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Desktop\Data analytics\project 5\"/>
    </mc:Choice>
  </mc:AlternateContent>
  <xr:revisionPtr revIDLastSave="0" documentId="13_ncr:9_{18B0CE3F-0517-4828-BE27-3F355A7C81A3}" xr6:coauthVersionLast="47" xr6:coauthVersionMax="47" xr10:uidLastSave="{00000000-0000-0000-0000-000000000000}"/>
  <bookViews>
    <workbookView xWindow="3360" yWindow="2640" windowWidth="21600" windowHeight="11295" activeTab="2" xr2:uid="{8604CE94-2474-4B0E-AD5D-A14398725D94}"/>
  </bookViews>
  <sheets>
    <sheet name="Imdbmovie" sheetId="4" r:id="rId1"/>
    <sheet name="task1" sheetId="2" r:id="rId2"/>
    <sheet name="task2" sheetId="1" r:id="rId3"/>
  </sheets>
  <calcPr calcId="0"/>
</workbook>
</file>

<file path=xl/calcChain.xml><?xml version="1.0" encoding="utf-8"?>
<calcChain xmlns="http://schemas.openxmlformats.org/spreadsheetml/2006/main">
  <c r="O9" i="2" l="1"/>
  <c r="O8" i="2"/>
  <c r="O7" i="2"/>
  <c r="O4" i="2"/>
  <c r="L3" i="2"/>
  <c r="L4" i="2"/>
  <c r="L5" i="2"/>
  <c r="L6" i="2"/>
  <c r="L7" i="2"/>
  <c r="L8" i="2"/>
  <c r="L9" i="2"/>
  <c r="L11" i="2"/>
  <c r="L12" i="2"/>
  <c r="L13" i="2"/>
  <c r="L14" i="2"/>
  <c r="L15" i="2"/>
  <c r="L16" i="2"/>
  <c r="L17" i="2"/>
  <c r="L18" i="2"/>
  <c r="L19" i="2"/>
  <c r="L20" i="2"/>
  <c r="L21" i="2"/>
  <c r="L22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" i="2"/>
  <c r="F6" i="1"/>
  <c r="F5" i="1"/>
  <c r="F4" i="1"/>
  <c r="F3" i="1"/>
  <c r="L10" i="2" l="1"/>
</calcChain>
</file>

<file path=xl/sharedStrings.xml><?xml version="1.0" encoding="utf-8"?>
<sst xmlns="http://schemas.openxmlformats.org/spreadsheetml/2006/main" count="64514" uniqueCount="19388">
  <si>
    <t>duration</t>
  </si>
  <si>
    <t>imdb_score</t>
  </si>
  <si>
    <t>Average Duration</t>
  </si>
  <si>
    <t>Median</t>
  </si>
  <si>
    <t>Mode</t>
  </si>
  <si>
    <t>STD</t>
  </si>
  <si>
    <t>Documentary</t>
  </si>
  <si>
    <t>Romance</t>
  </si>
  <si>
    <t>Drama</t>
  </si>
  <si>
    <t>Comedy</t>
  </si>
  <si>
    <t>Thriller</t>
  </si>
  <si>
    <t>Horror</t>
  </si>
  <si>
    <t>Mystery</t>
  </si>
  <si>
    <t>Crime</t>
  </si>
  <si>
    <t>Action</t>
  </si>
  <si>
    <t>Sci-Fi</t>
  </si>
  <si>
    <t>Music</t>
  </si>
  <si>
    <t>Family</t>
  </si>
  <si>
    <t>Fantasy</t>
  </si>
  <si>
    <t>Western</t>
  </si>
  <si>
    <t>Biography</t>
  </si>
  <si>
    <t>Sport</t>
  </si>
  <si>
    <t>War</t>
  </si>
  <si>
    <t>Adventure</t>
  </si>
  <si>
    <t>Animation</t>
  </si>
  <si>
    <t>History</t>
  </si>
  <si>
    <t>Musical</t>
  </si>
  <si>
    <t>Short</t>
  </si>
  <si>
    <t>News</t>
  </si>
  <si>
    <t>Film-Noir</t>
  </si>
  <si>
    <t>Reality-TV</t>
  </si>
  <si>
    <t>Game-Show</t>
  </si>
  <si>
    <t>Min</t>
  </si>
  <si>
    <t>Max</t>
  </si>
  <si>
    <t>Var</t>
  </si>
  <si>
    <t>Mean</t>
  </si>
  <si>
    <t>No.ofMovies</t>
  </si>
  <si>
    <t>Genre</t>
  </si>
  <si>
    <t>genres</t>
  </si>
  <si>
    <t>My Date with DrewÂ </t>
  </si>
  <si>
    <t>My Date with Drew</t>
  </si>
  <si>
    <t>Shanghai CallingÂ </t>
  </si>
  <si>
    <t>Shanghai Calling</t>
  </si>
  <si>
    <t>Comedy|Drama|Romance</t>
  </si>
  <si>
    <t>A Plague So PleasantÂ </t>
  </si>
  <si>
    <t>A Plague So Pleasant</t>
  </si>
  <si>
    <t>Drama|Horror|Thriller</t>
  </si>
  <si>
    <t xml:space="preserve">The FollowingÂ             </t>
  </si>
  <si>
    <t xml:space="preserve">The Following            </t>
  </si>
  <si>
    <t>Crime|Drama|Mystery|Thriller</t>
  </si>
  <si>
    <t>Signed Sealed DeliveredÂ </t>
  </si>
  <si>
    <t>Signed Sealed Delivered</t>
  </si>
  <si>
    <t>Comedy|Drama</t>
  </si>
  <si>
    <t>USA</t>
  </si>
  <si>
    <t>NewlywedsÂ </t>
  </si>
  <si>
    <t>Newlyweds</t>
  </si>
  <si>
    <t>The Mongol KingÂ </t>
  </si>
  <si>
    <t>The Mongol King</t>
  </si>
  <si>
    <t>Crime|Drama</t>
  </si>
  <si>
    <t>El MariachiÂ </t>
  </si>
  <si>
    <t>El Mariachi</t>
  </si>
  <si>
    <t>John August</t>
  </si>
  <si>
    <t>Action|Crime|Drama|Romance|Thriller</t>
  </si>
  <si>
    <t>CaviteÂ </t>
  </si>
  <si>
    <t>Cavite</t>
  </si>
  <si>
    <t>Alan Ruck</t>
  </si>
  <si>
    <t>Canada</t>
  </si>
  <si>
    <t>PrimerÂ </t>
  </si>
  <si>
    <t>Primer</t>
  </si>
  <si>
    <t>Eva Boehnke</t>
  </si>
  <si>
    <t>Drama|Sci-Fi|Thriller</t>
  </si>
  <si>
    <t>BangÂ </t>
  </si>
  <si>
    <t>Bang</t>
  </si>
  <si>
    <t>Natalie Zea</t>
  </si>
  <si>
    <t>Sanctuary; Quite a ConundrumÂ </t>
  </si>
  <si>
    <t>Sanctuary; Quite a Conundrum</t>
  </si>
  <si>
    <t>Eric Mabius</t>
  </si>
  <si>
    <t>Comedy|Horror|Thriller</t>
  </si>
  <si>
    <t>English</t>
  </si>
  <si>
    <t>On the DownlowÂ </t>
  </si>
  <si>
    <t>On the Downlow</t>
  </si>
  <si>
    <t>Kerry BishÃ©</t>
  </si>
  <si>
    <t>Philippines</t>
  </si>
  <si>
    <t>The CureÂ </t>
  </si>
  <si>
    <t>The Cure</t>
  </si>
  <si>
    <t>Richard Jewell</t>
  </si>
  <si>
    <t>Crime|Horror|Mystery|Thriller</t>
  </si>
  <si>
    <t>Brian Herzlinger</t>
  </si>
  <si>
    <t>Tin Can ManÂ </t>
  </si>
  <si>
    <t>Tin Can Man</t>
  </si>
  <si>
    <t>Carlos Gallardo</t>
  </si>
  <si>
    <t>Daniel Henney</t>
  </si>
  <si>
    <t>The CircleÂ </t>
  </si>
  <si>
    <t>The Circle</t>
  </si>
  <si>
    <t>Ian Gamazon</t>
  </si>
  <si>
    <t>Maxwell Moody</t>
  </si>
  <si>
    <t>CleanÂ </t>
  </si>
  <si>
    <t>Clean</t>
  </si>
  <si>
    <t>Shane Carruth</t>
  </si>
  <si>
    <t>Drama|Music|Romance</t>
  </si>
  <si>
    <t>Valorie Curry</t>
  </si>
  <si>
    <t>Pink FlamingosÂ </t>
  </si>
  <si>
    <t>Pink Flamingos</t>
  </si>
  <si>
    <t>Peter Greene</t>
  </si>
  <si>
    <t>Comedy|Crime|Horror</t>
  </si>
  <si>
    <t>Daphne Zuniga</t>
  </si>
  <si>
    <t>Japan</t>
  </si>
  <si>
    <t>All Superheroes Must DieÂ </t>
  </si>
  <si>
    <t>All Superheroes Must Die</t>
  </si>
  <si>
    <t>Julianna Pitt</t>
  </si>
  <si>
    <t>Sci-Fi|Thriller</t>
  </si>
  <si>
    <t>Caitlin FitzGerald</t>
  </si>
  <si>
    <t>Ireland</t>
  </si>
  <si>
    <t>Spanish</t>
  </si>
  <si>
    <t>Breaking UpwardsÂ </t>
  </si>
  <si>
    <t>Breaking Upwards</t>
  </si>
  <si>
    <t>Tatiana Suarez-Pico</t>
  </si>
  <si>
    <t>John Considine</t>
  </si>
  <si>
    <t>Iran</t>
  </si>
  <si>
    <t>Stories of Our LivesÂ </t>
  </si>
  <si>
    <t>Stories of Our Lives</t>
  </si>
  <si>
    <t>KÃ´ji Yakusho</t>
  </si>
  <si>
    <t>Peter Marquardt</t>
  </si>
  <si>
    <t>France</t>
  </si>
  <si>
    <t>The Puffy ChairÂ </t>
  </si>
  <si>
    <t>The Puffy Chair</t>
  </si>
  <si>
    <t>Patrick O'Donnell</t>
  </si>
  <si>
    <t>Edgar Tancangco</t>
  </si>
  <si>
    <t>The RidgesÂ </t>
  </si>
  <si>
    <t>The Ridges</t>
  </si>
  <si>
    <t>Fereshteh Sadre Orafaiy</t>
  </si>
  <si>
    <t>David Sullivan</t>
  </si>
  <si>
    <t>Jon Gunn</t>
  </si>
  <si>
    <t>ExeterÂ </t>
  </si>
  <si>
    <t>Exeter</t>
  </si>
  <si>
    <t>Maggie Cheung</t>
  </si>
  <si>
    <t>Horror|Mystery|Thriller</t>
  </si>
  <si>
    <t>Stanley B. Herman</t>
  </si>
  <si>
    <t>Eliza Coupe</t>
  </si>
  <si>
    <t>FlywheelÂ </t>
  </si>
  <si>
    <t>Flywheel</t>
  </si>
  <si>
    <t>Divine</t>
  </si>
  <si>
    <t>Joe Coffey</t>
  </si>
  <si>
    <t>Kenya</t>
  </si>
  <si>
    <t>Japanese</t>
  </si>
  <si>
    <t>David Chandler</t>
  </si>
  <si>
    <t>Dry SpellÂ </t>
  </si>
  <si>
    <t>Dry Spell</t>
  </si>
  <si>
    <t>Sean Whalen</t>
  </si>
  <si>
    <t>Comedy|Romance</t>
  </si>
  <si>
    <t>Michael Cortez</t>
  </si>
  <si>
    <t>Sam Underwood</t>
  </si>
  <si>
    <t>Dutch KillsÂ </t>
  </si>
  <si>
    <t>Dutch Kills</t>
  </si>
  <si>
    <t>Zoe Lister-Jones</t>
  </si>
  <si>
    <t>Crime|Drama|Thriller</t>
  </si>
  <si>
    <t>Anna Nakagawa</t>
  </si>
  <si>
    <t>Persian</t>
  </si>
  <si>
    <t>Crystal Lowe</t>
  </si>
  <si>
    <t>SlackerÂ </t>
  </si>
  <si>
    <t>Slacker</t>
  </si>
  <si>
    <t>Paul Ogola</t>
  </si>
  <si>
    <t>Michael Parle</t>
  </si>
  <si>
    <t>French</t>
  </si>
  <si>
    <t>Daniella Pineda</t>
  </si>
  <si>
    <t>RampageÂ </t>
  </si>
  <si>
    <t>Rampage</t>
  </si>
  <si>
    <t>Mark Duplass</t>
  </si>
  <si>
    <t>Action|Crime|Thriller</t>
  </si>
  <si>
    <t>Nargess Mamizadeh</t>
  </si>
  <si>
    <t>Sara Stepnicka</t>
  </si>
  <si>
    <t>ManitoÂ </t>
  </si>
  <si>
    <t>Manito</t>
  </si>
  <si>
    <t>Robbie Barnes</t>
  </si>
  <si>
    <t>Drama|Family</t>
  </si>
  <si>
    <t>BÃ©atrice Dalle</t>
  </si>
  <si>
    <t>Consuelo GÃ³mez</t>
  </si>
  <si>
    <t>SabotageÂ </t>
  </si>
  <si>
    <t>Sabotage</t>
  </si>
  <si>
    <t>Ashley Tramonte</t>
  </si>
  <si>
    <t>Action|Crime|Drama|Thriller</t>
  </si>
  <si>
    <t>Mink Stole</t>
  </si>
  <si>
    <t>Quynn Ton</t>
  </si>
  <si>
    <t>In the Company of MenÂ </t>
  </si>
  <si>
    <t>In the Company of Men</t>
  </si>
  <si>
    <t>Shannen Fields</t>
  </si>
  <si>
    <t>Jason Trost</t>
  </si>
  <si>
    <t>Swahili</t>
  </si>
  <si>
    <t>Casey Gooden</t>
  </si>
  <si>
    <t>Funny Ha HaÂ </t>
  </si>
  <si>
    <t>Funny Ha Ha</t>
  </si>
  <si>
    <t>Kristen Seavey</t>
  </si>
  <si>
    <t>Heather Burns</t>
  </si>
  <si>
    <t>James Noble</t>
  </si>
  <si>
    <t>Pink NarcissusÂ </t>
  </si>
  <si>
    <t>Pink Narcissus</t>
  </si>
  <si>
    <t>Tjasa Ferme</t>
  </si>
  <si>
    <t>Drama|Fantasy</t>
  </si>
  <si>
    <t>Olwenya Maina</t>
  </si>
  <si>
    <t>John Lucas</t>
  </si>
  <si>
    <t>ClerksÂ </t>
  </si>
  <si>
    <t>Clerks</t>
  </si>
  <si>
    <t>Tommy Pallotta</t>
  </si>
  <si>
    <t>Katie Aselton</t>
  </si>
  <si>
    <t>Eric Ambriz</t>
  </si>
  <si>
    <t>Down TerraceÂ </t>
  </si>
  <si>
    <t>Down Terrace</t>
  </si>
  <si>
    <t>Matt Frewer</t>
  </si>
  <si>
    <t>Comedy|Crime|Drama</t>
  </si>
  <si>
    <t>Alana Kaniewski</t>
  </si>
  <si>
    <t>Denden</t>
  </si>
  <si>
    <t>Her Cry: La Llorona InvestigationÂ </t>
  </si>
  <si>
    <t>Her Cry: La Llorona Investigation</t>
  </si>
  <si>
    <t>Franky G</t>
  </si>
  <si>
    <t>Brittany Curran</t>
  </si>
  <si>
    <t>Emma Eliza Regan</t>
  </si>
  <si>
    <t>Mutual AppreciationÂ </t>
  </si>
  <si>
    <t>Mutual Appreciation</t>
  </si>
  <si>
    <t>Mireille Enos</t>
  </si>
  <si>
    <t>Lisa Arnold</t>
  </si>
  <si>
    <t>Mojgan Faramarzi</t>
  </si>
  <si>
    <t>The Legend of God's GunÂ </t>
  </si>
  <si>
    <t>The Legend of God's Gun</t>
  </si>
  <si>
    <t>Stacy Edwards</t>
  </si>
  <si>
    <t>Suzi Lorraine</t>
  </si>
  <si>
    <t>Don McKellar</t>
  </si>
  <si>
    <t>The Exploding GirlÂ </t>
  </si>
  <si>
    <t>The Exploding Girl</t>
  </si>
  <si>
    <t>Andrew Bujalski</t>
  </si>
  <si>
    <t>Mikaal Bates</t>
  </si>
  <si>
    <t>UK</t>
  </si>
  <si>
    <t>Edith Massey</t>
  </si>
  <si>
    <t>Run, Hide, DieÂ </t>
  </si>
  <si>
    <t>Run, Hide, Die</t>
  </si>
  <si>
    <t>Don Brooks</t>
  </si>
  <si>
    <t>Horror|Thriller</t>
  </si>
  <si>
    <t>Richard Linklater</t>
  </si>
  <si>
    <t>Nick Principe</t>
  </si>
  <si>
    <t>The Last WaltzÂ </t>
  </si>
  <si>
    <t>The Last Waltz</t>
  </si>
  <si>
    <t>Jason Mewes</t>
  </si>
  <si>
    <t>Documentary|Music</t>
  </si>
  <si>
    <t>Katharine Isabelle</t>
  </si>
  <si>
    <t>Ebon Moss-Bachrach</t>
  </si>
  <si>
    <t>Raymond Did ItÂ </t>
  </si>
  <si>
    <t>Raymond Did It</t>
  </si>
  <si>
    <t>Michael Smiley</t>
  </si>
  <si>
    <t>Panchito GÃ³mez</t>
  </si>
  <si>
    <t>Mugambi Nthiga</t>
  </si>
  <si>
    <t>Dawn of the Crescent MoonÂ </t>
  </si>
  <si>
    <t>Dawn of the Crescent Moon</t>
  </si>
  <si>
    <t>Nichole Ceballos</t>
  </si>
  <si>
    <t>Martin Donovan</t>
  </si>
  <si>
    <t>Bari Hyman</t>
  </si>
  <si>
    <t>Smiling Fish &amp; Goat on FireÂ </t>
  </si>
  <si>
    <t>Smiling Fish &amp; Goat on Fire</t>
  </si>
  <si>
    <t>Matt Malloy</t>
  </si>
  <si>
    <t>Brandon Landers</t>
  </si>
  <si>
    <t>George WashingtonÂ </t>
  </si>
  <si>
    <t>George Washington</t>
  </si>
  <si>
    <t>Joseph Campanella</t>
  </si>
  <si>
    <t>Kate Dollenmayer</t>
  </si>
  <si>
    <t>Lindsay MacDonald</t>
  </si>
  <si>
    <t>A True StoryÂ </t>
  </si>
  <si>
    <t>A True Story</t>
  </si>
  <si>
    <t>Zoe Kazan</t>
  </si>
  <si>
    <t>Bobby Kendall</t>
  </si>
  <si>
    <t>Janet Lee Dapper</t>
  </si>
  <si>
    <t>This Is Martin BonnerÂ </t>
  </si>
  <si>
    <t>This Is Martin Bonner</t>
  </si>
  <si>
    <t>Julianne Gabert</t>
  </si>
  <si>
    <t>Brian O'Halloran</t>
  </si>
  <si>
    <t>Travis Legge</t>
  </si>
  <si>
    <t>The Image RevolutionÂ </t>
  </si>
  <si>
    <t>The Image Revolution</t>
  </si>
  <si>
    <t>Ringo Starr</t>
  </si>
  <si>
    <t>Biography|Documentary</t>
  </si>
  <si>
    <t>Tony Way</t>
  </si>
  <si>
    <t>Damon Owlia</t>
  </si>
  <si>
    <t>The SignalÂ </t>
  </si>
  <si>
    <t>The Signal</t>
  </si>
  <si>
    <t>Elissa Dowling</t>
  </si>
  <si>
    <t>Ron Gelner</t>
  </si>
  <si>
    <t>Jean Caffeine</t>
  </si>
  <si>
    <t>Bending SteelÂ </t>
  </si>
  <si>
    <t>Bending Steel</t>
  </si>
  <si>
    <t>Barry Corbin</t>
  </si>
  <si>
    <t>Michael ParÃ©</t>
  </si>
  <si>
    <t>The Call of CthulhuÂ </t>
  </si>
  <si>
    <t>The Call of Cthulhu</t>
  </si>
  <si>
    <t>Derick Martini</t>
  </si>
  <si>
    <t>Fantasy|Horror|Mystery|Thriller</t>
  </si>
  <si>
    <t>Kirpatrick Thomas</t>
  </si>
  <si>
    <t>Casper Martinez</t>
  </si>
  <si>
    <t>CountingÂ </t>
  </si>
  <si>
    <t>Counting</t>
  </si>
  <si>
    <t>Paul Schneider</t>
  </si>
  <si>
    <t>Mark Rendall</t>
  </si>
  <si>
    <t>Maurice Compte</t>
  </si>
  <si>
    <t>The Naked ApeÂ </t>
  </si>
  <si>
    <t>The Naked Ape</t>
  </si>
  <si>
    <t>Katrina Bowden</t>
  </si>
  <si>
    <t>Thomas Brophy</t>
  </si>
  <si>
    <t>Jason Dixie</t>
  </si>
  <si>
    <t>HayrideÂ </t>
  </si>
  <si>
    <t>Hayride</t>
  </si>
  <si>
    <t>Jan Haley</t>
  </si>
  <si>
    <t>Crime|Drama|Horror</t>
  </si>
  <si>
    <t>Levon Helm</t>
  </si>
  <si>
    <t>Justin Rice</t>
  </si>
  <si>
    <t>Tiny FurnitureÂ </t>
  </si>
  <si>
    <t>Tiny Furniture</t>
  </si>
  <si>
    <t>Taliesin Jaffe</t>
  </si>
  <si>
    <t>Patricia Raven</t>
  </si>
  <si>
    <t>Jeff Anderson</t>
  </si>
  <si>
    <t>GabrielaÂ </t>
  </si>
  <si>
    <t>Gabriela</t>
  </si>
  <si>
    <t>Lin Shaye</t>
  </si>
  <si>
    <t>Johnny Walter</t>
  </si>
  <si>
    <t>David Schaal</t>
  </si>
  <si>
    <t>The DirtiesÂ </t>
  </si>
  <si>
    <t>The Dirties</t>
  </si>
  <si>
    <t>Chris 'Wonder' Schoeck</t>
  </si>
  <si>
    <t>Christa Miller</t>
  </si>
  <si>
    <t>Parker Riggs</t>
  </si>
  <si>
    <t>The Brothers McMullenÂ </t>
  </si>
  <si>
    <t>The Brothers McMullen</t>
  </si>
  <si>
    <t>Dan Novy</t>
  </si>
  <si>
    <t>Eddie Rouse</t>
  </si>
  <si>
    <t>AbsentiaÂ </t>
  </si>
  <si>
    <t>Absentia</t>
  </si>
  <si>
    <t>Corbin Bernsen</t>
  </si>
  <si>
    <t>Drama|Horror|Mystery</t>
  </si>
  <si>
    <t>Jon Gries</t>
  </si>
  <si>
    <t>Christian Anderson</t>
  </si>
  <si>
    <t>Supporting CharactersÂ </t>
  </si>
  <si>
    <t>Supporting Characters</t>
  </si>
  <si>
    <t>Richard Tyson</t>
  </si>
  <si>
    <t>Paul Eenhoorn</t>
  </si>
  <si>
    <t>Brazil</t>
  </si>
  <si>
    <t>Jordan Scovel</t>
  </si>
  <si>
    <t>Tiger OrangeÂ </t>
  </si>
  <si>
    <t>Tiger Orange</t>
  </si>
  <si>
    <t>Lena Dunham</t>
  </si>
  <si>
    <t>Greg Aronowitz</t>
  </si>
  <si>
    <t>Ronee Collins</t>
  </si>
  <si>
    <t>The Brain That Wouldn't DieÂ </t>
  </si>
  <si>
    <t>The Brain That Wouldn't Die</t>
  </si>
  <si>
    <t>Marcello Mastroianni</t>
  </si>
  <si>
    <t>Horror|Sci-Fi</t>
  </si>
  <si>
    <t>Olivia Cooke</t>
  </si>
  <si>
    <t>Bob Dylan</t>
  </si>
  <si>
    <t>Happy ChristmasÂ </t>
  </si>
  <si>
    <t>Happy Christmas</t>
  </si>
  <si>
    <t>Paul Daniel Ayotte</t>
  </si>
  <si>
    <t>David Mersault</t>
  </si>
  <si>
    <t>Lindsay Felton</t>
  </si>
  <si>
    <t>The FPÂ </t>
  </si>
  <si>
    <t>The FP</t>
  </si>
  <si>
    <t>Shari Albert</t>
  </si>
  <si>
    <t>Chelse Swain</t>
  </si>
  <si>
    <t>Shiree Nelson</t>
  </si>
  <si>
    <t>Super Size MeÂ </t>
  </si>
  <si>
    <t>Super Size Me</t>
  </si>
  <si>
    <t>Justin Gordon</t>
  </si>
  <si>
    <t>Comedy|Documentary|Drama</t>
  </si>
  <si>
    <t>Jeremy Sande</t>
  </si>
  <si>
    <t>Ion Overman</t>
  </si>
  <si>
    <t>Queen CrabÂ </t>
  </si>
  <si>
    <t>Queen Crab</t>
  </si>
  <si>
    <t>Action|Sci-Fi|Thriller</t>
  </si>
  <si>
    <t>Merritt Wever</t>
  </si>
  <si>
    <t>Damian Jewan Lee</t>
  </si>
  <si>
    <t>20 DatesÂ </t>
  </si>
  <si>
    <t>20 Dates</t>
  </si>
  <si>
    <t>Ty Parker</t>
  </si>
  <si>
    <t>Biography|Comedy|Romance</t>
  </si>
  <si>
    <t>Sonia Braga</t>
  </si>
  <si>
    <t>Portuguese</t>
  </si>
  <si>
    <t>Kelen Coleman</t>
  </si>
  <si>
    <t>I Love You, Don't Touch Me!Â </t>
  </si>
  <si>
    <t>I Love You, Don't Touch Me!</t>
  </si>
  <si>
    <t>Virginia Leith</t>
  </si>
  <si>
    <t>Shailene Garnett</t>
  </si>
  <si>
    <t>Demetrius Grosse</t>
  </si>
  <si>
    <t>PiÂ </t>
  </si>
  <si>
    <t>Pi</t>
  </si>
  <si>
    <t>Anna Kendrick</t>
  </si>
  <si>
    <t>Drama|Mystery|Thriller</t>
  </si>
  <si>
    <t>Michael McGlone</t>
  </si>
  <si>
    <t>Jeff Dowd</t>
  </si>
  <si>
    <t>Peace, Propaganda &amp; the Promised LandÂ </t>
  </si>
  <si>
    <t>Peace, Propaganda &amp; the Promised Land</t>
  </si>
  <si>
    <t>Clifton Collins Jr.</t>
  </si>
  <si>
    <t>Courtney Bell</t>
  </si>
  <si>
    <t>Beau Knapp</t>
  </si>
  <si>
    <t>The Last House on the LeftÂ </t>
  </si>
  <si>
    <t>The Last House on the Left</t>
  </si>
  <si>
    <t>Chemeeka Walker</t>
  </si>
  <si>
    <t>Crime|Horror|Thriller</t>
  </si>
  <si>
    <t>Kevin Corrigan</t>
  </si>
  <si>
    <t>Barry Lynch</t>
  </si>
  <si>
    <t>The Past is a Grotesque AnimalÂ </t>
  </si>
  <si>
    <t>The Past is a Grotesque Animal</t>
  </si>
  <si>
    <t>Michelle Simone Miller</t>
  </si>
  <si>
    <t>Biography|Documentary|Music</t>
  </si>
  <si>
    <t>Vincent Duvall</t>
  </si>
  <si>
    <t>Amanda MacDonald</t>
  </si>
  <si>
    <t>The Night VisitorÂ </t>
  </si>
  <si>
    <t>The Night Visitor</t>
  </si>
  <si>
    <t>Tia Carrere</t>
  </si>
  <si>
    <t>Jason Evers</t>
  </si>
  <si>
    <t>Corlandos Scott</t>
  </si>
  <si>
    <t>Echo Dr.Â </t>
  </si>
  <si>
    <t>Echo Dr.</t>
  </si>
  <si>
    <t>Jack McGee</t>
  </si>
  <si>
    <t>Action|Drama|Sci-Fi|Thriller</t>
  </si>
  <si>
    <t>Jemima Kirke</t>
  </si>
  <si>
    <t>Open SecretÂ </t>
  </si>
  <si>
    <t>Open Secret</t>
  </si>
  <si>
    <t>Mark Margolis</t>
  </si>
  <si>
    <t>Joffre Soares</t>
  </si>
  <si>
    <t>ClosureÂ </t>
  </si>
  <si>
    <t>Closure</t>
  </si>
  <si>
    <t>Noam Chomsky</t>
  </si>
  <si>
    <t>Amanda Kearsan</t>
  </si>
  <si>
    <t>Matt Johnson</t>
  </si>
  <si>
    <t>Indie Game: The MovieÂ </t>
  </si>
  <si>
    <t>Indie Game: The Movie</t>
  </si>
  <si>
    <t>Tony Goldwyn</t>
  </si>
  <si>
    <t>Steve Diasparra</t>
  </si>
  <si>
    <t>Maxine Bahns</t>
  </si>
  <si>
    <t>Cheap ThrillsÂ </t>
  </si>
  <si>
    <t>Cheap Thrills</t>
  </si>
  <si>
    <t>Jon Brion</t>
  </si>
  <si>
    <t>Comedy|Crime|Drama|Horror|Thriller</t>
  </si>
  <si>
    <t>Tom Ardavany</t>
  </si>
  <si>
    <t>Erin Cipolletti</t>
  </si>
  <si>
    <t>Dude, Where's My Dog?!Â </t>
  </si>
  <si>
    <t>Dude, Where's My Dog?!</t>
  </si>
  <si>
    <t>Liv Ullmann</t>
  </si>
  <si>
    <t>Meredith Scott Lynn</t>
  </si>
  <si>
    <t>Alex Karpovsky</t>
  </si>
  <si>
    <t>The Lost Skeleton of CadavraÂ </t>
  </si>
  <si>
    <t>The Lost Skeleton of Cadavra</t>
  </si>
  <si>
    <t>Claire Gordon-Harper</t>
  </si>
  <si>
    <t>Comedy|Horror|Sci-Fi</t>
  </si>
  <si>
    <t>Clint Mansell</t>
  </si>
  <si>
    <t>Loanne Bishop</t>
  </si>
  <si>
    <t>PenitentiaryÂ </t>
  </si>
  <si>
    <t>Penitentiary</t>
  </si>
  <si>
    <t>Sheldon Leonard</t>
  </si>
  <si>
    <t>Crime|Drama|Sport</t>
  </si>
  <si>
    <t>Seth Ackerman</t>
  </si>
  <si>
    <t>Bruce Kerr</t>
  </si>
  <si>
    <t>The MightyÂ </t>
  </si>
  <si>
    <t>The Mighty</t>
  </si>
  <si>
    <t>Danny Dyer</t>
  </si>
  <si>
    <t>Monica Potter</t>
  </si>
  <si>
    <t>Mark Webber</t>
  </si>
  <si>
    <t>Hollywood ShuffleÂ </t>
  </si>
  <si>
    <t>Hollywood Shuffle</t>
  </si>
  <si>
    <t>Jonathan Blow</t>
  </si>
  <si>
    <t>Dottie Alexander</t>
  </si>
  <si>
    <t>James DeBello</t>
  </si>
  <si>
    <t>Over the Hill to the PoorhouseÂ </t>
  </si>
  <si>
    <t>Over the Hill to the Poorhouse</t>
  </si>
  <si>
    <t>Brighton Sharbino</t>
  </si>
  <si>
    <t>Trevor Howard</t>
  </si>
  <si>
    <t>Amelia Giancarlo</t>
  </si>
  <si>
    <t>EraserheadÂ </t>
  </si>
  <si>
    <t>Eraserhead</t>
  </si>
  <si>
    <t>Kevin P. Farley</t>
  </si>
  <si>
    <t>Fantasy|Horror|Sci-Fi</t>
  </si>
  <si>
    <t>Hugh Mun</t>
  </si>
  <si>
    <t>A.J. DeLucia</t>
  </si>
  <si>
    <t>The GallowsÂ </t>
  </si>
  <si>
    <t>The Gallows</t>
  </si>
  <si>
    <t>Fay Masterson</t>
  </si>
  <si>
    <t>John Ireland</t>
  </si>
  <si>
    <t>Robert McKee</t>
  </si>
  <si>
    <t>Facing the GiantsÂ </t>
  </si>
  <si>
    <t>Facing the Giants</t>
  </si>
  <si>
    <t>Leon Isaac Kennedy</t>
  </si>
  <si>
    <t>Drama|Sport</t>
  </si>
  <si>
    <t>Adam Rayner</t>
  </si>
  <si>
    <t>Tim DeZarn</t>
  </si>
  <si>
    <t>The Work and the StoryÂ </t>
  </si>
  <si>
    <t>The Work and the Story</t>
  </si>
  <si>
    <t>Kieran Culkin</t>
  </si>
  <si>
    <t>Edmund McMillen</t>
  </si>
  <si>
    <t>The Birth of a NationÂ </t>
  </si>
  <si>
    <t>The Birth of a Nation</t>
  </si>
  <si>
    <t>Robert Townsend</t>
  </si>
  <si>
    <t>Biography|Drama</t>
  </si>
  <si>
    <t>Ethan Embry</t>
  </si>
  <si>
    <t>Arik Ascherman</t>
  </si>
  <si>
    <t>Une Femme MariÃ©eÂ </t>
  </si>
  <si>
    <t>Une Femme MariÃ©e</t>
  </si>
  <si>
    <t>Stephen Carr</t>
  </si>
  <si>
    <t>Gabriela Castillo</t>
  </si>
  <si>
    <t>Martha MacIsaac</t>
  </si>
  <si>
    <t>Night of the Living DeadÂ </t>
  </si>
  <si>
    <t>Night of the Living Dead</t>
  </si>
  <si>
    <t>Hal Landon Jr.</t>
  </si>
  <si>
    <t>Brian Howe</t>
  </si>
  <si>
    <t>David Barnes</t>
  </si>
  <si>
    <t>A Dog's BreakfastÂ </t>
  </si>
  <si>
    <t>A Dog's Breakfast</t>
  </si>
  <si>
    <t>Pfeifer Brown</t>
  </si>
  <si>
    <t>Chuck Mitchell</t>
  </si>
  <si>
    <t>Andrew Keir</t>
  </si>
  <si>
    <t>Alex Kendrick</t>
  </si>
  <si>
    <t>Elden Henson</t>
  </si>
  <si>
    <t>Johnathan Hurley</t>
  </si>
  <si>
    <t>Romantic SchemerÂ </t>
  </si>
  <si>
    <t>Romantic Schemer</t>
  </si>
  <si>
    <t>Richard Moll</t>
  </si>
  <si>
    <t>Keenen Ivory Wayans</t>
  </si>
  <si>
    <t>Arthur O'Connell</t>
  </si>
  <si>
    <t>Your Sister's SisterÂ </t>
  </si>
  <si>
    <t>Your Sister's Sister</t>
  </si>
  <si>
    <t>Jason Stuart</t>
  </si>
  <si>
    <t>Johnnie Walker</t>
  </si>
  <si>
    <t>Ralph Brown</t>
  </si>
  <si>
    <t>The Blood of My BrotherÂ </t>
  </si>
  <si>
    <t>The Blood of My Brother</t>
  </si>
  <si>
    <t>Philippe Leroy</t>
  </si>
  <si>
    <t>Documentary|War</t>
  </si>
  <si>
    <t>Jack Nance</t>
  </si>
  <si>
    <t>Phil Fish</t>
  </si>
  <si>
    <t>The Brain That SingsÂ </t>
  </si>
  <si>
    <t>The Brain That Sings</t>
  </si>
  <si>
    <t>Judith O'Dea</t>
  </si>
  <si>
    <t>Documentary|Family</t>
  </si>
  <si>
    <t>Cassidy Gifford</t>
  </si>
  <si>
    <t>Sound of My VoiceÂ </t>
  </si>
  <si>
    <t>Sound of My Voice</t>
  </si>
  <si>
    <t>Christopher Judge</t>
  </si>
  <si>
    <t>Drama|Mystery|Sci-Fi|Thriller</t>
  </si>
  <si>
    <t>Erin Bethea</t>
  </si>
  <si>
    <t>Brandon Middleton</t>
  </si>
  <si>
    <t>An American in HollywoodÂ </t>
  </si>
  <si>
    <t>An American in Hollywood</t>
  </si>
  <si>
    <t>Frank Gerrish</t>
  </si>
  <si>
    <t>Larry Blamire</t>
  </si>
  <si>
    <t>Cat PeopleÂ </t>
  </si>
  <si>
    <t>Cat People</t>
  </si>
  <si>
    <t>Diane Sorrentino</t>
  </si>
  <si>
    <t>Fantasy|Horror|Thriller</t>
  </si>
  <si>
    <t>Nate Parker</t>
  </si>
  <si>
    <t>Wilbur 'Hi-Fi' White</t>
  </si>
  <si>
    <t>Roger &amp; MeÂ </t>
  </si>
  <si>
    <t>Roger &amp; Me</t>
  </si>
  <si>
    <t>Macha MÃ©ril</t>
  </si>
  <si>
    <t>United Arab Emirates</t>
  </si>
  <si>
    <t>Gena Rowlands</t>
  </si>
  <si>
    <t>Top SpinÂ </t>
  </si>
  <si>
    <t>Top Spin</t>
  </si>
  <si>
    <t>Christopher Denham</t>
  </si>
  <si>
    <t>Duane Jones</t>
  </si>
  <si>
    <t>Helen Martin</t>
  </si>
  <si>
    <t>ArousedÂ </t>
  </si>
  <si>
    <t>Aroused</t>
  </si>
  <si>
    <t>J.D. Williams</t>
  </si>
  <si>
    <t>David Hewlett</t>
  </si>
  <si>
    <t>Mary Carr</t>
  </si>
  <si>
    <t>Antarctic Edge: 70Â° SouthÂ </t>
  </si>
  <si>
    <t>Antarctic Edge: 70Â° South</t>
  </si>
  <si>
    <t>Ed Begley Jr.</t>
  </si>
  <si>
    <t>Adventure|Documentary</t>
  </si>
  <si>
    <t>Charlotte Stewart</t>
  </si>
  <si>
    <t>A Charlie Brown ChristmasÂ </t>
  </si>
  <si>
    <t>A Charlie Brown Christmas</t>
  </si>
  <si>
    <t>Michael Moore</t>
  </si>
  <si>
    <t>Animation|Comedy|Family</t>
  </si>
  <si>
    <t>Valentine</t>
  </si>
  <si>
    <t>Daniel Hsia</t>
  </si>
  <si>
    <t>Reese Mishler</t>
  </si>
  <si>
    <t>The Texas Chain Saw MassacreÂ </t>
  </si>
  <si>
    <t>The Texas Chain Saw Massacre</t>
  </si>
  <si>
    <t>Ariel Hsing</t>
  </si>
  <si>
    <t>Mike Birbiglia</t>
  </si>
  <si>
    <t>Benjamin Roberds</t>
  </si>
  <si>
    <t>Heroes of DirtÂ </t>
  </si>
  <si>
    <t>Heroes of Dirt</t>
  </si>
  <si>
    <t>Lisa Ann</t>
  </si>
  <si>
    <t>Action|Drama|Sport</t>
  </si>
  <si>
    <t>James Urbaniak</t>
  </si>
  <si>
    <t>Scott Smith</t>
  </si>
  <si>
    <t>Arabic</t>
  </si>
  <si>
    <t>Christopher Robin Miller</t>
  </si>
  <si>
    <t>When the Lights Went OutÂ </t>
  </si>
  <si>
    <t>When the Lights Went Out</t>
  </si>
  <si>
    <t>Naderev Sano</t>
  </si>
  <si>
    <t>Hassan Johnson</t>
  </si>
  <si>
    <t>Edward Burns</t>
  </si>
  <si>
    <t>Aunjanue Ellis</t>
  </si>
  <si>
    <t>The Horse BoyÂ </t>
  </si>
  <si>
    <t>The Horse Boy</t>
  </si>
  <si>
    <t>Peter Robbins</t>
  </si>
  <si>
    <t>Ruby Dee</t>
  </si>
  <si>
    <t>Anthony Vallone</t>
  </si>
  <si>
    <t>Rita Maiden</t>
  </si>
  <si>
    <t>The Woman ChaserÂ </t>
  </si>
  <si>
    <t>The Woman Chaser</t>
  </si>
  <si>
    <t>Gunnar Hansen</t>
  </si>
  <si>
    <t>Pat Boone</t>
  </si>
  <si>
    <t>Robert Rodriguez</t>
  </si>
  <si>
    <t>S. William Hinzman</t>
  </si>
  <si>
    <t>OnceÂ </t>
  </si>
  <si>
    <t>Once</t>
  </si>
  <si>
    <t>Joel Moody</t>
  </si>
  <si>
    <t>Xinhua Jiang</t>
  </si>
  <si>
    <t>Neill Dela Llana</t>
  </si>
  <si>
    <t>Paul McGillion</t>
  </si>
  <si>
    <t>TadpoleÂ </t>
  </si>
  <si>
    <t>Tadpole</t>
  </si>
  <si>
    <t>Alan Brent</t>
  </si>
  <si>
    <t>Jesse Jane</t>
  </si>
  <si>
    <t>Perfect CowboyÂ </t>
  </si>
  <si>
    <t>Perfect Cowboy</t>
  </si>
  <si>
    <t>Temple Grandin</t>
  </si>
  <si>
    <t>Hugh Ducklow</t>
  </si>
  <si>
    <t>Ash Baron-Cohen</t>
  </si>
  <si>
    <t>Mel Eslyn</t>
  </si>
  <si>
    <t>Sweet Sweetback's Baadasssss SongÂ </t>
  </si>
  <si>
    <t>Sweet Sweetback's Baadasssss Song</t>
  </si>
  <si>
    <t>Marilyn Rising</t>
  </si>
  <si>
    <t>Bill Melendez</t>
  </si>
  <si>
    <t>Thomas L. Phillips</t>
  </si>
  <si>
    <t>Constance Wu</t>
  </si>
  <si>
    <t>The CallingÂ </t>
  </si>
  <si>
    <t>The Calling</t>
  </si>
  <si>
    <t>Glen Hansard</t>
  </si>
  <si>
    <t>Edwin Neal</t>
  </si>
  <si>
    <t>Tadeo Garcia</t>
  </si>
  <si>
    <t>Samantha Esteban</t>
  </si>
  <si>
    <t>Another EarthÂ </t>
  </si>
  <si>
    <t>Another Earth</t>
  </si>
  <si>
    <t>Bebe Neuwirth</t>
  </si>
  <si>
    <t>Drama|Romance|Sci-Fi</t>
  </si>
  <si>
    <t>Bill Allen</t>
  </si>
  <si>
    <t>Kiyoshi Kurosawa</t>
  </si>
  <si>
    <t>John Heard</t>
  </si>
  <si>
    <t>The World Is MineÂ </t>
  </si>
  <si>
    <t>The World Is Mine</t>
  </si>
  <si>
    <t>Charla Cochran</t>
  </si>
  <si>
    <t>Martin Compston</t>
  </si>
  <si>
    <t>Ivan Kavanagh</t>
  </si>
  <si>
    <t>Bob Eubanks</t>
  </si>
  <si>
    <t>Butterfly GirlÂ </t>
  </si>
  <si>
    <t>Butterfly Girl</t>
  </si>
  <si>
    <t>John Amos</t>
  </si>
  <si>
    <t>Rowan Isaacson</t>
  </si>
  <si>
    <t>Jafar Panahi</t>
  </si>
  <si>
    <t>Michael Landers</t>
  </si>
  <si>
    <t>She's Gotta Have ItÂ </t>
  </si>
  <si>
    <t>She's Gotta Have It</t>
  </si>
  <si>
    <t>Topher Grace</t>
  </si>
  <si>
    <t>Eugene Roche</t>
  </si>
  <si>
    <t>Olivier Assayas</t>
  </si>
  <si>
    <t>Kayden Kross</t>
  </si>
  <si>
    <t>WeekendÂ </t>
  </si>
  <si>
    <t>Weekend</t>
  </si>
  <si>
    <t>Robin Lord Taylor</t>
  </si>
  <si>
    <t>Drama|Romance</t>
  </si>
  <si>
    <t>MarkÃ©ta IrglovÃ¡</t>
  </si>
  <si>
    <t>John Waters</t>
  </si>
  <si>
    <t>Mike Brett</t>
  </si>
  <si>
    <t>Children of HeavenÂ </t>
  </si>
  <si>
    <t>Children of Heaven</t>
  </si>
  <si>
    <t>Iulia Ciochina</t>
  </si>
  <si>
    <t>Aaron Stanford</t>
  </si>
  <si>
    <t>Romania</t>
  </si>
  <si>
    <t>Christopher Shea</t>
  </si>
  <si>
    <t>Archaeology of a WomanÂ </t>
  </si>
  <si>
    <t>Archaeology of a Woman</t>
  </si>
  <si>
    <t>Abigail Evans</t>
  </si>
  <si>
    <t>Joe Lev</t>
  </si>
  <si>
    <t>Daryl Wein</t>
  </si>
  <si>
    <t>Marilyn Burns</t>
  </si>
  <si>
    <t>H.Â </t>
  </si>
  <si>
    <t>H.</t>
  </si>
  <si>
    <t>S. Epatha Merkerson</t>
  </si>
  <si>
    <t>Mario Van Peebles</t>
  </si>
  <si>
    <t>Jim Chuchu</t>
  </si>
  <si>
    <t>Lia Tucker</t>
  </si>
  <si>
    <t>Theresa Is a MotherÂ </t>
  </si>
  <si>
    <t>Theresa Is a Mother</t>
  </si>
  <si>
    <t>Tom Cullen</t>
  </si>
  <si>
    <t>Comedy|Drama|Music</t>
  </si>
  <si>
    <t>Ellen Burstyn</t>
  </si>
  <si>
    <t>Jay Duplass</t>
  </si>
  <si>
    <t>Kate Ashfield</t>
  </si>
  <si>
    <t>Yesterday Was a LieÂ </t>
  </si>
  <si>
    <t>Yesterday Was a Lie</t>
  </si>
  <si>
    <t>Bahare Seddiqi</t>
  </si>
  <si>
    <t>Drama|Music|Mystery|Romance|Sci-Fi</t>
  </si>
  <si>
    <t>William Mapother</t>
  </si>
  <si>
    <t>Simon Baron-Cohen</t>
  </si>
  <si>
    <t>An American Girl HolidayÂ </t>
  </si>
  <si>
    <t>An American Girl Holiday</t>
  </si>
  <si>
    <t>Sally Kirkland</t>
  </si>
  <si>
    <t>Ana Maria Guran</t>
  </si>
  <si>
    <t>Marcus Nispel</t>
  </si>
  <si>
    <t>Max Kerstein</t>
  </si>
  <si>
    <t>The Trials of Darryl HuntÂ </t>
  </si>
  <si>
    <t>The Trials of Darryl Hunt</t>
  </si>
  <si>
    <t>Paul Hickert</t>
  </si>
  <si>
    <t>Crime|Documentary</t>
  </si>
  <si>
    <t>Stacie Evans</t>
  </si>
  <si>
    <t>Romanian</t>
  </si>
  <si>
    <t>Darren Healy</t>
  </si>
  <si>
    <t>The Man from EarthÂ </t>
  </si>
  <si>
    <t>The Man from Earth</t>
  </si>
  <si>
    <t>Elaine Bromka</t>
  </si>
  <si>
    <t>Joie Lee</t>
  </si>
  <si>
    <t>Ron Rifkin</t>
  </si>
  <si>
    <t>Good DickÂ </t>
  </si>
  <si>
    <t>Good Dick</t>
  </si>
  <si>
    <t>John Newton</t>
  </si>
  <si>
    <t>Chris New</t>
  </si>
  <si>
    <t>Joseph Mazzella</t>
  </si>
  <si>
    <t>Sienna Beckman</t>
  </si>
  <si>
    <t>OrdetÂ </t>
  </si>
  <si>
    <t>Ordet</t>
  </si>
  <si>
    <t>Mia Farrow</t>
  </si>
  <si>
    <t>Amir Farrokh Hashemian</t>
  </si>
  <si>
    <t>Melvin Van Peebles</t>
  </si>
  <si>
    <t>The Case of the Grinning CatÂ </t>
  </si>
  <si>
    <t>The Case of the Grinning Cat</t>
  </si>
  <si>
    <t>Darryl Hunt</t>
  </si>
  <si>
    <t>Alex Emanuel</t>
  </si>
  <si>
    <t>Uwe Boll</t>
  </si>
  <si>
    <t>Christopher Heyerdahl</t>
  </si>
  <si>
    <t>SolitudeÂ </t>
  </si>
  <si>
    <t>Solitude</t>
  </si>
  <si>
    <t>William Katt</t>
  </si>
  <si>
    <t>Comedy|Horror|Mystery|Thriller</t>
  </si>
  <si>
    <t>Robin Bartlett</t>
  </si>
  <si>
    <t>Eric Eason</t>
  </si>
  <si>
    <t>Flint Beverage</t>
  </si>
  <si>
    <t>BagheadÂ </t>
  </si>
  <si>
    <t>Baghead</t>
  </si>
  <si>
    <t>Bryce Dallas Howard</t>
  </si>
  <si>
    <t>Comedy|Drama|Horror|Romance</t>
  </si>
  <si>
    <t>Robert Turano</t>
  </si>
  <si>
    <t>David Ayer</t>
  </si>
  <si>
    <t>Ana Vatamanu</t>
  </si>
  <si>
    <t>Super HybridÂ </t>
  </si>
  <si>
    <t>Super Hybrid</t>
  </si>
  <si>
    <t>Hanne Aagesen</t>
  </si>
  <si>
    <t>Horror|Sci-Fi|Thriller</t>
  </si>
  <si>
    <t>Chase Masterson</t>
  </si>
  <si>
    <t>Neil LaBute</t>
  </si>
  <si>
    <t>Denmark</t>
  </si>
  <si>
    <t>Emily Gorell</t>
  </si>
  <si>
    <t>Shooting the WarwicksÂ </t>
  </si>
  <si>
    <t>Shooting the Warwicks</t>
  </si>
  <si>
    <t>Marina Vlady</t>
  </si>
  <si>
    <t>Jordan Bridges</t>
  </si>
  <si>
    <t>Tracy Camilla Johns</t>
  </si>
  <si>
    <t>MalevolenceÂ </t>
  </si>
  <si>
    <t>Malevolence</t>
  </si>
  <si>
    <t>Susan Chambers</t>
  </si>
  <si>
    <t>Evelyn Jefferson</t>
  </si>
  <si>
    <t>James Bidgood</t>
  </si>
  <si>
    <t>Vauxhall Jermaine</t>
  </si>
  <si>
    <t>Side EffectsÂ </t>
  </si>
  <si>
    <t>Side Effects</t>
  </si>
  <si>
    <t>Greta Gerwig</t>
  </si>
  <si>
    <t>John Billingsley</t>
  </si>
  <si>
    <t>Kevin Smith</t>
  </si>
  <si>
    <t>Mohammad Amir Naji</t>
  </si>
  <si>
    <t>Call + ResponseÂ </t>
  </si>
  <si>
    <t>Call + Response</t>
  </si>
  <si>
    <t>Melanie Papalia</t>
  </si>
  <si>
    <t>Documentary|History|Music</t>
  </si>
  <si>
    <t>Martin Starr</t>
  </si>
  <si>
    <t>Ben Wheatley</t>
  </si>
  <si>
    <t>The Business of FancydancingÂ </t>
  </si>
  <si>
    <t>The Business of Fancydancing</t>
  </si>
  <si>
    <t>Marri Savinar</t>
  </si>
  <si>
    <t>Drama|Music</t>
  </si>
  <si>
    <t>Sylvia Eckhausen</t>
  </si>
  <si>
    <t>Damir Catic</t>
  </si>
  <si>
    <t>Rebecca Dayan</t>
  </si>
  <si>
    <t>3Â </t>
  </si>
  <si>
    <t>R. Brandon Johnson</t>
  </si>
  <si>
    <t>Bertrand Cantat</t>
  </si>
  <si>
    <t>Danish</t>
  </si>
  <si>
    <t>Matthew Gumley</t>
  </si>
  <si>
    <t>Middle of NowhereÂ </t>
  </si>
  <si>
    <t>Middle of Nowhere</t>
  </si>
  <si>
    <t>Channing Tatum</t>
  </si>
  <si>
    <t>Victoria Lachelle</t>
  </si>
  <si>
    <t>Mike Bruce</t>
  </si>
  <si>
    <t>H.M. Wynant</t>
  </si>
  <si>
    <t>The Grace CardÂ </t>
  </si>
  <si>
    <t>The Grace Card</t>
  </si>
  <si>
    <t>Matisyahu</t>
  </si>
  <si>
    <t>Jennifer Lafleur</t>
  </si>
  <si>
    <t>Bradley Rust Gray</t>
  </si>
  <si>
    <t>Bruce Gooch</t>
  </si>
  <si>
    <t>Short Cut to Nirvana: Kumbh MelaÂ </t>
  </si>
  <si>
    <t>Short Cut to Nirvana: Kumbh Mela</t>
  </si>
  <si>
    <t>William Joseph Elk III</t>
  </si>
  <si>
    <t>Ryan Kennedy</t>
  </si>
  <si>
    <t>Collin Joseph Neal</t>
  </si>
  <si>
    <t>John Reeves</t>
  </si>
  <si>
    <t>She Done Him WrongÂ </t>
  </si>
  <si>
    <t>She Done Him Wrong</t>
  </si>
  <si>
    <t>Devid Striesow</t>
  </si>
  <si>
    <t>Comedy|Drama|History|Musical|Romance</t>
  </si>
  <si>
    <t>Adam Rifkin</t>
  </si>
  <si>
    <t>Martin Scorsese</t>
  </si>
  <si>
    <t>Germany</t>
  </si>
  <si>
    <t>David Lee Smith</t>
  </si>
  <si>
    <t>A Fistful of DollarsÂ </t>
  </si>
  <si>
    <t>A Fistful of Dollars</t>
  </si>
  <si>
    <t>Omari Hardwick</t>
  </si>
  <si>
    <t>Action|Drama|Western</t>
  </si>
  <si>
    <t>Stevan Mena</t>
  </si>
  <si>
    <t>Jason Ritter</t>
  </si>
  <si>
    <t>SwingersÂ </t>
  </si>
  <si>
    <t>Swingers</t>
  </si>
  <si>
    <t>Michael Joiner</t>
  </si>
  <si>
    <t>David Costabile</t>
  </si>
  <si>
    <t>Kirk Loudon</t>
  </si>
  <si>
    <t>Ejner Federspiel</t>
  </si>
  <si>
    <t>Mad MaxÂ </t>
  </si>
  <si>
    <t>Mad Max</t>
  </si>
  <si>
    <t>The Dalai Lama</t>
  </si>
  <si>
    <t>Action|Adventure|Sci-Fi|Thriller</t>
  </si>
  <si>
    <t>Natasha Bedingfield</t>
  </si>
  <si>
    <t>Kevin Jordan</t>
  </si>
  <si>
    <t>LÃ©on Schwartzenberg</t>
  </si>
  <si>
    <t>20,000 Leagues Under the SeaÂ </t>
  </si>
  <si>
    <t>20,000 Leagues Under the Sea</t>
  </si>
  <si>
    <t>Mae West</t>
  </si>
  <si>
    <t>Adventure|Drama|Family|Fantasy|Sci-Fi</t>
  </si>
  <si>
    <t>Leo Rossi</t>
  </si>
  <si>
    <t>David Gordon Green</t>
  </si>
  <si>
    <t>Ali Daniels</t>
  </si>
  <si>
    <t>The Beast from 20,000 FathomsÂ </t>
  </si>
  <si>
    <t>The Beast from 20,000 Fathoms</t>
  </si>
  <si>
    <t>Clint Eastwood</t>
  </si>
  <si>
    <t>Adventure|Horror|Sci-Fi</t>
  </si>
  <si>
    <t>Sebastian Schipper</t>
  </si>
  <si>
    <t>Malcolm Goodwin</t>
  </si>
  <si>
    <t>Italy</t>
  </si>
  <si>
    <t>Elise Muller</t>
  </si>
  <si>
    <t>The StewardessesÂ </t>
  </si>
  <si>
    <t>The Stewardesses</t>
  </si>
  <si>
    <t>Jon Favreau</t>
  </si>
  <si>
    <t>David Oyelowo</t>
  </si>
  <si>
    <t>Chad Hartigan</t>
  </si>
  <si>
    <t>German</t>
  </si>
  <si>
    <t>John Reardon</t>
  </si>
  <si>
    <t>UrbaniaÂ </t>
  </si>
  <si>
    <t>Urbania</t>
  </si>
  <si>
    <t>Hugh Keays-Byrne</t>
  </si>
  <si>
    <t>Chris Thomas</t>
  </si>
  <si>
    <t>Patrick Meaney</t>
  </si>
  <si>
    <t>Australia</t>
  </si>
  <si>
    <t>Bethany Blakey</t>
  </si>
  <si>
    <t>BurnÂ </t>
  </si>
  <si>
    <t>Burn</t>
  </si>
  <si>
    <t>James Mason</t>
  </si>
  <si>
    <t>Jasper Johal</t>
  </si>
  <si>
    <t>William Eubank</t>
  </si>
  <si>
    <t>Richard Glover</t>
  </si>
  <si>
    <t>Western ReligionÂ </t>
  </si>
  <si>
    <t>Western Religion</t>
  </si>
  <si>
    <t>Kenneth Tobey</t>
  </si>
  <si>
    <t>Adventure|Drama|Fantasy|Thriller|Western</t>
  </si>
  <si>
    <t>Gilbert Roland</t>
  </si>
  <si>
    <t>Dave Carroll</t>
  </si>
  <si>
    <t>Katie Lowes</t>
  </si>
  <si>
    <t>BronsonÂ </t>
  </si>
  <si>
    <t>Bronson</t>
  </si>
  <si>
    <t>Christina Hart</t>
  </si>
  <si>
    <t>Action|Biography|Crime|Drama</t>
  </si>
  <si>
    <t>Gian Maria VolontÃ¨</t>
  </si>
  <si>
    <t>Andrew Leman</t>
  </si>
  <si>
    <t>Madeleine Albright</t>
  </si>
  <si>
    <t>Along the RoadsideÂ </t>
  </si>
  <si>
    <t>Along the Roadside</t>
  </si>
  <si>
    <t>Dan Futterman</t>
  </si>
  <si>
    <t>Comedy|Music|Romance</t>
  </si>
  <si>
    <t>Alex DÃ©sert</t>
  </si>
  <si>
    <t>Jem Cohen</t>
  </si>
  <si>
    <t>Italian</t>
  </si>
  <si>
    <t>Cynthia Geary</t>
  </si>
  <si>
    <t>Little Big TopÂ </t>
  </si>
  <si>
    <t>Little Big Top</t>
  </si>
  <si>
    <t>Brendan Doogie Milewski</t>
  </si>
  <si>
    <t>Steve Bisley</t>
  </si>
  <si>
    <t>Daniel Mellitz</t>
  </si>
  <si>
    <t>Sophie Rois</t>
  </si>
  <si>
    <t>The Big ParadeÂ </t>
  </si>
  <si>
    <t>The Big Parade</t>
  </si>
  <si>
    <t>Mark Fantasia</t>
  </si>
  <si>
    <t>Drama|Romance|War</t>
  </si>
  <si>
    <t>Robert J. Wilke</t>
  </si>
  <si>
    <t>Terron R. Parsons</t>
  </si>
  <si>
    <t>Lorraine Toussaint</t>
  </si>
  <si>
    <t>Give Me ShelterÂ </t>
  </si>
  <si>
    <t>Give Me Shelter</t>
  </si>
  <si>
    <t>Tom Hardy</t>
  </si>
  <si>
    <t>Cecil Kellaway</t>
  </si>
  <si>
    <t>Michael Higgenbottom</t>
  </si>
  <si>
    <t>Horse CampÂ </t>
  </si>
  <si>
    <t>Horse Camp</t>
  </si>
  <si>
    <t>Matthew Emerick</t>
  </si>
  <si>
    <t>Nancy Ison</t>
  </si>
  <si>
    <t>Bruno Barreto</t>
  </si>
  <si>
    <t>Swami Krishnanad</t>
  </si>
  <si>
    <t>The Love LetterÂ </t>
  </si>
  <si>
    <t>The Love Letter</t>
  </si>
  <si>
    <t>Sid Haig</t>
  </si>
  <si>
    <t>Fantasy|Romance</t>
  </si>
  <si>
    <t>Josh Hamilton</t>
  </si>
  <si>
    <t>Louise Beavers</t>
  </si>
  <si>
    <t>The FrozenÂ </t>
  </si>
  <si>
    <t>The Frozen</t>
  </si>
  <si>
    <t>John Gilbert</t>
  </si>
  <si>
    <t>Donald Austin</t>
  </si>
  <si>
    <t>Aldo Sambrell</t>
  </si>
  <si>
    <t>UnDividedÂ </t>
  </si>
  <si>
    <t>UnDivided</t>
  </si>
  <si>
    <t>Esai Morales</t>
  </si>
  <si>
    <t>Vivian Lamolli</t>
  </si>
  <si>
    <t>Mike Flanagan</t>
  </si>
  <si>
    <t>Blake Lindsley</t>
  </si>
  <si>
    <t>ButterflyÂ </t>
  </si>
  <si>
    <t>Butterfly</t>
  </si>
  <si>
    <t>Joshua Ray Bell</t>
  </si>
  <si>
    <t>James Lance</t>
  </si>
  <si>
    <t>Daniel Schechter</t>
  </si>
  <si>
    <t>Joanne Samuel</t>
  </si>
  <si>
    <t>Jesus PeopleÂ </t>
  </si>
  <si>
    <t>Jesus People</t>
  </si>
  <si>
    <t>Jennifer Jason Leigh</t>
  </si>
  <si>
    <t>Comedy|Short</t>
  </si>
  <si>
    <t>Brock Baker</t>
  </si>
  <si>
    <t>Wade Gasque</t>
  </si>
  <si>
    <t>Paul Lukas</t>
  </si>
  <si>
    <t>The Christmas BunnyÂ </t>
  </si>
  <si>
    <t>The Christmas Bunny</t>
  </si>
  <si>
    <t>Noah Segan</t>
  </si>
  <si>
    <t>Jacob Zachar</t>
  </si>
  <si>
    <t>Joseph Green</t>
  </si>
  <si>
    <t>Ross Elliott</t>
  </si>
  <si>
    <t>InkÂ </t>
  </si>
  <si>
    <t>Ink</t>
  </si>
  <si>
    <t>Sam Adams</t>
  </si>
  <si>
    <t>Action|Drama|Fantasy|Sci-Fi</t>
  </si>
  <si>
    <t>RenÃ©e AdorÃ©e</t>
  </si>
  <si>
    <t>Joe Swanberg</t>
  </si>
  <si>
    <t>William Condos</t>
  </si>
  <si>
    <t>RustÂ </t>
  </si>
  <si>
    <t>Rust</t>
  </si>
  <si>
    <t>Stacy Keach</t>
  </si>
  <si>
    <t>Robert Davi</t>
  </si>
  <si>
    <t>Brandon Trost</t>
  </si>
  <si>
    <t>Matt Keeslar</t>
  </si>
  <si>
    <t>Sunday School MusicalÂ </t>
  </si>
  <si>
    <t>Sunday School Musical</t>
  </si>
  <si>
    <t>Victoria Jackson</t>
  </si>
  <si>
    <t>Drama|Musical</t>
  </si>
  <si>
    <t>Dana Blackstone</t>
  </si>
  <si>
    <t>Morgan Spurlock</t>
  </si>
  <si>
    <t>Craig Dougherty</t>
  </si>
  <si>
    <t>The Sticky Fingers of TimeÂ </t>
  </si>
  <si>
    <t>The Sticky Fingers of Time</t>
  </si>
  <si>
    <t>Florence Henderson</t>
  </si>
  <si>
    <t>Campbell Scott</t>
  </si>
  <si>
    <t>Brett Piper</t>
  </si>
  <si>
    <t>Greg Jackson</t>
  </si>
  <si>
    <t>ExamÂ </t>
  </si>
  <si>
    <t>Exam</t>
  </si>
  <si>
    <t>Eme Ikwuakor</t>
  </si>
  <si>
    <t>Mystery|Thriller</t>
  </si>
  <si>
    <t>Brit Morgan</t>
  </si>
  <si>
    <t>Myles Berkowitz</t>
  </si>
  <si>
    <t>Matt King</t>
  </si>
  <si>
    <t>Shotgun StoriesÂ </t>
  </si>
  <si>
    <t>Shotgun Stories</t>
  </si>
  <si>
    <t>Drama|Thriller</t>
  </si>
  <si>
    <t>Steve Duin</t>
  </si>
  <si>
    <t>Julie Davis</t>
  </si>
  <si>
    <t>Sheldon Bailey</t>
  </si>
  <si>
    <t>On the OutsÂ </t>
  </si>
  <si>
    <t>On the Outs</t>
  </si>
  <si>
    <t>Dustin Fitzsimons</t>
  </si>
  <si>
    <t>June Lockhart</t>
  </si>
  <si>
    <t>Darren Aronofsky</t>
  </si>
  <si>
    <t>Travis Betz</t>
  </si>
  <si>
    <t xml:space="preserve">Happy ValleyÂ             </t>
  </si>
  <si>
    <t xml:space="preserve">Happy Valley            </t>
  </si>
  <si>
    <t>Kate Flannery</t>
  </si>
  <si>
    <t>Sut Jhally</t>
  </si>
  <si>
    <t>Claire Adams</t>
  </si>
  <si>
    <t>The CanyonsÂ </t>
  </si>
  <si>
    <t>The Canyons</t>
  </si>
  <si>
    <t>Colin Salmon</t>
  </si>
  <si>
    <t>Derek Brandon</t>
  </si>
  <si>
    <t>Dennis Iliadis</t>
  </si>
  <si>
    <t>Elaine Hendrix</t>
  </si>
  <si>
    <t>The MotelÂ </t>
  </si>
  <si>
    <t>The Motel</t>
  </si>
  <si>
    <t>Michael Abbott Jr.</t>
  </si>
  <si>
    <t>Marty Lindsey</t>
  </si>
  <si>
    <t>Jason Miller</t>
  </si>
  <si>
    <t>Annelyse Ahmad</t>
  </si>
  <si>
    <t>Sugar TownÂ </t>
  </si>
  <si>
    <t>Sugar Town</t>
  </si>
  <si>
    <t>Judy Marte</t>
  </si>
  <si>
    <t>Comedy|Music</t>
  </si>
  <si>
    <t>Lorne Cardinal</t>
  </si>
  <si>
    <t>Laslo Benedek</t>
  </si>
  <si>
    <t>Estelle Parsons</t>
  </si>
  <si>
    <t>Teeth and BloodÂ </t>
  </si>
  <si>
    <t>Teeth and Blood</t>
  </si>
  <si>
    <t>Shirley Henderson</t>
  </si>
  <si>
    <t>Mark Hengst</t>
  </si>
  <si>
    <t>Patrick Ryan Sims</t>
  </si>
  <si>
    <t>Sedona James</t>
  </si>
  <si>
    <t>Like CrazyÂ </t>
  </si>
  <si>
    <t>Like Crazy</t>
  </si>
  <si>
    <t>Nolan Gerard Funk</t>
  </si>
  <si>
    <t>Samantha Buck</t>
  </si>
  <si>
    <t>John Reinhardt</t>
  </si>
  <si>
    <t>Jeff Jacob</t>
  </si>
  <si>
    <t>NovemberÂ </t>
  </si>
  <si>
    <t>November</t>
  </si>
  <si>
    <t>Samantha Futerman</t>
  </si>
  <si>
    <t>Luke Mably</t>
  </si>
  <si>
    <t>Dan Reed</t>
  </si>
  <si>
    <t>Stuart Whitman</t>
  </si>
  <si>
    <t>I Married a Strange Person!Â </t>
  </si>
  <si>
    <t>I Married a Strange Person!</t>
  </si>
  <si>
    <t>Ally Sheedy</t>
  </si>
  <si>
    <t>Animation|Comedy|Drama|Fantasy|Sci-Fi</t>
  </si>
  <si>
    <t>Natalie Canerday</t>
  </si>
  <si>
    <t>Lisanne Pajot</t>
  </si>
  <si>
    <t>Tim Bagley</t>
  </si>
  <si>
    <t>Love and Other CatastrophesÂ </t>
  </si>
  <si>
    <t>Love and Other Catastrophes</t>
  </si>
  <si>
    <t>Marshal Hilton</t>
  </si>
  <si>
    <t>Flaco Navaja</t>
  </si>
  <si>
    <t>E.L. Katz</t>
  </si>
  <si>
    <t>Charles Irving Beale</t>
  </si>
  <si>
    <t>CubeÂ </t>
  </si>
  <si>
    <t>Cube</t>
  </si>
  <si>
    <t>Jennifer Lawrence</t>
  </si>
  <si>
    <t>Mystery|Sci-Fi|Thriller</t>
  </si>
  <si>
    <t>James Norton</t>
  </si>
  <si>
    <t>Stephen Langford</t>
  </si>
  <si>
    <t>Jessica Duffy</t>
  </si>
  <si>
    <t>Amidst the Devil's WingsÂ </t>
  </si>
  <si>
    <t>Amidst the Devil's Wings</t>
  </si>
  <si>
    <t>Amir Talai</t>
  </si>
  <si>
    <t>Action|Crime|Drama</t>
  </si>
  <si>
    <t>Gus Van Sant</t>
  </si>
  <si>
    <t>Kirsten Collins</t>
  </si>
  <si>
    <t>American DesiÂ </t>
  </si>
  <si>
    <t>American Desi</t>
  </si>
  <si>
    <t>Charis Michelsen</t>
  </si>
  <si>
    <t>Clint Jordan</t>
  </si>
  <si>
    <t>Jamaa Fanaka</t>
  </si>
  <si>
    <t>Cantonese</t>
  </si>
  <si>
    <t>Debra Lynn Hull</t>
  </si>
  <si>
    <t>Chuck &amp; BuckÂ </t>
  </si>
  <si>
    <t>Chuck &amp; Buck</t>
  </si>
  <si>
    <t>Radha Mitchell</t>
  </si>
  <si>
    <t>Rosanna Arquette</t>
  </si>
  <si>
    <t>Peter Chelsom</t>
  </si>
  <si>
    <t>Terumi Matthews</t>
  </si>
  <si>
    <t>The Incredibly True Adventure of Two Girls in LoveÂ </t>
  </si>
  <si>
    <t>The Incredibly True Adventure of Two Girls in Love</t>
  </si>
  <si>
    <t>Steffinnie Phrommany</t>
  </si>
  <si>
    <t>Pollyanna McIntosh</t>
  </si>
  <si>
    <t>Better Luck TomorrowÂ </t>
  </si>
  <si>
    <t>Better Luck Tomorrow</t>
  </si>
  <si>
    <t>Keri Maletto</t>
  </si>
  <si>
    <t>Crime|Drama|Romance</t>
  </si>
  <si>
    <t>Charlie Bewley</t>
  </si>
  <si>
    <t>Harry F. Millarde</t>
  </si>
  <si>
    <t>Travis Smith</t>
  </si>
  <si>
    <t>Death CallsÂ </t>
  </si>
  <si>
    <t>Death Calls</t>
  </si>
  <si>
    <t>Purva Bedi</t>
  </si>
  <si>
    <t>Action|Adventure|Mystery|Romance|Thriller</t>
  </si>
  <si>
    <t>Anne Archer</t>
  </si>
  <si>
    <t>David Lynch</t>
  </si>
  <si>
    <t>Dominic ColÃ³n</t>
  </si>
  <si>
    <t>Lovely &amp; AmazingÂ </t>
  </si>
  <si>
    <t>Lovely &amp; Amazing</t>
  </si>
  <si>
    <t>Lupe Ontiveros</t>
  </si>
  <si>
    <t>Bill Martone</t>
  </si>
  <si>
    <t>Travis Cluff</t>
  </si>
  <si>
    <t>Sarah Lancashire</t>
  </si>
  <si>
    <t>Chasing AmyÂ </t>
  </si>
  <si>
    <t>Chasing Amy</t>
  </si>
  <si>
    <t>Nicole Ari Parker</t>
  </si>
  <si>
    <t>Frances O'Connor</t>
  </si>
  <si>
    <t>James Deen</t>
  </si>
  <si>
    <t>ComplianceÂ </t>
  </si>
  <si>
    <t>Compliance</t>
  </si>
  <si>
    <t>Parry Shen</t>
  </si>
  <si>
    <t>Biography|Crime|Drama|Thriller</t>
  </si>
  <si>
    <t>Julian Richings</t>
  </si>
  <si>
    <t>Nathan Smith Jones</t>
  </si>
  <si>
    <t>Jackie Nova</t>
  </si>
  <si>
    <t>Some Guy Who Kills PeopleÂ </t>
  </si>
  <si>
    <t>Some Guy Who Kills People</t>
  </si>
  <si>
    <t>Hector Echavarria</t>
  </si>
  <si>
    <t>Comedy|Crime|Drama|Horror|Mystery|Thriller</t>
  </si>
  <si>
    <t>Nicholas Simmons</t>
  </si>
  <si>
    <t>John Doe</t>
  </si>
  <si>
    <t>Graduation DayÂ </t>
  </si>
  <si>
    <t>Graduation Day</t>
  </si>
  <si>
    <t>Horror|Mystery</t>
  </si>
  <si>
    <t>Rizwan Manji</t>
  </si>
  <si>
    <t>Jean-Luc Godard</t>
  </si>
  <si>
    <t>Clint Jung</t>
  </si>
  <si>
    <t>BizarreÂ </t>
  </si>
  <si>
    <t>Bizarre</t>
  </si>
  <si>
    <t>Matt Damon</t>
  </si>
  <si>
    <t>Drama|Musical|Romance</t>
  </si>
  <si>
    <t>Mike White</t>
  </si>
  <si>
    <t>George A. Romero</t>
  </si>
  <si>
    <t>Finola Hughes</t>
  </si>
  <si>
    <t>Anderson's CrossÂ </t>
  </si>
  <si>
    <t>Anderson's Cross</t>
  </si>
  <si>
    <t>Dreama Walker</t>
  </si>
  <si>
    <t>Laurel Holloman</t>
  </si>
  <si>
    <t>Nora Dunn</t>
  </si>
  <si>
    <t>Midnight CabaretÂ </t>
  </si>
  <si>
    <t>Midnight Cabaret</t>
  </si>
  <si>
    <t>Jason Tobin</t>
  </si>
  <si>
    <t>Richard Spore</t>
  </si>
  <si>
    <t>Locker 13Â </t>
  </si>
  <si>
    <t>Locker 13</t>
  </si>
  <si>
    <t>Linnea Quigley</t>
  </si>
  <si>
    <t>Robert Miano</t>
  </si>
  <si>
    <t>Matt Day</t>
  </si>
  <si>
    <t>Death Race 2000Â </t>
  </si>
  <si>
    <t>Death Race 2000</t>
  </si>
  <si>
    <t>Rumi Missabu</t>
  </si>
  <si>
    <t>Action|Comedy|Sci-Fi|Sport</t>
  </si>
  <si>
    <t>Brenda Blethyn</t>
  </si>
  <si>
    <t>Lynn Shelton</t>
  </si>
  <si>
    <t>Nicole de Boer</t>
  </si>
  <si>
    <t>The Looking GlassÂ </t>
  </si>
  <si>
    <t>The Looking Glass</t>
  </si>
  <si>
    <t>Taran Killam</t>
  </si>
  <si>
    <t>Ethan Suplee</t>
  </si>
  <si>
    <t>Andrew Berends</t>
  </si>
  <si>
    <t>Barbie Castro</t>
  </si>
  <si>
    <t>Across the UniverseÂ </t>
  </si>
  <si>
    <t>Across the Universe</t>
  </si>
  <si>
    <t>Michael Des Barres</t>
  </si>
  <si>
    <t>Drama|Fantasy|Musical|Romance</t>
  </si>
  <si>
    <t>Matt Servitto</t>
  </si>
  <si>
    <t>Amal Al-Agroobi</t>
  </si>
  <si>
    <t>Anil Kumar</t>
  </si>
  <si>
    <t>Royal KillÂ </t>
  </si>
  <si>
    <t>Royal Kill</t>
  </si>
  <si>
    <t>Tatyana Ali</t>
  </si>
  <si>
    <t>Action|Thriller</t>
  </si>
  <si>
    <t>Barry Bostwick</t>
  </si>
  <si>
    <t>Zal Batmanglij</t>
  </si>
  <si>
    <t>Chris Weitz</t>
  </si>
  <si>
    <t>Fighting Tommy RileyÂ </t>
  </si>
  <si>
    <t>Fighting Tommy Riley</t>
  </si>
  <si>
    <t>Sylvester Stallone</t>
  </si>
  <si>
    <t>Carmen Argenziano</t>
  </si>
  <si>
    <t>Sai Varadan</t>
  </si>
  <si>
    <t>Stephanie Berry</t>
  </si>
  <si>
    <t>First Love, Last RitesÂ </t>
  </si>
  <si>
    <t>First Love, Last Rites</t>
  </si>
  <si>
    <t>Trish Basinger</t>
  </si>
  <si>
    <t>Pierre Prieur</t>
  </si>
  <si>
    <t>Paul Schrader</t>
  </si>
  <si>
    <t>Collin Kahey</t>
  </si>
  <si>
    <t>Nothing But a ManÂ </t>
  </si>
  <si>
    <t>Nothing But a Man</t>
  </si>
  <si>
    <t>Jim Sturgess</t>
  </si>
  <si>
    <t>Joanna Cassidy</t>
  </si>
  <si>
    <t>Ron RoggÃ©</t>
  </si>
  <si>
    <t>Ayurveda: Art of BeingÂ </t>
  </si>
  <si>
    <t>Ayurveda: Art of Being</t>
  </si>
  <si>
    <t>Lalaine</t>
  </si>
  <si>
    <t>Wilhelm von Homburg</t>
  </si>
  <si>
    <t>Sara Newens</t>
  </si>
  <si>
    <t>Raven Goodwin</t>
  </si>
  <si>
    <t>Sisters in LawÂ </t>
  </si>
  <si>
    <t>Sisters in Law</t>
  </si>
  <si>
    <t>Don Wallace</t>
  </si>
  <si>
    <t>Ricky Schroder</t>
  </si>
  <si>
    <t>Deborah Anderson</t>
  </si>
  <si>
    <t>Joey Lauren Adams</t>
  </si>
  <si>
    <t>Pierrot le FouÂ </t>
  </si>
  <si>
    <t>Pierrot le Fou</t>
  </si>
  <si>
    <t>Robert John Burke</t>
  </si>
  <si>
    <t>David Carradine</t>
  </si>
  <si>
    <t>Dena Seidel</t>
  </si>
  <si>
    <t>James McCaffrey</t>
  </si>
  <si>
    <t>3 BackyardsÂ </t>
  </si>
  <si>
    <t>3 Backyards</t>
  </si>
  <si>
    <t>Yaphet Kotto</t>
  </si>
  <si>
    <t>Elizabeth Stenholt</t>
  </si>
  <si>
    <t>Ahmed Best</t>
  </si>
  <si>
    <t>Wendy and LucyÂ </t>
  </si>
  <si>
    <t>Wendy and Lucy</t>
  </si>
  <si>
    <t>Vera Ngassa</t>
  </si>
  <si>
    <t>T.V. Carpio</t>
  </si>
  <si>
    <t>Tobe Hooper</t>
  </si>
  <si>
    <t>India</t>
  </si>
  <si>
    <t>Vanna White</t>
  </si>
  <si>
    <t>Old JoyÂ </t>
  </si>
  <si>
    <t>Old Joy</t>
  </si>
  <si>
    <t>Jean-Paul Belmondo</t>
  </si>
  <si>
    <t>Alexander Wraith</t>
  </si>
  <si>
    <t>Eric Bugbee</t>
  </si>
  <si>
    <t>Cameroon</t>
  </si>
  <si>
    <t>Raquel Nave</t>
  </si>
  <si>
    <t>The Big SwapÂ </t>
  </si>
  <si>
    <t>The Big Swap</t>
  </si>
  <si>
    <t>Embeth Davidtz</t>
  </si>
  <si>
    <t>Eddie Jones</t>
  </si>
  <si>
    <t>Pat Holden</t>
  </si>
  <si>
    <t>Ryan Carnes</t>
  </si>
  <si>
    <t>Pieces of AprilÂ </t>
  </si>
  <si>
    <t>Pieces of April</t>
  </si>
  <si>
    <t>John Robinson</t>
  </si>
  <si>
    <t>Eli Marienthal</t>
  </si>
  <si>
    <t>Michel Orion Scott</t>
  </si>
  <si>
    <t>Thom Mathews</t>
  </si>
  <si>
    <t>When the Cat's AwayÂ </t>
  </si>
  <si>
    <t>When the Cat's Away</t>
  </si>
  <si>
    <t>Daniel London</t>
  </si>
  <si>
    <t>Gloria Foster</t>
  </si>
  <si>
    <t>Robinson Devor</t>
  </si>
  <si>
    <t>Jon Polito</t>
  </si>
  <si>
    <t>The ProphecyÂ </t>
  </si>
  <si>
    <t>The Prophecy</t>
  </si>
  <si>
    <t>Kevin Howarth</t>
  </si>
  <si>
    <t>Action|Fantasy|Horror|Mystery|Thriller</t>
  </si>
  <si>
    <t>Beatrice Ntuba</t>
  </si>
  <si>
    <t>John Carney</t>
  </si>
  <si>
    <t>Martin Kove</t>
  </si>
  <si>
    <t>TumbleweedsÂ </t>
  </si>
  <si>
    <t>Tumbleweeds</t>
  </si>
  <si>
    <t>Oliver Platt</t>
  </si>
  <si>
    <t>Anna Karina</t>
  </si>
  <si>
    <t>Gary Winick</t>
  </si>
  <si>
    <t>Mary Norwood</t>
  </si>
  <si>
    <t>Tupac: ResurrectionÂ </t>
  </si>
  <si>
    <t>Tupac: Resurrection</t>
  </si>
  <si>
    <t>Simon Abkarian</t>
  </si>
  <si>
    <t>Edie Falco</t>
  </si>
  <si>
    <t>Ken Roht</t>
  </si>
  <si>
    <t>Robert Clohessy</t>
  </si>
  <si>
    <t>DogtoothÂ </t>
  </si>
  <si>
    <t>Dogtooth</t>
  </si>
  <si>
    <t>Viggo Mortensen</t>
  </si>
  <si>
    <t>Lucy</t>
  </si>
  <si>
    <t>Darren Kendrick</t>
  </si>
  <si>
    <t>It Happened One NightÂ </t>
  </si>
  <si>
    <t>It Happened One Night</t>
  </si>
  <si>
    <t>Kimberly J. Brown</t>
  </si>
  <si>
    <t>Jason Stone</t>
  </si>
  <si>
    <t>Christina Chambers</t>
  </si>
  <si>
    <t>My Dog TulipÂ </t>
  </si>
  <si>
    <t>My Dog Tulip</t>
  </si>
  <si>
    <t>James Cagney</t>
  </si>
  <si>
    <t>Animation|Drama</t>
  </si>
  <si>
    <t>Mark Caven</t>
  </si>
  <si>
    <t>Mike Cahill</t>
  </si>
  <si>
    <t>Natasha Gregson Wagner</t>
  </si>
  <si>
    <t>12 Angry MenÂ </t>
  </si>
  <si>
    <t>12 Angry Men</t>
  </si>
  <si>
    <t>Angeliki Papoulia</t>
  </si>
  <si>
    <t>Adrian Martinez</t>
  </si>
  <si>
    <t>Nicolae Constantin Tanase</t>
  </si>
  <si>
    <t>Ivan Dixon</t>
  </si>
  <si>
    <t>HalloweenÂ </t>
  </si>
  <si>
    <t>Halloween</t>
  </si>
  <si>
    <t>Claudette Colbert</t>
  </si>
  <si>
    <t>Zinedine Soualem</t>
  </si>
  <si>
    <t>Cary Bell</t>
  </si>
  <si>
    <t>Greece</t>
  </si>
  <si>
    <t>Graziella Galvani</t>
  </si>
  <si>
    <t>Rotor DR1Â </t>
  </si>
  <si>
    <t>Rotor DR1</t>
  </si>
  <si>
    <t>Isabella Rossellini</t>
  </si>
  <si>
    <t>Family|Sci-Fi</t>
  </si>
  <si>
    <t>Adam Goldberg</t>
  </si>
  <si>
    <t>Spike Lee</t>
  </si>
  <si>
    <t>Kathryn Erbe</t>
  </si>
  <si>
    <t xml:space="preserve">RevolutionÂ             </t>
  </si>
  <si>
    <t xml:space="preserve">Revolution            </t>
  </si>
  <si>
    <t>Jack Warden</t>
  </si>
  <si>
    <t>Action|Adventure|Drama|Sci-Fi</t>
  </si>
  <si>
    <t>Janet McTeer</t>
  </si>
  <si>
    <t>Andrew Haigh</t>
  </si>
  <si>
    <t>Will Oldham</t>
  </si>
  <si>
    <t>51 Birch StreetÂ </t>
  </si>
  <si>
    <t>51 Birch Street</t>
  </si>
  <si>
    <t>Jamie Lee Curtis</t>
  </si>
  <si>
    <t>Gary Coleman</t>
  </si>
  <si>
    <t>Majid Majidi</t>
  </si>
  <si>
    <t>American Ninja 2: The ConfrontationÂ </t>
  </si>
  <si>
    <t>American Ninja 2: The Confrontation</t>
  </si>
  <si>
    <t>Tom E. Nicholson</t>
  </si>
  <si>
    <t>Action|Drama</t>
  </si>
  <si>
    <t>Mary Tsoni</t>
  </si>
  <si>
    <t>Sharon Greytak</t>
  </si>
  <si>
    <t>Thierry Harcourt</t>
  </si>
  <si>
    <t>MurderballÂ </t>
  </si>
  <si>
    <t>Murderball</t>
  </si>
  <si>
    <t>Billy Burke</t>
  </si>
  <si>
    <t>Documentary|Sport</t>
  </si>
  <si>
    <t>Alan Hale</t>
  </si>
  <si>
    <t>Rania Attieh</t>
  </si>
  <si>
    <t>Greek</t>
  </si>
  <si>
    <t>Derek Luke</t>
  </si>
  <si>
    <t>Censored VoicesÂ </t>
  </si>
  <si>
    <t>Censored Voices</t>
  </si>
  <si>
    <t>Carol Block</t>
  </si>
  <si>
    <t>Documentary|History</t>
  </si>
  <si>
    <t>Peter Gerety</t>
  </si>
  <si>
    <t>C. Fraser Press</t>
  </si>
  <si>
    <t>Jane Bradbury</t>
  </si>
  <si>
    <t>ManiacÂ </t>
  </si>
  <si>
    <t>Maniac</t>
  </si>
  <si>
    <t>Michael Dudikoff</t>
  </si>
  <si>
    <t>Lee J. Cobb</t>
  </si>
  <si>
    <t>James Kerwin</t>
  </si>
  <si>
    <t>Virginia Madsen</t>
  </si>
  <si>
    <t>The Evil DeadÂ </t>
  </si>
  <si>
    <t>The Evil Dead</t>
  </si>
  <si>
    <t>Mark Zupan</t>
  </si>
  <si>
    <t>Fantasy|Horror</t>
  </si>
  <si>
    <t>Donald Pleasence</t>
  </si>
  <si>
    <t>Nadia Tass</t>
  </si>
  <si>
    <t>Lois Smith</t>
  </si>
  <si>
    <t>The Broadway MelodyÂ </t>
  </si>
  <si>
    <t>The Broadway Melody</t>
  </si>
  <si>
    <t>Amos Oz</t>
  </si>
  <si>
    <t>Musical|Romance</t>
  </si>
  <si>
    <t>Natalie Welch</t>
  </si>
  <si>
    <t>Ricki Stern</t>
  </si>
  <si>
    <t>Todd Bridges</t>
  </si>
  <si>
    <t>TrekkiesÂ </t>
  </si>
  <si>
    <t>Trekkies</t>
  </si>
  <si>
    <t>America Olivo</t>
  </si>
  <si>
    <t>Tracy Spiridakos</t>
  </si>
  <si>
    <t>Richard Schenkman</t>
  </si>
  <si>
    <t>Israel</t>
  </si>
  <si>
    <t>Sissy Petropoulou</t>
  </si>
  <si>
    <t>Intolerance: Love's Struggle Throughout the AgesÂ </t>
  </si>
  <si>
    <t>Intolerance: Love's Struggle Throughout the Ages</t>
  </si>
  <si>
    <t>Ted Raimi</t>
  </si>
  <si>
    <t>Drama|History|War</t>
  </si>
  <si>
    <t>Ellen Block</t>
  </si>
  <si>
    <t>Marianna Palka</t>
  </si>
  <si>
    <t>Walter Connolly</t>
  </si>
  <si>
    <t>Cries &amp; WhispersÂ </t>
  </si>
  <si>
    <t>Cries &amp; Whispers</t>
  </si>
  <si>
    <t>Anita Page</t>
  </si>
  <si>
    <t>Steve James</t>
  </si>
  <si>
    <t>Carl Theodor Dreyer</t>
  </si>
  <si>
    <t>Lynn Redgrave</t>
  </si>
  <si>
    <t>Show MeÂ </t>
  </si>
  <si>
    <t>Show Me</t>
  </si>
  <si>
    <t>Walter Koenig</t>
  </si>
  <si>
    <t>Joe Bishop</t>
  </si>
  <si>
    <t>Chris Marker</t>
  </si>
  <si>
    <t>John Fiedler</t>
  </si>
  <si>
    <t>FabledÂ </t>
  </si>
  <si>
    <t>Fabled</t>
  </si>
  <si>
    <t>Lillian Gish</t>
  </si>
  <si>
    <t>Drama|Horror|Mystery|Thriller</t>
  </si>
  <si>
    <t>Nora Arnezeder</t>
  </si>
  <si>
    <t>Livingston Oden</t>
  </si>
  <si>
    <t>P.J. Soles</t>
  </si>
  <si>
    <t>My Beautiful LaundretteÂ </t>
  </si>
  <si>
    <t>My Beautiful Laundrette</t>
  </si>
  <si>
    <t>Betsy Baker</t>
  </si>
  <si>
    <t>Hebrew</t>
  </si>
  <si>
    <t>Christian Kapper</t>
  </si>
  <si>
    <t>The Dark HoursÂ </t>
  </si>
  <si>
    <t>The Dark Hours</t>
  </si>
  <si>
    <t>Bessie Love</t>
  </si>
  <si>
    <t>Eric Valette</t>
  </si>
  <si>
    <t>Sweden</t>
  </si>
  <si>
    <t>David Lyons</t>
  </si>
  <si>
    <t>What Happens in VegasÂ </t>
  </si>
  <si>
    <t>What Happens in Vegas</t>
  </si>
  <si>
    <t>DeForest Kelley</t>
  </si>
  <si>
    <t>Mike Block</t>
  </si>
  <si>
    <t xml:space="preserve">Home MoviesÂ             </t>
  </si>
  <si>
    <t xml:space="preserve">Home Movies            </t>
  </si>
  <si>
    <t>Saeed Jaffrey</t>
  </si>
  <si>
    <t>Animation|Comedy|Drama</t>
  </si>
  <si>
    <t>Mae Marsh</t>
  </si>
  <si>
    <t>Larry Poindexter</t>
  </si>
  <si>
    <t>The BeyondÂ </t>
  </si>
  <si>
    <t>The Beyond</t>
  </si>
  <si>
    <t>Dov Tiefenbach</t>
  </si>
  <si>
    <t>Ingrid Thulin</t>
  </si>
  <si>
    <t>Steven Soderbergh</t>
  </si>
  <si>
    <t>Andy Cohn</t>
  </si>
  <si>
    <t>Love in the Time of MonstersÂ </t>
  </si>
  <si>
    <t>Love in the Time of Monsters</t>
  </si>
  <si>
    <t>Treat Williams</t>
  </si>
  <si>
    <t>Comedy|Horror</t>
  </si>
  <si>
    <t>Michelle Nolden</t>
  </si>
  <si>
    <t>Justin Dillon</t>
  </si>
  <si>
    <t>Swedish</t>
  </si>
  <si>
    <t>Liane Balaban</t>
  </si>
  <si>
    <t>I Want Your MoneyÂ </t>
  </si>
  <si>
    <t>I Want Your Money</t>
  </si>
  <si>
    <t>Brendon Small</t>
  </si>
  <si>
    <t>Adam LeFevre</t>
  </si>
  <si>
    <t>Sherman Alexie</t>
  </si>
  <si>
    <t>Ellen Sandweiss</t>
  </si>
  <si>
    <t>TarnationÂ </t>
  </si>
  <si>
    <t>Tarnation</t>
  </si>
  <si>
    <t>Catriona MacColl</t>
  </si>
  <si>
    <t>Roshan Seth</t>
  </si>
  <si>
    <t>Tom Tykwer</t>
  </si>
  <si>
    <t>Charles King</t>
  </si>
  <si>
    <t xml:space="preserve">HeroesÂ             </t>
  </si>
  <si>
    <t xml:space="preserve">Heroes            </t>
  </si>
  <si>
    <t>Kane Hodder</t>
  </si>
  <si>
    <t>Drama|Fantasy|Sci-Fi|Thriller</t>
  </si>
  <si>
    <t>Jeff Seymour</t>
  </si>
  <si>
    <t>Ava DuVernay</t>
  </si>
  <si>
    <t>James Doohan</t>
  </si>
  <si>
    <t>Gory Gory HallelujahÂ </t>
  </si>
  <si>
    <t>Gory Gory Hallelujah</t>
  </si>
  <si>
    <t>Bill Farmer</t>
  </si>
  <si>
    <t>Comedy|Fantasy|Horror|Musical</t>
  </si>
  <si>
    <t>Andrew Daly</t>
  </si>
  <si>
    <t>David G. Evans</t>
  </si>
  <si>
    <t>Walter Long</t>
  </si>
  <si>
    <t>QuinceaÃ±eraÂ </t>
  </si>
  <si>
    <t>QuinceaÃ±era</t>
  </si>
  <si>
    <t>Greg Ayres</t>
  </si>
  <si>
    <t>Ron Lynch</t>
  </si>
  <si>
    <t>Maurizio Benazzo</t>
  </si>
  <si>
    <t>Erland Josephson</t>
  </si>
  <si>
    <t>Monty Python and the Holy GrailÂ </t>
  </si>
  <si>
    <t>Monty Python and the Holy Grail</t>
  </si>
  <si>
    <t>Sendhil Ramamurthy</t>
  </si>
  <si>
    <t>Adventure|Comedy|Fantasy</t>
  </si>
  <si>
    <t>David Warbeck</t>
  </si>
  <si>
    <t>Lowell Sherman</t>
  </si>
  <si>
    <t>Gabriel Hogan</t>
  </si>
  <si>
    <t>Dogtown and Z-BoysÂ </t>
  </si>
  <si>
    <t>Dogtown and Z-Boys</t>
  </si>
  <si>
    <t>Tony Doupe</t>
  </si>
  <si>
    <t>Paul Elia</t>
  </si>
  <si>
    <t>Sergio Leone</t>
  </si>
  <si>
    <t>Desmond Askew</t>
  </si>
  <si>
    <t>Paranormal ActivityÂ </t>
  </si>
  <si>
    <t>Paranormal Activity</t>
  </si>
  <si>
    <t>Emily Rios</t>
  </si>
  <si>
    <t>Chris Cox</t>
  </si>
  <si>
    <t>Doug Liman</t>
  </si>
  <si>
    <t>Garry Cooper</t>
  </si>
  <si>
    <t>Blue RuinÂ </t>
  </si>
  <si>
    <t>Blue Ruin</t>
  </si>
  <si>
    <t>Eric Idle</t>
  </si>
  <si>
    <t>Jonathan Caouette</t>
  </si>
  <si>
    <t>George Miller</t>
  </si>
  <si>
    <t>Gordon Currie</t>
  </si>
  <si>
    <t>Napoleon DynamiteÂ </t>
  </si>
  <si>
    <t>Napoleon Dynamite</t>
  </si>
  <si>
    <t>Tony Alva</t>
  </si>
  <si>
    <t>Masi Oka</t>
  </si>
  <si>
    <t>Richard Fleischer</t>
  </si>
  <si>
    <t>Michelle Krusiec</t>
  </si>
  <si>
    <t>RoadsideÂ </t>
  </si>
  <si>
    <t>Roadside</t>
  </si>
  <si>
    <t>Micah Sloat</t>
  </si>
  <si>
    <t>Sue Corcoran</t>
  </si>
  <si>
    <t>EugÃ¨ne LouriÃ©</t>
  </si>
  <si>
    <t>Melissa Bardin Galsky</t>
  </si>
  <si>
    <t>As It Is in HeavenÂ </t>
  </si>
  <si>
    <t>As It Is in Heaven</t>
  </si>
  <si>
    <t>Devin Ratray</t>
  </si>
  <si>
    <t>Comedy|Drama|Music|Romance</t>
  </si>
  <si>
    <t>Jesse Garcia</t>
  </si>
  <si>
    <t>Al Silliman Jr.</t>
  </si>
  <si>
    <t>Al Cliver</t>
  </si>
  <si>
    <t>MetropolitanÂ </t>
  </si>
  <si>
    <t>Metropolitan</t>
  </si>
  <si>
    <t>Jon Heder</t>
  </si>
  <si>
    <t>Michael Palin</t>
  </si>
  <si>
    <t>Jon Shear</t>
  </si>
  <si>
    <t>Alex Sanborn</t>
  </si>
  <si>
    <t>Rise of the Entrepreneur: The Search for a Better WayÂ </t>
  </si>
  <si>
    <t>Rise of the Entrepreneur: The Search for a Better Way</t>
  </si>
  <si>
    <t>Jack E. Curenton</t>
  </si>
  <si>
    <t>Jay Adams</t>
  </si>
  <si>
    <t>Tom Putnam</t>
  </si>
  <si>
    <t>Mike Huckabee</t>
  </si>
  <si>
    <t>42nd StreetÂ </t>
  </si>
  <si>
    <t>42nd Street</t>
  </si>
  <si>
    <t>Michael Nyqvist</t>
  </si>
  <si>
    <t>Comedy|Musical|Romance</t>
  </si>
  <si>
    <t>Ashley Palmer</t>
  </si>
  <si>
    <t>James O'Brien</t>
  </si>
  <si>
    <t>Renee Leblanc</t>
  </si>
  <si>
    <t>Mutual FriendsÂ </t>
  </si>
  <si>
    <t>Mutual Friends</t>
  </si>
  <si>
    <t>Chris Eigeman</t>
  </si>
  <si>
    <t>Eve Plumb</t>
  </si>
  <si>
    <t>Nicolas Winding Refn</t>
  </si>
  <si>
    <t>Greg Grunberg</t>
  </si>
  <si>
    <t>Poultrygeist: Night of the Chicken DeadÂ </t>
  </si>
  <si>
    <t>Poultrygeist: Night of the Chicken Dead</t>
  </si>
  <si>
    <t>Bob Proctor</t>
  </si>
  <si>
    <t>Comedy|Horror|Musical</t>
  </si>
  <si>
    <t>Diedrich Bader</t>
  </si>
  <si>
    <t>Zoran Lisinac</t>
  </si>
  <si>
    <t>David Frederick White</t>
  </si>
  <si>
    <t>Conversations with Other WomenÂ </t>
  </si>
  <si>
    <t>Conversations with Other Women</t>
  </si>
  <si>
    <t>Ginger Rogers</t>
  </si>
  <si>
    <t>Ace Marrero</t>
  </si>
  <si>
    <t>Ward Roberts</t>
  </si>
  <si>
    <t>Alicia Sixtos</t>
  </si>
  <si>
    <t>Diamond RuffÂ </t>
  </si>
  <si>
    <t>Diamond Ruff</t>
  </si>
  <si>
    <t>Frida Hallgren</t>
  </si>
  <si>
    <t>King Vidor</t>
  </si>
  <si>
    <t>Terry Jones</t>
  </si>
  <si>
    <t>Bloody SundayÂ </t>
  </si>
  <si>
    <t>Bloody Sunday</t>
  </si>
  <si>
    <t>John Karyus</t>
  </si>
  <si>
    <t>Taylor Nichols</t>
  </si>
  <si>
    <t>Kristin Rizzo</t>
  </si>
  <si>
    <t>Jeff Ament</t>
  </si>
  <si>
    <t>Straight Out of BrooklynÂ </t>
  </si>
  <si>
    <t>Straight Out of Brooklyn</t>
  </si>
  <si>
    <t>Olivia Wilde</t>
  </si>
  <si>
    <t>Jack Canfield</t>
  </si>
  <si>
    <t>Joel Paul Reisig</t>
  </si>
  <si>
    <t>Amber Armstrong</t>
  </si>
  <si>
    <t>The Toxic AvengerÂ </t>
  </si>
  <si>
    <t>The Toxic Avenger</t>
  </si>
  <si>
    <t>Luis Sanchez</t>
  </si>
  <si>
    <t>Action|Comedy|Horror|Sci-Fi</t>
  </si>
  <si>
    <t>Dick Powell</t>
  </si>
  <si>
    <t>Dan Curtis</t>
  </si>
  <si>
    <t>Amy Hargreaves</t>
  </si>
  <si>
    <t>Oz the Great and PowerfulÂ </t>
  </si>
  <si>
    <t>Oz the Great and Powerful</t>
  </si>
  <si>
    <t>James Nesbitt</t>
  </si>
  <si>
    <t>Adventure|Family|Fantasy</t>
  </si>
  <si>
    <t>Cheyenne Jackson</t>
  </si>
  <si>
    <t>Andrew Hyatt</t>
  </si>
  <si>
    <t>The Little Ponderosa ZooÂ </t>
  </si>
  <si>
    <t>The Little Ponderosa Zoo</t>
  </si>
  <si>
    <t>Lawrence Gilliard Jr.</t>
  </si>
  <si>
    <t>Lloyd Kaufman</t>
  </si>
  <si>
    <t>Sam Martin</t>
  </si>
  <si>
    <t>Alan Pietruszewski</t>
  </si>
  <si>
    <t>Born to Fly: Elizabeth Streb vs. GravityÂ </t>
  </si>
  <si>
    <t>Born to Fly: Elizabeth Streb vs. Gravity</t>
  </si>
  <si>
    <t>Patrick Kilpatrick</t>
  </si>
  <si>
    <t>Action|Biography|Documentary|Sport</t>
  </si>
  <si>
    <t>Thomas Lennon</t>
  </si>
  <si>
    <t>Matt Cimber</t>
  </si>
  <si>
    <t>Nils-Anders VallgÃ¥rda</t>
  </si>
  <si>
    <t>Rodeo GirlÂ </t>
  </si>
  <si>
    <t>Rodeo Girl</t>
  </si>
  <si>
    <t>Tim Holmes</t>
  </si>
  <si>
    <t>Dennis L.A. White</t>
  </si>
  <si>
    <t>Jason Naumann</t>
  </si>
  <si>
    <t>Ellia Thompson</t>
  </si>
  <si>
    <t>The Sound and the ShadowÂ </t>
  </si>
  <si>
    <t>The Sound and the Shadow</t>
  </si>
  <si>
    <t>Mike Stanley</t>
  </si>
  <si>
    <t>Comedy|Mystery|Thriller</t>
  </si>
  <si>
    <t>Nicholas Farrell</t>
  </si>
  <si>
    <t>Tom Seidman</t>
  </si>
  <si>
    <t>Eric Worre</t>
  </si>
  <si>
    <t>Alleluia! The Devil's CarnivalÂ </t>
  </si>
  <si>
    <t>Alleluia! The Devil's Carnival</t>
  </si>
  <si>
    <t>Elizabeth Streb</t>
  </si>
  <si>
    <t>Horror|Musical</t>
  </si>
  <si>
    <t>George T. Odom</t>
  </si>
  <si>
    <t>Jamin Winans</t>
  </si>
  <si>
    <t>George Brent</t>
  </si>
  <si>
    <t>Fight to the FinishÂ </t>
  </si>
  <si>
    <t>Fight to the Finish</t>
  </si>
  <si>
    <t>Carrie Bradstreet</t>
  </si>
  <si>
    <t>Action|Romance|Sport</t>
  </si>
  <si>
    <t>Mark Torgl</t>
  </si>
  <si>
    <t>Michael Stahl-David</t>
  </si>
  <si>
    <t>The King of NajayoÂ </t>
  </si>
  <si>
    <t>The King of Najayo</t>
  </si>
  <si>
    <t>Mary Kate Wiles</t>
  </si>
  <si>
    <t>Mila Kunis</t>
  </si>
  <si>
    <t>Rachel Goldenberg</t>
  </si>
  <si>
    <t>Kate Graham</t>
  </si>
  <si>
    <t>Enter NowhereÂ </t>
  </si>
  <si>
    <t>Enter Nowhere</t>
  </si>
  <si>
    <t>Paul Sorvino</t>
  </si>
  <si>
    <t>Jeff Delaney</t>
  </si>
  <si>
    <t>Hilary Brougher</t>
  </si>
  <si>
    <t>Nora Zehetner</t>
  </si>
  <si>
    <t>CrossroadsÂ </t>
  </si>
  <si>
    <t>Crossroads</t>
  </si>
  <si>
    <t>Jennifer Hale</t>
  </si>
  <si>
    <t>Sarah Callan</t>
  </si>
  <si>
    <t>Stuart Hazeldine</t>
  </si>
  <si>
    <t>Fredro Starr</t>
  </si>
  <si>
    <t>SubconsciousÂ </t>
  </si>
  <si>
    <t>Subconscious</t>
  </si>
  <si>
    <t>Manny Perez</t>
  </si>
  <si>
    <t>Action|Mystery|Thriller</t>
  </si>
  <si>
    <t>Jeff Nichols</t>
  </si>
  <si>
    <t>Tim Pigott-Smith</t>
  </si>
  <si>
    <t>America Is Still the PlaceÂ </t>
  </si>
  <si>
    <t>America Is Still the Place</t>
  </si>
  <si>
    <t>Shaun Sipos</t>
  </si>
  <si>
    <t>Jennifer Landa</t>
  </si>
  <si>
    <t>Lori Silverbush</t>
  </si>
  <si>
    <t>Dominican Republic</t>
  </si>
  <si>
    <t>Matty Rich</t>
  </si>
  <si>
    <t>Girls Gone DeadÂ </t>
  </si>
  <si>
    <t>Girls Gone Dead</t>
  </si>
  <si>
    <t>Britney Spears</t>
  </si>
  <si>
    <t>Pat Ryan</t>
  </si>
  <si>
    <t>Now Is GoodÂ </t>
  </si>
  <si>
    <t>Now Is Good</t>
  </si>
  <si>
    <t>Mike Beckingham</t>
  </si>
  <si>
    <t>Randy Jay Burrell</t>
  </si>
  <si>
    <t>Michael Kang</t>
  </si>
  <si>
    <t>James Franco</t>
  </si>
  <si>
    <t>The Outrageous Sophie TuckerÂ </t>
  </si>
  <si>
    <t>The Outrageous Sophie Tucker</t>
  </si>
  <si>
    <t>Emma Caulfield</t>
  </si>
  <si>
    <t>Christian Alvarez</t>
  </si>
  <si>
    <t>Allison Anders</t>
  </si>
  <si>
    <t>Jamison Stalsworth</t>
  </si>
  <si>
    <t>Insomnia ManicaÂ </t>
  </si>
  <si>
    <t>Insomnia Manica</t>
  </si>
  <si>
    <t>Vincent Chimato</t>
  </si>
  <si>
    <t>Katherine Waterston</t>
  </si>
  <si>
    <t>Al Franklin</t>
  </si>
  <si>
    <t>Laura Flanders</t>
  </si>
  <si>
    <t>Good KillÂ </t>
  </si>
  <si>
    <t>Good Kill</t>
  </si>
  <si>
    <t>Jeremy Irvine</t>
  </si>
  <si>
    <t>Katherine Boecher</t>
  </si>
  <si>
    <t>Drake Doremus</t>
  </si>
  <si>
    <t>Yassie Hawkes</t>
  </si>
  <si>
    <t>Everything Put TogetherÂ </t>
  </si>
  <si>
    <t>Everything Put Together</t>
  </si>
  <si>
    <t>Carol Channing</t>
  </si>
  <si>
    <t>Tim Abell</t>
  </si>
  <si>
    <t>Greg Harrison</t>
  </si>
  <si>
    <t>Felix Avitia</t>
  </si>
  <si>
    <t>Scott Walker: 30 Century ManÂ </t>
  </si>
  <si>
    <t>Scott Walker: 30 Century Man</t>
  </si>
  <si>
    <t>Daston Kalili</t>
  </si>
  <si>
    <t>Dylan Baker</t>
  </si>
  <si>
    <t>Bill Plympton</t>
  </si>
  <si>
    <t>Terrance Zdunich</t>
  </si>
  <si>
    <t>Crazy StoneÂ </t>
  </si>
  <si>
    <t>Crazy Stone</t>
  </si>
  <si>
    <t>Bruce Greenwood</t>
  </si>
  <si>
    <t>Comedy|Crime</t>
  </si>
  <si>
    <t>John McGlothlin</t>
  </si>
  <si>
    <t>Emma-Kate Croghan</t>
  </si>
  <si>
    <t>Vincent De Paul</t>
  </si>
  <si>
    <t>Detention of the DeadÂ </t>
  </si>
  <si>
    <t>Detention of the Dead</t>
  </si>
  <si>
    <t>Olivia Williams</t>
  </si>
  <si>
    <t>Vincenzo Natali</t>
  </si>
  <si>
    <t>Claudette LalÃ­</t>
  </si>
  <si>
    <t>The Living WakeÂ </t>
  </si>
  <si>
    <t>The Living Wake</t>
  </si>
  <si>
    <t>Brian Eno</t>
  </si>
  <si>
    <t>Bruce Vilanch</t>
  </si>
  <si>
    <t>Daniel Columbie</t>
  </si>
  <si>
    <t>The CaliforniansÂ </t>
  </si>
  <si>
    <t>The Californians</t>
  </si>
  <si>
    <t>Bo Huang</t>
  </si>
  <si>
    <t>Rai Alexandra</t>
  </si>
  <si>
    <t>Piyush Dinker Pandya</t>
  </si>
  <si>
    <t>Dave Allen</t>
  </si>
  <si>
    <t>MonstersÂ </t>
  </si>
  <si>
    <t>Monsters</t>
  </si>
  <si>
    <t>Justin Chon</t>
  </si>
  <si>
    <t>ZoÃ« Kravitz</t>
  </si>
  <si>
    <t>Miguel Arteta</t>
  </si>
  <si>
    <t>China</t>
  </si>
  <si>
    <t>Tom Stedham</t>
  </si>
  <si>
    <t>The Slaughter RuleÂ </t>
  </si>
  <si>
    <t>The Slaughter Rule</t>
  </si>
  <si>
    <t>Jim Gaffigan</t>
  </si>
  <si>
    <t>Maria Maggenti</t>
  </si>
  <si>
    <t>Mike Colter</t>
  </si>
  <si>
    <t>Kiss the BrideÂ </t>
  </si>
  <si>
    <t>Kiss the Bride</t>
  </si>
  <si>
    <t>Keith Carradine</t>
  </si>
  <si>
    <t>Jacques Brel</t>
  </si>
  <si>
    <t>Justin Lin</t>
  </si>
  <si>
    <t>Al Sapienza</t>
  </si>
  <si>
    <t>HomeÂ </t>
  </si>
  <si>
    <t>Home</t>
  </si>
  <si>
    <t>Scoot McNairy</t>
  </si>
  <si>
    <t>Adventure|Animation|Comedy|Family|Fantasy|Sci-Fi</t>
  </si>
  <si>
    <t>Zheng Xu</t>
  </si>
  <si>
    <t>Ken Del Conte</t>
  </si>
  <si>
    <t>Paddy Considine</t>
  </si>
  <si>
    <t>RubberÂ </t>
  </si>
  <si>
    <t>Rubber</t>
  </si>
  <si>
    <t>Ryan Gosling</t>
  </si>
  <si>
    <t>Comedy|Fantasy|Horror</t>
  </si>
  <si>
    <t>Christa B. Allen</t>
  </si>
  <si>
    <t>Nicole Holofcener</t>
  </si>
  <si>
    <t>Mandarin</t>
  </si>
  <si>
    <t>Tony Bennett</t>
  </si>
  <si>
    <t>Finishing the Game: The Search for a New Bruce LeeÂ </t>
  </si>
  <si>
    <t>Finishing the Game: The Search for a New Bruce Lee</t>
  </si>
  <si>
    <t>Tori Spelling</t>
  </si>
  <si>
    <t>Ann Dowd</t>
  </si>
  <si>
    <t>Chin-Chien Chang</t>
  </si>
  <si>
    <t>Johnny SuedeÂ </t>
  </si>
  <si>
    <t>Johnny Suede</t>
  </si>
  <si>
    <t>Jim Parsons</t>
  </si>
  <si>
    <t>Joanne Whalley</t>
  </si>
  <si>
    <t>Craig Zobel</t>
  </si>
  <si>
    <t>Stafford Douglas</t>
  </si>
  <si>
    <t>The Other Dream TeamÂ </t>
  </si>
  <si>
    <t>The Other Dream Team</t>
  </si>
  <si>
    <t>Haley Ramm</t>
  </si>
  <si>
    <t>Whitney Able</t>
  </si>
  <si>
    <t>Jack Perez</t>
  </si>
  <si>
    <t>Megan Mullally</t>
  </si>
  <si>
    <t>Seven SamuraiÂ </t>
  </si>
  <si>
    <t>Seven Samurai</t>
  </si>
  <si>
    <t>Monique Gabriela Curnen</t>
  </si>
  <si>
    <t>Action|Adventure|Drama</t>
  </si>
  <si>
    <t>Clea DuVall</t>
  </si>
  <si>
    <t>Herb Freed</t>
  </si>
  <si>
    <t>Damon Albarn</t>
  </si>
  <si>
    <t>Deceptive Practice: The Mysteries and Mentors of Ricky JayÂ </t>
  </si>
  <si>
    <t>Deceptive Practice: The Mysteries and Mentors of Ricky Jay</t>
  </si>
  <si>
    <t>Brad Pitt</t>
  </si>
  <si>
    <t>Amber Benson</t>
  </si>
  <si>
    <t>Ã‰tienne Faure</t>
  </si>
  <si>
    <t>Zhonghua Chen</t>
  </si>
  <si>
    <t>Drinking BuddiesÂ </t>
  </si>
  <si>
    <t>Drinking Buddies</t>
  </si>
  <si>
    <t>Tommy Sheppard</t>
  </si>
  <si>
    <t>Matt Jones</t>
  </si>
  <si>
    <t>Jerome Elston Scott</t>
  </si>
  <si>
    <t>Switzerland</t>
  </si>
  <si>
    <t>Max Adler</t>
  </si>
  <si>
    <t>Lonesome JimÂ </t>
  </si>
  <si>
    <t>Lonesome Jim</t>
  </si>
  <si>
    <t>Takashi Shimura</t>
  </si>
  <si>
    <t>Jack Plotnick</t>
  </si>
  <si>
    <t>Pece Dingo</t>
  </si>
  <si>
    <t>Matthew Cowles</t>
  </si>
  <si>
    <t>Civil BrandÂ </t>
  </si>
  <si>
    <t>Civil Brand</t>
  </si>
  <si>
    <t>David Mamet</t>
  </si>
  <si>
    <t>Jake Sandvig</t>
  </si>
  <si>
    <t>Bruce Dellis</t>
  </si>
  <si>
    <t>Illeana Douglas</t>
  </si>
  <si>
    <t>Never AgainÂ </t>
  </si>
  <si>
    <t>Never Again</t>
  </si>
  <si>
    <t>Tina Louise</t>
  </si>
  <si>
    <t>Paul Bartel</t>
  </si>
  <si>
    <t>Ricky Catter</t>
  </si>
  <si>
    <t>Hurricane StreetsÂ </t>
  </si>
  <si>
    <t>Hurricane Streets</t>
  </si>
  <si>
    <t>Greg Speirs</t>
  </si>
  <si>
    <t>John D. Hancock</t>
  </si>
  <si>
    <t>Eddie Spears</t>
  </si>
  <si>
    <t>Mean CreekÂ </t>
  </si>
  <si>
    <t>Mean Creek</t>
  </si>
  <si>
    <t>Monica Calhoun</t>
  </si>
  <si>
    <t>Minoru Chiaki</t>
  </si>
  <si>
    <t>Julie Taymor</t>
  </si>
  <si>
    <t>PG</t>
  </si>
  <si>
    <t>Garrett M. Brown</t>
  </si>
  <si>
    <t>Twin Falls IdahoÂ </t>
  </si>
  <si>
    <t>Twin Falls Idaho</t>
  </si>
  <si>
    <t>Peter Dinklage</t>
  </si>
  <si>
    <t>Ricky Jay</t>
  </si>
  <si>
    <t>Babar Ahmed</t>
  </si>
  <si>
    <t>PG-13</t>
  </si>
  <si>
    <t>April Winchell</t>
  </si>
  <si>
    <t>The R.M.Â </t>
  </si>
  <si>
    <t>The R.M.</t>
  </si>
  <si>
    <t>Comedy|Crime|Family</t>
  </si>
  <si>
    <t>Eddie O'Flaherty</t>
  </si>
  <si>
    <t>TV-14</t>
  </si>
  <si>
    <t>Cecelia Antoinette</t>
  </si>
  <si>
    <t>GrooveÂ </t>
  </si>
  <si>
    <t>Groove</t>
  </si>
  <si>
    <t>Rory Culkin</t>
  </si>
  <si>
    <t>Seymour Cassel</t>
  </si>
  <si>
    <t>Jesse Peretz</t>
  </si>
  <si>
    <t>Not Rated</t>
  </si>
  <si>
    <t>Joe McQueen</t>
  </si>
  <si>
    <t>Sholem Aleichem: Laughing in the DarknessÂ </t>
  </si>
  <si>
    <t>Sholem Aleichem: Laughing in the Darkness</t>
  </si>
  <si>
    <t>Sasha Alexander</t>
  </si>
  <si>
    <t>LisaRaye McCoy</t>
  </si>
  <si>
    <t>Michael Roemer</t>
  </si>
  <si>
    <t>Nick Cave</t>
  </si>
  <si>
    <t>OsamaÂ </t>
  </si>
  <si>
    <t>Osama</t>
  </si>
  <si>
    <t>Kirby Heyborne</t>
  </si>
  <si>
    <t>Bill Duke</t>
  </si>
  <si>
    <t>Pan Nalin</t>
  </si>
  <si>
    <t>R</t>
  </si>
  <si>
    <t>Mickey Hart</t>
  </si>
  <si>
    <t>The Singles WardÂ </t>
  </si>
  <si>
    <t>The Singles Ward</t>
  </si>
  <si>
    <t>Rachel True</t>
  </si>
  <si>
    <t>Heather Matarazzo</t>
  </si>
  <si>
    <t>Florence Ayisi</t>
  </si>
  <si>
    <t>Kamatari Fujiwara</t>
  </si>
  <si>
    <t>Beyond the MatÂ </t>
  </si>
  <si>
    <t>Beyond the Mat</t>
  </si>
  <si>
    <t>Rachel Dratch</t>
  </si>
  <si>
    <t>Biography|Documentary|Sport</t>
  </si>
  <si>
    <t>Scott Mechlowicz</t>
  </si>
  <si>
    <t>Dick Cavett</t>
  </si>
  <si>
    <t>WordplayÂ </t>
  </si>
  <si>
    <t>Wordplay</t>
  </si>
  <si>
    <t>Marina Golbahari</t>
  </si>
  <si>
    <t>Eric Mendelsohn</t>
  </si>
  <si>
    <t>Ti West</t>
  </si>
  <si>
    <t>To Save a LifeÂ </t>
  </si>
  <si>
    <t>To Save a Life</t>
  </si>
  <si>
    <t>Big Budah</t>
  </si>
  <si>
    <t>Kelly Reichardt</t>
  </si>
  <si>
    <t>Afghanistan</t>
  </si>
  <si>
    <t>Mary Kay Place</t>
  </si>
  <si>
    <t>The Station AgentÂ </t>
  </si>
  <si>
    <t>The Station Agent</t>
  </si>
  <si>
    <t>Terry Funk</t>
  </si>
  <si>
    <t>Ari Gold</t>
  </si>
  <si>
    <t>NC-17</t>
  </si>
  <si>
    <t>Clifton Powell</t>
  </si>
  <si>
    <t>Mad Hot BallroomÂ </t>
  </si>
  <si>
    <t>Mad Hot Ballroom</t>
  </si>
  <si>
    <t>Ken Burns</t>
  </si>
  <si>
    <t>Documentary|Family|Music</t>
  </si>
  <si>
    <t>Peter Riegert</t>
  </si>
  <si>
    <t>Niall Johnson</t>
  </si>
  <si>
    <t>Unrated</t>
  </si>
  <si>
    <t>Michael McKean</t>
  </si>
  <si>
    <t>Kingdom of the SpidersÂ </t>
  </si>
  <si>
    <t>Kingdom of the Spiders</t>
  </si>
  <si>
    <t>Randy Wayne</t>
  </si>
  <si>
    <t>Zubaida Sahar</t>
  </si>
  <si>
    <t>Peter Hedges</t>
  </si>
  <si>
    <t>Lynn Cohen</t>
  </si>
  <si>
    <t>High RoadÂ </t>
  </si>
  <si>
    <t>High Road</t>
  </si>
  <si>
    <t>Lincoln Hoppe</t>
  </si>
  <si>
    <t>CÃ©dric Klapisch</t>
  </si>
  <si>
    <t>Dari</t>
  </si>
  <si>
    <t>Trevor Morgan</t>
  </si>
  <si>
    <t>Open WaterÂ </t>
  </si>
  <si>
    <t>Open Water</t>
  </si>
  <si>
    <t>Heather Berman</t>
  </si>
  <si>
    <t>Adventure|Biography|Drama|Horror|Thriller</t>
  </si>
  <si>
    <t>Vince McMahon</t>
  </si>
  <si>
    <t>Gregory Widen</t>
  </si>
  <si>
    <t>BenjiÂ </t>
  </si>
  <si>
    <t>Benji</t>
  </si>
  <si>
    <t>Woody Strode</t>
  </si>
  <si>
    <t>Adventure|Family|Romance</t>
  </si>
  <si>
    <t>Bill Clinton</t>
  </si>
  <si>
    <t>Gavin O'Connor</t>
  </si>
  <si>
    <t>Curt Doussett</t>
  </si>
  <si>
    <t>Faith ConnectionsÂ </t>
  </si>
  <si>
    <t>Faith Connections</t>
  </si>
  <si>
    <t>Joe Lo Truglio</t>
  </si>
  <si>
    <t>Biography|Documentary|Drama</t>
  </si>
  <si>
    <t>Sean Michael Afable</t>
  </si>
  <si>
    <t>Lauren Lazin</t>
  </si>
  <si>
    <t>Denny Kirkwood</t>
  </si>
  <si>
    <t>FireproofÂ </t>
  </si>
  <si>
    <t>Fireproof</t>
  </si>
  <si>
    <t>Blanchard Ryan</t>
  </si>
  <si>
    <t>Yorgos Lanthimos</t>
  </si>
  <si>
    <t>Jason Kravits</t>
  </si>
  <si>
    <t>Julija in alfa RomeoÂ </t>
  </si>
  <si>
    <t>Julija in alfa Romeo</t>
  </si>
  <si>
    <t>Frances Bavier</t>
  </si>
  <si>
    <t>Eva Carrozza</t>
  </si>
  <si>
    <t>Frank Capra</t>
  </si>
  <si>
    <t>Mohamad Haref Harati</t>
  </si>
  <si>
    <t>Love LettersÂ </t>
  </si>
  <si>
    <t>Love Letters</t>
  </si>
  <si>
    <t>Bhole Baba</t>
  </si>
  <si>
    <t>Hoke Howell</t>
  </si>
  <si>
    <t>Paul Fierlinger</t>
  </si>
  <si>
    <t>Daryn Tufts</t>
  </si>
  <si>
    <t>The Harvest/La CosechaÂ </t>
  </si>
  <si>
    <t>The Harvest/La Cosecha</t>
  </si>
  <si>
    <t>Kirk Cameron</t>
  </si>
  <si>
    <t>Sidney Lumet</t>
  </si>
  <si>
    <t>Mick Foley</t>
  </si>
  <si>
    <t>A Hard Day's NightÂ </t>
  </si>
  <si>
    <t>A Hard Day's Night</t>
  </si>
  <si>
    <t>Dario Nozic Serini</t>
  </si>
  <si>
    <t>Comedy|Musical</t>
  </si>
  <si>
    <t>Saul Stein</t>
  </si>
  <si>
    <t>John Carpenter</t>
  </si>
  <si>
    <t>Bob Dole</t>
  </si>
  <si>
    <t>The Maid's RoomÂ </t>
  </si>
  <si>
    <t>The Maid's Room</t>
  </si>
  <si>
    <t>Peter Breck</t>
  </si>
  <si>
    <t>Chad Kapper</t>
  </si>
  <si>
    <t>Slovenia</t>
  </si>
  <si>
    <t>D. David Morin</t>
  </si>
  <si>
    <t>IrreplaceableÂ </t>
  </si>
  <si>
    <t>Irreplaceable</t>
  </si>
  <si>
    <t>Paul McCartney</t>
  </si>
  <si>
    <t>Pant Shirt Baba</t>
  </si>
  <si>
    <t>Doug Block</t>
  </si>
  <si>
    <t>Paula GarcÃ©s</t>
  </si>
  <si>
    <t>Light from the DarkroomÂ </t>
  </si>
  <si>
    <t>Light from the Darkroom</t>
  </si>
  <si>
    <t>Action|Drama|Thriller</t>
  </si>
  <si>
    <t>Ken Bevel</t>
  </si>
  <si>
    <t>Sam Firstenberg</t>
  </si>
  <si>
    <t>Hindi</t>
  </si>
  <si>
    <t>Paul Daggett</t>
  </si>
  <si>
    <t>Crop Circles: Quest for TruthÂ </t>
  </si>
  <si>
    <t>Crop Circles: Quest for Truth</t>
  </si>
  <si>
    <t>FranÃ§ois Cluzet</t>
  </si>
  <si>
    <t>Spela Colja</t>
  </si>
  <si>
    <t>Henry Alex Rubin</t>
  </si>
  <si>
    <t>Tiffany Bolling</t>
  </si>
  <si>
    <t>They Will Have to Kill Us FirstÂ </t>
  </si>
  <si>
    <t>They Will Have to Kill Us First</t>
  </si>
  <si>
    <t>Russell Wong</t>
  </si>
  <si>
    <t>Mor Loushy</t>
  </si>
  <si>
    <t>Slovenian</t>
  </si>
  <si>
    <t>Abby Elliott</t>
  </si>
  <si>
    <t>Water &amp; PowerÂ </t>
  </si>
  <si>
    <t>Water &amp; Power</t>
  </si>
  <si>
    <t>Karen Alexander</t>
  </si>
  <si>
    <t>Franck Khalfoun</t>
  </si>
  <si>
    <t>Daniel Travis</t>
  </si>
  <si>
    <t>Broken VesselsÂ </t>
  </si>
  <si>
    <t>Broken Vessels</t>
  </si>
  <si>
    <t>Aliou TourÃ©</t>
  </si>
  <si>
    <t>Annabella Sciorra</t>
  </si>
  <si>
    <t>Sam Raimi</t>
  </si>
  <si>
    <t>Edgar Buchanan</t>
  </si>
  <si>
    <t>Arnolds ParkÂ </t>
  </si>
  <si>
    <t>Arnolds Park</t>
  </si>
  <si>
    <t>Nicholas Gonzalez</t>
  </si>
  <si>
    <t>FÃ©lix Moati</t>
  </si>
  <si>
    <t>Harry Beaumont</t>
  </si>
  <si>
    <t>Shriman Umeshanad Brahmachari</t>
  </si>
  <si>
    <t>Mercy StreetsÂ </t>
  </si>
  <si>
    <t>Mercy Streets</t>
  </si>
  <si>
    <t>William Smith</t>
  </si>
  <si>
    <t>Steven Michael Quezada</t>
  </si>
  <si>
    <t>Roger Nygard</t>
  </si>
  <si>
    <t>The Kentucky Fried MovieÂ </t>
  </si>
  <si>
    <t>The Kentucky Fried Movie</t>
  </si>
  <si>
    <t>Kendyl Joi</t>
  </si>
  <si>
    <t>Colin Andrews</t>
  </si>
  <si>
    <t>D.W. Griffith</t>
  </si>
  <si>
    <t>Andrej Nahtigal</t>
  </si>
  <si>
    <t>WoodstockÂ </t>
  </si>
  <si>
    <t>Woodstock</t>
  </si>
  <si>
    <t>Garba TourÃ©</t>
  </si>
  <si>
    <t>Ingmar Bergman</t>
  </si>
  <si>
    <t>Amy Madigan</t>
  </si>
  <si>
    <t>The Blair Witch ProjectÂ </t>
  </si>
  <si>
    <t>The Blair Witch Project</t>
  </si>
  <si>
    <t>David Zucker</t>
  </si>
  <si>
    <t>Angela Nordeng</t>
  </si>
  <si>
    <t>Cassandra Nicolaou</t>
  </si>
  <si>
    <t>George Harrison</t>
  </si>
  <si>
    <t>Top HatÂ </t>
  </si>
  <si>
    <t>Top Hat</t>
  </si>
  <si>
    <t>Joe Cocker</t>
  </si>
  <si>
    <t>Jason London</t>
  </si>
  <si>
    <t>Ari Kirschenbaum</t>
  </si>
  <si>
    <t>John Brodsky</t>
  </si>
  <si>
    <t>WalterÂ </t>
  </si>
  <si>
    <t>Walter</t>
  </si>
  <si>
    <t>Heather Donahue</t>
  </si>
  <si>
    <t>Matthew Feeney</t>
  </si>
  <si>
    <t>Stephen Frears</t>
  </si>
  <si>
    <t>Marianne Denicourt</t>
  </si>
  <si>
    <t>TreacheryÂ </t>
  </si>
  <si>
    <t>Treachery</t>
  </si>
  <si>
    <t>David A.R. White</t>
  </si>
  <si>
    <t>Paul Fox</t>
  </si>
  <si>
    <t>Lymari Nadal</t>
  </si>
  <si>
    <t>AfterÂ </t>
  </si>
  <si>
    <t>After</t>
  </si>
  <si>
    <t>Leven Rambin</t>
  </si>
  <si>
    <t>Barry Dennen</t>
  </si>
  <si>
    <t>Tom Vaughan</t>
  </si>
  <si>
    <t>Francine Blake</t>
  </si>
  <si>
    <t>The Hadza: Last of the FirstÂ </t>
  </si>
  <si>
    <t>The Hadza: Last of the First</t>
  </si>
  <si>
    <t>Matthew Ziff</t>
  </si>
  <si>
    <t>Jimi Hendrix</t>
  </si>
  <si>
    <t>Lucio Fulci</t>
  </si>
  <si>
    <t>Khaira Arby</t>
  </si>
  <si>
    <t>StarsuckersÂ </t>
  </si>
  <si>
    <t>Starsuckers</t>
  </si>
  <si>
    <t>Sandra Ellis Lafferty</t>
  </si>
  <si>
    <t>Joshua Leonard</t>
  </si>
  <si>
    <t>Matt Jackson</t>
  </si>
  <si>
    <t>Approved</t>
  </si>
  <si>
    <t>Exie Booker</t>
  </si>
  <si>
    <t>Escape from TomorrowÂ </t>
  </si>
  <si>
    <t>Escape from Tomorrow</t>
  </si>
  <si>
    <t>Alfre Woodard</t>
  </si>
  <si>
    <t>Edward Everett Horton</t>
  </si>
  <si>
    <t>Ray Griggs</t>
  </si>
  <si>
    <t>Brent David Fraser</t>
  </si>
  <si>
    <t>AdulterersÂ </t>
  </si>
  <si>
    <t>Adulterers</t>
  </si>
  <si>
    <t>Richard Curtis</t>
  </si>
  <si>
    <t>Justin Kirk</t>
  </si>
  <si>
    <t>Tac Fitzgerald</t>
  </si>
  <si>
    <t>Hav PlentyÂ </t>
  </si>
  <si>
    <t>Hav Plenty</t>
  </si>
  <si>
    <t>Trey Loney</t>
  </si>
  <si>
    <t>Lorraine Ziff</t>
  </si>
  <si>
    <t>Cynthia Watros</t>
  </si>
  <si>
    <t>Naturally NativeÂ </t>
  </si>
  <si>
    <t>Naturally Native</t>
  </si>
  <si>
    <t>Mehcad Brooks</t>
  </si>
  <si>
    <t>Madison Lintz</t>
  </si>
  <si>
    <t>Richard Glatzer</t>
  </si>
  <si>
    <t>Tara Strohmeier</t>
  </si>
  <si>
    <t>Half NelsonÂ </t>
  </si>
  <si>
    <t>Half Nelson</t>
  </si>
  <si>
    <t>Hill Harper</t>
  </si>
  <si>
    <t>Dave Fennoy</t>
  </si>
  <si>
    <t>Terry Gilliam</t>
  </si>
  <si>
    <t>Joan Baez</t>
  </si>
  <si>
    <t>House of WaxÂ </t>
  </si>
  <si>
    <t>House of Wax</t>
  </si>
  <si>
    <t>Irene Bedard</t>
  </si>
  <si>
    <t>Harvey Weinstein</t>
  </si>
  <si>
    <t>Stacy Peralta</t>
  </si>
  <si>
    <t>Michael C. Williams</t>
  </si>
  <si>
    <t>King KongÂ </t>
  </si>
  <si>
    <t>King Kong</t>
  </si>
  <si>
    <t>Action|Adventure|Drama|Romance</t>
  </si>
  <si>
    <t>Lee Armstrong</t>
  </si>
  <si>
    <t>Oren Peli</t>
  </si>
  <si>
    <t>Eric Blore</t>
  </si>
  <si>
    <t>B-GirlÂ </t>
  </si>
  <si>
    <t>B-Girl</t>
  </si>
  <si>
    <t>Robert Ri'chard</t>
  </si>
  <si>
    <t>Jeremy Saulnier</t>
  </si>
  <si>
    <t>The Sisterhood of NightÂ </t>
  </si>
  <si>
    <t>The Sisterhood of Night</t>
  </si>
  <si>
    <t>Naomi Watts</t>
  </si>
  <si>
    <t>Robinne Lee</t>
  </si>
  <si>
    <t>Jared Hess</t>
  </si>
  <si>
    <t>GP</t>
  </si>
  <si>
    <t>Michael Biehn</t>
  </si>
  <si>
    <t>L.I.E.Â </t>
  </si>
  <si>
    <t>L.I.E.</t>
  </si>
  <si>
    <t>Aimee Garcia</t>
  </si>
  <si>
    <t>Akima</t>
  </si>
  <si>
    <t>Eric England</t>
  </si>
  <si>
    <t>Karolina Wydra</t>
  </si>
  <si>
    <t>DestinyÂ </t>
  </si>
  <si>
    <t>Destiny</t>
  </si>
  <si>
    <t>Laura Fraser</t>
  </si>
  <si>
    <t>Action|Adventure|Fantasy|Sci-Fi</t>
  </si>
  <si>
    <t>Tristan Mack Wilds</t>
  </si>
  <si>
    <t>Kay Pollak</t>
  </si>
  <si>
    <t>New Zealand</t>
  </si>
  <si>
    <t>Jane Goodall</t>
  </si>
  <si>
    <t>RizeÂ </t>
  </si>
  <si>
    <t>Rize</t>
  </si>
  <si>
    <t>Paris Hilton</t>
  </si>
  <si>
    <t>Whit Stillman</t>
  </si>
  <si>
    <t>Elton John</t>
  </si>
  <si>
    <t>Hoop DreamsÂ </t>
  </si>
  <si>
    <t>Hoop Dreams</t>
  </si>
  <si>
    <t>Documentary|Drama|Sport</t>
  </si>
  <si>
    <t>Thomas Kretschmann</t>
  </si>
  <si>
    <t>Joe Kenemore</t>
  </si>
  <si>
    <t>Amy Lucas</t>
  </si>
  <si>
    <t>High NoonÂ </t>
  </si>
  <si>
    <t>High Noon</t>
  </si>
  <si>
    <t>Kevin Scott Richardson</t>
  </si>
  <si>
    <t>Thriller|Western</t>
  </si>
  <si>
    <t>Wesley Jonathan</t>
  </si>
  <si>
    <t>Lloyd Bacon</t>
  </si>
  <si>
    <t>Danielle Savre</t>
  </si>
  <si>
    <t>BledÂ </t>
  </si>
  <si>
    <t>Bled</t>
  </si>
  <si>
    <t>William Gates</t>
  </si>
  <si>
    <t>Kara Hayward</t>
  </si>
  <si>
    <t>Matthew Watts</t>
  </si>
  <si>
    <t>Chenoa Maxwell</t>
  </si>
  <si>
    <t>All the Boys Love Mandy LaneÂ </t>
  </si>
  <si>
    <t>All the Boys Love Mandy Lane</t>
  </si>
  <si>
    <t>Gary Cooper</t>
  </si>
  <si>
    <t>Bruce Altman</t>
  </si>
  <si>
    <t>Max Gail</t>
  </si>
  <si>
    <t>Donkey PunchÂ </t>
  </si>
  <si>
    <t>Donkey Punch</t>
  </si>
  <si>
    <t>Dichen Lachman</t>
  </si>
  <si>
    <t>Crime|Drama|Horror|Thriller</t>
  </si>
  <si>
    <t>Lauren Cohan</t>
  </si>
  <si>
    <t>Hans Canosa</t>
  </si>
  <si>
    <t>Jeff Lima</t>
  </si>
  <si>
    <t>Interview with the AssassinÂ </t>
  </si>
  <si>
    <t>Interview with the Assassin</t>
  </si>
  <si>
    <t>Luke Grimes</t>
  </si>
  <si>
    <t>Christopher Toler</t>
  </si>
  <si>
    <t>Alec Asten</t>
  </si>
  <si>
    <t>Brian Van Holt</t>
  </si>
  <si>
    <t>The ConformistÂ </t>
  </si>
  <si>
    <t>The Conformist</t>
  </si>
  <si>
    <t>Julian Morris</t>
  </si>
  <si>
    <t>Arthur Agee</t>
  </si>
  <si>
    <t>Paul Greengrass</t>
  </si>
  <si>
    <t>Evan Parke</t>
  </si>
  <si>
    <t>The UnbornÂ </t>
  </si>
  <si>
    <t>The Unborn</t>
  </si>
  <si>
    <t>Raymond J. Barry</t>
  </si>
  <si>
    <t>Drama|Fantasy|Horror|Mystery|Thriller</t>
  </si>
  <si>
    <t>Lloyd Bridges</t>
  </si>
  <si>
    <t>Drew Sidora</t>
  </si>
  <si>
    <t>The InnkeepersÂ </t>
  </si>
  <si>
    <t>The Innkeepers</t>
  </si>
  <si>
    <t>Jean-Louis Trintignant</t>
  </si>
  <si>
    <t>Jennifer Lee Wiggins</t>
  </si>
  <si>
    <t>Michael Herz</t>
  </si>
  <si>
    <t>Louis Ozawa Changchien</t>
  </si>
  <si>
    <t>Kill ListÂ </t>
  </si>
  <si>
    <t>Kill List</t>
  </si>
  <si>
    <t>Gary Oldman</t>
  </si>
  <si>
    <t>Michael Welch</t>
  </si>
  <si>
    <t>Walter Masterson</t>
  </si>
  <si>
    <t>Kevin Hart: Laugh at My PainÂ </t>
  </si>
  <si>
    <t>Kevin Hart: Laugh at My Pain</t>
  </si>
  <si>
    <t>Comedy|Documentary</t>
  </si>
  <si>
    <t>Nichola Burley</t>
  </si>
  <si>
    <t>Luke Dye</t>
  </si>
  <si>
    <t>Erick Avari</t>
  </si>
  <si>
    <t>Safety Not GuaranteedÂ </t>
  </si>
  <si>
    <t>Safety Not Guaranteed</t>
  </si>
  <si>
    <t>MyAnna Buring</t>
  </si>
  <si>
    <t>Christel Khalil</t>
  </si>
  <si>
    <t>Catherine Gund</t>
  </si>
  <si>
    <t>Tommy the Clown</t>
  </si>
  <si>
    <t>Aqua Teen Hunger Force Colon Movie Film for TheatersÂ </t>
  </si>
  <si>
    <t>Aqua Teen Hunger Force Colon Movie Film for Theaters</t>
  </si>
  <si>
    <t>Isaac C. Singleton Jr.</t>
  </si>
  <si>
    <t>Action|Adventure|Animation|Comedy|Fantasy|Sci-Fi</t>
  </si>
  <si>
    <t>Stefania Sandrelli</t>
  </si>
  <si>
    <t>Isiah Thomas</t>
  </si>
  <si>
    <t>Iraq for Sale: The War ProfiteersÂ </t>
  </si>
  <si>
    <t>Iraq for Sale: The War Profiteers</t>
  </si>
  <si>
    <t>Mary Lynn Rajskub</t>
  </si>
  <si>
    <t>Atticus Shaffer</t>
  </si>
  <si>
    <t>Justin Paul Miller</t>
  </si>
  <si>
    <t>Lon Chaney Jr.</t>
  </si>
  <si>
    <t>American GraffitiÂ </t>
  </si>
  <si>
    <t>American Graffiti</t>
  </si>
  <si>
    <t>Tina Fey</t>
  </si>
  <si>
    <t>Jake Ryan</t>
  </si>
  <si>
    <t>Darren Lynn Bousman</t>
  </si>
  <si>
    <t>Michele Morrow</t>
  </si>
  <si>
    <t>VesselÂ </t>
  </si>
  <si>
    <t>Vessel</t>
  </si>
  <si>
    <t>Scott Helvenston</t>
  </si>
  <si>
    <t>Horror|Sci-Fi|Short|Thriller</t>
  </si>
  <si>
    <t>Ben Crompton</t>
  </si>
  <si>
    <t>Warren Sheppard</t>
  </si>
  <si>
    <t>Saints and SoldiersÂ </t>
  </si>
  <si>
    <t>Saints and Soldiers</t>
  </si>
  <si>
    <t>Harrison Ford</t>
  </si>
  <si>
    <t>Action|Adventure|Drama|War</t>
  </si>
  <si>
    <t>Larry King</t>
  </si>
  <si>
    <t>Fernando Baez Mella</t>
  </si>
  <si>
    <t>Tom Burke</t>
  </si>
  <si>
    <t>Dead SnowÂ </t>
  </si>
  <si>
    <t>Dead Snow</t>
  </si>
  <si>
    <t>Taylor Pigeon</t>
  </si>
  <si>
    <t>Jack Heller</t>
  </si>
  <si>
    <t>TV-G</t>
  </si>
  <si>
    <t>Renee Faia</t>
  </si>
  <si>
    <t>Not CoolÂ </t>
  </si>
  <si>
    <t>Not Cool</t>
  </si>
  <si>
    <t>Corbin Allred</t>
  </si>
  <si>
    <t>Fred Armisen</t>
  </si>
  <si>
    <t>Tamra Davis</t>
  </si>
  <si>
    <t>Dominique Sanda</t>
  </si>
  <si>
    <t>The Young UnknownsÂ </t>
  </si>
  <si>
    <t>The Young Unknowns</t>
  </si>
  <si>
    <t>BjÃ¸rn Sundquist</t>
  </si>
  <si>
    <t>Katy Helvenston-Wettengal</t>
  </si>
  <si>
    <t>Georgia Hilton</t>
  </si>
  <si>
    <t>Rachel Brosnahan</t>
  </si>
  <si>
    <t>The Mudge BoyÂ </t>
  </si>
  <si>
    <t>The Mudge Boy</t>
  </si>
  <si>
    <t>Shane Dawson</t>
  </si>
  <si>
    <t>Ron Howard</t>
  </si>
  <si>
    <t>Patrick Gilles</t>
  </si>
  <si>
    <t>Pat Healy</t>
  </si>
  <si>
    <t>DeterrenceÂ </t>
  </si>
  <si>
    <t>Deterrence</t>
  </si>
  <si>
    <t>Leslie Bibb</t>
  </si>
  <si>
    <t>Michael Hoffman Jr.</t>
  </si>
  <si>
    <t>Norway</t>
  </si>
  <si>
    <t>Neil Maskell</t>
  </si>
  <si>
    <t>Live-In MaidÂ </t>
  </si>
  <si>
    <t>Live-In Maid</t>
  </si>
  <si>
    <t>Zachary Knighton</t>
  </si>
  <si>
    <t>Larry Bagby</t>
  </si>
  <si>
    <t>Ol Parker</t>
  </si>
  <si>
    <t>Jeanette Branch</t>
  </si>
  <si>
    <t>Harrison MontgomeryÂ </t>
  </si>
  <si>
    <t>Harrison Montgomery</t>
  </si>
  <si>
    <t>Kevin Pollak</t>
  </si>
  <si>
    <t>Stig Frode Henriksen</t>
  </si>
  <si>
    <t>William Gazecki</t>
  </si>
  <si>
    <t>Jeff Garlin</t>
  </si>
  <si>
    <t>Pandora's BoxÂ </t>
  </si>
  <si>
    <t>Pandora's Box</t>
  </si>
  <si>
    <t>Norma Aleandro</t>
  </si>
  <si>
    <t>Kurt Angle</t>
  </si>
  <si>
    <t>Chris Kattan</t>
  </si>
  <si>
    <t>Raising Victor VargasÂ </t>
  </si>
  <si>
    <t>Raising Victor Vargas</t>
  </si>
  <si>
    <t>Martin Landau</t>
  </si>
  <si>
    <t>Eion Bailey</t>
  </si>
  <si>
    <t>Andrew Niccol</t>
  </si>
  <si>
    <t>Norwegian</t>
  </si>
  <si>
    <t>Donna Zovko</t>
  </si>
  <si>
    <t>Ruby in ParadiseÂ </t>
  </si>
  <si>
    <t>Ruby in Paradise</t>
  </si>
  <si>
    <t>Louise Brooks</t>
  </si>
  <si>
    <t>Tom Guiry</t>
  </si>
  <si>
    <t>Marc Forster</t>
  </si>
  <si>
    <t>Argentina</t>
  </si>
  <si>
    <t>Mackenzie Phillips</t>
  </si>
  <si>
    <t>Welcome to the DollhouseÂ </t>
  </si>
  <si>
    <t>Welcome to the Dollhouse</t>
  </si>
  <si>
    <t>Victor Rasuk</t>
  </si>
  <si>
    <t>Kathryn Morris</t>
  </si>
  <si>
    <t>Stephen Kijak</t>
  </si>
  <si>
    <t>Whit Spurgeon</t>
  </si>
  <si>
    <t>Crying with LaughterÂ </t>
  </si>
  <si>
    <t>Crying with Laughter</t>
  </si>
  <si>
    <t>Allison Dean</t>
  </si>
  <si>
    <t>Hilda Bernard</t>
  </si>
  <si>
    <t>Hao Ning</t>
  </si>
  <si>
    <t>A SeparationÂ </t>
  </si>
  <si>
    <t>A Separation</t>
  </si>
  <si>
    <t>Drama|Mystery</t>
  </si>
  <si>
    <t>Melora Walters</t>
  </si>
  <si>
    <t>Alex Craig Mann</t>
  </si>
  <si>
    <t>Ane Dahl Torp</t>
  </si>
  <si>
    <t>Windsor DriveÂ </t>
  </si>
  <si>
    <t>Windsor Drive</t>
  </si>
  <si>
    <t>Jo Hartley</t>
  </si>
  <si>
    <t>Francis Lederer</t>
  </si>
  <si>
    <t>Sol Tryon</t>
  </si>
  <si>
    <t>Cherami Leigh</t>
  </si>
  <si>
    <t>American HeroÂ </t>
  </si>
  <si>
    <t>American Hero</t>
  </si>
  <si>
    <t>Shahab Hosseini</t>
  </si>
  <si>
    <t>Action|Comedy|Drama|Sci-Fi</t>
  </si>
  <si>
    <t>Melonie Diaz</t>
  </si>
  <si>
    <t>Jonathan Parker</t>
  </si>
  <si>
    <t>Arly Jover</t>
  </si>
  <si>
    <t>London to BrightonÂ </t>
  </si>
  <si>
    <t>London to Brighton</t>
  </si>
  <si>
    <t>Tommy O'Reilly</t>
  </si>
  <si>
    <t>Todd Field</t>
  </si>
  <si>
    <t>Gareth Edwards</t>
  </si>
  <si>
    <t>Ryan Donowho</t>
  </si>
  <si>
    <t>Time ChangerÂ </t>
  </si>
  <si>
    <t>Time Changer</t>
  </si>
  <si>
    <t>Eddie Griffin</t>
  </si>
  <si>
    <t>Drama|Fantasy|Sci-Fi</t>
  </si>
  <si>
    <t>Ken Leung</t>
  </si>
  <si>
    <t>Alex Smith</t>
  </si>
  <si>
    <t>Timothy Hutton</t>
  </si>
  <si>
    <t>Celeste &amp; Jesse ForeverÂ </t>
  </si>
  <si>
    <t>Celeste &amp; Jesse Forever</t>
  </si>
  <si>
    <t>Lorraine Stanley</t>
  </si>
  <si>
    <t>Stephen McCole</t>
  </si>
  <si>
    <t>C. Jay Cox</t>
  </si>
  <si>
    <t>Claudia LapacÃ³</t>
  </si>
  <si>
    <t>For a Good Time, Call...Â </t>
  </si>
  <si>
    <t>For a Good Time, Call...</t>
  </si>
  <si>
    <t>Gavin MacLeod</t>
  </si>
  <si>
    <t>Leila Hatami</t>
  </si>
  <si>
    <t>Tim Johnson</t>
  </si>
  <si>
    <t>Diane Baker</t>
  </si>
  <si>
    <t>1982Â </t>
  </si>
  <si>
    <t>Ari Graynor</t>
  </si>
  <si>
    <t>Samaire Armstrong</t>
  </si>
  <si>
    <t>Quentin Dupieux</t>
  </si>
  <si>
    <t>Fritz Kortner</t>
  </si>
  <si>
    <t>ElzaÂ </t>
  </si>
  <si>
    <t>Elza</t>
  </si>
  <si>
    <t>James Wolk</t>
  </si>
  <si>
    <t>Christopher Berry</t>
  </si>
  <si>
    <t>Latter DaysÂ </t>
  </si>
  <si>
    <t>Latter Days</t>
  </si>
  <si>
    <t>Bokeem Woodbine</t>
  </si>
  <si>
    <t>Johnny Harris</t>
  </si>
  <si>
    <t>Tom DiCillo</t>
  </si>
  <si>
    <t>Dorothy Lyman</t>
  </si>
  <si>
    <t>SnitchÂ </t>
  </si>
  <si>
    <t>Snitch</t>
  </si>
  <si>
    <t>Stana Roumillac</t>
  </si>
  <si>
    <t>Marius A. Markevicius</t>
  </si>
  <si>
    <t>Christina Vidal</t>
  </si>
  <si>
    <t>The HammerÂ </t>
  </si>
  <si>
    <t>The Hammer</t>
  </si>
  <si>
    <t>Joseph Gordon-Levitt</t>
  </si>
  <si>
    <t>Comedy|Romance|Sport</t>
  </si>
  <si>
    <t>Janel Parrish</t>
  </si>
  <si>
    <t>Akira Kurosawa</t>
  </si>
  <si>
    <t>Joe Cassidy</t>
  </si>
  <si>
    <t>BambiÂ </t>
  </si>
  <si>
    <t>Bambi</t>
  </si>
  <si>
    <t>Dwayne Johnson</t>
  </si>
  <si>
    <t>Animation|Drama|Family</t>
  </si>
  <si>
    <t>Molly Bernstein</t>
  </si>
  <si>
    <t>Peyman Moaadi</t>
  </si>
  <si>
    <t>The Brass TeapotÂ </t>
  </si>
  <si>
    <t>The Brass Teapot</t>
  </si>
  <si>
    <t>John Enos III</t>
  </si>
  <si>
    <t>Comedy|Fantasy|Thriller</t>
  </si>
  <si>
    <t>Matt Cohen</t>
  </si>
  <si>
    <t>Fruitvale StationÂ </t>
  </si>
  <si>
    <t>Fruitvale Station</t>
  </si>
  <si>
    <t>Sam Edwards</t>
  </si>
  <si>
    <t>Biography|Drama|Romance</t>
  </si>
  <si>
    <t>Christophe Cherki</t>
  </si>
  <si>
    <t>Steve Buscemi</t>
  </si>
  <si>
    <t>Michelle Tabora</t>
  </si>
  <si>
    <t>CircumstanceÂ </t>
  </si>
  <si>
    <t>Circumstance</t>
  </si>
  <si>
    <t>Jack McBrayer</t>
  </si>
  <si>
    <t>Rob McElhenney</t>
  </si>
  <si>
    <t>Neema Barnette</t>
  </si>
  <si>
    <t>Georgia Groome</t>
  </si>
  <si>
    <t>The QuietÂ </t>
  </si>
  <si>
    <t>The Quiet</t>
  </si>
  <si>
    <t>Ahna O'Reilly</t>
  </si>
  <si>
    <t>Harold Perrineau</t>
  </si>
  <si>
    <t>Eric Schaeffer</t>
  </si>
  <si>
    <t>Hal Linden</t>
  </si>
  <si>
    <t>Hard CandyÂ </t>
  </si>
  <si>
    <t>Hard Candy</t>
  </si>
  <si>
    <t>Sarah Kazemy</t>
  </si>
  <si>
    <t>Rian Bishop</t>
  </si>
  <si>
    <t>Morgan J. Freeman</t>
  </si>
  <si>
    <t>Rob Huebel</t>
  </si>
  <si>
    <t>The Horror Network Vol. 1Â </t>
  </si>
  <si>
    <t>The Horror Network Vol. 1</t>
  </si>
  <si>
    <t>Katy Mixon</t>
  </si>
  <si>
    <t>Donnie Dunagan</t>
  </si>
  <si>
    <t>Jacob Aaron Estes</t>
  </si>
  <si>
    <t>Nia Vardalos</t>
  </si>
  <si>
    <t>4 Months, 3 Weeks and 2 DaysÂ </t>
  </si>
  <si>
    <t>4 Months, 3 Weeks and 2 Days</t>
  </si>
  <si>
    <t>Odessa Rae</t>
  </si>
  <si>
    <t>Michael Angarano</t>
  </si>
  <si>
    <t>Michael Polish</t>
  </si>
  <si>
    <t>Quinton Aaron</t>
  </si>
  <si>
    <t>L!fe HappensÂ </t>
  </si>
  <si>
    <t>L!fe Happens</t>
  </si>
  <si>
    <t>Javier Botet</t>
  </si>
  <si>
    <t>Kurt Hale</t>
  </si>
  <si>
    <t>X</t>
  </si>
  <si>
    <t>Teddy Doloir</t>
  </si>
  <si>
    <t>On the WaterfrontÂ </t>
  </si>
  <si>
    <t>On the Waterfront</t>
  </si>
  <si>
    <t>Anamaria Marinca</t>
  </si>
  <si>
    <t>Reza Sixo Safai</t>
  </si>
  <si>
    <t>Jacqueline Bisset</t>
  </si>
  <si>
    <t>Food ChainsÂ </t>
  </si>
  <si>
    <t>Food Chains</t>
  </si>
  <si>
    <t>Documentary|News</t>
  </si>
  <si>
    <t>David Gallagher</t>
  </si>
  <si>
    <t>Joseph Dorman</t>
  </si>
  <si>
    <t>Nadine Velazquez</t>
  </si>
  <si>
    <t>And Then Came LoveÂ </t>
  </si>
  <si>
    <t>And Then Came Love</t>
  </si>
  <si>
    <t>Marlon Brando</t>
  </si>
  <si>
    <t>G.J. Echternkamp</t>
  </si>
  <si>
    <t>Siddiq Barmak</t>
  </si>
  <si>
    <t>Adam Carolla</t>
  </si>
  <si>
    <t>Ask Me AnythingÂ </t>
  </si>
  <si>
    <t>Ask Me Anything</t>
  </si>
  <si>
    <t>Alma Martinez</t>
  </si>
  <si>
    <t>Brian Dorton</t>
  </si>
  <si>
    <t>Ann Gillis</t>
  </si>
  <si>
    <t xml:space="preserve">JesseÂ             </t>
  </si>
  <si>
    <t xml:space="preserve">Jesse            </t>
  </si>
  <si>
    <t>Vanessa Williams</t>
  </si>
  <si>
    <t>Vlad Ivanov</t>
  </si>
  <si>
    <t>Barry W. Blaustein</t>
  </si>
  <si>
    <t>Alia Shawkat</t>
  </si>
  <si>
    <t>Banshee ChapterÂ </t>
  </si>
  <si>
    <t>Banshee Chapter</t>
  </si>
  <si>
    <t>Kimberly Williams-Paisley</t>
  </si>
  <si>
    <t>Geoff Stults</t>
  </si>
  <si>
    <t>Patrick Creadon</t>
  </si>
  <si>
    <t>Ariana Neal</t>
  </si>
  <si>
    <t>CharlyÂ </t>
  </si>
  <si>
    <t>Charly</t>
  </si>
  <si>
    <t>Eric Lloyd</t>
  </si>
  <si>
    <t>Karl Malden</t>
  </si>
  <si>
    <t>Brian Baugh</t>
  </si>
  <si>
    <t>Sina Amedson</t>
  </si>
  <si>
    <t>TranceÂ </t>
  </si>
  <si>
    <t>Trance</t>
  </si>
  <si>
    <t>Monique Candelaria</t>
  </si>
  <si>
    <t>Robert Kennedy Jr.</t>
  </si>
  <si>
    <t>Tom McCarthy</t>
  </si>
  <si>
    <t>A Fine StepÂ </t>
  </si>
  <si>
    <t>A Fine Step</t>
  </si>
  <si>
    <t>Cliff Robertson</t>
  </si>
  <si>
    <t>Marilyn Agrelo</t>
  </si>
  <si>
    <t>Patrick Wilson</t>
  </si>
  <si>
    <t>Zombie HunterÂ </t>
  </si>
  <si>
    <t>Zombie Hunter</t>
  </si>
  <si>
    <t>Rosario Dawson</t>
  </si>
  <si>
    <t>Action|Comedy|Horror</t>
  </si>
  <si>
    <t>Gia Mantegna</t>
  </si>
  <si>
    <t>John 'Bud' Cardos</t>
  </si>
  <si>
    <t>Jan Cornet</t>
  </si>
  <si>
    <t>Fear ClinicÂ </t>
  </si>
  <si>
    <t>Fear Clinic</t>
  </si>
  <si>
    <t>Justin Baldoni</t>
  </si>
  <si>
    <t>David DeLuise</t>
  </si>
  <si>
    <t>Matt Walsh</t>
  </si>
  <si>
    <t>Alexandru Potocean</t>
  </si>
  <si>
    <t>Bang Bang BabyÂ </t>
  </si>
  <si>
    <t>Bang Bang Baby</t>
  </si>
  <si>
    <t>Jason K. Wixom</t>
  </si>
  <si>
    <t>Drama|Musical|Sci-Fi</t>
  </si>
  <si>
    <t>Katia Winter</t>
  </si>
  <si>
    <t>Chris Kentis</t>
  </si>
  <si>
    <t>G</t>
  </si>
  <si>
    <t>Kristen Johnston</t>
  </si>
  <si>
    <t>The PetÂ </t>
  </si>
  <si>
    <t>The Pet</t>
  </si>
  <si>
    <t>Angelina Armani</t>
  </si>
  <si>
    <t>Dick Van Patten</t>
  </si>
  <si>
    <t>Joe Camp</t>
  </si>
  <si>
    <t>Rod Steiger</t>
  </si>
  <si>
    <t>Truth or DieÂ </t>
  </si>
  <si>
    <t>Truth or Die</t>
  </si>
  <si>
    <t>Boyd Banks</t>
  </si>
  <si>
    <t>Spencer Wilding</t>
  </si>
  <si>
    <t>Eve Ensler</t>
  </si>
  <si>
    <t>Black RockÂ </t>
  </si>
  <si>
    <t>Black Rock</t>
  </si>
  <si>
    <t>Magi Avila</t>
  </si>
  <si>
    <t>Luke Perry</t>
  </si>
  <si>
    <t>Eartha Kitt</t>
  </si>
  <si>
    <t>Doc Holliday's RevengeÂ </t>
  </si>
  <si>
    <t>Doc Holliday's Revenge</t>
  </si>
  <si>
    <t>David Oakes</t>
  </si>
  <si>
    <t>Shona Kay</t>
  </si>
  <si>
    <t>Blaz Zavrsnik</t>
  </si>
  <si>
    <t>TV-MA</t>
  </si>
  <si>
    <t>Cathryn de Prume</t>
  </si>
  <si>
    <t>Steppin: The MovieÂ </t>
  </si>
  <si>
    <t>Steppin: The Movie</t>
  </si>
  <si>
    <t>Kevin Gage</t>
  </si>
  <si>
    <t>Amy Holden Jones</t>
  </si>
  <si>
    <t>Bruno Campos</t>
  </si>
  <si>
    <t>My Last Day Without YouÂ </t>
  </si>
  <si>
    <t>My Last Day Without You</t>
  </si>
  <si>
    <t>William McNamara</t>
  </si>
  <si>
    <t>Chloe Rose</t>
  </si>
  <si>
    <t>U. Roberto Romano</t>
  </si>
  <si>
    <t>Michael McMillian</t>
  </si>
  <si>
    <t>Hidden AwayÂ </t>
  </si>
  <si>
    <t>Hidden Away</t>
  </si>
  <si>
    <t>Pierre Dulat</t>
  </si>
  <si>
    <t>Richard Lester</t>
  </si>
  <si>
    <t>Claire Bloom</t>
  </si>
  <si>
    <t>Snow White: A Deadly SummerÂ </t>
  </si>
  <si>
    <t>Snow White: A Deadly Summer</t>
  </si>
  <si>
    <t>Nicole Beharie</t>
  </si>
  <si>
    <t>Alexander Vlahos</t>
  </si>
  <si>
    <t>Michael Walker</t>
  </si>
  <si>
    <t>Tuppence Middleton</t>
  </si>
  <si>
    <t>ZMD: Zombies of Mass DestructionÂ </t>
  </si>
  <si>
    <t>ZMD: Zombies of Mass Destruction</t>
  </si>
  <si>
    <t>Ãlex Angulo</t>
  </si>
  <si>
    <t>Anslem Richardson</t>
  </si>
  <si>
    <t>Thomas Lilti</t>
  </si>
  <si>
    <t>Leonor Varela</t>
  </si>
  <si>
    <t>ChildlessÂ </t>
  </si>
  <si>
    <t>Childless</t>
  </si>
  <si>
    <t>Maureen McCormick</t>
  </si>
  <si>
    <t>Tom Berenger</t>
  </si>
  <si>
    <t>Lance McDaniel</t>
  </si>
  <si>
    <t>Jarrod Phillips</t>
  </si>
  <si>
    <t>The Poker HouseÂ </t>
  </si>
  <si>
    <t>The Poker House</t>
  </si>
  <si>
    <t>Russell Hodgkinson</t>
  </si>
  <si>
    <t>Sticky Fingaz</t>
  </si>
  <si>
    <t>Spain</t>
  </si>
  <si>
    <t>Fiona Dourif</t>
  </si>
  <si>
    <t>ProudÂ </t>
  </si>
  <si>
    <t>Proud</t>
  </si>
  <si>
    <t>Joe Mantegna</t>
  </si>
  <si>
    <t>Marlene Forte</t>
  </si>
  <si>
    <t>Johanna Schwartz</t>
  </si>
  <si>
    <t>Kristian Bruun</t>
  </si>
  <si>
    <t>The Party's OverÂ </t>
  </si>
  <si>
    <t>The Party's Over</t>
  </si>
  <si>
    <t>GermÃ¡n Alcarazu</t>
  </si>
  <si>
    <t>Richard Montoya</t>
  </si>
  <si>
    <t>Summer Napoles</t>
  </si>
  <si>
    <t>Frat PartyÂ </t>
  </si>
  <si>
    <t>Frat Party</t>
  </si>
  <si>
    <t>Aidan Quinn</t>
  </si>
  <si>
    <t>Shanley Caswell</t>
  </si>
  <si>
    <t>Scott Ziehl</t>
  </si>
  <si>
    <t>Jennie Jacques</t>
  </si>
  <si>
    <t>Jimmy and JudyÂ </t>
  </si>
  <si>
    <t>Jimmy and Judy</t>
  </si>
  <si>
    <t>Oliver Reed</t>
  </si>
  <si>
    <t>Janette Armand</t>
  </si>
  <si>
    <t>Gene Teigland</t>
  </si>
  <si>
    <t>Jay Paulson</t>
  </si>
  <si>
    <t>HitsÂ </t>
  </si>
  <si>
    <t>Hits</t>
  </si>
  <si>
    <t>Barbara Hershey</t>
  </si>
  <si>
    <t>Loving AnnabelleÂ </t>
  </si>
  <si>
    <t>Loving Annabelle</t>
  </si>
  <si>
    <t>Nicole Randall Johnson</t>
  </si>
  <si>
    <t>ChloÃ« Grace Moretz</t>
  </si>
  <si>
    <t>John Landis</t>
  </si>
  <si>
    <t>Chrystee Pharris</t>
  </si>
  <si>
    <t>Karachi se LahoreÂ </t>
  </si>
  <si>
    <t>Karachi se Lahore</t>
  </si>
  <si>
    <t>Comedy|Family</t>
  </si>
  <si>
    <t>Ossie Davis</t>
  </si>
  <si>
    <t>Michael Wadleigh</t>
  </si>
  <si>
    <t>Reg E. Cathey</t>
  </si>
  <si>
    <t>HeliÂ </t>
  </si>
  <si>
    <t>Heli</t>
  </si>
  <si>
    <t>Ilene Graff</t>
  </si>
  <si>
    <t>Eddie Albert</t>
  </si>
  <si>
    <t>Daniel Myrick</t>
  </si>
  <si>
    <t>Joseba Ugalde</t>
  </si>
  <si>
    <t>The Jimmy ShowÂ </t>
  </si>
  <si>
    <t>The Jimmy Show</t>
  </si>
  <si>
    <t>Rasheed Naz</t>
  </si>
  <si>
    <t>Lauren C. Mayhew</t>
  </si>
  <si>
    <t>Mark Sandrich</t>
  </si>
  <si>
    <t>In Her Line of FireÂ </t>
  </si>
  <si>
    <t>In Her Line of Fire</t>
  </si>
  <si>
    <t>Kenny Johnston</t>
  </si>
  <si>
    <t>A.J. Buckley</t>
  </si>
  <si>
    <t>Anna Mastro</t>
  </si>
  <si>
    <t>Kevin Hamedani</t>
  </si>
  <si>
    <t>The Helix... LoadedÂ </t>
  </si>
  <si>
    <t>The Helix... Loaded</t>
  </si>
  <si>
    <t>Action|Adventure|Comedy|Fantasy|Sci-Fi</t>
  </si>
  <si>
    <t>Travis Romero</t>
  </si>
  <si>
    <t>Pakistan</t>
  </si>
  <si>
    <t>Diane Venora</t>
  </si>
  <si>
    <t>SparklerÂ </t>
  </si>
  <si>
    <t>Sparkler</t>
  </si>
  <si>
    <t>David Keith</t>
  </si>
  <si>
    <t>Kevin McCarthy</t>
  </si>
  <si>
    <t>Ryan Smith</t>
  </si>
  <si>
    <t>Mexico</t>
  </si>
  <si>
    <t>SpecialÂ </t>
  </si>
  <si>
    <t>Special</t>
  </si>
  <si>
    <t>Scott Levy</t>
  </si>
  <si>
    <t>Comedy|Drama|Sci-Fi</t>
  </si>
  <si>
    <t>Ayesha Omar</t>
  </si>
  <si>
    <t>Bill Benenson</t>
  </si>
  <si>
    <t>Janet Hubert</t>
  </si>
  <si>
    <t>Creative ControlÂ </t>
  </si>
  <si>
    <t>Creative Control</t>
  </si>
  <si>
    <t>Frances Bay</t>
  </si>
  <si>
    <t>Drama|Sci-Fi</t>
  </si>
  <si>
    <t>Andrea Vergara</t>
  </si>
  <si>
    <t>Chris Atkins</t>
  </si>
  <si>
    <t>Urdu</t>
  </si>
  <si>
    <t>Louise Sorel</t>
  </si>
  <si>
    <t>Alone with HerÂ </t>
  </si>
  <si>
    <t>Alone with Her</t>
  </si>
  <si>
    <t>Michael Rapaport</t>
  </si>
  <si>
    <t>Frank Whaley</t>
  </si>
  <si>
    <t>Randy Moore</t>
  </si>
  <si>
    <t>Alicia Ziegler</t>
  </si>
  <si>
    <t>16 to LifeÂ </t>
  </si>
  <si>
    <t>16 to Life</t>
  </si>
  <si>
    <t>Mariel Hemingway</t>
  </si>
  <si>
    <t>H.M. Coakley</t>
  </si>
  <si>
    <t>James Eckhouse</t>
  </si>
  <si>
    <t>The SpecialsÂ </t>
  </si>
  <si>
    <t>The Specials</t>
  </si>
  <si>
    <t>Jordana Spiro</t>
  </si>
  <si>
    <t>Action|Comedy|Fantasy|Sci-Fi</t>
  </si>
  <si>
    <t>Vanilla Ice</t>
  </si>
  <si>
    <t>Christopher Scott Cherot</t>
  </si>
  <si>
    <t>Amy Sedaris</t>
  </si>
  <si>
    <t>The Last Big ThingÂ </t>
  </si>
  <si>
    <t>The Last Big Thing</t>
  </si>
  <si>
    <t>Will Rothhaar</t>
  </si>
  <si>
    <t>Jamie Kennedy</t>
  </si>
  <si>
    <t>Jennifer Wynne Farmer</t>
  </si>
  <si>
    <t>Laura Breckenridge</t>
  </si>
  <si>
    <t>Speedway JunkyÂ </t>
  </si>
  <si>
    <t>Speedway Junky</t>
  </si>
  <si>
    <t>Judy Greer</t>
  </si>
  <si>
    <t>Paul Blackthorne</t>
  </si>
  <si>
    <t>Ryan Fleck</t>
  </si>
  <si>
    <t>Javed Sheikh</t>
  </si>
  <si>
    <t>Safe MenÂ </t>
  </si>
  <si>
    <t>Safe Men</t>
  </si>
  <si>
    <t>Yul Vazquez</t>
  </si>
  <si>
    <t>Alexia Rasmussen</t>
  </si>
  <si>
    <t>Jaume Collet-Serra</t>
  </si>
  <si>
    <t>Gabriel Reyes</t>
  </si>
  <si>
    <t>The Perfect HostÂ </t>
  </si>
  <si>
    <t>The Perfect Host</t>
  </si>
  <si>
    <t>Patrick Renna</t>
  </si>
  <si>
    <t>Comedy|Crime|Thriller</t>
  </si>
  <si>
    <t>Ana Claudia TalancÃ³n</t>
  </si>
  <si>
    <t>Peter Jackson</t>
  </si>
  <si>
    <t>Heather Bucha</t>
  </si>
  <si>
    <t>The House of the DevilÂ </t>
  </si>
  <si>
    <t>The House of the Devil</t>
  </si>
  <si>
    <t>Harvey Fierstein</t>
  </si>
  <si>
    <t>Emily Baldoni</t>
  </si>
  <si>
    <t>Emily Dell</t>
  </si>
  <si>
    <t>Jesse Hutch</t>
  </si>
  <si>
    <t>Chocolate: Deep Dark SecretsÂ </t>
  </si>
  <si>
    <t>Chocolate: Deep Dark Secrets</t>
  </si>
  <si>
    <t>David Hyde Pierce</t>
  </si>
  <si>
    <t>James Gunn</t>
  </si>
  <si>
    <t>Caryn Waechter</t>
  </si>
  <si>
    <t>Jennifer Sky</t>
  </si>
  <si>
    <t>HardflipÂ </t>
  </si>
  <si>
    <t>Hardflip</t>
  </si>
  <si>
    <t>Louis Mustillo</t>
  </si>
  <si>
    <t>Michael Cuesta</t>
  </si>
  <si>
    <t>Veronica Cartwright</t>
  </si>
  <si>
    <t>A Lego BrickumentaryÂ </t>
  </si>
  <si>
    <t>A Lego Brickumentary</t>
  </si>
  <si>
    <t>Emraan Hashmi</t>
  </si>
  <si>
    <t>Patsy Kensit</t>
  </si>
  <si>
    <t>Joseph Kosinski</t>
  </si>
  <si>
    <t>Ian Bohen</t>
  </si>
  <si>
    <t>Antarctica: A Year on IceÂ </t>
  </si>
  <si>
    <t>Antarctica: A Year on Ice</t>
  </si>
  <si>
    <t>Adventure|Biography|Documentary|Drama</t>
  </si>
  <si>
    <t>Michael Lerner</t>
  </si>
  <si>
    <t>David LaChapelle</t>
  </si>
  <si>
    <t>Meredith Hagner</t>
  </si>
  <si>
    <t>Lisa Picard Is FamousÂ </t>
  </si>
  <si>
    <t>Lisa Picard Is Famous</t>
  </si>
  <si>
    <t>G.W. Krauss</t>
  </si>
  <si>
    <t>Clayne Crawford</t>
  </si>
  <si>
    <t>Jonathon Trent</t>
  </si>
  <si>
    <t>Guiana 1838Â </t>
  </si>
  <si>
    <t>Guiana 1838</t>
  </si>
  <si>
    <t>Josh Swanson</t>
  </si>
  <si>
    <t>Fred Zinnemann</t>
  </si>
  <si>
    <t>Hallee Hirsh</t>
  </si>
  <si>
    <t>Once in a Lifetime: The Extraordinary Story of the New York CosmosÂ </t>
  </si>
  <si>
    <t>Once in a Lifetime: The Extraordinary Story of the New York Cosmos</t>
  </si>
  <si>
    <t>Mira Sorvino</t>
  </si>
  <si>
    <t>Anil Kapoor</t>
  </si>
  <si>
    <t>Christopher Hutson</t>
  </si>
  <si>
    <t>Taxi to the Dark SideÂ </t>
  </si>
  <si>
    <t>Taxi to the Dark Side</t>
  </si>
  <si>
    <t>Kumar Gaurav</t>
  </si>
  <si>
    <t>Crime|Documentary|War</t>
  </si>
  <si>
    <t>Jonathan Levine</t>
  </si>
  <si>
    <t>James Lorinz</t>
  </si>
  <si>
    <t>The Act of KillingÂ </t>
  </si>
  <si>
    <t>The Act of Killing</t>
  </si>
  <si>
    <t>PelÃ©</t>
  </si>
  <si>
    <t>Biography|Crime|Documentary|History</t>
  </si>
  <si>
    <t>Brian Whitaker</t>
  </si>
  <si>
    <t>Oliver Blackburn</t>
  </si>
  <si>
    <t>Adrienne Frantz</t>
  </si>
  <si>
    <t>The Lovely BonesÂ </t>
  </si>
  <si>
    <t>The Lovely Bones</t>
  </si>
  <si>
    <t>Alex Gibney</t>
  </si>
  <si>
    <t>Drama|Fantasy|Thriller</t>
  </si>
  <si>
    <t>Tom Hamann</t>
  </si>
  <si>
    <t>Neil Burger</t>
  </si>
  <si>
    <t>Josh Pais</t>
  </si>
  <si>
    <t>The Battle of Shaker HeightsÂ </t>
  </si>
  <si>
    <t>The Battle of Shaker Heights</t>
  </si>
  <si>
    <t>Anwar Congo</t>
  </si>
  <si>
    <t>Fisher Stevens</t>
  </si>
  <si>
    <t>Bernardo Bertolucci</t>
  </si>
  <si>
    <t>Nathaniel Parker</t>
  </si>
  <si>
    <t>I OriginsÂ </t>
  </si>
  <si>
    <t>I Origins</t>
  </si>
  <si>
    <t>Michael Imperioli</t>
  </si>
  <si>
    <t>Rufus Graham</t>
  </si>
  <si>
    <t>David S. Goyer</t>
  </si>
  <si>
    <t>Dee Wallace</t>
  </si>
  <si>
    <t>Wristcutters: A Love StoryÂ </t>
  </si>
  <si>
    <t>Wristcutters: A Love Story</t>
  </si>
  <si>
    <t>Shiri Appleby</t>
  </si>
  <si>
    <t>Comedy|Drama|Fantasy|Romance</t>
  </si>
  <si>
    <t>Marv Albert</t>
  </si>
  <si>
    <t>Sunil Shetty</t>
  </si>
  <si>
    <t>AjamiÂ </t>
  </si>
  <si>
    <t>Ajami</t>
  </si>
  <si>
    <t>Steven Yeun</t>
  </si>
  <si>
    <t>George W. Bush</t>
  </si>
  <si>
    <t>Raquel Elizabeth Ames</t>
  </si>
  <si>
    <t>Palo AltoÂ </t>
  </si>
  <si>
    <t>Palo Alto</t>
  </si>
  <si>
    <t>Herman Koto</t>
  </si>
  <si>
    <t>Leslie Small</t>
  </si>
  <si>
    <t>Jason Bateman</t>
  </si>
  <si>
    <t>LuminariasÂ </t>
  </si>
  <si>
    <t>Luminarias</t>
  </si>
  <si>
    <t>Shahir Kabaha</t>
  </si>
  <si>
    <t>AJ Michalka</t>
  </si>
  <si>
    <t>Colin Trevorrow</t>
  </si>
  <si>
    <t>Indonesian</t>
  </si>
  <si>
    <t>Anthony Powell</t>
  </si>
  <si>
    <t>Blue CarÂ </t>
  </si>
  <si>
    <t>Blue Car</t>
  </si>
  <si>
    <t>Matt Maiellaro</t>
  </si>
  <si>
    <t>Melissa Gilbert</t>
  </si>
  <si>
    <t>Dream with the FishesÂ </t>
  </si>
  <si>
    <t>Dream with the Fishes</t>
  </si>
  <si>
    <t>Cheech Marin</t>
  </si>
  <si>
    <t>Cara Seymour</t>
  </si>
  <si>
    <t>Robert Greenwald</t>
  </si>
  <si>
    <t>Aasheekaa Bathija</t>
  </si>
  <si>
    <t>All the Real GirlsÂ </t>
  </si>
  <si>
    <t>All the Real Girls</t>
  </si>
  <si>
    <t>Frances Fisher</t>
  </si>
  <si>
    <t>Patrick Fugit</t>
  </si>
  <si>
    <t>George Lucas</t>
  </si>
  <si>
    <t>Passed</t>
  </si>
  <si>
    <t>Ahmet Ertegun</t>
  </si>
  <si>
    <t>OrgazmoÂ </t>
  </si>
  <si>
    <t>Orgazmo</t>
  </si>
  <si>
    <t>David Arquette</t>
  </si>
  <si>
    <t>Comedy|Sci-Fi</t>
  </si>
  <si>
    <t>Scandar Copti</t>
  </si>
  <si>
    <t>Clark Baker</t>
  </si>
  <si>
    <t>Greg D'Agostino</t>
  </si>
  <si>
    <t>History of the World: Part IÂ </t>
  </si>
  <si>
    <t>History of the World: Part I</t>
  </si>
  <si>
    <t>Zooey Deschanel</t>
  </si>
  <si>
    <t>Nat Wolff</t>
  </si>
  <si>
    <t>Ryan Little</t>
  </si>
  <si>
    <t>Syamsul Arifin</t>
  </si>
  <si>
    <t>FizaÂ </t>
  </si>
  <si>
    <t>Fiza</t>
  </si>
  <si>
    <t>Trey Parker</t>
  </si>
  <si>
    <t>Tommy Wirkola</t>
  </si>
  <si>
    <t>Brigham CityÂ </t>
  </si>
  <si>
    <t>Brigham City</t>
  </si>
  <si>
    <t>Madeline Kahn</t>
  </si>
  <si>
    <t>Crime|Drama|Mystery</t>
  </si>
  <si>
    <t>Agnes Bruckner</t>
  </si>
  <si>
    <t>Kathleen Quinlan</t>
  </si>
  <si>
    <t>SlamÂ </t>
  </si>
  <si>
    <t>Slam</t>
  </si>
  <si>
    <t>Karisma Kapoor</t>
  </si>
  <si>
    <t>Cathy Moriarty</t>
  </si>
  <si>
    <t>Catherine Jelski</t>
  </si>
  <si>
    <t>Venida Evans</t>
  </si>
  <si>
    <t>GoosebumpsÂ </t>
  </si>
  <si>
    <t>Goosebumps</t>
  </si>
  <si>
    <t>Wilford Brimley</t>
  </si>
  <si>
    <t>Adventure|Comedy|Family|Fantasy|Horror</t>
  </si>
  <si>
    <t>Michael Burke</t>
  </si>
  <si>
    <t>Chase Ellison</t>
  </si>
  <si>
    <t>Bubba Ho-TepÂ </t>
  </si>
  <si>
    <t>Bubba Ho-Tep</t>
  </si>
  <si>
    <t>Sonja Sohn</t>
  </si>
  <si>
    <t>Comedy|Fantasy|Mystery</t>
  </si>
  <si>
    <t>Dian Bachar</t>
  </si>
  <si>
    <t>Rod Lurie</t>
  </si>
  <si>
    <t>Ranin Karim</t>
  </si>
  <si>
    <t>The Broken Hearts Club: A Romantic ComedyÂ </t>
  </si>
  <si>
    <t>The Broken Hearts Club: A Romantic Comedy</t>
  </si>
  <si>
    <t>Odeya Rush</t>
  </si>
  <si>
    <t>Comedy|Drama|Romance|Sport</t>
  </si>
  <si>
    <t>Sid Caesar</t>
  </si>
  <si>
    <t>Jorge Gaggero</t>
  </si>
  <si>
    <t>Olivia Crocicchia</t>
  </si>
  <si>
    <t>Who Killed the Electric Car?Â </t>
  </si>
  <si>
    <t>Who Killed the Electric Car?</t>
  </si>
  <si>
    <t>Daniel Roebuck</t>
  </si>
  <si>
    <t>Manoj Bajpayee</t>
  </si>
  <si>
    <t>Daniel Davila</t>
  </si>
  <si>
    <t>TV-PG</t>
  </si>
  <si>
    <t>Robert Beltran</t>
  </si>
  <si>
    <t>The Full MontyÂ </t>
  </si>
  <si>
    <t>The Full Monty</t>
  </si>
  <si>
    <t>Justin Theroux</t>
  </si>
  <si>
    <t>Georg Wilhelm Pabst</t>
  </si>
  <si>
    <t>Walking and TalkingÂ </t>
  </si>
  <si>
    <t>Walking and Talking</t>
  </si>
  <si>
    <t>Saul Williams</t>
  </si>
  <si>
    <t>Peter Sollett</t>
  </si>
  <si>
    <t>Two Girls and a GuyÂ </t>
  </si>
  <si>
    <t>Two Girls and a Guy</t>
  </si>
  <si>
    <t>Tom Wilkinson</t>
  </si>
  <si>
    <t>Dylan Minnette</t>
  </si>
  <si>
    <t>Victor Nunez</t>
  </si>
  <si>
    <t>Shea Whigham</t>
  </si>
  <si>
    <t>20 Feet from StardomÂ </t>
  </si>
  <si>
    <t>20 Feet from Stardom</t>
  </si>
  <si>
    <t>Todd Solondz</t>
  </si>
  <si>
    <t>Matt Stone</t>
  </si>
  <si>
    <t>Frozen RiverÂ </t>
  </si>
  <si>
    <t>Frozen River</t>
  </si>
  <si>
    <t>Robert Downey Jr.</t>
  </si>
  <si>
    <t>Nia Long</t>
  </si>
  <si>
    <t>Justin Molotnikov</t>
  </si>
  <si>
    <t>Dom DeLuise</t>
  </si>
  <si>
    <t>Obvious ChildÂ </t>
  </si>
  <si>
    <t>Obvious Child</t>
  </si>
  <si>
    <t>Sheryl Crow</t>
  </si>
  <si>
    <t>Phyllis Diller</t>
  </si>
  <si>
    <t>Asghar Farhadi</t>
  </si>
  <si>
    <t>Jaya Bhaduri</t>
  </si>
  <si>
    <t>Martha Marcy May MarleneÂ </t>
  </si>
  <si>
    <t>Martha Marcy May Marlene</t>
  </si>
  <si>
    <t>Charlie McDermott</t>
  </si>
  <si>
    <t>Mark Addy</t>
  </si>
  <si>
    <t>Natalie Bible'</t>
  </si>
  <si>
    <t>Rick Macy</t>
  </si>
  <si>
    <t>The Skeleton TwinsÂ </t>
  </si>
  <si>
    <t>The Skeleton Twins</t>
  </si>
  <si>
    <t>Gaby Hoffmann</t>
  </si>
  <si>
    <t>Anne Heche</t>
  </si>
  <si>
    <t>Nick Love</t>
  </si>
  <si>
    <t>Bonz Malone</t>
  </si>
  <si>
    <t>JunoÂ </t>
  </si>
  <si>
    <t>Juno</t>
  </si>
  <si>
    <t>Christopher Abbott</t>
  </si>
  <si>
    <t>Paul Andrew Williams</t>
  </si>
  <si>
    <t>Ken Marino</t>
  </si>
  <si>
    <t>Next Stop WonderlandÂ </t>
  </si>
  <si>
    <t>Next Stop Wonderland</t>
  </si>
  <si>
    <t>Ty Burrell</t>
  </si>
  <si>
    <t>Lou Adler</t>
  </si>
  <si>
    <t>Rich Christiano</t>
  </si>
  <si>
    <t>Ella Joyce</t>
  </si>
  <si>
    <t>October BabyÂ </t>
  </si>
  <si>
    <t>October Baby</t>
  </si>
  <si>
    <t>J.K. Simmons</t>
  </si>
  <si>
    <t>Michael O'Keefe</t>
  </si>
  <si>
    <t>Lee Toland Krieger</t>
  </si>
  <si>
    <t>Mary McCormack</t>
  </si>
  <si>
    <t>Food, Inc.Â </t>
  </si>
  <si>
    <t>Food, Inc.</t>
  </si>
  <si>
    <t>Philip Seymour Hoffman</t>
  </si>
  <si>
    <t>Jenny Slate</t>
  </si>
  <si>
    <t>Jamie Travis</t>
  </si>
  <si>
    <t>Colette Divine</t>
  </si>
  <si>
    <t>The SessionsÂ </t>
  </si>
  <si>
    <t>The Sessions</t>
  </si>
  <si>
    <t>Rachel Hendrix</t>
  </si>
  <si>
    <t>Biography|Comedy|Drama|Romance</t>
  </si>
  <si>
    <t>Julia Garner</t>
  </si>
  <si>
    <t>Tommy Oliver</t>
  </si>
  <si>
    <t>Lesley Sharp</t>
  </si>
  <si>
    <t>DepartureÂ </t>
  </si>
  <si>
    <t>Departure</t>
  </si>
  <si>
    <t>Michael Pollan</t>
  </si>
  <si>
    <t>Drama|Family|Romance</t>
  </si>
  <si>
    <t>Boyd Holbrook</t>
  </si>
  <si>
    <t>Mariette Monpierre</t>
  </si>
  <si>
    <t>Vincent Pastore</t>
  </si>
  <si>
    <t>The Green InfernoÂ </t>
  </si>
  <si>
    <t>The Green Inferno</t>
  </si>
  <si>
    <t>W. Earl Brown</t>
  </si>
  <si>
    <t>Adventure|Horror</t>
  </si>
  <si>
    <t>Jennifer Garner</t>
  </si>
  <si>
    <t>Angel David</t>
  </si>
  <si>
    <t>Shine a LightÂ </t>
  </si>
  <si>
    <t>Shine a Light</t>
  </si>
  <si>
    <t>Juliet Stevenson</t>
  </si>
  <si>
    <t>Callie Thorne</t>
  </si>
  <si>
    <t>Ric Roman Waugh</t>
  </si>
  <si>
    <t>Merry Clayton</t>
  </si>
  <si>
    <t>Sands of Iwo JimaÂ </t>
  </si>
  <si>
    <t>Sands of Iwo Jima</t>
  </si>
  <si>
    <t>Daryl Sabara</t>
  </si>
  <si>
    <t>Action|Drama|Romance|War</t>
  </si>
  <si>
    <t>Robert Amaya</t>
  </si>
  <si>
    <t>Charles Herman-Wurmfeld</t>
  </si>
  <si>
    <t>Misty Upham</t>
  </si>
  <si>
    <t>An Inconvenient TruthÂ </t>
  </si>
  <si>
    <t>An Inconvenient Truth</t>
  </si>
  <si>
    <t>Mick Jagger</t>
  </si>
  <si>
    <t>Eric Schlosser</t>
  </si>
  <si>
    <t>James Algar</t>
  </si>
  <si>
    <t>Jake Lacy</t>
  </si>
  <si>
    <t>Love Me TenderÂ </t>
  </si>
  <si>
    <t>Love Me Tender</t>
  </si>
  <si>
    <t>James Brown</t>
  </si>
  <si>
    <t>Drama|Romance|Western</t>
  </si>
  <si>
    <t>Adam Arkin</t>
  </si>
  <si>
    <t>Ramaa Mosley</t>
  </si>
  <si>
    <t>Brady Corbet</t>
  </si>
  <si>
    <t>Beyond the Valley of the DollsÂ </t>
  </si>
  <si>
    <t>Beyond the Valley of the Dolls</t>
  </si>
  <si>
    <t>Billy West</t>
  </si>
  <si>
    <t>Alex Lawther</t>
  </si>
  <si>
    <t>Ryan Coogler</t>
  </si>
  <si>
    <t>Kathleen Rose Perkins</t>
  </si>
  <si>
    <t>The Devil InsideÂ </t>
  </si>
  <si>
    <t>The Devil Inside</t>
  </si>
  <si>
    <t>James Drury</t>
  </si>
  <si>
    <t>Richard Burgi</t>
  </si>
  <si>
    <t>Maryam Keshavarz</t>
  </si>
  <si>
    <t>Rainn Wilson</t>
  </si>
  <si>
    <t>TransamericaÂ </t>
  </si>
  <si>
    <t>Transamerica</t>
  </si>
  <si>
    <t>Charles Napier</t>
  </si>
  <si>
    <t>Adventure|Comedy|Drama</t>
  </si>
  <si>
    <t>Keith Richards</t>
  </si>
  <si>
    <t>Jamie Babbit</t>
  </si>
  <si>
    <t>Holland Taylor</t>
  </si>
  <si>
    <t>Blue ValentineÂ </t>
  </si>
  <si>
    <t>Blue Valentine</t>
  </si>
  <si>
    <t>Fernanda Andrade</t>
  </si>
  <si>
    <t>Richard Jaeckel</t>
  </si>
  <si>
    <t>David Slade</t>
  </si>
  <si>
    <t>Jason Burkey</t>
  </si>
  <si>
    <t>Godzilla 2000Â </t>
  </si>
  <si>
    <t>Godzilla 2000</t>
  </si>
  <si>
    <t>Kevin Zegers</t>
  </si>
  <si>
    <t>Action|Adventure|Drama|Sci-Fi|Thriller</t>
  </si>
  <si>
    <t>Al Gore</t>
  </si>
  <si>
    <t>Barbara Kowalcyk</t>
  </si>
  <si>
    <t>Cry_WolfÂ </t>
  </si>
  <si>
    <t>Cry_Wolf</t>
  </si>
  <si>
    <t>Neville Brand</t>
  </si>
  <si>
    <t>Cristian Mungiu</t>
  </si>
  <si>
    <t>Rhea Perlman</t>
  </si>
  <si>
    <t>God's Not Dead 2Â </t>
  </si>
  <si>
    <t>God's Not Dead 2</t>
  </si>
  <si>
    <t>Hiroshi Abe</t>
  </si>
  <si>
    <t>Cynthia Myers</t>
  </si>
  <si>
    <t>Kat Coiro</t>
  </si>
  <si>
    <t>Niamh Cusack</t>
  </si>
  <si>
    <t>HellraiserÂ </t>
  </si>
  <si>
    <t>Hellraiser</t>
  </si>
  <si>
    <t>Claudiu Trandafir</t>
  </si>
  <si>
    <t>Elia Kazan</t>
  </si>
  <si>
    <t>Magda Apanowicz</t>
  </si>
  <si>
    <t>Chernobyl DiariesÂ </t>
  </si>
  <si>
    <t>Chernobyl Diaries</t>
  </si>
  <si>
    <t>Benjamin A. Onyango</t>
  </si>
  <si>
    <t>Horror|Mystery|Sci-Fi|Thriller</t>
  </si>
  <si>
    <t>Felicity Huffman</t>
  </si>
  <si>
    <t>Sanjay Rawal</t>
  </si>
  <si>
    <t>Albert Maysles</t>
  </si>
  <si>
    <t>Dr. NoÂ </t>
  </si>
  <si>
    <t>Dr. No</t>
  </si>
  <si>
    <t>Andrew Robinson</t>
  </si>
  <si>
    <t>Action|Adventure|Thriller</t>
  </si>
  <si>
    <t>Mike Vogel</t>
  </si>
  <si>
    <t>Forrest Tucker</t>
  </si>
  <si>
    <t>The HowlingÂ </t>
  </si>
  <si>
    <t>The Howling</t>
  </si>
  <si>
    <t>Jesse McCartney</t>
  </si>
  <si>
    <t>Naomi Nishida</t>
  </si>
  <si>
    <t>Allison Burnett</t>
  </si>
  <si>
    <t>Debra Paget</t>
  </si>
  <si>
    <t>Taxi DriverÂ </t>
  </si>
  <si>
    <t>Taxi Driver</t>
  </si>
  <si>
    <t>Ursula Andress</t>
  </si>
  <si>
    <t>Gary Cole</t>
  </si>
  <si>
    <t>Blair Erickson</t>
  </si>
  <si>
    <t>Harrison Page</t>
  </si>
  <si>
    <t>UnfriendedÂ </t>
  </si>
  <si>
    <t>Unfriended</t>
  </si>
  <si>
    <t>Patrick Macnee</t>
  </si>
  <si>
    <t>Robin Givens</t>
  </si>
  <si>
    <t>Ralph Nelson</t>
  </si>
  <si>
    <t>Brian Johnson</t>
  </si>
  <si>
    <t>Tom JonesÂ </t>
  </si>
  <si>
    <t>Tom Jones</t>
  </si>
  <si>
    <t>Robert De Niro</t>
  </si>
  <si>
    <t>Adventure|Comedy|History</t>
  </si>
  <si>
    <t>Ashley Laurence</t>
  </si>
  <si>
    <t>Danny Boyle</t>
  </si>
  <si>
    <t>Paul Borghese</t>
  </si>
  <si>
    <t>The FogÂ </t>
  </si>
  <si>
    <t>The Fog</t>
  </si>
  <si>
    <t>Shelley Hennig</t>
  </si>
  <si>
    <t>Ingrid BolsÃ¸ Berdal</t>
  </si>
  <si>
    <t>Jonathan Meyers</t>
  </si>
  <si>
    <t>John Doman</t>
  </si>
  <si>
    <t>The SleepwalkerÂ </t>
  </si>
  <si>
    <t>The Sleepwalker</t>
  </si>
  <si>
    <t>Albert Finney</t>
  </si>
  <si>
    <t>Jack Lord</t>
  </si>
  <si>
    <t>K. King</t>
  </si>
  <si>
    <t>Sakae Kimura</t>
  </si>
  <si>
    <t>RockyÂ </t>
  </si>
  <si>
    <t>Rocky</t>
  </si>
  <si>
    <t>Robert Picardo</t>
  </si>
  <si>
    <t>Robert Hall</t>
  </si>
  <si>
    <t>Lindy Booth</t>
  </si>
  <si>
    <t>Silent RunningÂ </t>
  </si>
  <si>
    <t>Silent Running</t>
  </si>
  <si>
    <t>Albert Brooks</t>
  </si>
  <si>
    <t>Jeffrey St. Jules</t>
  </si>
  <si>
    <t>Maria Canals-Barrera</t>
  </si>
  <si>
    <t>Rocket Singh: Salesman of the YearÂ </t>
  </si>
  <si>
    <t>Rocket Singh: Salesman of the Year</t>
  </si>
  <si>
    <t>Renee Olstead</t>
  </si>
  <si>
    <t>D. Stevens</t>
  </si>
  <si>
    <t>Clare Higgins</t>
  </si>
  <si>
    <t>Lake MungoÂ </t>
  </si>
  <si>
    <t>Lake Mungo</t>
  </si>
  <si>
    <t>Bruce Dern</t>
  </si>
  <si>
    <t>Susannah York</t>
  </si>
  <si>
    <t>Robert Heath</t>
  </si>
  <si>
    <t>Jonathan Sadowski</t>
  </si>
  <si>
    <t>CasablancaÂ </t>
  </si>
  <si>
    <t>Casablanca</t>
  </si>
  <si>
    <t>Ranbir Kapoor</t>
  </si>
  <si>
    <t>Hal Holbrook</t>
  </si>
  <si>
    <t>Lois Maxwell</t>
  </si>
  <si>
    <t>The Vatican ExorcismsÂ </t>
  </si>
  <si>
    <t>The Vatican Exorcisms</t>
  </si>
  <si>
    <t>Talia Zucker</t>
  </si>
  <si>
    <t>David DeCoteau</t>
  </si>
  <si>
    <t>The Dead UndeadÂ </t>
  </si>
  <si>
    <t>The Dead Undead</t>
  </si>
  <si>
    <t>Humphrey Bogart</t>
  </si>
  <si>
    <t>Action|Horror|Sci-Fi</t>
  </si>
  <si>
    <t>Burgess Meredith</t>
  </si>
  <si>
    <t>Michael Taliferro</t>
  </si>
  <si>
    <t>Peter Boyle</t>
  </si>
  <si>
    <t>The Raid: RedemptionÂ </t>
  </si>
  <si>
    <t>The Raid: Redemption</t>
  </si>
  <si>
    <t>Piero MaggiÃ²</t>
  </si>
  <si>
    <t>Stefan C. Schaefer</t>
  </si>
  <si>
    <t>Heather Sossaman</t>
  </si>
  <si>
    <t>Beyond the Black RainbowÂ </t>
  </si>
  <si>
    <t>Beyond the Black Rainbow</t>
  </si>
  <si>
    <t>Johnny Pacar</t>
  </si>
  <si>
    <t>Shazahn Padamsee</t>
  </si>
  <si>
    <t>Mikel Rueda</t>
  </si>
  <si>
    <t>Hugh Griffith</t>
  </si>
  <si>
    <t>Faith Like PotatoesÂ </t>
  </si>
  <si>
    <t>Faith Like Potatoes</t>
  </si>
  <si>
    <t>Iko Uwais</t>
  </si>
  <si>
    <t>Rosie Traynor</t>
  </si>
  <si>
    <t>Janet Leigh</t>
  </si>
  <si>
    <t>Dracula: Pages from a Virgin's DiaryÂ </t>
  </si>
  <si>
    <t>Dracula: Pages from a Virgin's Diary</t>
  </si>
  <si>
    <t>Chris Gauthier</t>
  </si>
  <si>
    <t>Claude Rains</t>
  </si>
  <si>
    <t>Gitte Witt</t>
  </si>
  <si>
    <t>Sex with StrangersÂ </t>
  </si>
  <si>
    <t>Sex with Strangers</t>
  </si>
  <si>
    <t>Sean Cameron Michael</t>
  </si>
  <si>
    <t>Documentary|Drama</t>
  </si>
  <si>
    <t>Anella Vastola</t>
  </si>
  <si>
    <t>Charlie Levi</t>
  </si>
  <si>
    <t>Indonesia</t>
  </si>
  <si>
    <t>Carl Weathers</t>
  </si>
  <si>
    <t>From a Whisper to a ScreamÂ </t>
  </si>
  <si>
    <t>From a Whisper to a Scream</t>
  </si>
  <si>
    <t>Sarah Murphy-Dyson</t>
  </si>
  <si>
    <t>Action|Drama|Horror|Thriller</t>
  </si>
  <si>
    <t>Vernon Wells</t>
  </si>
  <si>
    <t>Lori Petty</t>
  </si>
  <si>
    <t>Jesse Vint</t>
  </si>
  <si>
    <t xml:space="preserve">Wolf CreekÂ             </t>
  </si>
  <si>
    <t xml:space="preserve">Wolf Creek            </t>
  </si>
  <si>
    <t>Terry Kiser</t>
  </si>
  <si>
    <t>Yayan Ruhian</t>
  </si>
  <si>
    <t>Mary Pat Kelly</t>
  </si>
  <si>
    <t>South Africa</t>
  </si>
  <si>
    <t>Gauhar Khan</t>
  </si>
  <si>
    <t>Dead Man's ShoesÂ </t>
  </si>
  <si>
    <t>Dead Man's Shoes</t>
  </si>
  <si>
    <t>Richard Cawthorne</t>
  </si>
  <si>
    <t>Marilyn Norry</t>
  </si>
  <si>
    <t>Guy Hamilton</t>
  </si>
  <si>
    <t>Martin Sharpe</t>
  </si>
  <si>
    <t>Waiting...Â </t>
  </si>
  <si>
    <t>Waiting...</t>
  </si>
  <si>
    <t>Frank Rautenbach</t>
  </si>
  <si>
    <t>Robert Bennett</t>
  </si>
  <si>
    <t>Conrad Veidt</t>
  </si>
  <si>
    <t>Bleeding HeartsÂ </t>
  </si>
  <si>
    <t>Bleeding Hearts</t>
  </si>
  <si>
    <t>Ryan Reynolds</t>
  </si>
  <si>
    <t>CindyMarie Small</t>
  </si>
  <si>
    <t>Randall Rubin</t>
  </si>
  <si>
    <t>Zulu</t>
  </si>
  <si>
    <t>Joe Marino</t>
  </si>
  <si>
    <t>The Wicked WithinÂ </t>
  </si>
  <si>
    <t>The Wicked Within</t>
  </si>
  <si>
    <t>Seregon O'Dassey</t>
  </si>
  <si>
    <t>Clu Gulager</t>
  </si>
  <si>
    <t>David Cross</t>
  </si>
  <si>
    <t>Matthew R. Anderson</t>
  </si>
  <si>
    <t>Cotton Comes to HarlemÂ </t>
  </si>
  <si>
    <t>Cotton Comes to Harlem</t>
  </si>
  <si>
    <t>Action|Comedy</t>
  </si>
  <si>
    <t>John Jarratt</t>
  </si>
  <si>
    <t>Katherine Brooks</t>
  </si>
  <si>
    <t>Donny Alamsyah</t>
  </si>
  <si>
    <t>AirborneÂ </t>
  </si>
  <si>
    <t>Airborne</t>
  </si>
  <si>
    <t>Redd Foxx</t>
  </si>
  <si>
    <t>Adventure|Comedy|Sport</t>
  </si>
  <si>
    <t>Gary Stretch</t>
  </si>
  <si>
    <t>Wajahat Rauf</t>
  </si>
  <si>
    <t>Eva Bourne</t>
  </si>
  <si>
    <t>CrowsnestÂ </t>
  </si>
  <si>
    <t>Crowsnest</t>
  </si>
  <si>
    <t>Alanna Ubach</t>
  </si>
  <si>
    <t>Action|Horror|Mystery|Thriller</t>
  </si>
  <si>
    <t>Dane Cook</t>
  </si>
  <si>
    <t>Amat Escalante</t>
  </si>
  <si>
    <t>Jeanne Neilson</t>
  </si>
  <si>
    <t>Below ZeroÂ </t>
  </si>
  <si>
    <t>Below Zero</t>
  </si>
  <si>
    <t>Christie Burke</t>
  </si>
  <si>
    <t>Deirdre Lorenz</t>
  </si>
  <si>
    <t>Brent Neale</t>
  </si>
  <si>
    <t>The Charge of the Light BrigadeÂ </t>
  </si>
  <si>
    <t>The Charge of the Light Brigade</t>
  </si>
  <si>
    <t>Michael Berryman</t>
  </si>
  <si>
    <t>Action|Adventure|Romance|War</t>
  </si>
  <si>
    <t>Sabrina Carmichael</t>
  </si>
  <si>
    <t>Brian Trenchard-Smith</t>
  </si>
  <si>
    <t>Susan Tyrrell</t>
  </si>
  <si>
    <t>Extreme MovieÂ </t>
  </si>
  <si>
    <t>Extreme Movie</t>
  </si>
  <si>
    <t>Errol Flynn</t>
  </si>
  <si>
    <t>Cleavon Little</t>
  </si>
  <si>
    <t>A. Raven Cruz</t>
  </si>
  <si>
    <t>Lucy Fry</t>
  </si>
  <si>
    <t>Grand Theft ParsonsÂ </t>
  </si>
  <si>
    <t>Grand Theft Parsons</t>
  </si>
  <si>
    <t>Rich Ceraulo</t>
  </si>
  <si>
    <t>Jacob Vargas</t>
  </si>
  <si>
    <t>Darren Stein</t>
  </si>
  <si>
    <t>George Newton</t>
  </si>
  <si>
    <t>The Knife of Don JuanÂ </t>
  </si>
  <si>
    <t>The Knife of Don Juan</t>
  </si>
  <si>
    <t>Marley Shelton</t>
  </si>
  <si>
    <t>Victor Zinck Jr.</t>
  </si>
  <si>
    <t>Hal Haberman</t>
  </si>
  <si>
    <t>Vanessa Lengies</t>
  </si>
  <si>
    <t>QÂ </t>
  </si>
  <si>
    <t>Q</t>
  </si>
  <si>
    <t>Nataniel SÃ¡nchez</t>
  </si>
  <si>
    <t>Kristin Booth</t>
  </si>
  <si>
    <t>Benjamin Dickinson</t>
  </si>
  <si>
    <t>Dustin Diamond</t>
  </si>
  <si>
    <t>Certifiably JonathanÂ </t>
  </si>
  <si>
    <t>Certifiably Jonathan</t>
  </si>
  <si>
    <t>DÃ©borah RÃ©vy</t>
  </si>
  <si>
    <t>David Niven</t>
  </si>
  <si>
    <t>Eric Nicholas</t>
  </si>
  <si>
    <t>Patrick Muldoon</t>
  </si>
  <si>
    <t>Pink Ribbons, Inc.Â </t>
  </si>
  <si>
    <t>Pink Ribbons, Inc.</t>
  </si>
  <si>
    <t>Robin Williams</t>
  </si>
  <si>
    <t>Denise Boutte</t>
  </si>
  <si>
    <t>Becky Smith</t>
  </si>
  <si>
    <t>Calvin Lockhart</t>
  </si>
  <si>
    <t>Down and Out with the DollsÂ </t>
  </si>
  <si>
    <t>Down and Out with the Dolls</t>
  </si>
  <si>
    <t>Lemmy</t>
  </si>
  <si>
    <t>Scott Adsit</t>
  </si>
  <si>
    <t>Craig Mazin</t>
  </si>
  <si>
    <t>Brittney Powell</t>
  </si>
  <si>
    <t>Blue Like JazzÂ </t>
  </si>
  <si>
    <t>Blue Like Jazz</t>
  </si>
  <si>
    <t>Jason Marsden</t>
  </si>
  <si>
    <t>Antonio ArruÃ©</t>
  </si>
  <si>
    <t>Dan Zukovic</t>
  </si>
  <si>
    <t>Chelsey Reist</t>
  </si>
  <si>
    <t>The Second MotherÂ </t>
  </si>
  <si>
    <t>The Second Mother</t>
  </si>
  <si>
    <t>Alex Huszar</t>
  </si>
  <si>
    <t>Johnny Amaro</t>
  </si>
  <si>
    <t>Nickolas Perry</t>
  </si>
  <si>
    <t>Michael Eisner</t>
  </si>
  <si>
    <t>The Good, the Bad and the UglyÂ </t>
  </si>
  <si>
    <t>The Good, the Bad and the Ugly</t>
  </si>
  <si>
    <t>Sarah Silverman</t>
  </si>
  <si>
    <t>John Hamburg</t>
  </si>
  <si>
    <t>Spring Byington</t>
  </si>
  <si>
    <t>The Blue BirdÂ </t>
  </si>
  <si>
    <t>The Blue Bird</t>
  </si>
  <si>
    <t>Drama|Family|Fantasy</t>
  </si>
  <si>
    <t>Coyote Shivers</t>
  </si>
  <si>
    <t>Nick Tomnay</t>
  </si>
  <si>
    <t>Vanessa Lee Chester</t>
  </si>
  <si>
    <t>Reservoir DogsÂ </t>
  </si>
  <si>
    <t>Reservoir Dogs</t>
  </si>
  <si>
    <t>Quentin Tarantino</t>
  </si>
  <si>
    <t>Marshall Allman</t>
  </si>
  <si>
    <t>Jim Cody Williams</t>
  </si>
  <si>
    <t>Home RunÂ </t>
  </si>
  <si>
    <t>Home Run</t>
  </si>
  <si>
    <t>Vivica A. Fox</t>
  </si>
  <si>
    <t>Regina CasÃ©</t>
  </si>
  <si>
    <t>Vivek Agnihotri</t>
  </si>
  <si>
    <t>Juan Carlos Montoya</t>
  </si>
  <si>
    <t>But I'm a CheerleaderÂ </t>
  </si>
  <si>
    <t>But I'm a Cheerleader</t>
  </si>
  <si>
    <t>Natasha Lyonne</t>
  </si>
  <si>
    <t>Luigi Pistilli</t>
  </si>
  <si>
    <t>Johnny Remo</t>
  </si>
  <si>
    <t>Yassine Azzouz</t>
  </si>
  <si>
    <t>Lucky Number SlevinÂ </t>
  </si>
  <si>
    <t>Lucky Number Slevin</t>
  </si>
  <si>
    <t>Bruce Willis</t>
  </si>
  <si>
    <t>Nigel Bruce</t>
  </si>
  <si>
    <t>Kief Davidson</t>
  </si>
  <si>
    <t>Jonathan Winters</t>
  </si>
  <si>
    <t>The Trouble with HarryÂ </t>
  </si>
  <si>
    <t>The Trouble with Harry</t>
  </si>
  <si>
    <t>Jerry Mathers</t>
  </si>
  <si>
    <t>Comedy|Mystery|Romance</t>
  </si>
  <si>
    <t>ZoÃ« Poledouris</t>
  </si>
  <si>
    <t>You Can Count on MeÂ </t>
  </si>
  <si>
    <t>You Can Count on Me</t>
  </si>
  <si>
    <t>Matthew Broderick</t>
  </si>
  <si>
    <t>Drew Waters</t>
  </si>
  <si>
    <t>Griffin Dunne</t>
  </si>
  <si>
    <t>Eric Lange</t>
  </si>
  <si>
    <t>Monsoon WeddingÂ </t>
  </si>
  <si>
    <t>Monsoon Wedding</t>
  </si>
  <si>
    <t>Naseeruddin Shah</t>
  </si>
  <si>
    <t>Rohit Jagessar</t>
  </si>
  <si>
    <t>Luis Miranda</t>
  </si>
  <si>
    <t>The Day the Earth Stood StillÂ </t>
  </si>
  <si>
    <t>The Day the Earth Stood Still</t>
  </si>
  <si>
    <t>Keanu Reeves</t>
  </si>
  <si>
    <t>Morgan Freeman</t>
  </si>
  <si>
    <t>Paul Crowder</t>
  </si>
  <si>
    <t>Enzo Petito</t>
  </si>
  <si>
    <t>The Amazing CatfishÂ </t>
  </si>
  <si>
    <t>The Amazing Catfish</t>
  </si>
  <si>
    <t>Ximena Ayala</t>
  </si>
  <si>
    <t>John Forsythe</t>
  </si>
  <si>
    <t>Gale Sondergaard</t>
  </si>
  <si>
    <t>The AlgerianÂ </t>
  </si>
  <si>
    <t>The Algerian</t>
  </si>
  <si>
    <t>Zuhair Haddad</t>
  </si>
  <si>
    <t>Action|Romance|Thriller</t>
  </si>
  <si>
    <t>Joshua Oppenheimer</t>
  </si>
  <si>
    <t>Chris Penn</t>
  </si>
  <si>
    <t>Super TroopersÂ </t>
  </si>
  <si>
    <t>Super Troopers</t>
  </si>
  <si>
    <t>Geoffrey Arend</t>
  </si>
  <si>
    <t>Comedy|Crime|Mystery</t>
  </si>
  <si>
    <t>Randeep Hooda</t>
  </si>
  <si>
    <t>Scott Elrod</t>
  </si>
  <si>
    <t>SawÂ </t>
  </si>
  <si>
    <t>Saw</t>
  </si>
  <si>
    <t>Michael Emerson</t>
  </si>
  <si>
    <t>Jon Hamm</t>
  </si>
  <si>
    <t>Efram Potelle</t>
  </si>
  <si>
    <t>Eddie Cibrian</t>
  </si>
  <si>
    <t>Sex, Lies, and VideotapeÂ </t>
  </si>
  <si>
    <t>Sex, Lies, and Videotape</t>
  </si>
  <si>
    <t>Peter Gallagher</t>
  </si>
  <si>
    <t>Vera Wilson</t>
  </si>
  <si>
    <t>Dorian Missick</t>
  </si>
  <si>
    <t>Da Sweet Blood of JesusÂ </t>
  </si>
  <si>
    <t>Da Sweet Blood of Jesus</t>
  </si>
  <si>
    <t>Rami Malek</t>
  </si>
  <si>
    <t>Comedy|Romance|Thriller</t>
  </si>
  <si>
    <t>Harry Lennix</t>
  </si>
  <si>
    <t>Goran Dukic</t>
  </si>
  <si>
    <t>Royal Dano</t>
  </si>
  <si>
    <t xml:space="preserve">The Girlfriend ExperienceÂ             </t>
  </si>
  <si>
    <t xml:space="preserve">The Girlfriend Experience            </t>
  </si>
  <si>
    <t>Daniel von Bargen</t>
  </si>
  <si>
    <t>How Green Was My ValleyÂ </t>
  </si>
  <si>
    <t>How Green Was My Valley</t>
  </si>
  <si>
    <t>Roddy McDowall</t>
  </si>
  <si>
    <t>Gia Coppola</t>
  </si>
  <si>
    <t>Lillete Dubey</t>
  </si>
  <si>
    <t>NiagaraÂ </t>
  </si>
  <si>
    <t>Niagara</t>
  </si>
  <si>
    <t>Joseph Cotten</t>
  </si>
  <si>
    <t>Crime|Film-Noir|Thriller</t>
  </si>
  <si>
    <t>Laura San Giacomo</t>
  </si>
  <si>
    <t>JosÃ© Luis Valenzuela</t>
  </si>
  <si>
    <t>Juan Riedinger</t>
  </si>
  <si>
    <t>The Lion of JudahÂ </t>
  </si>
  <si>
    <t>The Lion of Judah</t>
  </si>
  <si>
    <t>Vic Mignogna</t>
  </si>
  <si>
    <t>Elvis Nolasco</t>
  </si>
  <si>
    <t>Karen Moncrieff</t>
  </si>
  <si>
    <t>JosÃ© Manuel Orozco Angulo</t>
  </si>
  <si>
    <t>Filly BrownÂ </t>
  </si>
  <si>
    <t>Filly Brown</t>
  </si>
  <si>
    <t>Noel Gugliemi</t>
  </si>
  <si>
    <t>Riley Keough</t>
  </si>
  <si>
    <t>Finn Taylor</t>
  </si>
  <si>
    <t>Ben Youcef</t>
  </si>
  <si>
    <t>C.H.U.D.Â </t>
  </si>
  <si>
    <t>C.H.U.D.</t>
  </si>
  <si>
    <t>Daniel Stern</t>
  </si>
  <si>
    <t>Walter Pidgeon</t>
  </si>
  <si>
    <t>Jay Chandrasekhar</t>
  </si>
  <si>
    <t>The Lost WeekendÂ </t>
  </si>
  <si>
    <t>The Lost Weekend</t>
  </si>
  <si>
    <t>Ray Milland</t>
  </si>
  <si>
    <t>Drama|Film-Noir</t>
  </si>
  <si>
    <t>Jean Peters</t>
  </si>
  <si>
    <t>Shawnee Smith</t>
  </si>
  <si>
    <t>Friday the 13th Part 2Â </t>
  </si>
  <si>
    <t>Friday the 13th Part 2</t>
  </si>
  <si>
    <t>Betsy Palmer</t>
  </si>
  <si>
    <t>Omar Benson Miller</t>
  </si>
  <si>
    <t>Mel Brooks</t>
  </si>
  <si>
    <t>Steven Brill</t>
  </si>
  <si>
    <t>RebeccaÂ </t>
  </si>
  <si>
    <t>Rebecca</t>
  </si>
  <si>
    <t>Laurence Olivier</t>
  </si>
  <si>
    <t>Drama|Film-Noir|Mystery|Thriller</t>
  </si>
  <si>
    <t>Jenni Rivera</t>
  </si>
  <si>
    <t>Khalid Mohamed</t>
  </si>
  <si>
    <t>Felicia Pearson</t>
  </si>
  <si>
    <t>Forget Me NotÂ </t>
  </si>
  <si>
    <t>Forget Me Not</t>
  </si>
  <si>
    <t>Bella Thorne</t>
  </si>
  <si>
    <t>Horror|Romance|Thriller</t>
  </si>
  <si>
    <t>Richard Dutcher</t>
  </si>
  <si>
    <t>Paul Sparks</t>
  </si>
  <si>
    <t>The 41-Year-Old Virgin Who Knocked Up Sarah Marshall and Felt Superbad About ItÂ </t>
  </si>
  <si>
    <t>The 41-Year-Old Virgin Who Knocked Up Sarah Marshall and Felt Superbad About It</t>
  </si>
  <si>
    <t>Noureen DeWulf</t>
  </si>
  <si>
    <t>Jane Wyman</t>
  </si>
  <si>
    <t>Marc Levin</t>
  </si>
  <si>
    <t>Barry Fitzgerald</t>
  </si>
  <si>
    <t>Neal 'N' NikkiÂ </t>
  </si>
  <si>
    <t>Neal 'N' Nikki</t>
  </si>
  <si>
    <t>Abhishek Bachchan</t>
  </si>
  <si>
    <t>Adrienne King</t>
  </si>
  <si>
    <t>Rob Letterman</t>
  </si>
  <si>
    <t>Will Wright</t>
  </si>
  <si>
    <t>The Hebrew HammerÂ </t>
  </si>
  <si>
    <t>The Hebrew Hammer</t>
  </si>
  <si>
    <t>Joan Fontaine</t>
  </si>
  <si>
    <t>Don Coscarelli</t>
  </si>
  <si>
    <t>Anupam Kher</t>
  </si>
  <si>
    <t>Def-Con 4Â </t>
  </si>
  <si>
    <t>Def-Con 4</t>
  </si>
  <si>
    <t>Maury Chaykin</t>
  </si>
  <si>
    <t>Action|Sci-Fi</t>
  </si>
  <si>
    <t>Chloe Bridges</t>
  </si>
  <si>
    <t>Greg Berlanti</t>
  </si>
  <si>
    <t>Jorge Diaz</t>
  </si>
  <si>
    <t>Queen of the MountainsÂ </t>
  </si>
  <si>
    <t>Queen of the Mountains</t>
  </si>
  <si>
    <t>Elina Abai Kyzy</t>
  </si>
  <si>
    <t>Action|Biography|Drama|History</t>
  </si>
  <si>
    <t>Bryan Callen</t>
  </si>
  <si>
    <t>Chris Paine</t>
  </si>
  <si>
    <t>Sam McMurray</t>
  </si>
  <si>
    <t xml:space="preserve">Space: Above and BeyondÂ             </t>
  </si>
  <si>
    <t xml:space="preserve">Space: Above and Beyond            </t>
  </si>
  <si>
    <t>James Morrison</t>
  </si>
  <si>
    <t>Uday Chopra</t>
  </si>
  <si>
    <t>Peter Cattaneo</t>
  </si>
  <si>
    <t>Frank Faylen</t>
  </si>
  <si>
    <t>Mercury RisingÂ </t>
  </si>
  <si>
    <t>Mercury Rising</t>
  </si>
  <si>
    <t>Amy Steel</t>
  </si>
  <si>
    <t>Eddie: The Sleepwalking CannibalÂ </t>
  </si>
  <si>
    <t>Eddie: The Sleepwalking Cannibal</t>
  </si>
  <si>
    <t>Stephen McHattie</t>
  </si>
  <si>
    <t>Lenore Zann</t>
  </si>
  <si>
    <t>James Toback</t>
  </si>
  <si>
    <t>George Sanders</t>
  </si>
  <si>
    <t>The BasketÂ </t>
  </si>
  <si>
    <t>The Basket</t>
  </si>
  <si>
    <t>Eric Dane</t>
  </si>
  <si>
    <t>Aziz Muradillayev</t>
  </si>
  <si>
    <t>Morgan Neville</t>
  </si>
  <si>
    <t>Kyrgyzstan</t>
  </si>
  <si>
    <t>Christopher Atkins</t>
  </si>
  <si>
    <t>Journey from the FallÂ </t>
  </si>
  <si>
    <t>Journey from the Fall</t>
  </si>
  <si>
    <t>Long Nguyen</t>
  </si>
  <si>
    <t>Tucker Smallwood</t>
  </si>
  <si>
    <t>Courtney Hunt</t>
  </si>
  <si>
    <t>Matt Crabtree</t>
  </si>
  <si>
    <t>Trees LoungeÂ </t>
  </si>
  <si>
    <t>Trees Lounge</t>
  </si>
  <si>
    <t>Miko Hughes</t>
  </si>
  <si>
    <t>Gillian Robespierre</t>
  </si>
  <si>
    <t>Samantha McLeod</t>
  </si>
  <si>
    <t>The CelebrationÂ </t>
  </si>
  <si>
    <t>The Celebration</t>
  </si>
  <si>
    <t>Ulrich Thomsen</t>
  </si>
  <si>
    <t>Thure Lindhardt</t>
  </si>
  <si>
    <t>Sean Durkin</t>
  </si>
  <si>
    <t>Tony Cox</t>
  </si>
  <si>
    <t xml:space="preserve">The Streets of San FranciscoÂ             </t>
  </si>
  <si>
    <t xml:space="preserve">The Streets of San Francisco            </t>
  </si>
  <si>
    <t>Action|Crime|Drama|Mystery</t>
  </si>
  <si>
    <t>Karen Allen</t>
  </si>
  <si>
    <t>Craig Johnson</t>
  </si>
  <si>
    <t>Tim Choate</t>
  </si>
  <si>
    <t>The Ballad of Gregorio CortezÂ </t>
  </si>
  <si>
    <t>The Ballad of Gregorio Cortez</t>
  </si>
  <si>
    <t>Kieu Chinh</t>
  </si>
  <si>
    <t>Jason Reitman</t>
  </si>
  <si>
    <t>Mirlan Abdulayev</t>
  </si>
  <si>
    <t>Lock, Stock and Two Smoking BarrelsÂ </t>
  </si>
  <si>
    <t>Lock, Stock and Two Smoking Barrels</t>
  </si>
  <si>
    <t>Jason Statham</t>
  </si>
  <si>
    <t>Debi Mazar</t>
  </si>
  <si>
    <t>Brad Anderson</t>
  </si>
  <si>
    <t>Kristen Cloke</t>
  </si>
  <si>
    <t>Batman: The MovieÂ </t>
  </si>
  <si>
    <t>Batman: The Movie</t>
  </si>
  <si>
    <t>Adventure|Comedy|Family</t>
  </si>
  <si>
    <t>Paprika Steen</t>
  </si>
  <si>
    <t>Andrew Erwin</t>
  </si>
  <si>
    <t>Carrie Preston</t>
  </si>
  <si>
    <t>House at the End of the DriveÂ </t>
  </si>
  <si>
    <t>House at the End of the Drive</t>
  </si>
  <si>
    <t>Jessica Szohr</t>
  </si>
  <si>
    <t>Michael Douglas</t>
  </si>
  <si>
    <t>Robert Kenner</t>
  </si>
  <si>
    <t>Vietnamese</t>
  </si>
  <si>
    <t>Georgina Reilly</t>
  </si>
  <si>
    <t>The Blue RoomÂ </t>
  </si>
  <si>
    <t>The Blue Room</t>
  </si>
  <si>
    <t>Mathieu Amalric</t>
  </si>
  <si>
    <t>Crime|Romance|Thriller</t>
  </si>
  <si>
    <t>Bruce McGill</t>
  </si>
  <si>
    <t>Ben Lewin</t>
  </si>
  <si>
    <t>Peter Coyote</t>
  </si>
  <si>
    <t>Girl HouseÂ </t>
  </si>
  <si>
    <t>Girl House</t>
  </si>
  <si>
    <t>Camren Bicondova</t>
  </si>
  <si>
    <t>Jason Flemyng</t>
  </si>
  <si>
    <t>Andrew Steggall</t>
  </si>
  <si>
    <t>Cat Ly</t>
  </si>
  <si>
    <t>The Dog LoverÂ </t>
  </si>
  <si>
    <t>The Dog Lover</t>
  </si>
  <si>
    <t>Lea Thompson</t>
  </si>
  <si>
    <t>Cesar Romero</t>
  </si>
  <si>
    <t>Eli Roth</t>
  </si>
  <si>
    <t>Carol Kane</t>
  </si>
  <si>
    <t>Incident at Loch NessÂ </t>
  </si>
  <si>
    <t>Incident at Loch Ness</t>
  </si>
  <si>
    <t>Zak Penn</t>
  </si>
  <si>
    <t>Adventure|Comedy|Horror</t>
  </si>
  <si>
    <t>Jonathan Mangum</t>
  </si>
  <si>
    <t>Trine Dyrholm</t>
  </si>
  <si>
    <t>ShalakoÂ </t>
  </si>
  <si>
    <t>Shalako</t>
  </si>
  <si>
    <t>Brigitte Bardot</t>
  </si>
  <si>
    <t>LÃ©a Drucker</t>
  </si>
  <si>
    <t>Allan Dwan</t>
  </si>
  <si>
    <t>Ned Beatty</t>
  </si>
  <si>
    <t>The Holy GirlÂ </t>
  </si>
  <si>
    <t>The Holy Girl</t>
  </si>
  <si>
    <t>MÃ­a Maestro</t>
  </si>
  <si>
    <t>Adam DiMarco</t>
  </si>
  <si>
    <t>Davis Guggenheim</t>
  </si>
  <si>
    <t>Dexter Fletcher</t>
  </si>
  <si>
    <t>Snow White and the Seven DwarfsÂ </t>
  </si>
  <si>
    <t>Snow White and the Seven Dwarfs</t>
  </si>
  <si>
    <t>Adriana Caselotti</t>
  </si>
  <si>
    <t>Animation|Family|Fantasy|Musical</t>
  </si>
  <si>
    <t>Christina Moore</t>
  </si>
  <si>
    <t>Robert D. Webb</t>
  </si>
  <si>
    <t>Burt Ward</t>
  </si>
  <si>
    <t>Wind WalkersÂ </t>
  </si>
  <si>
    <t>Wind Walkers</t>
  </si>
  <si>
    <t>Rudy Youngblood</t>
  </si>
  <si>
    <t>Action|Horror|Thriller</t>
  </si>
  <si>
    <t>Gabriel Beristain</t>
  </si>
  <si>
    <t>Russ Meyer</t>
  </si>
  <si>
    <t>Angela Jones</t>
  </si>
  <si>
    <t>#HorrorÂ </t>
  </si>
  <si>
    <t>#Horror</t>
  </si>
  <si>
    <t>William Brent Bell</t>
  </si>
  <si>
    <t>Laurent Poitrenaux</t>
  </si>
  <si>
    <t>Jack ReacherÂ </t>
  </si>
  <si>
    <t>Jack Reacher</t>
  </si>
  <si>
    <t>Tom Cruise</t>
  </si>
  <si>
    <t>Action|Crime|Mystery|Thriller</t>
  </si>
  <si>
    <t>Mercedes MorÃ¡n</t>
  </si>
  <si>
    <t>Duncan Tucker</t>
  </si>
  <si>
    <t>Chasty Ballesteros</t>
  </si>
  <si>
    <t>CheckmateÂ </t>
  </si>
  <si>
    <t>Checkmate</t>
  </si>
  <si>
    <t>Katrina Law</t>
  </si>
  <si>
    <t>Billy Gilbert</t>
  </si>
  <si>
    <t>Derek Cianfrance</t>
  </si>
  <si>
    <t>Cullen Douglas</t>
  </si>
  <si>
    <t>Growing Up SmithÂ </t>
  </si>
  <si>
    <t>Growing Up Smith</t>
  </si>
  <si>
    <t>Comedy|Drama|Family</t>
  </si>
  <si>
    <t>Glen Powell</t>
  </si>
  <si>
    <t>Takao Okawara</t>
  </si>
  <si>
    <t>John Bailey</t>
  </si>
  <si>
    <t>Mutant WorldÂ </t>
  </si>
  <si>
    <t>Mutant World</t>
  </si>
  <si>
    <t>Ashanti</t>
  </si>
  <si>
    <t>Balthazar Getty</t>
  </si>
  <si>
    <t>Jeff Wadlow</t>
  </si>
  <si>
    <t>Honor Blackman</t>
  </si>
  <si>
    <t>Closer to the MoonÂ </t>
  </si>
  <si>
    <t>Closer to the Moon</t>
  </si>
  <si>
    <t>Monica Barladeanu</t>
  </si>
  <si>
    <t>Robert Duvall</t>
  </si>
  <si>
    <t>Harold Cronk</t>
  </si>
  <si>
    <t>MarÃ­a Alche</t>
  </si>
  <si>
    <t>Once Upon a Time in QueensÂ </t>
  </si>
  <si>
    <t>Once Upon a Time in Queens</t>
  </si>
  <si>
    <t>Chazz Palminteri</t>
  </si>
  <si>
    <t>Johnny Messner</t>
  </si>
  <si>
    <t>Clive Barker</t>
  </si>
  <si>
    <t>Lucille La Verne</t>
  </si>
  <si>
    <t>Fetching CodyÂ </t>
  </si>
  <si>
    <t>Fetching Cody</t>
  </si>
  <si>
    <t>Nicole MuÃ±oz</t>
  </si>
  <si>
    <t>Drama|Fantasy|Romance</t>
  </si>
  <si>
    <t>Jake Busey</t>
  </si>
  <si>
    <t>Bradley Parker</t>
  </si>
  <si>
    <t>Kiowa Gordon</t>
  </si>
  <si>
    <t>Wal-Mart: The High Cost of Low PriceÂ </t>
  </si>
  <si>
    <t>Wal-Mart: The High Cost of Low Price</t>
  </si>
  <si>
    <t>Lee Scott</t>
  </si>
  <si>
    <t>Amber Marshall</t>
  </si>
  <si>
    <t>Terence Young</t>
  </si>
  <si>
    <t>Lydia Hearst</t>
  </si>
  <si>
    <t>HouseboundÂ </t>
  </si>
  <si>
    <t>Housebound</t>
  </si>
  <si>
    <t>Morgana O'Reilly</t>
  </si>
  <si>
    <t>Comedy|Horror|Mystery</t>
  </si>
  <si>
    <t>Joe Armstrong</t>
  </si>
  <si>
    <t>Joe Dante</t>
  </si>
  <si>
    <t>The Lords of SalemÂ </t>
  </si>
  <si>
    <t>The Lords of Salem</t>
  </si>
  <si>
    <t>Drama|Fantasy|Horror|Thriller</t>
  </si>
  <si>
    <t>Me You and Five BucksÂ </t>
  </si>
  <si>
    <t>Me You and Five Bucks</t>
  </si>
  <si>
    <t>Angela Sarafyan</t>
  </si>
  <si>
    <t>Sarah Lind</t>
  </si>
  <si>
    <t>Levan Gabriadze</t>
  </si>
  <si>
    <t>Tim Guinee</t>
  </si>
  <si>
    <t>TruckerÂ </t>
  </si>
  <si>
    <t>Trucker</t>
  </si>
  <si>
    <t>Jimmy Bennett</t>
  </si>
  <si>
    <t>Jon Hunter</t>
  </si>
  <si>
    <t>Tony Richardson</t>
  </si>
  <si>
    <t>John DeSantis</t>
  </si>
  <si>
    <t>PontypoolÂ </t>
  </si>
  <si>
    <t>Pontypool</t>
  </si>
  <si>
    <t>Bruce Hopkins</t>
  </si>
  <si>
    <t>Martin Hancock</t>
  </si>
  <si>
    <t>AmigoÂ </t>
  </si>
  <si>
    <t>Amigo</t>
  </si>
  <si>
    <t>Brian Lee Franklin</t>
  </si>
  <si>
    <t>Drama|War</t>
  </si>
  <si>
    <t>Mona Fastvold</t>
  </si>
  <si>
    <t>Forty Shades of BlueÂ </t>
  </si>
  <si>
    <t>Forty Shades of Blue</t>
  </si>
  <si>
    <t>Rip Torn</t>
  </si>
  <si>
    <t>Jaime Zevallos</t>
  </si>
  <si>
    <t>John G. Avildsen</t>
  </si>
  <si>
    <t>Kyla Wise</t>
  </si>
  <si>
    <t>Road HardÂ </t>
  </si>
  <si>
    <t>Road Hard</t>
  </si>
  <si>
    <t>Jay Mohr</t>
  </si>
  <si>
    <t>Douglas Trumbull</t>
  </si>
  <si>
    <t>Matt Hunter</t>
  </si>
  <si>
    <t>The SalonÂ </t>
  </si>
  <si>
    <t>The Salon</t>
  </si>
  <si>
    <t>Shimit Amin</t>
  </si>
  <si>
    <t>Cameron Rhodes</t>
  </si>
  <si>
    <t>My Name Is BruceÂ </t>
  </si>
  <si>
    <t>My Name Is Bruce</t>
  </si>
  <si>
    <t>Comedy|Fantasy</t>
  </si>
  <si>
    <t>John Arcilla</t>
  </si>
  <si>
    <t>Joel Anderson</t>
  </si>
  <si>
    <t>Stolen SummerÂ </t>
  </si>
  <si>
    <t>Stolen Summer</t>
  </si>
  <si>
    <t>Brian Dennehy</t>
  </si>
  <si>
    <t>Jenny O'Hara</t>
  </si>
  <si>
    <t>Michael Curtiz</t>
  </si>
  <si>
    <t>Michael Elian</t>
  </si>
  <si>
    <t>Modern TimesÂ </t>
  </si>
  <si>
    <t>Modern Times</t>
  </si>
  <si>
    <t>Paulette Goddard</t>
  </si>
  <si>
    <t>Jim O'Heir</t>
  </si>
  <si>
    <t>Matthew Lawrence</t>
  </si>
  <si>
    <t>HatchetÂ </t>
  </si>
  <si>
    <t>Hatchet</t>
  </si>
  <si>
    <t>Joel David Moore</t>
  </si>
  <si>
    <t>Mooz-LumÂ </t>
  </si>
  <si>
    <t>Mooz-Lum</t>
  </si>
  <si>
    <t>Dan Hicks</t>
  </si>
  <si>
    <t>Gareth Evans</t>
  </si>
  <si>
    <t>Ronnie Lazaro</t>
  </si>
  <si>
    <t>I Want Someone to Eat Cheese WithÂ </t>
  </si>
  <si>
    <t>I Want Someone to Eat Cheese With</t>
  </si>
  <si>
    <t>Jessy Schram</t>
  </si>
  <si>
    <t>Panos Cosmatos</t>
  </si>
  <si>
    <t>Darren E. Burrows</t>
  </si>
  <si>
    <t>Session 9Â </t>
  </si>
  <si>
    <t>Session 9</t>
  </si>
  <si>
    <t>Paul Guilfoyle</t>
  </si>
  <si>
    <t>Stanley Blystone</t>
  </si>
  <si>
    <t>Regardt van den Bergh</t>
  </si>
  <si>
    <t>David Alan Grier</t>
  </si>
  <si>
    <t>UnsulliedÂ </t>
  </si>
  <si>
    <t>Unsullied</t>
  </si>
  <si>
    <t>Ward G. Smith</t>
  </si>
  <si>
    <t>Guy Maddin</t>
  </si>
  <si>
    <t>Garrett Morris</t>
  </si>
  <si>
    <t>Snow AngelsÂ </t>
  </si>
  <si>
    <t>Snow Angels</t>
  </si>
  <si>
    <t>Harry Gantz</t>
  </si>
  <si>
    <t>Timothy Patrick Quill</t>
  </si>
  <si>
    <t>The BelieverÂ </t>
  </si>
  <si>
    <t>The Believer</t>
  </si>
  <si>
    <t>Jeff Burr</t>
  </si>
  <si>
    <t>Bonnie Hunt</t>
  </si>
  <si>
    <t>Killing ZoeÂ </t>
  </si>
  <si>
    <t>Killing Zoe</t>
  </si>
  <si>
    <t>Eric Stoltz</t>
  </si>
  <si>
    <t>Brendan Sexton III</t>
  </si>
  <si>
    <t>Shane Meadows</t>
  </si>
  <si>
    <t>Fred Malatesta</t>
  </si>
  <si>
    <t>The To Do ListÂ </t>
  </si>
  <si>
    <t>The To Do List</t>
  </si>
  <si>
    <t>Donald Glover</t>
  </si>
  <si>
    <t>Lisa Brave</t>
  </si>
  <si>
    <t>Rob McKittrick</t>
  </si>
  <si>
    <t>Joel Murray</t>
  </si>
  <si>
    <t>The Ballad of Jack and RoseÂ </t>
  </si>
  <si>
    <t>The Ballad of Jack and Rose</t>
  </si>
  <si>
    <t>Beau Bridges</t>
  </si>
  <si>
    <t>Connor Paolo</t>
  </si>
  <si>
    <t>Dylan Bank</t>
  </si>
  <si>
    <t>Evan Ross</t>
  </si>
  <si>
    <t>The GatekeepersÂ </t>
  </si>
  <si>
    <t>The Gatekeepers</t>
  </si>
  <si>
    <t>Ami Ayalon</t>
  </si>
  <si>
    <t>Theresa Russell</t>
  </si>
  <si>
    <t>Jay Alaimo</t>
  </si>
  <si>
    <t>Joey Slotnick</t>
  </si>
  <si>
    <t>Nine QueensÂ </t>
  </si>
  <si>
    <t>Nine Queens</t>
  </si>
  <si>
    <t>Ricardo DarÃ­n</t>
  </si>
  <si>
    <t>Salvator Xuereb</t>
  </si>
  <si>
    <t>Larry Fessenden</t>
  </si>
  <si>
    <t>Repo ManÂ </t>
  </si>
  <si>
    <t>Repo Man</t>
  </si>
  <si>
    <t>Del Zamora</t>
  </si>
  <si>
    <t>Comedy|Crime|Sci-Fi|Thriller</t>
  </si>
  <si>
    <t>Rob Bowman</t>
  </si>
  <si>
    <t>Malone Thomas</t>
  </si>
  <si>
    <t>InsidiousÂ </t>
  </si>
  <si>
    <t>Insidious</t>
  </si>
  <si>
    <t>Susanna Thompson</t>
  </si>
  <si>
    <t>Brenton Spencer</t>
  </si>
  <si>
    <t>Tom Noonan</t>
  </si>
  <si>
    <t>Buffalo '66Â </t>
  </si>
  <si>
    <t>Buffalo '66</t>
  </si>
  <si>
    <t>Anjelica Huston</t>
  </si>
  <si>
    <t>Comedy|Crime|Drama|Romance</t>
  </si>
  <si>
    <t>Yuval Diskin</t>
  </si>
  <si>
    <t>Justin Thomas Ostensen</t>
  </si>
  <si>
    <t>Summer Phoenix</t>
  </si>
  <si>
    <t>ExoticaÂ </t>
  </si>
  <si>
    <t>Exotica</t>
  </si>
  <si>
    <t>Drama|Mystery|Romance</t>
  </si>
  <si>
    <t>GastÃ³n Pauls</t>
  </si>
  <si>
    <t>Jean-Hugues Anglade</t>
  </si>
  <si>
    <t>SpellboundÂ </t>
  </si>
  <si>
    <t>Spellbound</t>
  </si>
  <si>
    <t>Norman Lloyd</t>
  </si>
  <si>
    <t>Film-Noir|Mystery|Romance|Thriller</t>
  </si>
  <si>
    <t>Tracey Walter</t>
  </si>
  <si>
    <t>Adam Jay Epstein</t>
  </si>
  <si>
    <t>Scott Porter</t>
  </si>
  <si>
    <t>Kickboxer: VengeanceÂ </t>
  </si>
  <si>
    <t>Kickboxer: Vengeance</t>
  </si>
  <si>
    <t>David Caffrey</t>
  </si>
  <si>
    <t>Ryan McDonald</t>
  </si>
  <si>
    <t>A Woman, a Gun and a Noodle ShopÂ </t>
  </si>
  <si>
    <t>A Woman, a Gun and a Noodle Shop</t>
  </si>
  <si>
    <t>Honglei Sun</t>
  </si>
  <si>
    <t>Vincent Gallo</t>
  </si>
  <si>
    <t>Tom Sanchez</t>
  </si>
  <si>
    <t>Yaakov Peri</t>
  </si>
  <si>
    <t>Kissing Jessica SteinÂ </t>
  </si>
  <si>
    <t>Kissing Jessica Stein</t>
  </si>
  <si>
    <t>Scott Cohen</t>
  </si>
  <si>
    <t>Mia Kirshner</t>
  </si>
  <si>
    <t>Laurent Bouhnik</t>
  </si>
  <si>
    <t>Leticia BrÃ©dice</t>
  </si>
  <si>
    <t>The Squid and the WhaleÂ </t>
  </si>
  <si>
    <t>The Squid and the Whale</t>
  </si>
  <si>
    <t>William Baldwin</t>
  </si>
  <si>
    <t>Rhonda Fleming</t>
  </si>
  <si>
    <t>James David Pasternak</t>
  </si>
  <si>
    <t>Miguel Sandoval</t>
  </si>
  <si>
    <t>KidsÂ </t>
  </si>
  <si>
    <t>Kids</t>
  </si>
  <si>
    <t>T.J. Storm</t>
  </si>
  <si>
    <t>LÃ©a Pool</t>
  </si>
  <si>
    <t>Philip Friedman</t>
  </si>
  <si>
    <t>Mr. Smith Goes to WashingtonÂ </t>
  </si>
  <si>
    <t>Mr. Smith Goes to Washington</t>
  </si>
  <si>
    <t>Ni Yan</t>
  </si>
  <si>
    <t>Kurt Voss</t>
  </si>
  <si>
    <t>Jan-Michael Vincent</t>
  </si>
  <si>
    <t>BloodsportÂ </t>
  </si>
  <si>
    <t>Bloodsport</t>
  </si>
  <si>
    <t>Bolo Yeung</t>
  </si>
  <si>
    <t>Action|Biography|Drama|Sport</t>
  </si>
  <si>
    <t>Jennifer Westfeldt</t>
  </si>
  <si>
    <t>Steve Taylor</t>
  </si>
  <si>
    <t>Sarah Polley</t>
  </si>
  <si>
    <t>WaitressÂ </t>
  </si>
  <si>
    <t>Waitress</t>
  </si>
  <si>
    <t>Lew Temple</t>
  </si>
  <si>
    <t>Elizabeth Meriwether</t>
  </si>
  <si>
    <t>Anna Muylaert</t>
  </si>
  <si>
    <t>Leo G. Carroll</t>
  </si>
  <si>
    <t>Dawn of the DeadÂ </t>
  </si>
  <si>
    <t>Dawn of the Dead</t>
  </si>
  <si>
    <t>Leo Fitzpatrick</t>
  </si>
  <si>
    <t>Sam Medina</t>
  </si>
  <si>
    <t>Cabin FeverÂ </t>
  </si>
  <si>
    <t>Cabin Fever</t>
  </si>
  <si>
    <t>Dustin Ingram</t>
  </si>
  <si>
    <t>Jean Arthur</t>
  </si>
  <si>
    <t>Walter Lang</t>
  </si>
  <si>
    <t>Dahong Ni</t>
  </si>
  <si>
    <t>I Love Your WorkÂ </t>
  </si>
  <si>
    <t>I Love Your Work</t>
  </si>
  <si>
    <t>Donald Gibb</t>
  </si>
  <si>
    <t>Brian Stepanek</t>
  </si>
  <si>
    <t>Mississippi MermaidÂ </t>
  </si>
  <si>
    <t>Mississippi Mermaid</t>
  </si>
  <si>
    <t>Catherine Deneuve</t>
  </si>
  <si>
    <t>Cheryl Hines</t>
  </si>
  <si>
    <t>David Boyd</t>
  </si>
  <si>
    <t>Owen Kline</t>
  </si>
  <si>
    <t>Dil Jo Bhi Kahey...Â </t>
  </si>
  <si>
    <t>Dil Jo Bhi Kahey...</t>
  </si>
  <si>
    <t>Annabelle Wallis</t>
  </si>
  <si>
    <t>Justin Pierce</t>
  </si>
  <si>
    <t>The ConversationÂ </t>
  </si>
  <si>
    <t>The Conversation</t>
  </si>
  <si>
    <t>Gage Golightly</t>
  </si>
  <si>
    <t>Paul McGuigan</t>
  </si>
  <si>
    <t>Thomas Mitchell</t>
  </si>
  <si>
    <t>The BubbleÂ </t>
  </si>
  <si>
    <t>The Bubble</t>
  </si>
  <si>
    <t>Ohad Knoller</t>
  </si>
  <si>
    <t>Marisa Coughlan</t>
  </si>
  <si>
    <t>Alfred Hitchcock</t>
  </si>
  <si>
    <t>Ken Siu</t>
  </si>
  <si>
    <t>Out of the DarkÂ </t>
  </si>
  <si>
    <t>Out of the Dark</t>
  </si>
  <si>
    <t>Stephen Rea</t>
  </si>
  <si>
    <t>Kenneth Lonergan</t>
  </si>
  <si>
    <t>Eddie Jemison</t>
  </si>
  <si>
    <t>CaramelÂ </t>
  </si>
  <si>
    <t>Caramel</t>
  </si>
  <si>
    <t>Yasmine Al Massri</t>
  </si>
  <si>
    <t>Revathy</t>
  </si>
  <si>
    <t>Mira Nair</t>
  </si>
  <si>
    <t>Mekhi Phifer</t>
  </si>
  <si>
    <t>N-SecureÂ </t>
  </si>
  <si>
    <t>N-Secure</t>
  </si>
  <si>
    <t>Essence Atkins</t>
  </si>
  <si>
    <t>Teri Garr</t>
  </si>
  <si>
    <t>Scott Derrickson</t>
  </si>
  <si>
    <t>Samuel Davis</t>
  </si>
  <si>
    <t>FoolishÂ </t>
  </si>
  <si>
    <t>Foolish</t>
  </si>
  <si>
    <t>Lior Ashkenazi</t>
  </si>
  <si>
    <t>Claudia Sainte-Luce</t>
  </si>
  <si>
    <t>Nicky Katt</t>
  </si>
  <si>
    <t>Grace UnpluggedÂ </t>
  </si>
  <si>
    <t>Grace Unplugged</t>
  </si>
  <si>
    <t>Pixie Davies</t>
  </si>
  <si>
    <t>Giovanni Zelko</t>
  </si>
  <si>
    <t>Michel Bouquet</t>
  </si>
  <si>
    <t>She Wore a Yellow RibbonÂ </t>
  </si>
  <si>
    <t>She Wore a Yellow Ribbon</t>
  </si>
  <si>
    <t>Harry Carey Jr.</t>
  </si>
  <si>
    <t>Adel Karam</t>
  </si>
  <si>
    <t>Bhoomika Chawla</t>
  </si>
  <si>
    <t>From Here to EternityÂ </t>
  </si>
  <si>
    <t>From Here to Eternity</t>
  </si>
  <si>
    <t>Montgomery Clift</t>
  </si>
  <si>
    <t>Lamman Rucker</t>
  </si>
  <si>
    <t>James Wan</t>
  </si>
  <si>
    <t>Cindy Williams</t>
  </si>
  <si>
    <t>You Can't Take It with YouÂ </t>
  </si>
  <si>
    <t>You Can't Take It with You</t>
  </si>
  <si>
    <t>Yousef 'Joe' Sweid</t>
  </si>
  <si>
    <t>YesÂ </t>
  </si>
  <si>
    <t>Yes</t>
  </si>
  <si>
    <t>Alejandro Furth</t>
  </si>
  <si>
    <t>The LunchboxÂ </t>
  </si>
  <si>
    <t>The Lunchbox</t>
  </si>
  <si>
    <t>Nawazuddin Siddiqui</t>
  </si>
  <si>
    <t>Ben Johnson</t>
  </si>
  <si>
    <t>John Ford</t>
  </si>
  <si>
    <t>Nadine Labaki</t>
  </si>
  <si>
    <t>My Summer of LoveÂ </t>
  </si>
  <si>
    <t>My Summer of Love</t>
  </si>
  <si>
    <t>Donna Reed</t>
  </si>
  <si>
    <t>Henry Hathaway</t>
  </si>
  <si>
    <t>Tempestt Bledsoe</t>
  </si>
  <si>
    <t>Happy, TexasÂ </t>
  </si>
  <si>
    <t>Happy, Texas</t>
  </si>
  <si>
    <t>Ally Walker</t>
  </si>
  <si>
    <t>Comedy|Crime|Romance</t>
  </si>
  <si>
    <t>Ann Miller</t>
  </si>
  <si>
    <t>Deryck Broom</t>
  </si>
  <si>
    <t>Marla Gibbs</t>
  </si>
  <si>
    <t>I Spit on Your GraveÂ </t>
  </si>
  <si>
    <t>I Spit on Your Grave</t>
  </si>
  <si>
    <t>Sarah Butler</t>
  </si>
  <si>
    <t>Joan Allen</t>
  </si>
  <si>
    <t>Youssef Delara</t>
  </si>
  <si>
    <t>Anthony Reynolds</t>
  </si>
  <si>
    <t>In the BedroomÂ </t>
  </si>
  <si>
    <t>In the Bedroom</t>
  </si>
  <si>
    <t>Nimrat Kaur</t>
  </si>
  <si>
    <t>Douglas Cheek</t>
  </si>
  <si>
    <t>Victor McLaglen</t>
  </si>
  <si>
    <t>Conquest of the Planet of the ApesÂ </t>
  </si>
  <si>
    <t>Conquest of the Planet of the Apes</t>
  </si>
  <si>
    <t>Natalie Press</t>
  </si>
  <si>
    <t>Billy Wilder</t>
  </si>
  <si>
    <t>Deborah Kerr</t>
  </si>
  <si>
    <t>Under the Same MoonÂ </t>
  </si>
  <si>
    <t>Under the Same Moon</t>
  </si>
  <si>
    <t>America Ferrera</t>
  </si>
  <si>
    <t>Adventure|Drama</t>
  </si>
  <si>
    <t>Steve Miner</t>
  </si>
  <si>
    <t>Lionel Barrymore</t>
  </si>
  <si>
    <t>Living Dark: The Story of Ted the CaverÂ </t>
  </si>
  <si>
    <t>Living Dark: The Story of Ted the Caver</t>
  </si>
  <si>
    <t>Matthew Alan</t>
  </si>
  <si>
    <t>Chad Lindberg</t>
  </si>
  <si>
    <t>Stephanie Leonidas</t>
  </si>
  <si>
    <t>Against the WildÂ </t>
  </si>
  <si>
    <t>Against the Wild</t>
  </si>
  <si>
    <t>Natasha Henstridge</t>
  </si>
  <si>
    <t>Adventure|Family</t>
  </si>
  <si>
    <t>Sissy Spacek</t>
  </si>
  <si>
    <t>Tyler Oliver</t>
  </si>
  <si>
    <t>MayÂ </t>
  </si>
  <si>
    <t>May</t>
  </si>
  <si>
    <t>James Duval</t>
  </si>
  <si>
    <t>Drama|Horror</t>
  </si>
  <si>
    <t>Gordon Jump</t>
  </si>
  <si>
    <t>Craig Moss</t>
  </si>
  <si>
    <t>Dean Andrews</t>
  </si>
  <si>
    <t>Run Lola RunÂ </t>
  </si>
  <si>
    <t>Run Lola Run</t>
  </si>
  <si>
    <t>Moritz Bleibtreu</t>
  </si>
  <si>
    <t>Eugenio Derbez</t>
  </si>
  <si>
    <t>Arjun Sablok</t>
  </si>
  <si>
    <t>Jeremy Northam</t>
  </si>
  <si>
    <t>Dysfunctional FriendsÂ </t>
  </si>
  <si>
    <t>Dysfunctional Friends</t>
  </si>
  <si>
    <t>Christian Keyes</t>
  </si>
  <si>
    <t>Chris Cleveland</t>
  </si>
  <si>
    <t>Jonathan Kesselman</t>
  </si>
  <si>
    <t>Daniel Franzese</t>
  </si>
  <si>
    <t>Independence DaysasterÂ </t>
  </si>
  <si>
    <t>Independence Daysaster</t>
  </si>
  <si>
    <t>Tom Everett Scott</t>
  </si>
  <si>
    <t>CJ Adams</t>
  </si>
  <si>
    <t>Paul Donovan</t>
  </si>
  <si>
    <t>A Beginner's Guide to SnuffÂ </t>
  </si>
  <si>
    <t>A Beginner's Guide to Snuff</t>
  </si>
  <si>
    <t>Kimberley Crossman</t>
  </si>
  <si>
    <t>Will Estes</t>
  </si>
  <si>
    <t>Sadyk Sher-Niyaz</t>
  </si>
  <si>
    <t>John Randolph</t>
  </si>
  <si>
    <t>SublimeÂ </t>
  </si>
  <si>
    <t>Sublime</t>
  </si>
  <si>
    <t>George Newbern</t>
  </si>
  <si>
    <t>Ludger Pistor</t>
  </si>
  <si>
    <t>Harold Becker</t>
  </si>
  <si>
    <t>Kate del Castillo</t>
  </si>
  <si>
    <t>Deadline - U.S.A.Â </t>
  </si>
  <si>
    <t>Deadline - U.S.A.</t>
  </si>
  <si>
    <t>Crime|Drama|Film-Noir</t>
  </si>
  <si>
    <t>Boris Rodriguez</t>
  </si>
  <si>
    <t>Circus-Szalewski</t>
  </si>
  <si>
    <t>Hang 'Em HighÂ </t>
  </si>
  <si>
    <t>Hang 'Em High</t>
  </si>
  <si>
    <t>Keenan Tracey</t>
  </si>
  <si>
    <t>Rich Cowan</t>
  </si>
  <si>
    <t>Erin Pitt</t>
  </si>
  <si>
    <t>Travelers and MagiciansÂ </t>
  </si>
  <si>
    <t>Travelers and Magicians</t>
  </si>
  <si>
    <t>Tshewang Dendup</t>
  </si>
  <si>
    <t>Luke Edwards</t>
  </si>
  <si>
    <t>Ham Tran</t>
  </si>
  <si>
    <t>Ed and His Dead MotherÂ </t>
  </si>
  <si>
    <t>Ed and His Dead Mother</t>
  </si>
  <si>
    <t>Tom Cavanagh</t>
  </si>
  <si>
    <t>Armin Rohde</t>
  </si>
  <si>
    <t>The Greatest Movie Ever SoldÂ </t>
  </si>
  <si>
    <t>The Greatest Movie Ever Sold</t>
  </si>
  <si>
    <t>Jim Backus</t>
  </si>
  <si>
    <t>Thomas Vinterberg</t>
  </si>
  <si>
    <t>VaaluÂ </t>
  </si>
  <si>
    <t>Vaalu</t>
  </si>
  <si>
    <t>Hansika Motwani</t>
  </si>
  <si>
    <t>Robert M. Young</t>
  </si>
  <si>
    <t>Nicholas Carella</t>
  </si>
  <si>
    <t>Higher GroundÂ </t>
  </si>
  <si>
    <t>Higher Ground</t>
  </si>
  <si>
    <t>Donna Murphy</t>
  </si>
  <si>
    <t>Lhakpa Dorji</t>
  </si>
  <si>
    <t>Guy Ritchie</t>
  </si>
  <si>
    <t>Bree Williamson</t>
  </si>
  <si>
    <t>SongcatcherÂ </t>
  </si>
  <si>
    <t>Songcatcher</t>
  </si>
  <si>
    <t>Gary Farmer</t>
  </si>
  <si>
    <t>Leslie H. Martinson</t>
  </si>
  <si>
    <t>Cas Anvar</t>
  </si>
  <si>
    <t>Battle for the Planet of the ApesÂ </t>
  </si>
  <si>
    <t>Battle for the Planet of the Apes</t>
  </si>
  <si>
    <t>J.J. Abrams</t>
  </si>
  <si>
    <t>David Worth</t>
  </si>
  <si>
    <t>Dzongkha</t>
  </si>
  <si>
    <t>Kim Hunter</t>
  </si>
  <si>
    <t>Beasts of the Southern WildÂ </t>
  </si>
  <si>
    <t>Beasts of the Southern Wild</t>
  </si>
  <si>
    <t>QuvenzhanÃ© Wallis</t>
  </si>
  <si>
    <t>T.R. Silambarasan</t>
  </si>
  <si>
    <t>Alan Hale Jr.</t>
  </si>
  <si>
    <t>El crimen del padre AmaroÂ </t>
  </si>
  <si>
    <t>El crimen del padre Amaro</t>
  </si>
  <si>
    <t>DamiÃ¡n AlcÃ¡zar</t>
  </si>
  <si>
    <t>Bill Irwin</t>
  </si>
  <si>
    <t>Jon Knautz</t>
  </si>
  <si>
    <t>Sonam Kinga</t>
  </si>
  <si>
    <t>Dr. Strangelove or: How I Learned to Stop Worrying and Love the BombÂ </t>
  </si>
  <si>
    <t>Dr. Strangelove or: How I Learned to Stop Worrying and Love the Bomb</t>
  </si>
  <si>
    <t>George C. Scott</t>
  </si>
  <si>
    <t>David Patrick Kelly</t>
  </si>
  <si>
    <t>Alex Ranarivelo</t>
  </si>
  <si>
    <t>Tamil</t>
  </si>
  <si>
    <t>A Streetcar Named DesireÂ </t>
  </si>
  <si>
    <t>A Streetcar Named Desire</t>
  </si>
  <si>
    <t>Paul Williams</t>
  </si>
  <si>
    <t>Donald Trump</t>
  </si>
  <si>
    <t>Nowhere BoyÂ </t>
  </si>
  <si>
    <t>Nowhere Boy</t>
  </si>
  <si>
    <t>Kristin Scott Thomas</t>
  </si>
  <si>
    <t>Biography|Drama|Music</t>
  </si>
  <si>
    <t>Gina Montana</t>
  </si>
  <si>
    <t>Edward Dmytryk</t>
  </si>
  <si>
    <t>Brahmanandam</t>
  </si>
  <si>
    <t>The Last ExorcismÂ </t>
  </si>
  <si>
    <t>The Last Exorcism</t>
  </si>
  <si>
    <t>Caleb Landry Jones</t>
  </si>
  <si>
    <t>Lucrecia Martel</t>
  </si>
  <si>
    <t>Michael Chernus</t>
  </si>
  <si>
    <t>Brotherly LoveÂ </t>
  </si>
  <si>
    <t>Brotherly Love</t>
  </si>
  <si>
    <t>Logan Browning</t>
  </si>
  <si>
    <t>Slim Pickens</t>
  </si>
  <si>
    <t>William Cottrell</t>
  </si>
  <si>
    <t>Jane Adams</t>
  </si>
  <si>
    <t>AbandonedÂ </t>
  </si>
  <si>
    <t>Abandoned</t>
  </si>
  <si>
    <t>Siobhan Marshall</t>
  </si>
  <si>
    <t>Russell Friedenberg</t>
  </si>
  <si>
    <t>Claude Akins</t>
  </si>
  <si>
    <t>Man on WireÂ </t>
  </si>
  <si>
    <t>Man on Wire</t>
  </si>
  <si>
    <t>Paul McGill</t>
  </si>
  <si>
    <t>Biography|Crime|Documentary|History|Thriller</t>
  </si>
  <si>
    <t>Ophelia Lovibond</t>
  </si>
  <si>
    <t>Tara Subkoff</t>
  </si>
  <si>
    <t>Dwight Henry</t>
  </si>
  <si>
    <t>A Nightmare on Elm StreetÂ </t>
  </si>
  <si>
    <t>A Nightmare on Elm Street</t>
  </si>
  <si>
    <t>Johnny Depp</t>
  </si>
  <si>
    <t>Ashley Bell</t>
  </si>
  <si>
    <t>Christopher McQuarrie</t>
  </si>
  <si>
    <t>Pedro ArmendÃ¡riz Jr.</t>
  </si>
  <si>
    <t>ABCD (Any Body Can Dance)Â </t>
  </si>
  <si>
    <t>ABCD (Any Body Can Dance)</t>
  </si>
  <si>
    <t>Lauren Gottlieb</t>
  </si>
  <si>
    <t>Adam Ratcliffe</t>
  </si>
  <si>
    <t>Timothy Woodward Jr.</t>
  </si>
  <si>
    <t>Keenan Wynn</t>
  </si>
  <si>
    <t>CarrieÂ </t>
  </si>
  <si>
    <t>Carrie</t>
  </si>
  <si>
    <t>Drama|Fantasy|Horror</t>
  </si>
  <si>
    <t>Peter Feeney</t>
  </si>
  <si>
    <t>Frank Lotito</t>
  </si>
  <si>
    <t>One to AnotherÂ </t>
  </si>
  <si>
    <t>One to Another</t>
  </si>
  <si>
    <t>Karl E. Landler</t>
  </si>
  <si>
    <t>Philippe Petit</t>
  </si>
  <si>
    <t>David Winning</t>
  </si>
  <si>
    <t>Anne-Marie Duff</t>
  </si>
  <si>
    <t>The SquareÂ </t>
  </si>
  <si>
    <t>The Square</t>
  </si>
  <si>
    <t>Khalid Abdalla</t>
  </si>
  <si>
    <t>Documentary|Drama|History|News</t>
  </si>
  <si>
    <t>Nae Caranfil</t>
  </si>
  <si>
    <t>Patrick Fabian</t>
  </si>
  <si>
    <t>SubmarineÂ </t>
  </si>
  <si>
    <t>Submarine</t>
  </si>
  <si>
    <t>Craig Roberts</t>
  </si>
  <si>
    <t>Remo</t>
  </si>
  <si>
    <t>Dave Rodriguez</t>
  </si>
  <si>
    <t>Faizon Love</t>
  </si>
  <si>
    <t>BuriedÂ </t>
  </si>
  <si>
    <t>Buried</t>
  </si>
  <si>
    <t>David Ray</t>
  </si>
  <si>
    <t>Rachel Nash</t>
  </si>
  <si>
    <t>The Marine 4: Moving TargetÂ </t>
  </si>
  <si>
    <t>The Marine 4: Moving Target</t>
  </si>
  <si>
    <t>Lizzie BrocherÃ©</t>
  </si>
  <si>
    <t>Jean-Louis Blondeau</t>
  </si>
  <si>
    <t>NorthforkÂ </t>
  </si>
  <si>
    <t>Northfork</t>
  </si>
  <si>
    <t>Ahmed Hassan</t>
  </si>
  <si>
    <t>Gerard Johnstone</t>
  </si>
  <si>
    <t>Egypt</t>
  </si>
  <si>
    <t>Amanda Wyss</t>
  </si>
  <si>
    <t>River's EdgeÂ </t>
  </si>
  <si>
    <t>River's Edge</t>
  </si>
  <si>
    <t>Rob Zombie</t>
  </si>
  <si>
    <t>Prabhudheva</t>
  </si>
  <si>
    <t>Shark LakeÂ </t>
  </si>
  <si>
    <t>Shark Lake</t>
  </si>
  <si>
    <t>Melissa Bolona</t>
  </si>
  <si>
    <t>Samantha Mathis</t>
  </si>
  <si>
    <t>Portia Doubleday</t>
  </si>
  <si>
    <t>The Curse of Downers GroveÂ </t>
  </si>
  <si>
    <t>The Curse of Downers Grove</t>
  </si>
  <si>
    <t>Mike 'The Miz' Mizanin</t>
  </si>
  <si>
    <t>James Mottern</t>
  </si>
  <si>
    <t>Pierre Perrier</t>
  </si>
  <si>
    <t>The Walking DeceasedÂ </t>
  </si>
  <si>
    <t>The Walking Deceased</t>
  </si>
  <si>
    <t>Trenton Rostedt</t>
  </si>
  <si>
    <t>Anthony Edwards</t>
  </si>
  <si>
    <t>Bruce McDonald</t>
  </si>
  <si>
    <t>Aida Elkashef</t>
  </si>
  <si>
    <t>The Legend of Hell's Gate: An American ConspiracyÂ </t>
  </si>
  <si>
    <t>The Legend of Hell's Gate: An American Conspiracy</t>
  </si>
  <si>
    <t>Action|Adventure|History|Western</t>
  </si>
  <si>
    <t>John Sayles</t>
  </si>
  <si>
    <t>Sally Hawkins</t>
  </si>
  <si>
    <t>Slacker UprisingÂ </t>
  </si>
  <si>
    <t>Slacker Uprising</t>
  </si>
  <si>
    <t>Michael Aaron Milligan</t>
  </si>
  <si>
    <t>Ira Sachs</t>
  </si>
  <si>
    <t>Erik Palladino</t>
  </si>
  <si>
    <t>A Funny Thing Happened on the Way to the ForumÂ </t>
  </si>
  <si>
    <t>A Funny Thing Happened on the Way to the Forum</t>
  </si>
  <si>
    <t>Buster Keaton</t>
  </si>
  <si>
    <t>Bella Heathcote</t>
  </si>
  <si>
    <t>David Lewis</t>
  </si>
  <si>
    <t>Straight A'sÂ </t>
  </si>
  <si>
    <t>Straight A's</t>
  </si>
  <si>
    <t>Jon Mack</t>
  </si>
  <si>
    <t>Wray Crawford</t>
  </si>
  <si>
    <t>Mark Brown</t>
  </si>
  <si>
    <t>The Torture Chamber of Dr. SadismÂ </t>
  </si>
  <si>
    <t>The Torture Chamber of Dr. Sadism</t>
  </si>
  <si>
    <t>Christopher Lee</t>
  </si>
  <si>
    <t>Kevin Alejandro</t>
  </si>
  <si>
    <t>Bruce Campbell</t>
  </si>
  <si>
    <t>Ione Skye</t>
  </si>
  <si>
    <t>All Is BrightÂ </t>
  </si>
  <si>
    <t>All Is Bright</t>
  </si>
  <si>
    <t>Eddie Vedder</t>
  </si>
  <si>
    <t>Pete Jones</t>
  </si>
  <si>
    <t>James Chalke</t>
  </si>
  <si>
    <t>The Ghastly Love of Johnny XÂ </t>
  </si>
  <si>
    <t>The Ghastly Love of Johnny X</t>
  </si>
  <si>
    <t>Kate Maberly</t>
  </si>
  <si>
    <t>Comedy|Fantasy|Musical|Sci-Fi</t>
  </si>
  <si>
    <t>Zero Mostel</t>
  </si>
  <si>
    <t>Charles Chaplin</t>
  </si>
  <si>
    <t>Tom Arnold</t>
  </si>
  <si>
    <t>Coffee TownÂ </t>
  </si>
  <si>
    <t>Coffee Town</t>
  </si>
  <si>
    <t>Sunil Narkar</t>
  </si>
  <si>
    <t>Powers Boothe</t>
  </si>
  <si>
    <t>Adam Green</t>
  </si>
  <si>
    <t>Dave Sheridan</t>
  </si>
  <si>
    <t>Small ApartmentsÂ </t>
  </si>
  <si>
    <t>Small Apartments</t>
  </si>
  <si>
    <t>Lex Barker</t>
  </si>
  <si>
    <t>Qasim Basir</t>
  </si>
  <si>
    <t>West Germany</t>
  </si>
  <si>
    <t>Glenn Morshower</t>
  </si>
  <si>
    <t>HighwayÂ </t>
  </si>
  <si>
    <t>Highway</t>
  </si>
  <si>
    <t>Jake Gyllenhaal</t>
  </si>
  <si>
    <t>Curtiss Cook</t>
  </si>
  <si>
    <t>Steve Earle</t>
  </si>
  <si>
    <t>No Man's Land: The Rise of ReekerÂ </t>
  </si>
  <si>
    <t>No Man's Land: The Rise of Reeker</t>
  </si>
  <si>
    <t>Mircea Monroe</t>
  </si>
  <si>
    <t>Phil Silvers</t>
  </si>
  <si>
    <t>The Lady from ShanghaiÂ </t>
  </si>
  <si>
    <t>The Lady from Shanghai</t>
  </si>
  <si>
    <t>Rita Hayworth</t>
  </si>
  <si>
    <t>Crime|Drama|Film-Noir|Mystery|Thriller</t>
  </si>
  <si>
    <t>Ben Schwartz</t>
  </si>
  <si>
    <t>Simeon Rice</t>
  </si>
  <si>
    <t>Josh Meyers</t>
  </si>
  <si>
    <t xml:space="preserve">WingsÂ             </t>
  </si>
  <si>
    <t xml:space="preserve">Wings            </t>
  </si>
  <si>
    <t>Steven Weber</t>
  </si>
  <si>
    <t>Saffron Burrows</t>
  </si>
  <si>
    <t>Karin Dor</t>
  </si>
  <si>
    <t>RockawayÂ </t>
  </si>
  <si>
    <t>Rockaway</t>
  </si>
  <si>
    <t>M.C. Gainey</t>
  </si>
  <si>
    <t>Henry Bean</t>
  </si>
  <si>
    <t>Peter Hermann</t>
  </si>
  <si>
    <t>SupercapitalistÂ </t>
  </si>
  <si>
    <t>Supercapitalist</t>
  </si>
  <si>
    <t>Paul Sheehan</t>
  </si>
  <si>
    <t>Roger Avary</t>
  </si>
  <si>
    <t>BananasÂ </t>
  </si>
  <si>
    <t>Bananas</t>
  </si>
  <si>
    <t>Woody Allen</t>
  </si>
  <si>
    <t>Everett Sloane</t>
  </si>
  <si>
    <t>Maggie Carey</t>
  </si>
  <si>
    <t>Glenn Howerton</t>
  </si>
  <si>
    <t>To Be Frank, Sinatra at 100Â </t>
  </si>
  <si>
    <t>To Be Frank, Sinatra at 100</t>
  </si>
  <si>
    <t>Alice Cooper</t>
  </si>
  <si>
    <t>Tim Daly</t>
  </si>
  <si>
    <t>Rebecca Miller</t>
  </si>
  <si>
    <t>Matt Lucas</t>
  </si>
  <si>
    <t>Nine DeadÂ </t>
  </si>
  <si>
    <t>Nine Dead</t>
  </si>
  <si>
    <t>Daniel Baldwin</t>
  </si>
  <si>
    <t>Crime|Drama|Horror|Mystery|Thriller</t>
  </si>
  <si>
    <t>Mario Cimarro</t>
  </si>
  <si>
    <t>Dror Moreh</t>
  </si>
  <si>
    <t>Mark Rolston</t>
  </si>
  <si>
    <t>StitchesÂ </t>
  </si>
  <si>
    <t>Stitches</t>
  </si>
  <si>
    <t>Peter McQuinn</t>
  </si>
  <si>
    <t>Linus Roache</t>
  </si>
  <si>
    <t>FabiÃ¡n Bielinsky</t>
  </si>
  <si>
    <t>Robert Pine</t>
  </si>
  <si>
    <t>Grave EncountersÂ </t>
  </si>
  <si>
    <t>Grave Encounters</t>
  </si>
  <si>
    <t>Mackenzie Gray</t>
  </si>
  <si>
    <t>Charlotte Rae</t>
  </si>
  <si>
    <t>Alex Cox</t>
  </si>
  <si>
    <t>Ted de Corsia</t>
  </si>
  <si>
    <t>Freeze FrameÂ </t>
  </si>
  <si>
    <t>Freeze Frame</t>
  </si>
  <si>
    <t>Tim Rice</t>
  </si>
  <si>
    <t>Amy Yasbeck</t>
  </si>
  <si>
    <t>Gangster's Paradise: JerusalemaÂ </t>
  </si>
  <si>
    <t>Gangster's Paradise: Jerusalema</t>
  </si>
  <si>
    <t>Rapulana Seiphemo</t>
  </si>
  <si>
    <t>William Lee Scott</t>
  </si>
  <si>
    <t>Ricardo Chavira</t>
  </si>
  <si>
    <t>Vampire KillersÂ </t>
  </si>
  <si>
    <t>Vampire Killers</t>
  </si>
  <si>
    <t>Action|Comedy|Fantasy|Horror</t>
  </si>
  <si>
    <t>Tommy Knight</t>
  </si>
  <si>
    <t>Atom Egoyan</t>
  </si>
  <si>
    <t>Kathy Uyen</t>
  </si>
  <si>
    <t>PlushÂ </t>
  </si>
  <si>
    <t>Plush</t>
  </si>
  <si>
    <t>Sean Rogerson</t>
  </si>
  <si>
    <t>Louise Lasser</t>
  </si>
  <si>
    <t>Eden LakeÂ </t>
  </si>
  <si>
    <t>Eden Lake</t>
  </si>
  <si>
    <t>Michael Fassbender</t>
  </si>
  <si>
    <t>Lee Evans</t>
  </si>
  <si>
    <t>John Stockwell</t>
  </si>
  <si>
    <t>Louis Walsh</t>
  </si>
  <si>
    <t>CircleÂ </t>
  </si>
  <si>
    <t>Circle</t>
  </si>
  <si>
    <t>Jordi Vilasuso</t>
  </si>
  <si>
    <t>Drama|Horror|Mystery|Sci-Fi|Thriller</t>
  </si>
  <si>
    <t>Kenneth Nkosi</t>
  </si>
  <si>
    <t>Yimou Zhang</t>
  </si>
  <si>
    <t>Marc Macaulay</t>
  </si>
  <si>
    <t>Stealing HarvardÂ </t>
  </si>
  <si>
    <t>Stealing Harvard</t>
  </si>
  <si>
    <t>James Corden</t>
  </si>
  <si>
    <t>Jemma Curran</t>
  </si>
  <si>
    <t>SherrybabyÂ </t>
  </si>
  <si>
    <t>Sherrybaby</t>
  </si>
  <si>
    <t>Brad William Henke</t>
  </si>
  <si>
    <t>James Kyson</t>
  </si>
  <si>
    <t>Noah Baumbach</t>
  </si>
  <si>
    <t>Ashleigh Gryzko</t>
  </si>
  <si>
    <t>LondonÂ </t>
  </si>
  <si>
    <t>London</t>
  </si>
  <si>
    <t>Jack O'Connell</t>
  </si>
  <si>
    <t>Larry Clark</t>
  </si>
  <si>
    <t>Ian McNeice</t>
  </si>
  <si>
    <t>Return of the Living Dead IIIÂ </t>
  </si>
  <si>
    <t>Return of the Living Dead III</t>
  </si>
  <si>
    <t>Melinda Clarke</t>
  </si>
  <si>
    <t>Horror|Romance|Sci-Fi</t>
  </si>
  <si>
    <t>Michael McLafferty</t>
  </si>
  <si>
    <t>Robert Hobbs</t>
  </si>
  <si>
    <t>The Missing PersonÂ </t>
  </si>
  <si>
    <t>The Missing Person</t>
  </si>
  <si>
    <t>Newt Arnold</t>
  </si>
  <si>
    <t>Silvia Colloca</t>
  </si>
  <si>
    <t>The Last Five YearsÂ </t>
  </si>
  <si>
    <t>The Last Five Years</t>
  </si>
  <si>
    <t>Comedy|Drama|Musical|Romance</t>
  </si>
  <si>
    <t>Kate Burton</t>
  </si>
  <si>
    <t>Adrienne Shelly</t>
  </si>
  <si>
    <t>The Lost Medallion: The Adventures of Billy StoneÂ </t>
  </si>
  <si>
    <t>The Lost Medallion: The Adventures of Billy Stone</t>
  </si>
  <si>
    <t>Chris Evans</t>
  </si>
  <si>
    <t>Zack Snyder</t>
  </si>
  <si>
    <t>This Thing of OursÂ </t>
  </si>
  <si>
    <t>This Thing of Ours</t>
  </si>
  <si>
    <t>Kent McCord</t>
  </si>
  <si>
    <t>Travis Zariwny</t>
  </si>
  <si>
    <t>Kaiwi Lyman-Mersereau</t>
  </si>
  <si>
    <t>Roadside RomeoÂ </t>
  </si>
  <si>
    <t>Roadside Romeo</t>
  </si>
  <si>
    <t>Saif Ali Khan</t>
  </si>
  <si>
    <t>Animation|Comedy|Family|Romance</t>
  </si>
  <si>
    <t>Amy Ryan</t>
  </si>
  <si>
    <t xml:space="preserve">EurekaÂ             </t>
  </si>
  <si>
    <t xml:space="preserve">Eureka            </t>
  </si>
  <si>
    <t>Joe Morton</t>
  </si>
  <si>
    <t>Jeremy Jordan</t>
  </si>
  <si>
    <t>FranÃ§ois Truffaut</t>
  </si>
  <si>
    <t>Michelle Hurst</t>
  </si>
  <si>
    <t>StonewallÂ </t>
  </si>
  <si>
    <t>Stonewall</t>
  </si>
  <si>
    <t>Jansen Panettiere</t>
  </si>
  <si>
    <t>Romesh Sharma</t>
  </si>
  <si>
    <t>Thailand</t>
  </si>
  <si>
    <t>24 7: Twenty Four SevenÂ </t>
  </si>
  <si>
    <t>24 7: Twenty Four Seven</t>
  </si>
  <si>
    <t>Bob Hoskins</t>
  </si>
  <si>
    <t>Frank Vincent</t>
  </si>
  <si>
    <t>Francis Ford Coppola</t>
  </si>
  <si>
    <t>Sarah Douglas</t>
  </si>
  <si>
    <t>Saint John of Las VegasÂ </t>
  </si>
  <si>
    <t>Saint John of Las Vegas</t>
  </si>
  <si>
    <t>Sanjay Mishra</t>
  </si>
  <si>
    <t>Eytan Fox</t>
  </si>
  <si>
    <t>Paul Adelstein</t>
  </si>
  <si>
    <t>It's All Gone Pete TongÂ </t>
  </si>
  <si>
    <t>It's All Gone Pete Tong</t>
  </si>
  <si>
    <t>Paul Kaye</t>
  </si>
  <si>
    <t>Biography|Comedy|Drama|Music</t>
  </si>
  <si>
    <t>Colin Ferguson</t>
  </si>
  <si>
    <t>LluÃ­s QuÃ­lez</t>
  </si>
  <si>
    <t>Charly Bivona</t>
  </si>
  <si>
    <t>Hum To Mohabbat KaregaÂ </t>
  </si>
  <si>
    <t>Hum To Mohabbat Karega</t>
  </si>
  <si>
    <t>Action|Comedy|Romance|Thriller</t>
  </si>
  <si>
    <t>Tiya Sircar</t>
  </si>
  <si>
    <t>Six-String SamuraiÂ </t>
  </si>
  <si>
    <t>Six-String Samurai</t>
  </si>
  <si>
    <t>Jeffrey Falcon</t>
  </si>
  <si>
    <t>Action|Adventure|Comedy|Drama|Music|Sci-Fi</t>
  </si>
  <si>
    <t>Annette Badland</t>
  </si>
  <si>
    <t>David M. Matthews</t>
  </si>
  <si>
    <t>Chuck Zito</t>
  </si>
  <si>
    <t>TeethÂ </t>
  </si>
  <si>
    <t>Teeth</t>
  </si>
  <si>
    <t>Jess Weixler</t>
  </si>
  <si>
    <t>Comedy|Fantasy|Horror|Thriller</t>
  </si>
  <si>
    <t>Dave Meyers</t>
  </si>
  <si>
    <t>Javed Jaffrey</t>
  </si>
  <si>
    <t>House of DÂ </t>
  </si>
  <si>
    <t>House of D</t>
  </si>
  <si>
    <t>Brad J. Silverman</t>
  </si>
  <si>
    <t>Salli Richardson-Whitfield</t>
  </si>
  <si>
    <t>SubwayÂ </t>
  </si>
  <si>
    <t>Subway</t>
  </si>
  <si>
    <t>Christopher Lambert</t>
  </si>
  <si>
    <t>Comedy|Drama|Thriller</t>
  </si>
  <si>
    <t>Bobby Deol</t>
  </si>
  <si>
    <t>Matt Craven</t>
  </si>
  <si>
    <t>The Virginity HitÂ </t>
  </si>
  <si>
    <t>The Virginity Hit</t>
  </si>
  <si>
    <t>Matt Bennett</t>
  </si>
  <si>
    <t>Stephane Gauger</t>
  </si>
  <si>
    <t>Karl Collins</t>
  </si>
  <si>
    <t>ClockwatchersÂ </t>
  </si>
  <si>
    <t>Clockwatchers</t>
  </si>
  <si>
    <t>Nathan Parsons</t>
  </si>
  <si>
    <t>Romany Malco</t>
  </si>
  <si>
    <t>Dinner RushÂ </t>
  </si>
  <si>
    <t>Dinner Rush</t>
  </si>
  <si>
    <t>Danny Aiello</t>
  </si>
  <si>
    <t>Sally Potter</t>
  </si>
  <si>
    <t>Kate Magowan</t>
  </si>
  <si>
    <t>Inside Deep ThroatÂ </t>
  </si>
  <si>
    <t>Inside Deep Throat</t>
  </si>
  <si>
    <t>Hugh M. Hefner</t>
  </si>
  <si>
    <t>Biography|Documentary|History</t>
  </si>
  <si>
    <t>Isabelle Adjani</t>
  </si>
  <si>
    <t>Ritesh Batra</t>
  </si>
  <si>
    <t>Shakti Kapoor</t>
  </si>
  <si>
    <t>Meek's CutoffÂ </t>
  </si>
  <si>
    <t>Meek's Cutoff</t>
  </si>
  <si>
    <t>Drama|Western</t>
  </si>
  <si>
    <t>Krysta Rodriguez</t>
  </si>
  <si>
    <t>Pawel Pawlikowski</t>
  </si>
  <si>
    <t>Kim De Angelo</t>
  </si>
  <si>
    <t>In the Shadow of the MoonÂ </t>
  </si>
  <si>
    <t>In the Shadow of the Moon</t>
  </si>
  <si>
    <t>John F. Kennedy</t>
  </si>
  <si>
    <t>Bob Balaban</t>
  </si>
  <si>
    <t>Mark Illsley</t>
  </si>
  <si>
    <t>John Hensley</t>
  </si>
  <si>
    <t xml:space="preserve">Get RealÂ             </t>
  </si>
  <si>
    <t xml:space="preserve">Get Real            </t>
  </si>
  <si>
    <t>Anne Hathaway</t>
  </si>
  <si>
    <t>Steven R. Monroe</t>
  </si>
  <si>
    <t>Frank Langella</t>
  </si>
  <si>
    <t>The Diary of a Teenage GirlÂ </t>
  </si>
  <si>
    <t>The Diary of a Teenage Girl</t>
  </si>
  <si>
    <t>Alexander SkarsgÃ¥rd</t>
  </si>
  <si>
    <t>Bill Maher</t>
  </si>
  <si>
    <t>No End in SightÂ </t>
  </si>
  <si>
    <t>No End in Sight</t>
  </si>
  <si>
    <t>J. Lee Thompson</t>
  </si>
  <si>
    <t>Zack Pearlman</t>
  </si>
  <si>
    <t>The Book of Mormon Movie, Volume 1: The JourneyÂ </t>
  </si>
  <si>
    <t>The Book of Mormon Movie, Volume 1: The Journey</t>
  </si>
  <si>
    <t>Noah Danby</t>
  </si>
  <si>
    <t>Buzz Aldrin</t>
  </si>
  <si>
    <t>Patricia Riggen</t>
  </si>
  <si>
    <t>Waltz with BashirÂ </t>
  </si>
  <si>
    <t>Waltz with Bashir</t>
  </si>
  <si>
    <t>Ari Folman</t>
  </si>
  <si>
    <t>Animation|Biography|Documentary|Drama|History|War</t>
  </si>
  <si>
    <t>Jon Tenney</t>
  </si>
  <si>
    <t>David Hunt</t>
  </si>
  <si>
    <t>Ajay Naidu</t>
  </si>
  <si>
    <t>ShortbusÂ </t>
  </si>
  <si>
    <t>Shortbus</t>
  </si>
  <si>
    <t>Sook-Yin Lee</t>
  </si>
  <si>
    <t>David Fine</t>
  </si>
  <si>
    <t>Richard Boddington</t>
  </si>
  <si>
    <t>Linda Lovelace</t>
  </si>
  <si>
    <t>HamletÂ </t>
  </si>
  <si>
    <t>Hamlet</t>
  </si>
  <si>
    <t>Julie Christie</t>
  </si>
  <si>
    <t>Dick Cheney</t>
  </si>
  <si>
    <t>Lucky McKee</t>
  </si>
  <si>
    <t xml:space="preserve">Strangers with CandyÂ             </t>
  </si>
  <si>
    <t xml:space="preserve">Strangers with Candy            </t>
  </si>
  <si>
    <t>Stephen Colbert</t>
  </si>
  <si>
    <t>Neil Armstrong</t>
  </si>
  <si>
    <t>WitchboardÂ </t>
  </si>
  <si>
    <t>Witchboard</t>
  </si>
  <si>
    <t>Kathleen Wilhoite</t>
  </si>
  <si>
    <t>Ronny Dayag</t>
  </si>
  <si>
    <t>Corey Grant</t>
  </si>
  <si>
    <t>Debrah Farentino</t>
  </si>
  <si>
    <t>Full FrontalÂ </t>
  </si>
  <si>
    <t>Full Frontal</t>
  </si>
  <si>
    <t>Julia Roberts</t>
  </si>
  <si>
    <t>Peter Stickles</t>
  </si>
  <si>
    <t>W.D. Hogan</t>
  </si>
  <si>
    <t>Austin Lyon</t>
  </si>
  <si>
    <t>CaptiveÂ </t>
  </si>
  <si>
    <t>Captive</t>
  </si>
  <si>
    <t>Brian Blessed</t>
  </si>
  <si>
    <t>Mitchell Altieri</t>
  </si>
  <si>
    <t>Donald Rumsfeld</t>
  </si>
  <si>
    <t>Harsh TimesÂ </t>
  </si>
  <si>
    <t>Harsh Times</t>
  </si>
  <si>
    <t>Tony Krantz</t>
  </si>
  <si>
    <t>Bruce Newbold</t>
  </si>
  <si>
    <t>Ghost Dog: The Way of the SamuraiÂ </t>
  </si>
  <si>
    <t>Ghost Dog: The Way of the Samurai</t>
  </si>
  <si>
    <t>Henry Silva</t>
  </si>
  <si>
    <t>Tawny Kitaen</t>
  </si>
  <si>
    <t>Richard Brooks</t>
  </si>
  <si>
    <t>Zahava Solomon</t>
  </si>
  <si>
    <t>We Are Your FriendsÂ </t>
  </si>
  <si>
    <t>We Are Your Friends</t>
  </si>
  <si>
    <t>Enrico Colantoni</t>
  </si>
  <si>
    <t>Ted Post</t>
  </si>
  <si>
    <t>Raphael Barker</t>
  </si>
  <si>
    <t>Inside JobÂ </t>
  </si>
  <si>
    <t>Inside Job</t>
  </si>
  <si>
    <t>Khyentse Norbu</t>
  </si>
  <si>
    <t>Richard Briers</t>
  </si>
  <si>
    <t>Me and You and Everyone We KnowÂ </t>
  </si>
  <si>
    <t>Me and You and Everyone We Know</t>
  </si>
  <si>
    <t>Najarra Townsend</t>
  </si>
  <si>
    <t>Christian Bale</t>
  </si>
  <si>
    <t>Jonathan Wacks</t>
  </si>
  <si>
    <t>Maria Thayer</t>
  </si>
  <si>
    <t>Alexander's Ragtime BandÂ </t>
  </si>
  <si>
    <t>Alexander's Ragtime Band</t>
  </si>
  <si>
    <t>Tyrone Power</t>
  </si>
  <si>
    <t>Gano Grills</t>
  </si>
  <si>
    <t>Rose Marie</t>
  </si>
  <si>
    <t>Touching the VoidÂ </t>
  </si>
  <si>
    <t>Touching the Void</t>
  </si>
  <si>
    <t>Nicholas Aaron</t>
  </si>
  <si>
    <t>Adventure|Documentary|Drama|Sport</t>
  </si>
  <si>
    <t>Emily Ratajkowski</t>
  </si>
  <si>
    <t>Vijay Chandar</t>
  </si>
  <si>
    <t>Blair Underwood</t>
  </si>
  <si>
    <t>Winter's BoneÂ </t>
  </si>
  <si>
    <t>Winter's Bone</t>
  </si>
  <si>
    <t>Vera Farmiga</t>
  </si>
  <si>
    <t>Sydelle Noel</t>
  </si>
  <si>
    <t>Gentleman's AgreementÂ </t>
  </si>
  <si>
    <t>Gentleman's Agreement</t>
  </si>
  <si>
    <t>Dean Stockwell</t>
  </si>
  <si>
    <t>Maggie Greenwald</t>
  </si>
  <si>
    <t>ThirteenÂ </t>
  </si>
  <si>
    <t>Thirteen</t>
  </si>
  <si>
    <t>Holly Hunter</t>
  </si>
  <si>
    <t>Don Ameche</t>
  </si>
  <si>
    <t>Richard Portnow</t>
  </si>
  <si>
    <t>Amores PerrosÂ </t>
  </si>
  <si>
    <t>Amores Perros</t>
  </si>
  <si>
    <t>Adriana Barraza</t>
  </si>
  <si>
    <t>Brendan Mackey</t>
  </si>
  <si>
    <t>Benh Zeitlin</t>
  </si>
  <si>
    <t>Jonny Weston</t>
  </si>
  <si>
    <t>Before SunsetÂ </t>
  </si>
  <si>
    <t>Before Sunset</t>
  </si>
  <si>
    <t>Vernon Dobtcheff</t>
  </si>
  <si>
    <t>Shelley Waggener</t>
  </si>
  <si>
    <t>Carlos Carrera</t>
  </si>
  <si>
    <t>Barney Frank</t>
  </si>
  <si>
    <t>American SplendorÂ </t>
  </si>
  <si>
    <t>American Splendor</t>
  </si>
  <si>
    <t>Josh Hutcherson</t>
  </si>
  <si>
    <t>Biography|Comedy|Drama</t>
  </si>
  <si>
    <t>Celeste Holm</t>
  </si>
  <si>
    <t>Stanley Kubrick</t>
  </si>
  <si>
    <t>Miranda July</t>
  </si>
  <si>
    <t>Smoke SignalsÂ </t>
  </si>
  <si>
    <t>Smoke Signals</t>
  </si>
  <si>
    <t>Michael Greyeyes</t>
  </si>
  <si>
    <t>Sarah Clarke</t>
  </si>
  <si>
    <t>John Carradine</t>
  </si>
  <si>
    <t>The Triplets of BellevilleÂ </t>
  </si>
  <si>
    <t>The Triplets of Belleville</t>
  </si>
  <si>
    <t>Michel Robin</t>
  </si>
  <si>
    <t>Jorge Salinas</t>
  </si>
  <si>
    <t>Sam Taylor-Johnson</t>
  </si>
  <si>
    <t>Joe Simpson</t>
  </si>
  <si>
    <t>Boom TownÂ </t>
  </si>
  <si>
    <t>Boom Town</t>
  </si>
  <si>
    <t>Hedy Lamarr</t>
  </si>
  <si>
    <t>Adventure|Drama|Romance|Western</t>
  </si>
  <si>
    <t>Albert Delpy</t>
  </si>
  <si>
    <t>Daniel Stamm</t>
  </si>
  <si>
    <t>Lauren Sweetser</t>
  </si>
  <si>
    <t>The HustlerÂ </t>
  </si>
  <si>
    <t>The Hustler</t>
  </si>
  <si>
    <t>Jamal Hill</t>
  </si>
  <si>
    <t>John Garfield</t>
  </si>
  <si>
    <t>CourageousÂ </t>
  </si>
  <si>
    <t>Courageous</t>
  </si>
  <si>
    <t>Ben Davies</t>
  </si>
  <si>
    <t>John Laing</t>
  </si>
  <si>
    <t>Kip Pardue</t>
  </si>
  <si>
    <t>The Lives of OthersÂ </t>
  </si>
  <si>
    <t>The Lives of Others</t>
  </si>
  <si>
    <t>Sebastian Koch</t>
  </si>
  <si>
    <t>Charles Linton</t>
  </si>
  <si>
    <t>James Marsh</t>
  </si>
  <si>
    <t>Goya Toledo</t>
  </si>
  <si>
    <t>Silent HouseÂ </t>
  </si>
  <si>
    <t>Silent House</t>
  </si>
  <si>
    <t>Eric Sheffer Stevens</t>
  </si>
  <si>
    <t>Spencer Tracy</t>
  </si>
  <si>
    <t>Wes Craven</t>
  </si>
  <si>
    <t>Marie Pillet</t>
  </si>
  <si>
    <t>Boys Don't CryÂ </t>
  </si>
  <si>
    <t>Boys Don't Cry</t>
  </si>
  <si>
    <t>Alicia Goranson</t>
  </si>
  <si>
    <t>Biography|Crime|Drama|Romance</t>
  </si>
  <si>
    <t>Jackie Gleason</t>
  </si>
  <si>
    <t>Daniel Tay</t>
  </si>
  <si>
    <t>LolitaÂ </t>
  </si>
  <si>
    <t>Lolita</t>
  </si>
  <si>
    <t>Kimberly Peirce</t>
  </si>
  <si>
    <t>The Legend of Drunken MasterÂ </t>
  </si>
  <si>
    <t>The Legend of Drunken Master</t>
  </si>
  <si>
    <t>Andy Lau</t>
  </si>
  <si>
    <t>Ulrich MÃ¼he</t>
  </si>
  <si>
    <t>Pascal Arnold</t>
  </si>
  <si>
    <t>BÃ©atrice Bonifassi</t>
  </si>
  <si>
    <t>Mad Max 2: The Road WarriorÂ </t>
  </si>
  <si>
    <t>Mad Max 2: The Road Warrior</t>
  </si>
  <si>
    <t>Julia Taylor Ross</t>
  </si>
  <si>
    <t>Jehane Noujaim</t>
  </si>
  <si>
    <t>To Kill a MockingbirdÂ </t>
  </si>
  <si>
    <t>To Kill a Mockingbird</t>
  </si>
  <si>
    <t>Richard Ayoade</t>
  </si>
  <si>
    <t>Murray Hamilton</t>
  </si>
  <si>
    <t>Everything You Always Wanted to Know About Sex * But Were Afraid to AskÂ </t>
  </si>
  <si>
    <t>Everything You Always Wanted to Know About Sex * But Were Afraid to Ask</t>
  </si>
  <si>
    <t>Shelley Winters</t>
  </si>
  <si>
    <t>Rodrigo CortÃ©s</t>
  </si>
  <si>
    <t>T.C. Stallings</t>
  </si>
  <si>
    <t>It FollowsÂ </t>
  </si>
  <si>
    <t>It Follows</t>
  </si>
  <si>
    <t>Maika Monroe</t>
  </si>
  <si>
    <t>Anita Mui</t>
  </si>
  <si>
    <t>William Kaufman</t>
  </si>
  <si>
    <t>Hong Kong</t>
  </si>
  <si>
    <t>Martina Gedeck</t>
  </si>
  <si>
    <t>SleeperÂ </t>
  </si>
  <si>
    <t>Sleeper</t>
  </si>
  <si>
    <t>Bruce Spence</t>
  </si>
  <si>
    <t>Adam Trese</t>
  </si>
  <si>
    <t xml:space="preserve">In the Heat of the NightÂ             </t>
  </si>
  <si>
    <t xml:space="preserve">In the Heat of the Night            </t>
  </si>
  <si>
    <t>Carroll O'Connor</t>
  </si>
  <si>
    <t>Brock Peters</t>
  </si>
  <si>
    <t>Tim Hunter</t>
  </si>
  <si>
    <t>Jeannetta Arnette</t>
  </si>
  <si>
    <t>The Toxic Avenger Part IIÂ </t>
  </si>
  <si>
    <t>The Toxic Avenger Part II</t>
  </si>
  <si>
    <t>Phoebe Legere</t>
  </si>
  <si>
    <t>Jerry Dugan</t>
  </si>
  <si>
    <t>From Russia with LoveÂ </t>
  </si>
  <si>
    <t>From Russia with Love</t>
  </si>
  <si>
    <t>Robert Shaw</t>
  </si>
  <si>
    <t>Ruby Harris</t>
  </si>
  <si>
    <t>Ho-Sung Pak</t>
  </si>
  <si>
    <t>The TimberÂ </t>
  </si>
  <si>
    <t>The Timber</t>
  </si>
  <si>
    <t>James Ransone</t>
  </si>
  <si>
    <t>Adventure|Drama|Western</t>
  </si>
  <si>
    <t>John Beck</t>
  </si>
  <si>
    <t>Scott Dow</t>
  </si>
  <si>
    <t>Kjell Nilsson</t>
  </si>
  <si>
    <t>ContainmentÂ </t>
  </si>
  <si>
    <t>Containment</t>
  </si>
  <si>
    <t>Walter Hendrix III</t>
  </si>
  <si>
    <t>Alan Autry</t>
  </si>
  <si>
    <t>Tanner Beard</t>
  </si>
  <si>
    <t>William Windom</t>
  </si>
  <si>
    <t>SharkskinÂ </t>
  </si>
  <si>
    <t>Sharkskin</t>
  </si>
  <si>
    <t>Travis Myers</t>
  </si>
  <si>
    <t>Comedy|Drama|Mystery|Romance|Thriller</t>
  </si>
  <si>
    <t>Jessica Dublin</t>
  </si>
  <si>
    <t>Lies in Plain SightÂ </t>
  </si>
  <si>
    <t>Lies in Plain Sight</t>
  </si>
  <si>
    <t>Rosie Perez</t>
  </si>
  <si>
    <t>Daniela Bianchi</t>
  </si>
  <si>
    <t>Jake Weary</t>
  </si>
  <si>
    <t>[Rec]Â </t>
  </si>
  <si>
    <t>[Rec]</t>
  </si>
  <si>
    <t>Manuela Velasco</t>
  </si>
  <si>
    <t>Maria Doyle Kennedy</t>
  </si>
  <si>
    <t>James Cox</t>
  </si>
  <si>
    <t>Mews Small</t>
  </si>
  <si>
    <t>Mi AmericaÂ </t>
  </si>
  <si>
    <t>Mi America</t>
  </si>
  <si>
    <t>Michael Derek</t>
  </si>
  <si>
    <t>Michael Chapman</t>
  </si>
  <si>
    <t>Harald Reinl</t>
  </si>
  <si>
    <t>Crystal R. Fox</t>
  </si>
  <si>
    <t>EllingÂ </t>
  </si>
  <si>
    <t>Elling</t>
  </si>
  <si>
    <t>JÃ¸rgen Langhelle</t>
  </si>
  <si>
    <t>David Proval</t>
  </si>
  <si>
    <t>Phil Morrison</t>
  </si>
  <si>
    <t>Lisa Gaye</t>
  </si>
  <si>
    <t>BullyÂ </t>
  </si>
  <si>
    <t>Bully</t>
  </si>
  <si>
    <t>Kelli Garner</t>
  </si>
  <si>
    <t>Biography|Crime|Drama</t>
  </si>
  <si>
    <t>Martha Higareda</t>
  </si>
  <si>
    <t>Paul Bunnell</t>
  </si>
  <si>
    <t>The Best Years of Our LivesÂ </t>
  </si>
  <si>
    <t>The Best Years of Our Lives</t>
  </si>
  <si>
    <t>Myrna Loy</t>
  </si>
  <si>
    <t>Pablo Rosso</t>
  </si>
  <si>
    <t>Brad Copeland</t>
  </si>
  <si>
    <t>Shaun O'Hagan</t>
  </si>
  <si>
    <t>Jack Brooks: Monster SlayerÂ </t>
  </si>
  <si>
    <t>Jack Brooks: Monster Slayer</t>
  </si>
  <si>
    <t>Rachel Skarsten</t>
  </si>
  <si>
    <t>Arturo Castro</t>
  </si>
  <si>
    <t>Jonas Ã…kerlund</t>
  </si>
  <si>
    <t>Louise Brealey</t>
  </si>
  <si>
    <t>Always WoodstockÂ </t>
  </si>
  <si>
    <t>Always Woodstock</t>
  </si>
  <si>
    <t>Ryan Guzman</t>
  </si>
  <si>
    <t>Per Christian Ellefsen</t>
  </si>
  <si>
    <t>Chicken Tikka MasalaÂ </t>
  </si>
  <si>
    <t>Chicken Tikka Masala</t>
  </si>
  <si>
    <t>Nick Stahl</t>
  </si>
  <si>
    <t>Dave Payne</t>
  </si>
  <si>
    <t>Cheyenne Haynes</t>
  </si>
  <si>
    <t>EdenÂ </t>
  </si>
  <si>
    <t>Eden</t>
  </si>
  <si>
    <t>Jessica Lowndes</t>
  </si>
  <si>
    <t>Teresa Wright</t>
  </si>
  <si>
    <t>Orson Welles</t>
  </si>
  <si>
    <t>Carlos Lasarte</t>
  </si>
  <si>
    <t>The Valley of DecisionÂ </t>
  </si>
  <si>
    <t>The Valley of Decision</t>
  </si>
  <si>
    <t>Jessica Tandy</t>
  </si>
  <si>
    <t>Daniel Kash</t>
  </si>
  <si>
    <t>Jeff Crook</t>
  </si>
  <si>
    <t>Brad Lee Wind</t>
  </si>
  <si>
    <t>Impact PointÂ </t>
  </si>
  <si>
    <t>Impact Point</t>
  </si>
  <si>
    <t>Brian Austin Green</t>
  </si>
  <si>
    <t>Simon Yin</t>
  </si>
  <si>
    <t>Sven Nordin</t>
  </si>
  <si>
    <t>Do You Believe?Â </t>
  </si>
  <si>
    <t>Do You Believe?</t>
  </si>
  <si>
    <t>Alexa PenaVega</t>
  </si>
  <si>
    <t>Zohra Segal</t>
  </si>
  <si>
    <t>Brad Renfro</t>
  </si>
  <si>
    <t>The Last Sin EaterÂ </t>
  </si>
  <si>
    <t>The Last Sin Eater</t>
  </si>
  <si>
    <t>Henry Thomas</t>
  </si>
  <si>
    <t>Ethan Peck</t>
  </si>
  <si>
    <t>Simon Napier-Bell</t>
  </si>
  <si>
    <t>Dana Andrews</t>
  </si>
  <si>
    <t>Friday the 13th: A New BeginningÂ </t>
  </si>
  <si>
    <t>Friday the 13th: A New Beginning</t>
  </si>
  <si>
    <t>Tiffany Helm</t>
  </si>
  <si>
    <t>Greer Garson</t>
  </si>
  <si>
    <t>Chris Shadley</t>
  </si>
  <si>
    <t>Stefanie Drummond</t>
  </si>
  <si>
    <t>Friday the 13th Part IIIÂ </t>
  </si>
  <si>
    <t>Friday the 13th Part III</t>
  </si>
  <si>
    <t>Richard Brooker</t>
  </si>
  <si>
    <t>Kayla Ewell</t>
  </si>
  <si>
    <t>Conor McMahon</t>
  </si>
  <si>
    <t>8 DaysÂ </t>
  </si>
  <si>
    <t>8 Days</t>
  </si>
  <si>
    <t>Nicole Smolen</t>
  </si>
  <si>
    <t>Delroy Lindo</t>
  </si>
  <si>
    <t>Colin Minihan</t>
  </si>
  <si>
    <t>Shobu Kapoor</t>
  </si>
  <si>
    <t>The French ConnectionÂ </t>
  </si>
  <si>
    <t>The French Connection</t>
  </si>
  <si>
    <t>Roy Scheider</t>
  </si>
  <si>
    <t>Louise Fletcher</t>
  </si>
  <si>
    <t>John Simpson</t>
  </si>
  <si>
    <t>Brad Schmidt</t>
  </si>
  <si>
    <t>FantasiaÂ </t>
  </si>
  <si>
    <t>Fantasia</t>
  </si>
  <si>
    <t>Leopold Stokowski</t>
  </si>
  <si>
    <t>Animation|Family|Fantasy|Music</t>
  </si>
  <si>
    <t>Melanie Kinnaman</t>
  </si>
  <si>
    <t>Ralph Ziman</t>
  </si>
  <si>
    <t>The Brave Little ToasterÂ </t>
  </si>
  <si>
    <t>The Brave Little Toaster</t>
  </si>
  <si>
    <t>Jon Lovitz</t>
  </si>
  <si>
    <t>Adventure|Animation|Comedy|Family|Fantasy|Musical</t>
  </si>
  <si>
    <t>Dana Kimmell</t>
  </si>
  <si>
    <t>Phil Claydon</t>
  </si>
  <si>
    <t>Linden Ashby</t>
  </si>
  <si>
    <t>Sebastian Aguilar</t>
  </si>
  <si>
    <t>Catherine Hardwicke</t>
  </si>
  <si>
    <t>Madison Pettis</t>
  </si>
  <si>
    <t>Redemption RoadÂ </t>
  </si>
  <si>
    <t>Redemption Road</t>
  </si>
  <si>
    <t>Tom Skerritt</t>
  </si>
  <si>
    <t>Fernando Rey</t>
  </si>
  <si>
    <t>James Watkins</t>
  </si>
  <si>
    <t>Show BoatÂ </t>
  </si>
  <si>
    <t>Show Boat</t>
  </si>
  <si>
    <t>Agnes Moorehead</t>
  </si>
  <si>
    <t>Drama|Family|Musical|Romance</t>
  </si>
  <si>
    <t>Deems Taylor</t>
  </si>
  <si>
    <t>Aaron Hann</t>
  </si>
  <si>
    <t>Dominick Brascia</t>
  </si>
  <si>
    <t>Dancer, Texas Pop. 81Â </t>
  </si>
  <si>
    <t>Dancer, Texas Pop. 81</t>
  </si>
  <si>
    <t>Phil Hartman</t>
  </si>
  <si>
    <t>Bruce McCulloch</t>
  </si>
  <si>
    <t>Catherine Parks</t>
  </si>
  <si>
    <t>Go for It!Â </t>
  </si>
  <si>
    <t>Go for It!</t>
  </si>
  <si>
    <t>Jossara Jinaro</t>
  </si>
  <si>
    <t>Laurie Collyer</t>
  </si>
  <si>
    <t>Ivette Alvarez</t>
  </si>
  <si>
    <t>Bathing BeautyÂ </t>
  </si>
  <si>
    <t>Bathing Beauty</t>
  </si>
  <si>
    <t>Esther Williams</t>
  </si>
  <si>
    <t>Cinda McCain</t>
  </si>
  <si>
    <t>Hunter Richards</t>
  </si>
  <si>
    <t>Tony Lo Bianco</t>
  </si>
  <si>
    <t>Alien UprisingÂ </t>
  </si>
  <si>
    <t>Alien Uprising</t>
  </si>
  <si>
    <t>Julian Glover</t>
  </si>
  <si>
    <t>Ava Gardner</t>
  </si>
  <si>
    <t>Brian Yuzna</t>
  </si>
  <si>
    <t>Mindy Sterling</t>
  </si>
  <si>
    <t>This Is EnglandÂ </t>
  </si>
  <si>
    <t>This Is England</t>
  </si>
  <si>
    <t>Stephen Graham</t>
  </si>
  <si>
    <t>Michael O'Neill</t>
  </si>
  <si>
    <t>Noah Buschel</t>
  </si>
  <si>
    <t>The Rise of the KraysÂ </t>
  </si>
  <si>
    <t>The Rise of the Krays</t>
  </si>
  <si>
    <t>Simon Merrells</t>
  </si>
  <si>
    <t>Richard LaGravenese</t>
  </si>
  <si>
    <t>IdiocracyÂ </t>
  </si>
  <si>
    <t>Idiocracy</t>
  </si>
  <si>
    <t>Anthony 'Citric' Campos</t>
  </si>
  <si>
    <t>Adventure|Comedy|Sci-Fi</t>
  </si>
  <si>
    <t>Basil Rathbone</t>
  </si>
  <si>
    <t>Bill Muir</t>
  </si>
  <si>
    <t>Howard Keel</t>
  </si>
  <si>
    <t>Thr3eÂ </t>
  </si>
  <si>
    <t>Thr3e</t>
  </si>
  <si>
    <t>Marc Blucas</t>
  </si>
  <si>
    <t>Sean Pertwee</t>
  </si>
  <si>
    <t>Danny Provenzano</t>
  </si>
  <si>
    <t>Alexandra Holden</t>
  </si>
  <si>
    <t>Get on the BusÂ </t>
  </si>
  <si>
    <t>Get on the Bus</t>
  </si>
  <si>
    <t>Bernie Mac</t>
  </si>
  <si>
    <t>Drama|History</t>
  </si>
  <si>
    <t>Joseph Gilgun</t>
  </si>
  <si>
    <t>Jugal Hansraj</t>
  </si>
  <si>
    <t>Rene Rosado</t>
  </si>
  <si>
    <t>AntibirthÂ </t>
  </si>
  <si>
    <t>Antibirth</t>
  </si>
  <si>
    <t>Kevin Leslie</t>
  </si>
  <si>
    <t>Roland Emmerich</t>
  </si>
  <si>
    <t>Red Skelton</t>
  </si>
  <si>
    <t>StungÂ </t>
  </si>
  <si>
    <t>Stung</t>
  </si>
  <si>
    <t>Patrick Fischler</t>
  </si>
  <si>
    <t>Bianca Brigitte VanDamme</t>
  </si>
  <si>
    <t>Christmas MailÂ </t>
  </si>
  <si>
    <t>Christmas Mail</t>
  </si>
  <si>
    <t>Ashley Scott</t>
  </si>
  <si>
    <t>Comedy|Drama|Family|Romance</t>
  </si>
  <si>
    <t>Max Ryan</t>
  </si>
  <si>
    <t>Hue Rhodes</t>
  </si>
  <si>
    <t>M</t>
  </si>
  <si>
    <t>Poland</t>
  </si>
  <si>
    <t>SuperÂ </t>
  </si>
  <si>
    <t>Super</t>
  </si>
  <si>
    <t>Linda Cardellini</t>
  </si>
  <si>
    <t>Michael Dowse</t>
  </si>
  <si>
    <t>Kris Sommerville</t>
  </si>
  <si>
    <t>Sleep DealerÂ </t>
  </si>
  <si>
    <t>Sleep Dealer</t>
  </si>
  <si>
    <t>Drama|Romance|Sci-Fi|Thriller</t>
  </si>
  <si>
    <t>Emmanuel Kabongo</t>
  </si>
  <si>
    <t>Kundan Shah</t>
  </si>
  <si>
    <t>David Herman</t>
  </si>
  <si>
    <t>AnatomyÂ </t>
  </si>
  <si>
    <t>Anatomy</t>
  </si>
  <si>
    <t>Benno FÃ¼rmann</t>
  </si>
  <si>
    <t>Cecilia Pillado</t>
  </si>
  <si>
    <t>Lance Mungia</t>
  </si>
  <si>
    <t>Justine Waddell</t>
  </si>
  <si>
    <t>The Other End of the LineÂ </t>
  </si>
  <si>
    <t>The Other End of the Line</t>
  </si>
  <si>
    <t>Larry Miller</t>
  </si>
  <si>
    <t>Piper Mackenzie Harris</t>
  </si>
  <si>
    <t>Mitchell Lichtenstein</t>
  </si>
  <si>
    <t>Andre Braugher</t>
  </si>
  <si>
    <t>8: The Mormon PropositionÂ </t>
  </si>
  <si>
    <t>8: The Mormon Proposition</t>
  </si>
  <si>
    <t>Dustin Lance Black</t>
  </si>
  <si>
    <t>David Duchovny</t>
  </si>
  <si>
    <t>Eye of the DolphinÂ </t>
  </si>
  <si>
    <t>Eye of the Dolphin</t>
  </si>
  <si>
    <t>Katharine Ross</t>
  </si>
  <si>
    <t>Luc Besson</t>
  </si>
  <si>
    <t>David Masterson</t>
  </si>
  <si>
    <t>Dodgeball: A True Underdog StoryÂ </t>
  </si>
  <si>
    <t>Dodgeball: A True Underdog Story</t>
  </si>
  <si>
    <t>Comedy|Sport</t>
  </si>
  <si>
    <t>RÃ¼diger Vogler</t>
  </si>
  <si>
    <t>Huck Botko</t>
  </si>
  <si>
    <t>Lochlyn Munro</t>
  </si>
  <si>
    <t>Valley of the Heart's DelightÂ </t>
  </si>
  <si>
    <t>Valley of the Heart's Delight</t>
  </si>
  <si>
    <t>Jill Sprecher</t>
  </si>
  <si>
    <t>Paul T. Taylor</t>
  </si>
  <si>
    <t>FuelÂ </t>
  </si>
  <si>
    <t>Fuel</t>
  </si>
  <si>
    <t>Larry David</t>
  </si>
  <si>
    <t>Emily Pearson</t>
  </si>
  <si>
    <t>Bob Giraldi</t>
  </si>
  <si>
    <t>Tenoch Huerta</t>
  </si>
  <si>
    <t>ReligulousÂ </t>
  </si>
  <si>
    <t>Religulous</t>
  </si>
  <si>
    <t>Comedy|Documentary|War</t>
  </si>
  <si>
    <t>Carly Schroeder</t>
  </si>
  <si>
    <t>Fenton Bailey</t>
  </si>
  <si>
    <t>Sebastian Blomberg</t>
  </si>
  <si>
    <t>Marilyn Hotchkiss' Ballroom Dancing and Charm SchoolÂ </t>
  </si>
  <si>
    <t>Marilyn Hotchkiss' Ballroom Dancing and Charm School</t>
  </si>
  <si>
    <t>William Hurt</t>
  </si>
  <si>
    <t>Comedy|Family|Musical|Romance|Short</t>
  </si>
  <si>
    <t>Stephen Root</t>
  </si>
  <si>
    <t>Shriya Saran</t>
  </si>
  <si>
    <t>The Spectacular NowÂ </t>
  </si>
  <si>
    <t>The Spectacular Now</t>
  </si>
  <si>
    <t>Shailene Woodley</t>
  </si>
  <si>
    <t>Diana Scarwid</t>
  </si>
  <si>
    <t>David Sington</t>
  </si>
  <si>
    <t>Gavin Newsom</t>
  </si>
  <si>
    <t>My Life Without MeÂ </t>
  </si>
  <si>
    <t>My Life Without Me</t>
  </si>
  <si>
    <t>Marielle Heller</t>
  </si>
  <si>
    <t>George Harris</t>
  </si>
  <si>
    <t>Robot &amp; FrankÂ </t>
  </si>
  <si>
    <t>Robot &amp; Frank</t>
  </si>
  <si>
    <t>Comedy|Crime|Drama|Sci-Fi</t>
  </si>
  <si>
    <t>Tal Bachman</t>
  </si>
  <si>
    <t>Charles Ferguson</t>
  </si>
  <si>
    <t>Brick LaneÂ </t>
  </si>
  <si>
    <t>Brick Lane</t>
  </si>
  <si>
    <t>Satish Kaushik</t>
  </si>
  <si>
    <t>Gary Rogers</t>
  </si>
  <si>
    <t>Tom Bower</t>
  </si>
  <si>
    <t>Saving FaceÂ </t>
  </si>
  <si>
    <t>Saving Face</t>
  </si>
  <si>
    <t>Joan Chen</t>
  </si>
  <si>
    <t>Jesus' SonÂ </t>
  </si>
  <si>
    <t>Jesus' Son</t>
  </si>
  <si>
    <t>Billy Crudup</t>
  </si>
  <si>
    <t>John Cameron Mitchell</t>
  </si>
  <si>
    <t>Steve Burg</t>
  </si>
  <si>
    <t>Sur le seuilÂ </t>
  </si>
  <si>
    <t>Sur le seuil</t>
  </si>
  <si>
    <t>Patrick Huard</t>
  </si>
  <si>
    <t>Joshua Ormond</t>
  </si>
  <si>
    <t>Kenneth Branagh</t>
  </si>
  <si>
    <t>Michael Bower</t>
  </si>
  <si>
    <t>Before SunriseÂ </t>
  </si>
  <si>
    <t>Before Sunrise</t>
  </si>
  <si>
    <t>Hanno PÃ¶schl</t>
  </si>
  <si>
    <t>Christopher Simpson</t>
  </si>
  <si>
    <t>Kevin Tenney</t>
  </si>
  <si>
    <t>Dayo Okeniyi</t>
  </si>
  <si>
    <t>Garden StateÂ </t>
  </si>
  <si>
    <t>Garden State</t>
  </si>
  <si>
    <t>Armando Riesco</t>
  </si>
  <si>
    <t>Ato Essandoh</t>
  </si>
  <si>
    <t>Amanda Plummer</t>
  </si>
  <si>
    <t>My Own Private IdahoÂ </t>
  </si>
  <si>
    <t>My Own Private Idaho</t>
  </si>
  <si>
    <t>Samantha Morton</t>
  </si>
  <si>
    <t>Jerry Jameson</t>
  </si>
  <si>
    <t>Ana Gasteyer</t>
  </si>
  <si>
    <t>Kevin Hart: Let Me ExplainÂ </t>
  </si>
  <si>
    <t>Kevin Hart: Let Me Explain</t>
  </si>
  <si>
    <t>David Jason Perez</t>
  </si>
  <si>
    <t>Michel CÃ´tÃ©</t>
  </si>
  <si>
    <t>Tannishtha Chatterjee</t>
  </si>
  <si>
    <t>HudÂ </t>
  </si>
  <si>
    <t>Hud</t>
  </si>
  <si>
    <t>Patricia Neal</t>
  </si>
  <si>
    <t>Hans Weingartner</t>
  </si>
  <si>
    <t>Jim Jarmusch</t>
  </si>
  <si>
    <t>Jessica Hecht</t>
  </si>
  <si>
    <t>Escape from the Planet of the ApesÂ </t>
  </si>
  <si>
    <t>Escape from the Planet of the Apes</t>
  </si>
  <si>
    <t>Michael Weston</t>
  </si>
  <si>
    <t>Max Joseph</t>
  </si>
  <si>
    <t>Halloween III: Season of the WitchÂ </t>
  </si>
  <si>
    <t>Halloween III: Season of the Witch</t>
  </si>
  <si>
    <t>Tom Atkins</t>
  </si>
  <si>
    <t>Horror|Mystery|Sci-Fi</t>
  </si>
  <si>
    <t>Udo Kier</t>
  </si>
  <si>
    <t>Jean Pierre Bergeron</t>
  </si>
  <si>
    <t>That Thing You Do!Â </t>
  </si>
  <si>
    <t>That Thing You Do!</t>
  </si>
  <si>
    <t>Tom Hanks</t>
  </si>
  <si>
    <t>La'Princess Jackson</t>
  </si>
  <si>
    <t>Dominik Castell</t>
  </si>
  <si>
    <t>Halloween IIÂ </t>
  </si>
  <si>
    <t>Halloween II</t>
  </si>
  <si>
    <t>Scout Taylor-Compton</t>
  </si>
  <si>
    <t>Melvyn Douglas</t>
  </si>
  <si>
    <t>Henry King</t>
  </si>
  <si>
    <t>Jill Flint</t>
  </si>
  <si>
    <t>2016: Obama's AmericaÂ </t>
  </si>
  <si>
    <t>2016: Obama's America</t>
  </si>
  <si>
    <t>Barack Obama</t>
  </si>
  <si>
    <t>M. Emmet Walsh</t>
  </si>
  <si>
    <t>Kevin Macdonald</t>
  </si>
  <si>
    <t>Flea</t>
  </si>
  <si>
    <t>A Haunted HouseÂ </t>
  </si>
  <si>
    <t>A Haunted House</t>
  </si>
  <si>
    <t>Dan O'Herlihy</t>
  </si>
  <si>
    <t>Debra Granik</t>
  </si>
  <si>
    <t>Dana Hanna</t>
  </si>
  <si>
    <t>Fat, Sick &amp; Nearly DeadÂ </t>
  </si>
  <si>
    <t>Fat, Sick &amp; Nearly Dead</t>
  </si>
  <si>
    <t>Joe Cross</t>
  </si>
  <si>
    <t>Charlize Theron</t>
  </si>
  <si>
    <t>Whit Bissell</t>
  </si>
  <si>
    <t>Singin' in the RainÂ </t>
  </si>
  <si>
    <t>Singin' in the Rain</t>
  </si>
  <si>
    <t>Rita Moreno</t>
  </si>
  <si>
    <t>Tyler Mane</t>
  </si>
  <si>
    <t>Sal Mineo</t>
  </si>
  <si>
    <t>Timber FallsÂ </t>
  </si>
  <si>
    <t>Timber Falls</t>
  </si>
  <si>
    <t>Brianna Brown</t>
  </si>
  <si>
    <t>Zackary Steven Graham</t>
  </si>
  <si>
    <t>Alejandro G. IÃ±Ã¡rritu</t>
  </si>
  <si>
    <t>Nancy Kyes</t>
  </si>
  <si>
    <t>Silver MedallistÂ </t>
  </si>
  <si>
    <t>Silver Medallist</t>
  </si>
  <si>
    <t>Jack Kao</t>
  </si>
  <si>
    <t>Action|Adventure|Comedy</t>
  </si>
  <si>
    <t>TimecrimesÂ </t>
  </si>
  <si>
    <t>Timecrimes</t>
  </si>
  <si>
    <t>Karra Elejalde</t>
  </si>
  <si>
    <t>Joel Fuhrman</t>
  </si>
  <si>
    <t>Shari Springer Berman</t>
  </si>
  <si>
    <t>Margot Kidder</t>
  </si>
  <si>
    <t>Riding GiantsÂ </t>
  </si>
  <si>
    <t>Riding Giants</t>
  </si>
  <si>
    <t>Gerry Lopez</t>
  </si>
  <si>
    <t>Documentary|History|Sport</t>
  </si>
  <si>
    <t>Debbie Reynolds</t>
  </si>
  <si>
    <t>Chris Eyre</t>
  </si>
  <si>
    <t>Dinesh D'Souza</t>
  </si>
  <si>
    <t>The Astronaut's WifeÂ </t>
  </si>
  <si>
    <t>The Astronaut's Wife</t>
  </si>
  <si>
    <t>Nick Searcy</t>
  </si>
  <si>
    <t>Sylvain Chomet</t>
  </si>
  <si>
    <t>J.B. Smoove</t>
  </si>
  <si>
    <t>Beer LeagueÂ </t>
  </si>
  <si>
    <t>Beer League</t>
  </si>
  <si>
    <t>Jack Conway</t>
  </si>
  <si>
    <t>Amy Badberg</t>
  </si>
  <si>
    <t>MauriceÂ </t>
  </si>
  <si>
    <t>Maurice</t>
  </si>
  <si>
    <t>Rupert Graves</t>
  </si>
  <si>
    <t>Nacho Vigalondo</t>
  </si>
  <si>
    <t>Robert Rossen</t>
  </si>
  <si>
    <t>Cyd Charisse</t>
  </si>
  <si>
    <t>IdaÂ </t>
  </si>
  <si>
    <t>Ida</t>
  </si>
  <si>
    <t>Joanna Kulig</t>
  </si>
  <si>
    <t>Gabrielle Reece</t>
  </si>
  <si>
    <t>Beth Broderick</t>
  </si>
  <si>
    <t>Friday the 13th: The Final ChapterÂ </t>
  </si>
  <si>
    <t>Friday the 13th: The Final Chapter</t>
  </si>
  <si>
    <t>Judie Aronson</t>
  </si>
  <si>
    <t>Florian Henckel von Donnersmarck</t>
  </si>
  <si>
    <t>Blazing SaddlesÂ </t>
  </si>
  <si>
    <t>Blazing Saddles</t>
  </si>
  <si>
    <t>Comedy|Western</t>
  </si>
  <si>
    <t>Laurie Metcalf</t>
  </si>
  <si>
    <t>BÃ¡rbara Goenaga</t>
  </si>
  <si>
    <t>A Guy Named JoeÂ </t>
  </si>
  <si>
    <t>A Guy Named Joe</t>
  </si>
  <si>
    <t>Drama|Fantasy|Romance|War</t>
  </si>
  <si>
    <t>Denholm Elliott</t>
  </si>
  <si>
    <t>Laird John Hamilton</t>
  </si>
  <si>
    <t>The DressÂ </t>
  </si>
  <si>
    <t>The Dress</t>
  </si>
  <si>
    <t>Rijk de Gooyer</t>
  </si>
  <si>
    <t>Agata Trzebuchowska</t>
  </si>
  <si>
    <t>Donovan's ReefÂ </t>
  </si>
  <si>
    <t>Donovan's Reef</t>
  </si>
  <si>
    <t>Lee Marvin</t>
  </si>
  <si>
    <t>Adventure|Comedy|Romance</t>
  </si>
  <si>
    <t>Tom Everett</t>
  </si>
  <si>
    <t>Chia-Liang Liu</t>
  </si>
  <si>
    <t>Journey to SaturnÂ </t>
  </si>
  <si>
    <t>Journey to Saturn</t>
  </si>
  <si>
    <t>Iben Hjejle</t>
  </si>
  <si>
    <t>Action|Adventure|Animation|Comedy|Sci-Fi</t>
  </si>
  <si>
    <t>David Huddleston</t>
  </si>
  <si>
    <t>Polish</t>
  </si>
  <si>
    <t>Simon Callow</t>
  </si>
  <si>
    <t>Sardaar JiÂ </t>
  </si>
  <si>
    <t>Sardaar Ji</t>
  </si>
  <si>
    <t>Bhavkhandan Singh Rakhra</t>
  </si>
  <si>
    <t>Robert Mulligan</t>
  </si>
  <si>
    <t>Agata Kulesza</t>
  </si>
  <si>
    <t>The Black StallionÂ </t>
  </si>
  <si>
    <t>The Black Stallion</t>
  </si>
  <si>
    <t>Adventure|Family|Sport</t>
  </si>
  <si>
    <t>Ariane Schluter</t>
  </si>
  <si>
    <t>Netherlands</t>
  </si>
  <si>
    <t>Kimberly Beck</t>
  </si>
  <si>
    <t>Ulee's GoldÂ </t>
  </si>
  <si>
    <t>Ulee's Gold</t>
  </si>
  <si>
    <t>Peter Fonda</t>
  </si>
  <si>
    <t>David Robert Mitchell</t>
  </si>
  <si>
    <t>Harvey Korman</t>
  </si>
  <si>
    <t>Lage Raho Munna BhaiÂ </t>
  </si>
  <si>
    <t>Lage Raho Munna Bhai</t>
  </si>
  <si>
    <t>Vidya Balan</t>
  </si>
  <si>
    <t>Frank Hvam</t>
  </si>
  <si>
    <t>Dutch</t>
  </si>
  <si>
    <t>Irene Dunne</t>
  </si>
  <si>
    <t>Diary of the DeadÂ </t>
  </si>
  <si>
    <t>Diary of the Dead</t>
  </si>
  <si>
    <t>Megan Park</t>
  </si>
  <si>
    <t>Neeru Bajwa</t>
  </si>
  <si>
    <t>Henri Garcin</t>
  </si>
  <si>
    <t>Young FrankensteinÂ </t>
  </si>
  <si>
    <t>Young Frankenstein</t>
  </si>
  <si>
    <t>Kelly Reno</t>
  </si>
  <si>
    <t>The Wizard of OzÂ </t>
  </si>
  <si>
    <t>The Wizard of Oz</t>
  </si>
  <si>
    <t>Margaret Hamilton</t>
  </si>
  <si>
    <t>Adventure|Family|Fantasy|Musical</t>
  </si>
  <si>
    <t>Patricia Richardson</t>
  </si>
  <si>
    <t>Anthony O'Brien</t>
  </si>
  <si>
    <t>Panjabi</t>
  </si>
  <si>
    <t>Casper Christensen</t>
  </si>
  <si>
    <t>Friday the 13th Part VII: The New BloodÂ </t>
  </si>
  <si>
    <t>Friday the 13th Part VII: The New Blood</t>
  </si>
  <si>
    <t>Sanjay Dutt</t>
  </si>
  <si>
    <t>Neil Mcenery-West</t>
  </si>
  <si>
    <t>Diljit Dosanjh</t>
  </si>
  <si>
    <t>Some Like It HotÂ </t>
  </si>
  <si>
    <t>Some Like It Hot</t>
  </si>
  <si>
    <t>Nehemiah Persoff</t>
  </si>
  <si>
    <t>Shawn Roberts</t>
  </si>
  <si>
    <t>Dan Perri</t>
  </si>
  <si>
    <t>Hoyt Axton</t>
  </si>
  <si>
    <t>Hustle &amp; FlowÂ </t>
  </si>
  <si>
    <t>Hustle &amp; Flow</t>
  </si>
  <si>
    <t>Isaac Hayes</t>
  </si>
  <si>
    <t>Crime|Drama|Music</t>
  </si>
  <si>
    <t>Patricia Cardoso</t>
  </si>
  <si>
    <t>Vanessa Zima</t>
  </si>
  <si>
    <t>UnnaturalÂ </t>
  </si>
  <si>
    <t>Unnatural</t>
  </si>
  <si>
    <t>Q'orianka Kilcher</t>
  </si>
  <si>
    <t>Terry</t>
  </si>
  <si>
    <t>Jaume BalaguerÃ³</t>
  </si>
  <si>
    <t>Jimmy Shergill</t>
  </si>
  <si>
    <t>Griff the InvisibleÂ </t>
  </si>
  <si>
    <t>Griff the Invisible</t>
  </si>
  <si>
    <t>Maeve Dermody</t>
  </si>
  <si>
    <t>Comedy|Drama|Romance|Sci-Fi</t>
  </si>
  <si>
    <t>Robert Fontaine</t>
  </si>
  <si>
    <t>Joe Dinicol</t>
  </si>
  <si>
    <t>High TensionÂ </t>
  </si>
  <si>
    <t>High Tension</t>
  </si>
  <si>
    <t>CÃ©cile De France</t>
  </si>
  <si>
    <t>Joe E. Brown</t>
  </si>
  <si>
    <t>Petter NÃ¦ss</t>
  </si>
  <si>
    <t>The OmenÂ </t>
  </si>
  <si>
    <t>The Omen</t>
  </si>
  <si>
    <t>Lee Remick</t>
  </si>
  <si>
    <t>Fantasy|Horror|Mystery</t>
  </si>
  <si>
    <t>Paula Jai Parker</t>
  </si>
  <si>
    <t>Billie Burke</t>
  </si>
  <si>
    <t>FreakonomicsÂ </t>
  </si>
  <si>
    <t>Freakonomics</t>
  </si>
  <si>
    <t>Greg Crowe</t>
  </si>
  <si>
    <t>Gregory Cruz</t>
  </si>
  <si>
    <t>William Wyler</t>
  </si>
  <si>
    <t>William Butler</t>
  </si>
  <si>
    <t>AmnesiacÂ </t>
  </si>
  <si>
    <t>Amnesiac</t>
  </si>
  <si>
    <t>Olivia Rose Keegan</t>
  </si>
  <si>
    <t>Patrick Brammall</t>
  </si>
  <si>
    <t>George Raft</t>
  </si>
  <si>
    <t>Boynton Beach ClubÂ </t>
  </si>
  <si>
    <t>Boynton Beach Club</t>
  </si>
  <si>
    <t>Dyan Cannon</t>
  </si>
  <si>
    <t>MaÃ¯wenn</t>
  </si>
  <si>
    <t>Rita Merson</t>
  </si>
  <si>
    <t>Elise Neal</t>
  </si>
  <si>
    <t>Close RangeÂ </t>
  </si>
  <si>
    <t>Close Range</t>
  </si>
  <si>
    <t>Anthony L. Fernandez</t>
  </si>
  <si>
    <t>Action|Crime</t>
  </si>
  <si>
    <t>Patrick Troughton</t>
  </si>
  <si>
    <t>Harmage Singh Kalirai</t>
  </si>
  <si>
    <t>Allegra Carpenter</t>
  </si>
  <si>
    <t>Pocketful of MiraclesÂ </t>
  </si>
  <si>
    <t>Pocketful of Miracles</t>
  </si>
  <si>
    <t>Ann-Margret</t>
  </si>
  <si>
    <t>Shyam Madiraju</t>
  </si>
  <si>
    <t>Kelly Paterniti</t>
  </si>
  <si>
    <t>Central StationÂ </t>
  </si>
  <si>
    <t>Central Station</t>
  </si>
  <si>
    <t>Fernanda Montenegro</t>
  </si>
  <si>
    <t>Patrick Bauchau</t>
  </si>
  <si>
    <t>Tay Garnett</t>
  </si>
  <si>
    <t>Oana Pellea</t>
  </si>
  <si>
    <t>Barry MundayÂ </t>
  </si>
  <si>
    <t>Barry Munday</t>
  </si>
  <si>
    <t>Michael Nouri</t>
  </si>
  <si>
    <t>Hayley Cloake</t>
  </si>
  <si>
    <t>Billie Whitelaw</t>
  </si>
  <si>
    <t>Chicago OvercoatÂ </t>
  </si>
  <si>
    <t>Chicago Overcoat</t>
  </si>
  <si>
    <t>Mike Starr</t>
  </si>
  <si>
    <t>Action|Adventure|Crime|Drama</t>
  </si>
  <si>
    <t>Nick Chinlund</t>
  </si>
  <si>
    <t>CinderellaÂ </t>
  </si>
  <si>
    <t>Cinderella</t>
  </si>
  <si>
    <t>Hayley Atwell</t>
  </si>
  <si>
    <t>Drama|Family|Fantasy|Romance</t>
  </si>
  <si>
    <t>Glenn Ford</t>
  </si>
  <si>
    <t>Michael Landon Jr.</t>
  </si>
  <si>
    <t>Mia Barron</t>
  </si>
  <si>
    <t>IguanaÂ </t>
  </si>
  <si>
    <t>Iguana</t>
  </si>
  <si>
    <t>Everett McGill</t>
  </si>
  <si>
    <t>Adventure|Crime|Drama</t>
  </si>
  <si>
    <t>Matheus Nachtergaele</t>
  </si>
  <si>
    <t>Danny Steinmann</t>
  </si>
  <si>
    <t>Brenda Vaccaro</t>
  </si>
  <si>
    <t>AWOL-72Â </t>
  </si>
  <si>
    <t>AWOL-72</t>
  </si>
  <si>
    <t>Cybill Shepherd</t>
  </si>
  <si>
    <t>Scott Evans</t>
  </si>
  <si>
    <t>Something WickedÂ </t>
  </si>
  <si>
    <t>Something Wicked</t>
  </si>
  <si>
    <t>Jaco Booyens</t>
  </si>
  <si>
    <t>Enter the Dangerous MindÂ </t>
  </si>
  <si>
    <t>Enter the Dangerous Mind</t>
  </si>
  <si>
    <t>Derek Jacobi</t>
  </si>
  <si>
    <t>William Friedkin</t>
  </si>
  <si>
    <t>Othon Bastos</t>
  </si>
  <si>
    <t>Four Single FathersÂ </t>
  </si>
  <si>
    <t>Four Single Fathers</t>
  </si>
  <si>
    <t>Stephanie Szostak</t>
  </si>
  <si>
    <t>Jack Taylor</t>
  </si>
  <si>
    <t>Point BlankÂ </t>
  </si>
  <si>
    <t>Point Blank</t>
  </si>
  <si>
    <t>Crime|Thriller</t>
  </si>
  <si>
    <t>Brooke Newton</t>
  </si>
  <si>
    <t>Jerry Rees</t>
  </si>
  <si>
    <t>Never Back Down 2: The BeatdownÂ </t>
  </si>
  <si>
    <t>Never Back Down 2: The Beatdown</t>
  </si>
  <si>
    <t>Michael Jai White</t>
  </si>
  <si>
    <t>Shantel VanSanten</t>
  </si>
  <si>
    <t>Lily James</t>
  </si>
  <si>
    <t>30 Nights of Paranormal Activity with the Devil Inside the Girl with the Dragon TattooÂ </t>
  </si>
  <si>
    <t>30 Nights of Paranormal Activity with the Devil Inside the Girl with the Dragon Tattoo</t>
  </si>
  <si>
    <t>French Stewart</t>
  </si>
  <si>
    <t>David Bianchi</t>
  </si>
  <si>
    <t>Fabio Testi</t>
  </si>
  <si>
    <t>They Came TogetherÂ </t>
  </si>
  <si>
    <t>They Came Together</t>
  </si>
  <si>
    <t>Christopher Meloni</t>
  </si>
  <si>
    <t>Sarah Rafferty</t>
  </si>
  <si>
    <t>George Sidney</t>
  </si>
  <si>
    <t>Brett Wagner</t>
  </si>
  <si>
    <t>Open RoadÂ </t>
  </si>
  <si>
    <t>Open Road</t>
  </si>
  <si>
    <t>John Savage</t>
  </si>
  <si>
    <t>Angie Dickinson</t>
  </si>
  <si>
    <t>Tim McCanlies</t>
  </si>
  <si>
    <t>Tanner HallÂ </t>
  </si>
  <si>
    <t>Tanner Hall</t>
  </si>
  <si>
    <t>Alex Meraz</t>
  </si>
  <si>
    <t>Carmen Marron</t>
  </si>
  <si>
    <t>Jason Priestley</t>
  </si>
  <si>
    <t>The DeportedÂ </t>
  </si>
  <si>
    <t>The Deported</t>
  </si>
  <si>
    <t>Taylor Negron</t>
  </si>
  <si>
    <t>Ashley Martin</t>
  </si>
  <si>
    <t>Salvatore Santone</t>
  </si>
  <si>
    <t>Alice in WonderlandÂ </t>
  </si>
  <si>
    <t>Alice in Wonderland</t>
  </si>
  <si>
    <t>Amy Poehler</t>
  </si>
  <si>
    <t>Dominic Burns</t>
  </si>
  <si>
    <t>My Big Fat Independent MovieÂ </t>
  </si>
  <si>
    <t>My Big Fat Independent Movie</t>
  </si>
  <si>
    <t>Neil Hopkins</t>
  </si>
  <si>
    <t>Kristi Clainos</t>
  </si>
  <si>
    <t>Jillian Murray</t>
  </si>
  <si>
    <t>DemonicÂ </t>
  </si>
  <si>
    <t>Demonic</t>
  </si>
  <si>
    <t>Frank Grillo</t>
  </si>
  <si>
    <t>Zackary Adler</t>
  </si>
  <si>
    <t>Olivia Alexander</t>
  </si>
  <si>
    <t>The EclipseÂ </t>
  </si>
  <si>
    <t>The Eclipse</t>
  </si>
  <si>
    <t>Drama|Horror|Romance</t>
  </si>
  <si>
    <t>Mike Judge</t>
  </si>
  <si>
    <t>The DivideÂ </t>
  </si>
  <si>
    <t>The Divide</t>
  </si>
  <si>
    <t>Alan Rickman</t>
  </si>
  <si>
    <t>Robby Henson</t>
  </si>
  <si>
    <t>Emily Nelson</t>
  </si>
  <si>
    <t>Just LookingÂ </t>
  </si>
  <si>
    <t>Just Looking</t>
  </si>
  <si>
    <t>Gretchen Mol</t>
  </si>
  <si>
    <t>Darren Keefe Reiher</t>
  </si>
  <si>
    <t>Chain LetterÂ </t>
  </si>
  <si>
    <t>Chain Letter</t>
  </si>
  <si>
    <t>Danny Perez</t>
  </si>
  <si>
    <t>Talia Shire</t>
  </si>
  <si>
    <t>Fort McCoyÂ </t>
  </si>
  <si>
    <t>Fort McCoy</t>
  </si>
  <si>
    <t>Benni Diez</t>
  </si>
  <si>
    <t>Summer StormÂ </t>
  </si>
  <si>
    <t>Summer Storm</t>
  </si>
  <si>
    <t>Alicja Bachleda</t>
  </si>
  <si>
    <t>Lauren German</t>
  </si>
  <si>
    <t>John Murlowski</t>
  </si>
  <si>
    <t>David Douglas</t>
  </si>
  <si>
    <t xml:space="preserve">The GrandÂ             </t>
  </si>
  <si>
    <t xml:space="preserve">The Grand            </t>
  </si>
  <si>
    <t>Susan Hampshire</t>
  </si>
  <si>
    <t>Patti LuPone</t>
  </si>
  <si>
    <t>Aaron Yoo</t>
  </si>
  <si>
    <t>The GamblerÂ </t>
  </si>
  <si>
    <t>The Gambler</t>
  </si>
  <si>
    <t>George Kennedy</t>
  </si>
  <si>
    <t>Betsy Russell</t>
  </si>
  <si>
    <t>Alex Rivera</t>
  </si>
  <si>
    <t>Jim Norton</t>
  </si>
  <si>
    <t>Tim and Eric's Billion Dollar MovieÂ </t>
  </si>
  <si>
    <t>Tim and Eric's Billion Dollar Movie</t>
  </si>
  <si>
    <t>Michael Gross</t>
  </si>
  <si>
    <t>Stefan Ruzowitzky</t>
  </si>
  <si>
    <t>Brave New GirlÂ </t>
  </si>
  <si>
    <t>Brave New Girl</t>
  </si>
  <si>
    <t>Drama|Family|Music</t>
  </si>
  <si>
    <t>Kostja Ullmann</t>
  </si>
  <si>
    <t>James Dodson</t>
  </si>
  <si>
    <t>Peter Onorati</t>
  </si>
  <si>
    <t xml:space="preserve">BrainDeadÂ             </t>
  </si>
  <si>
    <t xml:space="preserve">BrainDead            </t>
  </si>
  <si>
    <t>Danny Pino</t>
  </si>
  <si>
    <t>Comedy|Drama|Horror|Sci-Fi|Thriller</t>
  </si>
  <si>
    <t>Amanda Mealing</t>
  </si>
  <si>
    <t>Reed Cowan</t>
  </si>
  <si>
    <t>BacheloretteÂ </t>
  </si>
  <si>
    <t>Bachelorette</t>
  </si>
  <si>
    <t>Kirsten Dunst</t>
  </si>
  <si>
    <t>Cjon Saulsberry</t>
  </si>
  <si>
    <t>Michael D. Sellers</t>
  </si>
  <si>
    <t>Brendan Fehr</t>
  </si>
  <si>
    <t xml:space="preserve">CreatureÂ             </t>
  </si>
  <si>
    <t xml:space="preserve">Creature            </t>
  </si>
  <si>
    <t>Craig T. Nelson</t>
  </si>
  <si>
    <t>William Atherton</t>
  </si>
  <si>
    <t>Rawson Marshall Thurber</t>
  </si>
  <si>
    <t>Robert Stadlober</t>
  </si>
  <si>
    <t>Damsels in DistressÂ </t>
  </si>
  <si>
    <t>Damsels in Distress</t>
  </si>
  <si>
    <t>Aaron Ashmore</t>
  </si>
  <si>
    <t>Tim Boxell</t>
  </si>
  <si>
    <t>Tim Healy</t>
  </si>
  <si>
    <t>Fish TankÂ </t>
  </si>
  <si>
    <t>Fish Tank</t>
  </si>
  <si>
    <t>Megan Hilty</t>
  </si>
  <si>
    <t>Joshua Tickell</t>
  </si>
  <si>
    <t>Griffin Cleveland</t>
  </si>
  <si>
    <t>Love's Abiding JoyÂ </t>
  </si>
  <si>
    <t>Love's Abiding Joy</t>
  </si>
  <si>
    <t>William Morgan Sheppard</t>
  </si>
  <si>
    <t>Drama|Family|Western</t>
  </si>
  <si>
    <t>Adam Scott</t>
  </si>
  <si>
    <t>Larry Charles</t>
  </si>
  <si>
    <t>Bob Ross</t>
  </si>
  <si>
    <t>FreewayÂ </t>
  </si>
  <si>
    <t>Freeway</t>
  </si>
  <si>
    <t>Comedy|Crime|Drama|Thriller</t>
  </si>
  <si>
    <t>Colm Feore</t>
  </si>
  <si>
    <t>Randall Miller</t>
  </si>
  <si>
    <t>Lindsey Haun</t>
  </si>
  <si>
    <t>CompadresÂ </t>
  </si>
  <si>
    <t>Compadres</t>
  </si>
  <si>
    <t>Megalyn Echikunwoke</t>
  </si>
  <si>
    <t>James Ponsoldt</t>
  </si>
  <si>
    <t>Zach Grenier</t>
  </si>
  <si>
    <t>Hobo with a ShotgunÂ </t>
  </si>
  <si>
    <t>Hobo with a Shotgun</t>
  </si>
  <si>
    <t>Gregory Smith</t>
  </si>
  <si>
    <t>Action|Comedy|Thriller</t>
  </si>
  <si>
    <t>Harry Treadaway</t>
  </si>
  <si>
    <t>Isabel Coixet</t>
  </si>
  <si>
    <t>Andrew Rannells</t>
  </si>
  <si>
    <t>Letters to GodÂ </t>
  </si>
  <si>
    <t>Letters to God</t>
  </si>
  <si>
    <t>Robyn Lively</t>
  </si>
  <si>
    <t>Jake Schreier</t>
  </si>
  <si>
    <t>OldboyÂ </t>
  </si>
  <si>
    <t>Oldboy</t>
  </si>
  <si>
    <t>Min-sik Choi</t>
  </si>
  <si>
    <t>Dan Hedaya</t>
  </si>
  <si>
    <t>Sarah Gavron</t>
  </si>
  <si>
    <t>Zach Woods</t>
  </si>
  <si>
    <t>TuskÂ </t>
  </si>
  <si>
    <t>Tusk</t>
  </si>
  <si>
    <t>Comedy|Drama|Horror</t>
  </si>
  <si>
    <t>HÃ©ctor JimÃ©nez</t>
  </si>
  <si>
    <t>Alice Wu</t>
  </si>
  <si>
    <t>Jason Maza</t>
  </si>
  <si>
    <t>DysFunktional FamilyÂ </t>
  </si>
  <si>
    <t>DysFunktional Family</t>
  </si>
  <si>
    <t>Robb Wells</t>
  </si>
  <si>
    <t>Alison Maclean</t>
  </si>
  <si>
    <t>HappinessÂ </t>
  </si>
  <si>
    <t>Happiness</t>
  </si>
  <si>
    <t>Michael Bolten</t>
  </si>
  <si>
    <t>Ã‰ric Tessier</t>
  </si>
  <si>
    <t>Robert Peters</t>
  </si>
  <si>
    <t>TsotsiÂ </t>
  </si>
  <si>
    <t>Tsotsi</t>
  </si>
  <si>
    <t>Terry Pheto</t>
  </si>
  <si>
    <t>Ji-tae Yu</t>
  </si>
  <si>
    <t>South Korea</t>
  </si>
  <si>
    <t>Erick Elias</t>
  </si>
  <si>
    <t>Frances HaÂ </t>
  </si>
  <si>
    <t>Frances Ha</t>
  </si>
  <si>
    <t>Haley Joel Osment</t>
  </si>
  <si>
    <t>Zach Braff</t>
  </si>
  <si>
    <t>Korean</t>
  </si>
  <si>
    <t>Molly Dunsworth</t>
  </si>
  <si>
    <t>BasquiatÂ </t>
  </si>
  <si>
    <t>Basquiat</t>
  </si>
  <si>
    <t>Joe Howard</t>
  </si>
  <si>
    <t>Christopher Schmidt</t>
  </si>
  <si>
    <t>JawbreakerÂ </t>
  </si>
  <si>
    <t>Jawbreaker</t>
  </si>
  <si>
    <t>Julie Benz</t>
  </si>
  <si>
    <t>Hye-jeong Kang</t>
  </si>
  <si>
    <t>Thirteen Conversations About One ThingÂ </t>
  </si>
  <si>
    <t>Thirteen Conversations About One Thing</t>
  </si>
  <si>
    <t>Matthew McConaughey</t>
  </si>
  <si>
    <t>Nambitha Mpumlwana</t>
  </si>
  <si>
    <t>Martin Ritt</t>
  </si>
  <si>
    <t>Michael Parks</t>
  </si>
  <si>
    <t>Days of HeavenÂ </t>
  </si>
  <si>
    <t>Days of Heaven</t>
  </si>
  <si>
    <t>Sam Shepard</t>
  </si>
  <si>
    <t>Grace Gummer</t>
  </si>
  <si>
    <t>Don Taylor</t>
  </si>
  <si>
    <t>Robert Noble</t>
  </si>
  <si>
    <t>8 Heads in a Duffel BagÂ </t>
  </si>
  <si>
    <t>8 Heads in a Duffel Bag</t>
  </si>
  <si>
    <t>Kristy Swanson</t>
  </si>
  <si>
    <t>Michael Wincott</t>
  </si>
  <si>
    <t>Tommy Lee Wallace</t>
  </si>
  <si>
    <t>Warlock: The ArmageddonÂ </t>
  </si>
  <si>
    <t>Warlock: The Armageddon</t>
  </si>
  <si>
    <t>Julian Sands</t>
  </si>
  <si>
    <t>Willy Wonka &amp; the Chocolate FactoryÂ </t>
  </si>
  <si>
    <t>Willy Wonka &amp; the Chocolate Factory</t>
  </si>
  <si>
    <t>Peter Ostrum</t>
  </si>
  <si>
    <t>Family|Fantasy|Musical</t>
  </si>
  <si>
    <t>Vanessa Ray</t>
  </si>
  <si>
    <t>Please GiveÂ </t>
  </si>
  <si>
    <t>Please Give</t>
  </si>
  <si>
    <t>Stuart Margolin</t>
  </si>
  <si>
    <t>Courtney Love</t>
  </si>
  <si>
    <t>Kama Sutra: A Tale of LoveÂ </t>
  </si>
  <si>
    <t>Kama Sutra: A Tale of Love</t>
  </si>
  <si>
    <t>Indira Varma</t>
  </si>
  <si>
    <t>Crime|Drama|History|Romance</t>
  </si>
  <si>
    <t>George Hamilton</t>
  </si>
  <si>
    <t>Michael Tiddes</t>
  </si>
  <si>
    <t>Jeff Conaway</t>
  </si>
  <si>
    <t>WhippedÂ </t>
  </si>
  <si>
    <t>Whipped</t>
  </si>
  <si>
    <t>Zach Galligan</t>
  </si>
  <si>
    <t>Amy Irving</t>
  </si>
  <si>
    <t>East Is EastÂ </t>
  </si>
  <si>
    <t>East Is East</t>
  </si>
  <si>
    <t>Archie Panjabi</t>
  </si>
  <si>
    <t>Jack Albertson</t>
  </si>
  <si>
    <t>Stanley Donen</t>
  </si>
  <si>
    <t>Richard Libertini</t>
  </si>
  <si>
    <t>WaterÂ </t>
  </si>
  <si>
    <t>Water</t>
  </si>
  <si>
    <t>John Abraham</t>
  </si>
  <si>
    <t>Thomas Ian Nicholas</t>
  </si>
  <si>
    <t>Tony Giglio</t>
  </si>
  <si>
    <t xml:space="preserve">Deadline GallipoliÂ             </t>
  </si>
  <si>
    <t xml:space="preserve">Deadline Gallipoli            </t>
  </si>
  <si>
    <t>Rachel Griffiths</t>
  </si>
  <si>
    <t>Sarita Choudhury</t>
  </si>
  <si>
    <t>Paula Marshall</t>
  </si>
  <si>
    <t>Real Women Have CurvesÂ </t>
  </si>
  <si>
    <t>Real Women Have Curves</t>
  </si>
  <si>
    <t>Julie Dawn Cole</t>
  </si>
  <si>
    <t>Woman Thou Art LoosedÂ </t>
  </si>
  <si>
    <t>Woman Thou Art Loosed</t>
  </si>
  <si>
    <t>Loretta Devine</t>
  </si>
  <si>
    <t>Jimi Mistry</t>
  </si>
  <si>
    <t>Ann Morgan Guilbert</t>
  </si>
  <si>
    <t>Phantasm IIÂ </t>
  </si>
  <si>
    <t>Phantasm II</t>
  </si>
  <si>
    <t>Angus Scrimm</t>
  </si>
  <si>
    <t>Action|Fantasy|Horror|Sci-Fi|Thriller</t>
  </si>
  <si>
    <t>Lisa Ray</t>
  </si>
  <si>
    <t>Rand Ravich</t>
  </si>
  <si>
    <t>Rekha</t>
  </si>
  <si>
    <t>Teen Wolf TooÂ </t>
  </si>
  <si>
    <t>Teen Wolf Too</t>
  </si>
  <si>
    <t>John Astin</t>
  </si>
  <si>
    <t>Jessica De Gouw</t>
  </si>
  <si>
    <t>Frank Sebastiano</t>
  </si>
  <si>
    <t>David Heyman</t>
  </si>
  <si>
    <t>Before MidnightÂ </t>
  </si>
  <si>
    <t>Before Midnight</t>
  </si>
  <si>
    <t>Seamus Davey-Fitzpatrick</t>
  </si>
  <si>
    <t>James Ivory</t>
  </si>
  <si>
    <t>Om Puri</t>
  </si>
  <si>
    <t>Phat GirlzÂ </t>
  </si>
  <si>
    <t>Phat Girlz</t>
  </si>
  <si>
    <t>Mo'Nique</t>
  </si>
  <si>
    <t>Kimberly Elise</t>
  </si>
  <si>
    <t>Seema Biswas</t>
  </si>
  <si>
    <t>Red RiverÂ </t>
  </si>
  <si>
    <t>Red River</t>
  </si>
  <si>
    <t>Action|Adventure|Romance|Western</t>
  </si>
  <si>
    <t>A. Michael Baldwin</t>
  </si>
  <si>
    <t>Joseph Zito</t>
  </si>
  <si>
    <t>Luke Ford</t>
  </si>
  <si>
    <t xml:space="preserve">Robot ChickenÂ             </t>
  </si>
  <si>
    <t xml:space="preserve">Robot Chicken            </t>
  </si>
  <si>
    <t>Matthew Senreich</t>
  </si>
  <si>
    <t>Animation|Comedy</t>
  </si>
  <si>
    <t>Robert Neary</t>
  </si>
  <si>
    <t>George Lopez</t>
  </si>
  <si>
    <t>Trippin'Â </t>
  </si>
  <si>
    <t>Trippin'</t>
  </si>
  <si>
    <t>Donald Faison</t>
  </si>
  <si>
    <t>Ariane Labed</t>
  </si>
  <si>
    <t>Victor Fleming</t>
  </si>
  <si>
    <t>Judgment at NurembergÂ </t>
  </si>
  <si>
    <t>Judgment at Nuremberg</t>
  </si>
  <si>
    <t>Maximilian Schell</t>
  </si>
  <si>
    <t>Jimmy Jean-Louis</t>
  </si>
  <si>
    <t>Alex van Warmerdam</t>
  </si>
  <si>
    <t>James Le Gros</t>
  </si>
  <si>
    <t>Elmer GantryÂ </t>
  </si>
  <si>
    <t>Elmer Gantry</t>
  </si>
  <si>
    <t>Shirley Jones</t>
  </si>
  <si>
    <t>Walter Brennan</t>
  </si>
  <si>
    <t>Kim Darby</t>
  </si>
  <si>
    <t>Next Day AirÂ </t>
  </si>
  <si>
    <t>Next Day Air</t>
  </si>
  <si>
    <t>Action|Comedy|Crime</t>
  </si>
  <si>
    <t>Seth Green</t>
  </si>
  <si>
    <t>ThorbjÃ¸rn Christoffersen</t>
  </si>
  <si>
    <t>Athina Rachel Tsangari</t>
  </si>
  <si>
    <t>Krush GrooveÂ </t>
  </si>
  <si>
    <t>Krush Groove</t>
  </si>
  <si>
    <t>Deon Richmond</t>
  </si>
  <si>
    <t>Rohit Jugraj</t>
  </si>
  <si>
    <t>Joyful Drake</t>
  </si>
  <si>
    <t>Slow WestÂ </t>
  </si>
  <si>
    <t>Slow West</t>
  </si>
  <si>
    <t>Carroll Ballard</t>
  </si>
  <si>
    <t>Dave Chappelle's Block PartyÂ </t>
  </si>
  <si>
    <t>Dave Chappelle's Block Party</t>
  </si>
  <si>
    <t>Common</t>
  </si>
  <si>
    <t>Comedy|Documentary|Music</t>
  </si>
  <si>
    <t>Jean Simmons</t>
  </si>
  <si>
    <t>Breckin Meyer</t>
  </si>
  <si>
    <t>Torn CurtainÂ </t>
  </si>
  <si>
    <t>Torn Curtain</t>
  </si>
  <si>
    <t>Tamara Toumanova</t>
  </si>
  <si>
    <t>Rajkumar Hirani</t>
  </si>
  <si>
    <t>Countess Vaughn</t>
  </si>
  <si>
    <t>Jason Goes to Hell: The Final FridayÂ </t>
  </si>
  <si>
    <t>Jason Goes to Hell: The Final Friday</t>
  </si>
  <si>
    <t>LisaGay Hamilton</t>
  </si>
  <si>
    <t>The ApartmentÂ </t>
  </si>
  <si>
    <t>The Apartment</t>
  </si>
  <si>
    <t>Fred MacMurray</t>
  </si>
  <si>
    <t>Kodi Smit-McPhee</t>
  </si>
  <si>
    <t>Edward Andrews</t>
  </si>
  <si>
    <t>Family PlotÂ </t>
  </si>
  <si>
    <t>Family Plot</t>
  </si>
  <si>
    <t>Ed Lauter</t>
  </si>
  <si>
    <t>Comedy|Thriller</t>
  </si>
  <si>
    <t>Dave Chappelle</t>
  </si>
  <si>
    <t>Mike Epps</t>
  </si>
  <si>
    <t>Spaced InvadersÂ </t>
  </si>
  <si>
    <t>Spaced Invaders</t>
  </si>
  <si>
    <t>Ariana Richards</t>
  </si>
  <si>
    <t>Lila Kedrova</t>
  </si>
  <si>
    <t>John Carl Buechler</t>
  </si>
  <si>
    <t>Bobby Brown</t>
  </si>
  <si>
    <t>The Bridge on the River KwaiÂ </t>
  </si>
  <si>
    <t>The Bridge on the River Kwai</t>
  </si>
  <si>
    <t>William Holden</t>
  </si>
  <si>
    <t>Adventure|Drama|War</t>
  </si>
  <si>
    <t>Leslie Jordan</t>
  </si>
  <si>
    <t>Ben Mendelsohn</t>
  </si>
  <si>
    <t>Jason Lives: Friday the 13th Part VIÂ </t>
  </si>
  <si>
    <t>Jason Lives: Friday the 13th Part VI</t>
  </si>
  <si>
    <t>Ray Walston</t>
  </si>
  <si>
    <t>Craig Brewer</t>
  </si>
  <si>
    <t>Lauryn Hill</t>
  </si>
  <si>
    <t>PokÃ©mon 3: The MovieÂ </t>
  </si>
  <si>
    <t>PokÃ©mon 3: The Movie</t>
  </si>
  <si>
    <t>Veronica Taylor</t>
  </si>
  <si>
    <t>Action|Adventure|Animation|Family|Fantasy|Sci-Fi</t>
  </si>
  <si>
    <t>Hank Braxtan</t>
  </si>
  <si>
    <t>David Opatoshu</t>
  </si>
  <si>
    <t>Air BudÂ </t>
  </si>
  <si>
    <t>Air Bud</t>
  </si>
  <si>
    <t>Comedy|Drama|Family|Sport</t>
  </si>
  <si>
    <t>Leon Ford</t>
  </si>
  <si>
    <t>Erin Gray</t>
  </si>
  <si>
    <t>Beneath the Planet of the ApesÂ </t>
  </si>
  <si>
    <t>Beneath the Planet of the Apes</t>
  </si>
  <si>
    <t>Linda Harrison</t>
  </si>
  <si>
    <t>Action|Adventure|Sci-Fi</t>
  </si>
  <si>
    <t>Sessue Hayakawa</t>
  </si>
  <si>
    <t>Alexandre Aja</t>
  </si>
  <si>
    <t>David White</t>
  </si>
  <si>
    <t>Cat on a Hot Tin RoofÂ </t>
  </si>
  <si>
    <t>Cat on a Hot Tin Roof</t>
  </si>
  <si>
    <t>Burl Ives</t>
  </si>
  <si>
    <t>Ron Palillo</t>
  </si>
  <si>
    <t>Richard Donner</t>
  </si>
  <si>
    <t>William Devane</t>
  </si>
  <si>
    <t>Martin Lawrence Live: RunteldatÂ </t>
  </si>
  <si>
    <t>Martin Lawrence Live: Runteldat</t>
  </si>
  <si>
    <t>Nancy O'Dell</t>
  </si>
  <si>
    <t>Biography|Comedy|Documentary</t>
  </si>
  <si>
    <t>Eric Stuart</t>
  </si>
  <si>
    <t>Heidi Ewing</t>
  </si>
  <si>
    <t>Tonya Lee Williams</t>
  </si>
  <si>
    <t>SinisterÂ </t>
  </si>
  <si>
    <t>Sinister</t>
  </si>
  <si>
    <t>Danielle Kotch</t>
  </si>
  <si>
    <t>Bill Cobbs</t>
  </si>
  <si>
    <t>Jack Hawkins</t>
  </si>
  <si>
    <t>The PurgeÂ </t>
  </si>
  <si>
    <t>The Purge</t>
  </si>
  <si>
    <t>Rhys Wakefield</t>
  </si>
  <si>
    <t>Gregory Sierra</t>
  </si>
  <si>
    <t>Susan Seidelman</t>
  </si>
  <si>
    <t>Vincent Guastaferro</t>
  </si>
  <si>
    <t>A Room with a ViewÂ </t>
  </si>
  <si>
    <t>A Room with a View</t>
  </si>
  <si>
    <t>Judith Anderson</t>
  </si>
  <si>
    <t>Isaac Florentine</t>
  </si>
  <si>
    <t>Lisa Ortiz</t>
  </si>
  <si>
    <t>A Nightmare on Elm Street 2: Freddy's RevengeÂ </t>
  </si>
  <si>
    <t>A Nightmare on Elm Street 2: Freddy's Revenge</t>
  </si>
  <si>
    <t>Mikki Padilla</t>
  </si>
  <si>
    <t>Michael Jeter</t>
  </si>
  <si>
    <t>Coming HomeÂ </t>
  </si>
  <si>
    <t>Coming Home</t>
  </si>
  <si>
    <t>Li Gong</t>
  </si>
  <si>
    <t>Victoria Leigh</t>
  </si>
  <si>
    <t>Walter Salles</t>
  </si>
  <si>
    <t>Victor Buono</t>
  </si>
  <si>
    <t>Bowling for ColumbineÂ </t>
  </si>
  <si>
    <t>Bowling for Columbine</t>
  </si>
  <si>
    <t>Crime|Documentary|Drama</t>
  </si>
  <si>
    <t>Adelaide Kane</t>
  </si>
  <si>
    <t>Chris D'Arienzo</t>
  </si>
  <si>
    <t>Jack Carson</t>
  </si>
  <si>
    <t>Waking Ned DevineÂ </t>
  </si>
  <si>
    <t>Waking Ned Devine</t>
  </si>
  <si>
    <t>Brian Caunter</t>
  </si>
  <si>
    <t>Dayna Devon</t>
  </si>
  <si>
    <t>Paranormal Activity 2Â </t>
  </si>
  <si>
    <t>Paranormal Activity 2</t>
  </si>
  <si>
    <t>Sprague Grayden</t>
  </si>
  <si>
    <t>Robert Rusler</t>
  </si>
  <si>
    <t>The Original Kings of ComedyÂ </t>
  </si>
  <si>
    <t>The Original Kings of Comedy</t>
  </si>
  <si>
    <t>Daoming Chen</t>
  </si>
  <si>
    <t>Monte Hellman</t>
  </si>
  <si>
    <t>Chris Mulkey</t>
  </si>
  <si>
    <t>TrainspottingÂ </t>
  </si>
  <si>
    <t>Trainspotting</t>
  </si>
  <si>
    <t>Kelly Macdonald</t>
  </si>
  <si>
    <t>Dick Clark</t>
  </si>
  <si>
    <t>Christian Sesma</t>
  </si>
  <si>
    <t>It's a Wonderful LifeÂ </t>
  </si>
  <si>
    <t>It's a Wonderful Life</t>
  </si>
  <si>
    <t>David Kelly</t>
  </si>
  <si>
    <t>Darin Scott</t>
  </si>
  <si>
    <t>Marshall Bell</t>
  </si>
  <si>
    <t>AntiviralÂ </t>
  </si>
  <si>
    <t>Antiviral</t>
  </si>
  <si>
    <t>Sarah Gadon</t>
  </si>
  <si>
    <t>Molly Ephraim</t>
  </si>
  <si>
    <t>GoldfingerÂ </t>
  </si>
  <si>
    <t>Goldfinger</t>
  </si>
  <si>
    <t>Cedric the Entertainer</t>
  </si>
  <si>
    <t>Paolo Monico</t>
  </si>
  <si>
    <t>Animal HouseÂ </t>
  </si>
  <si>
    <t>Animal House</t>
  </si>
  <si>
    <t>John Belushi</t>
  </si>
  <si>
    <t>John Boorman</t>
  </si>
  <si>
    <t>Fionnula Flanagan</t>
  </si>
  <si>
    <t>FeastÂ </t>
  </si>
  <si>
    <t>Feast</t>
  </si>
  <si>
    <t>Krista Allen</t>
  </si>
  <si>
    <t>Action|Comedy|Horror|Thriller</t>
  </si>
  <si>
    <t>BeginnersÂ </t>
  </si>
  <si>
    <t>Beginners</t>
  </si>
  <si>
    <t>Goran Visnjic</t>
  </si>
  <si>
    <t>Douglas Smith</t>
  </si>
  <si>
    <t>Steve Harvey</t>
  </si>
  <si>
    <t>Maria Full of GraceÂ </t>
  </si>
  <si>
    <t>Maria Full of Grace</t>
  </si>
  <si>
    <t>Catalina Sandino Moreno</t>
  </si>
  <si>
    <t>Gert FrÃ¶be</t>
  </si>
  <si>
    <t>David Wain</t>
  </si>
  <si>
    <t>Ewen Bremner</t>
  </si>
  <si>
    <t>AdamÂ </t>
  </si>
  <si>
    <t>Adam</t>
  </si>
  <si>
    <t>Marcio Garcia</t>
  </si>
  <si>
    <t>The Man Who Shot Liberty ValanceÂ </t>
  </si>
  <si>
    <t>The Man Who Shot Liberty Valance</t>
  </si>
  <si>
    <t>Francesca Gregorini</t>
  </si>
  <si>
    <t>Rosemary's BabyÂ </t>
  </si>
  <si>
    <t>Rosemary's Baby</t>
  </si>
  <si>
    <t>John Cassavetes</t>
  </si>
  <si>
    <t>Lou Taylor Pucci</t>
  </si>
  <si>
    <t>Lance Kawas</t>
  </si>
  <si>
    <t>The ClassÂ </t>
  </si>
  <si>
    <t>The Class</t>
  </si>
  <si>
    <t>FranÃ§ois BÃ©gaudeau</t>
  </si>
  <si>
    <t>Wilson Guerrero</t>
  </si>
  <si>
    <t>Tim Burton</t>
  </si>
  <si>
    <t>Colombia</t>
  </si>
  <si>
    <t>Tim Matheson</t>
  </si>
  <si>
    <t>Dreaming of Joseph LeesÂ </t>
  </si>
  <si>
    <t>Dreaming of Joseph Lees</t>
  </si>
  <si>
    <t>Terry Walters</t>
  </si>
  <si>
    <t>Philip Zlotorynski</t>
  </si>
  <si>
    <t>Henry Rollins</t>
  </si>
  <si>
    <t>The Opposite SexÂ </t>
  </si>
  <si>
    <t>The Opposite Sex</t>
  </si>
  <si>
    <t>Will Canon</t>
  </si>
  <si>
    <t>Mary Page Keller</t>
  </si>
  <si>
    <t>Class of 1984Â </t>
  </si>
  <si>
    <t>Class of 1984</t>
  </si>
  <si>
    <t>Conor McPherson</t>
  </si>
  <si>
    <t>Yenny Paola Vega</t>
  </si>
  <si>
    <t>BellaÂ </t>
  </si>
  <si>
    <t>Bella</t>
  </si>
  <si>
    <t>Agame Malembo-Emene</t>
  </si>
  <si>
    <t>Xavier Gens</t>
  </si>
  <si>
    <t>A Christmas StoryÂ </t>
  </si>
  <si>
    <t>A Christmas Story</t>
  </si>
  <si>
    <t>Zack Ward</t>
  </si>
  <si>
    <t>Jason Alexander</t>
  </si>
  <si>
    <t>Vera Miles</t>
  </si>
  <si>
    <t>The HuntÂ </t>
  </si>
  <si>
    <t>The Hunt</t>
  </si>
  <si>
    <t>Thomas Bo Larsen</t>
  </si>
  <si>
    <t>Kenan Thompson</t>
  </si>
  <si>
    <t>Deon Taylor</t>
  </si>
  <si>
    <t>Charles Grodin</t>
  </si>
  <si>
    <t>The Dead GirlÂ </t>
  </si>
  <si>
    <t>The Dead Girl</t>
  </si>
  <si>
    <t>Perry King</t>
  </si>
  <si>
    <t>Kate Connor</t>
  </si>
  <si>
    <t>AngÃ©lica Sancio</t>
  </si>
  <si>
    <t>Day OneÂ </t>
  </si>
  <si>
    <t>Day One</t>
  </si>
  <si>
    <t>Corbin Bleu</t>
  </si>
  <si>
    <t>Ramon Rodriguez</t>
  </si>
  <si>
    <t>Marco Kreuzpaintner</t>
  </si>
  <si>
    <t>Miriam Margolyes</t>
  </si>
  <si>
    <t>Human TrafficÂ </t>
  </si>
  <si>
    <t>Human Traffic</t>
  </si>
  <si>
    <t>Darren McGavin</t>
  </si>
  <si>
    <t>Rupert Wyatt</t>
  </si>
  <si>
    <t>Josh Hopkins</t>
  </si>
  <si>
    <t>City of GodÂ </t>
  </si>
  <si>
    <t>City of God</t>
  </si>
  <si>
    <t>Alice Braga</t>
  </si>
  <si>
    <t>Alexandra Rapaport</t>
  </si>
  <si>
    <t>Tim Heidecker</t>
  </si>
  <si>
    <t>Timothy Van Patten</t>
  </si>
  <si>
    <t>WhiplashÂ </t>
  </si>
  <si>
    <t>Whiplash</t>
  </si>
  <si>
    <t>Bruce Davison</t>
  </si>
  <si>
    <t>Bobby Roth</t>
  </si>
  <si>
    <t>Eduardo VerÃ¡stegui</t>
  </si>
  <si>
    <t>ChokeÂ </t>
  </si>
  <si>
    <t>Choke</t>
  </si>
  <si>
    <t>Rus Blackwell</t>
  </si>
  <si>
    <t>Leslye Headland</t>
  </si>
  <si>
    <t>Scott Schwartz</t>
  </si>
  <si>
    <t>AugustÂ </t>
  </si>
  <si>
    <t>August</t>
  </si>
  <si>
    <t>Murray Bartlett</t>
  </si>
  <si>
    <t>John Simm</t>
  </si>
  <si>
    <t>Hana Shuan</t>
  </si>
  <si>
    <t>Margin CallÂ </t>
  </si>
  <si>
    <t>Margin Call</t>
  </si>
  <si>
    <t>Kevin Spacey</t>
  </si>
  <si>
    <t>Biography|Drama|Thriller</t>
  </si>
  <si>
    <t>Seu Jorge</t>
  </si>
  <si>
    <t>Andrea Arnold</t>
  </si>
  <si>
    <t>Piper Laurie</t>
  </si>
  <si>
    <t>March of the PenguinsÂ </t>
  </si>
  <si>
    <t>March of the Penguins</t>
  </si>
  <si>
    <t>Melissa Benoist</t>
  </si>
  <si>
    <t>Luis Antonio</t>
  </si>
  <si>
    <t>High AnxietyÂ </t>
  </si>
  <si>
    <t>High Anxiety</t>
  </si>
  <si>
    <t>Matt Gerald</t>
  </si>
  <si>
    <t>Matthew Bright</t>
  </si>
  <si>
    <t>Shaun Parkes</t>
  </si>
  <si>
    <t>Lords of LondonÂ </t>
  </si>
  <si>
    <t>Lords of London</t>
  </si>
  <si>
    <t>Ray Winstone</t>
  </si>
  <si>
    <t>Crime|Mystery|Thriller</t>
  </si>
  <si>
    <t>Adrian Gonzalez</t>
  </si>
  <si>
    <t>Enrique Begne</t>
  </si>
  <si>
    <t>Alexandre Rodrigues</t>
  </si>
  <si>
    <t>Dawn PatrolÂ </t>
  </si>
  <si>
    <t>Dawn Patrol</t>
  </si>
  <si>
    <t>Chris Brochu</t>
  </si>
  <si>
    <t>Demi Moore</t>
  </si>
  <si>
    <t>Jason Eisener</t>
  </si>
  <si>
    <t>Wicked BloodÂ </t>
  </si>
  <si>
    <t>Wicked Blood</t>
  </si>
  <si>
    <t>Sofie GrÃ¥bÃ¸l</t>
  </si>
  <si>
    <t>David Nixon</t>
  </si>
  <si>
    <t>Jonah Bobo</t>
  </si>
  <si>
    <t>In the Name of the King: The Last JobÂ </t>
  </si>
  <si>
    <t>In the Name of the King: The Last Job</t>
  </si>
  <si>
    <t>Bashar Rahal</t>
  </si>
  <si>
    <t>Action|Adventure|Fantasy|Thriller</t>
  </si>
  <si>
    <t>Chan-wook Park</t>
  </si>
  <si>
    <t>Edward Conna</t>
  </si>
  <si>
    <t>Time to ChooseÂ </t>
  </si>
  <si>
    <t>Time to Choose</t>
  </si>
  <si>
    <t>Joe Egan</t>
  </si>
  <si>
    <t>Ashley Williams</t>
  </si>
  <si>
    <t>Batman: The Dark Knight Returns, Part 2Â </t>
  </si>
  <si>
    <t>Batman: The Dark Knight Returns, Part 2</t>
  </si>
  <si>
    <t>Action|Animation|Crime|Sci-Fi|Thriller</t>
  </si>
  <si>
    <t>Jeff Fahey</t>
  </si>
  <si>
    <t>George Gallo</t>
  </si>
  <si>
    <t>Romane Bohringer</t>
  </si>
  <si>
    <t>2:13Â </t>
  </si>
  <si>
    <t>Teri Polo</t>
  </si>
  <si>
    <t xml:space="preserve">The SecretÂ             </t>
  </si>
  <si>
    <t xml:space="preserve">The Secret            </t>
  </si>
  <si>
    <t>Shelly Varod</t>
  </si>
  <si>
    <t>Gavin Hood</t>
  </si>
  <si>
    <t>Glen Murphy</t>
  </si>
  <si>
    <t>TaxmanÂ </t>
  </si>
  <si>
    <t>Taxman</t>
  </si>
  <si>
    <t>Action|Comedy|Crime|Thriller</t>
  </si>
  <si>
    <t>Jerry Brown</t>
  </si>
  <si>
    <t>Rita Wilson</t>
  </si>
  <si>
    <t>The BetrayedÂ </t>
  </si>
  <si>
    <t>The Betrayed</t>
  </si>
  <si>
    <t>Alice Krige</t>
  </si>
  <si>
    <t>Mark Valley</t>
  </si>
  <si>
    <t>Julian Schnabel</t>
  </si>
  <si>
    <t>The Masked SaintÂ </t>
  </si>
  <si>
    <t>The Masked Saint</t>
  </si>
  <si>
    <t>Diahann Carroll</t>
  </si>
  <si>
    <t>Action|Biography|Crime|Drama|Family|Fantasy</t>
  </si>
  <si>
    <t>Ralitsa Paskaleva</t>
  </si>
  <si>
    <t>D.E.B.S.Â </t>
  </si>
  <si>
    <t>D.E.B.S.</t>
  </si>
  <si>
    <t>Jordana Brewster</t>
  </si>
  <si>
    <t>Action|Comedy|Romance</t>
  </si>
  <si>
    <t>Ash Cook</t>
  </si>
  <si>
    <t>Peter Agnefjall</t>
  </si>
  <si>
    <t>Winter PassingÂ </t>
  </si>
  <si>
    <t>Winter Passing</t>
  </si>
  <si>
    <t>Elizabeth Berkley</t>
  </si>
  <si>
    <t>Terrence Malick</t>
  </si>
  <si>
    <t>Grey Griffin</t>
  </si>
  <si>
    <t>The WatchÂ </t>
  </si>
  <si>
    <t>The Watch</t>
  </si>
  <si>
    <t>Will Forte</t>
  </si>
  <si>
    <t>Action|Comedy|Sci-Fi</t>
  </si>
  <si>
    <t>Christian Campbell</t>
  </si>
  <si>
    <t>Tom Schulman</t>
  </si>
  <si>
    <t>Jere Burns</t>
  </si>
  <si>
    <t>Ira &amp; AbbyÂ </t>
  </si>
  <si>
    <t>Ira &amp; Abby</t>
  </si>
  <si>
    <t>Frances Conroy</t>
  </si>
  <si>
    <t>Mykel Shannon Jenkins</t>
  </si>
  <si>
    <t>Anthony Hickox</t>
  </si>
  <si>
    <t>Genevieve O'Reilly</t>
  </si>
  <si>
    <t>TrollhunterÂ </t>
  </si>
  <si>
    <t>Trollhunter</t>
  </si>
  <si>
    <t>Otto Jespersen</t>
  </si>
  <si>
    <t>Comedy|Drama|Fantasy|Horror</t>
  </si>
  <si>
    <t>Mel Stuart</t>
  </si>
  <si>
    <t>La otra conquistaÂ </t>
  </si>
  <si>
    <t>La otra conquista</t>
  </si>
  <si>
    <t>Elpidia Carrillo</t>
  </si>
  <si>
    <t>Will Ferrell</t>
  </si>
  <si>
    <t>Blaine Anderson</t>
  </si>
  <si>
    <t>SharknadoÂ </t>
  </si>
  <si>
    <t>Sharknado</t>
  </si>
  <si>
    <t>Ian Ziering</t>
  </si>
  <si>
    <t>Nicholas Braun</t>
  </si>
  <si>
    <t>Lara Jean Chorostecki</t>
  </si>
  <si>
    <t>Pootie TangÂ </t>
  </si>
  <si>
    <t>Pootie Tang</t>
  </si>
  <si>
    <t>Wanda Sykes</t>
  </si>
  <si>
    <t>Action|Adventure|Comedy|Musical</t>
  </si>
  <si>
    <t>Fred Willard</t>
  </si>
  <si>
    <t>Peter M. Cohen</t>
  </si>
  <si>
    <t>Evil Dead IIÂ </t>
  </si>
  <si>
    <t>Evil Dead II</t>
  </si>
  <si>
    <t>Johanna MÃ¸rck</t>
  </si>
  <si>
    <t>Damien O'Donnell</t>
  </si>
  <si>
    <t>Dallas Roberts</t>
  </si>
  <si>
    <t>TrainÂ </t>
  </si>
  <si>
    <t>Train</t>
  </si>
  <si>
    <t>Gideon Emery</t>
  </si>
  <si>
    <t>Zaide Silvia GutiÃ©rrez</t>
  </si>
  <si>
    <t>Deepa Mehta</t>
  </si>
  <si>
    <t>Rosemarie DeWitt</t>
  </si>
  <si>
    <t>Day of the DeadÂ </t>
  </si>
  <si>
    <t>Day of the Dead</t>
  </si>
  <si>
    <t>Greg Nicotero</t>
  </si>
  <si>
    <t>Kevin Sussman</t>
  </si>
  <si>
    <t>The Secret in Their EyesÂ </t>
  </si>
  <si>
    <t>The Secret in Their Eyes</t>
  </si>
  <si>
    <t>Michael Schultz</t>
  </si>
  <si>
    <t>Glenn Erland Tosterud</t>
  </si>
  <si>
    <t>Gods and MonstersÂ </t>
  </si>
  <si>
    <t>Gods and Monsters</t>
  </si>
  <si>
    <t>Brendan Fraser</t>
  </si>
  <si>
    <t>DamiÃ¡n Delgado</t>
  </si>
  <si>
    <t>She's the OneÂ </t>
  </si>
  <si>
    <t>She's the One</t>
  </si>
  <si>
    <t>John Mahoney</t>
  </si>
  <si>
    <t>Gloria Votsis</t>
  </si>
  <si>
    <t>Christopher Leitch</t>
  </si>
  <si>
    <t>Cassandra Scerbo</t>
  </si>
  <si>
    <t>I Got the Hook UpÂ </t>
  </si>
  <si>
    <t>I Got the Hook Up</t>
  </si>
  <si>
    <t>Joe Estevez</t>
  </si>
  <si>
    <t>John Amplas</t>
  </si>
  <si>
    <t>Robert Vaughn</t>
  </si>
  <si>
    <t>The WitchÂ </t>
  </si>
  <si>
    <t>The Witch</t>
  </si>
  <si>
    <t>Soledad Villamil</t>
  </si>
  <si>
    <t>Nnegest LikkÃ©</t>
  </si>
  <si>
    <t>Kassie Wesley DePaiva</t>
  </si>
  <si>
    <t>FrenzyÂ </t>
  </si>
  <si>
    <t>Frenzy</t>
  </si>
  <si>
    <t>Bernard Cribbins</t>
  </si>
  <si>
    <t>Howard Hawks</t>
  </si>
  <si>
    <t>Derek Magyar</t>
  </si>
  <si>
    <t>HarperÂ </t>
  </si>
  <si>
    <t>Harper</t>
  </si>
  <si>
    <t>Action|Crime|Drama|Mystery|Thriller</t>
  </si>
  <si>
    <t>David Raynr</t>
  </si>
  <si>
    <t>Joseph Pilato</t>
  </si>
  <si>
    <t>The Nun's StoryÂ </t>
  </si>
  <si>
    <t>The Nun's Story</t>
  </si>
  <si>
    <t>Colleen Dewhurst</t>
  </si>
  <si>
    <t>Master P</t>
  </si>
  <si>
    <t>Stanley Kramer</t>
  </si>
  <si>
    <t>Guillermo Francella</t>
  </si>
  <si>
    <t>In Cold BloodÂ </t>
  </si>
  <si>
    <t>In Cold Blood</t>
  </si>
  <si>
    <t>Biography|Crime|Drama|History</t>
  </si>
  <si>
    <t>Kate Dickie</t>
  </si>
  <si>
    <t>Kevin J. O'Connor</t>
  </si>
  <si>
    <t>The Ballad of Cable HogueÂ </t>
  </si>
  <si>
    <t>The Ballad of Cable Hogue</t>
  </si>
  <si>
    <t>Comedy|Drama|Romance|Western</t>
  </si>
  <si>
    <t>Jean Marsh</t>
  </si>
  <si>
    <t>Benny Boom</t>
  </si>
  <si>
    <t>Creepshow 2Â </t>
  </si>
  <si>
    <t>Creepshow 2</t>
  </si>
  <si>
    <t>Robert Wagner</t>
  </si>
  <si>
    <t>Anthony Johnson</t>
  </si>
  <si>
    <t xml:space="preserve">EmpireÂ             </t>
  </si>
  <si>
    <t xml:space="preserve">Empire            </t>
  </si>
  <si>
    <t>Ta'Rhonda Jones</t>
  </si>
  <si>
    <t>Peter Finch</t>
  </si>
  <si>
    <t>John Maclean</t>
  </si>
  <si>
    <t>Ralph Ineson</t>
  </si>
  <si>
    <t>Menace II SocietyÂ </t>
  </si>
  <si>
    <t>Menace II Society</t>
  </si>
  <si>
    <t>Jada Pinkett Smith</t>
  </si>
  <si>
    <t>Robert Blake</t>
  </si>
  <si>
    <t>Michel Gondry</t>
  </si>
  <si>
    <t>Clive Swift</t>
  </si>
  <si>
    <t>FridayÂ </t>
  </si>
  <si>
    <t>Friday</t>
  </si>
  <si>
    <t>Jason Robards</t>
  </si>
  <si>
    <t>Chain of CommandÂ </t>
  </si>
  <si>
    <t>Chain of Command</t>
  </si>
  <si>
    <t>Holt McCallany</t>
  </si>
  <si>
    <t>Adam Marcus</t>
  </si>
  <si>
    <t>Beatrice Straight</t>
  </si>
  <si>
    <t>Airplane!Â </t>
  </si>
  <si>
    <t>Airplane!</t>
  </si>
  <si>
    <t>Peter Graves</t>
  </si>
  <si>
    <t>Gabourey Sidibe</t>
  </si>
  <si>
    <t>Will Geer</t>
  </si>
  <si>
    <t>Larenz Tate</t>
  </si>
  <si>
    <t>L.Q. Jones</t>
  </si>
  <si>
    <t>Midnight CowboyÂ </t>
  </si>
  <si>
    <t>Midnight Cowboy</t>
  </si>
  <si>
    <t>John Witherspoon</t>
  </si>
  <si>
    <t>Patrick Read Johnson</t>
  </si>
  <si>
    <t>Dorothy Lamour</t>
  </si>
  <si>
    <t xml:space="preserve">M*A*S*HÂ             </t>
  </si>
  <si>
    <t xml:space="preserve">M*A*S*H            </t>
  </si>
  <si>
    <t>David Ogden Stiers</t>
  </si>
  <si>
    <t>Comedy|Drama|War</t>
  </si>
  <si>
    <t>David Lean</t>
  </si>
  <si>
    <t>Malik Yoba</t>
  </si>
  <si>
    <t>UnknownÂ </t>
  </si>
  <si>
    <t>Unknown</t>
  </si>
  <si>
    <t>Liam Neeson</t>
  </si>
  <si>
    <t>Tom McLoughlin</t>
  </si>
  <si>
    <t>Khandi Alexander</t>
  </si>
  <si>
    <t>The History BoysÂ </t>
  </si>
  <si>
    <t>The History Boys</t>
  </si>
  <si>
    <t>Dominic Cooper</t>
  </si>
  <si>
    <t>Kunihiko Yuyama</t>
  </si>
  <si>
    <t>The Good HeartÂ </t>
  </si>
  <si>
    <t>The Good Heart</t>
  </si>
  <si>
    <t>Alice Olivia Clarke</t>
  </si>
  <si>
    <t>Barnard Hughes</t>
  </si>
  <si>
    <t>Charles Martin Smith</t>
  </si>
  <si>
    <t>Jon Osbeck</t>
  </si>
  <si>
    <t>The PirateÂ </t>
  </si>
  <si>
    <t>The Pirate</t>
  </si>
  <si>
    <t>Gladys Cooper</t>
  </si>
  <si>
    <t>Adventure|Comedy|Musical|Romance</t>
  </si>
  <si>
    <t>Jamie Farr</t>
  </si>
  <si>
    <t>Barbara Billingsley</t>
  </si>
  <si>
    <t>DefendorÂ </t>
  </si>
  <si>
    <t>Defendor</t>
  </si>
  <si>
    <t>Michael Kelly</t>
  </si>
  <si>
    <t>House of SandÂ </t>
  </si>
  <si>
    <t>House of Sand</t>
  </si>
  <si>
    <t>Russell Tovey</t>
  </si>
  <si>
    <t>Iceland</t>
  </si>
  <si>
    <t>John McGiver</t>
  </si>
  <si>
    <t>Four LionsÂ </t>
  </si>
  <si>
    <t>Four Lions</t>
  </si>
  <si>
    <t>Kayvan Novak</t>
  </si>
  <si>
    <t>Susan Blommaert</t>
  </si>
  <si>
    <t>Mike Farrell</t>
  </si>
  <si>
    <t>Annie Get Your GunÂ </t>
  </si>
  <si>
    <t>Annie Get Your Gun</t>
  </si>
  <si>
    <t>Biography|Comedy|Musical|Romance|Western</t>
  </si>
  <si>
    <t>Reginald Owen</t>
  </si>
  <si>
    <t>James DeMonaco</t>
  </si>
  <si>
    <t>Down for LifeÂ </t>
  </si>
  <si>
    <t>Down for Life</t>
  </si>
  <si>
    <t>Snoop Dogg</t>
  </si>
  <si>
    <t>Tony Nappo</t>
  </si>
  <si>
    <t>Major DundeeÂ </t>
  </si>
  <si>
    <t>Major Dundee</t>
  </si>
  <si>
    <t>James Coburn</t>
  </si>
  <si>
    <t>Adventure|War|Western</t>
  </si>
  <si>
    <t>Jack Sholder</t>
  </si>
  <si>
    <t>Stephen Henderson</t>
  </si>
  <si>
    <t>Desert DancerÂ </t>
  </si>
  <si>
    <t>Desert Dancer</t>
  </si>
  <si>
    <t>Riz Ahmed</t>
  </si>
  <si>
    <t>Ellen Ross</t>
  </si>
  <si>
    <t>Gone with the WindÂ </t>
  </si>
  <si>
    <t>Gone with the Wind</t>
  </si>
  <si>
    <t>Hattie McDaniel</t>
  </si>
  <si>
    <t>Drama|History|Romance|War</t>
  </si>
  <si>
    <t>Charlotte Sullivan</t>
  </si>
  <si>
    <t>NetworkÂ </t>
  </si>
  <si>
    <t>Network</t>
  </si>
  <si>
    <t>Laz Alonso</t>
  </si>
  <si>
    <t>Kirk Jones</t>
  </si>
  <si>
    <t>Fernanda Torres</t>
  </si>
  <si>
    <t>A Man for All SeasonsÂ </t>
  </si>
  <si>
    <t>A Man for All Seasons</t>
  </si>
  <si>
    <t>Biography|Drama|History</t>
  </si>
  <si>
    <t>Tod Williams</t>
  </si>
  <si>
    <t>Alex Macqueen</t>
  </si>
  <si>
    <t>Ben-HurÂ </t>
  </si>
  <si>
    <t>Ben-Hur</t>
  </si>
  <si>
    <t>Adventure|Drama|History</t>
  </si>
  <si>
    <t>Reece Ritchie</t>
  </si>
  <si>
    <t>Betty Hutton</t>
  </si>
  <si>
    <t>The Perfect WaveÂ </t>
  </si>
  <si>
    <t>The Perfect Wave</t>
  </si>
  <si>
    <t>Adventure|Biography|Drama|Romance</t>
  </si>
  <si>
    <t>George Reeves</t>
  </si>
  <si>
    <t>How to Fall in LoveÂ </t>
  </si>
  <si>
    <t>How to Fall in Love</t>
  </si>
  <si>
    <t>Faye Dunaway</t>
  </si>
  <si>
    <t>Warren Oates</t>
  </si>
  <si>
    <t>No VacancyÂ </t>
  </si>
  <si>
    <t>No Vacancy</t>
  </si>
  <si>
    <t>Kristen Quintrall</t>
  </si>
  <si>
    <t>Brandon Cronenberg</t>
  </si>
  <si>
    <t>Marama Corlett</t>
  </si>
  <si>
    <t>The Loved OnesÂ </t>
  </si>
  <si>
    <t>The Loved Ones</t>
  </si>
  <si>
    <t>Robin McLeavy</t>
  </si>
  <si>
    <t>Ayelet Zurer</t>
  </si>
  <si>
    <t>The VeilÂ </t>
  </si>
  <si>
    <t>The Veil</t>
  </si>
  <si>
    <t>Lily Rabe</t>
  </si>
  <si>
    <t>Cheryl Ladd</t>
  </si>
  <si>
    <t>Purple VioletsÂ </t>
  </si>
  <si>
    <t>Purple Violets</t>
  </si>
  <si>
    <t>Debra Messing</t>
  </si>
  <si>
    <t>Gina Holden</t>
  </si>
  <si>
    <t>John Gulager</t>
  </si>
  <si>
    <t>Paul Scofield</t>
  </si>
  <si>
    <t>Hell's AngelsÂ </t>
  </si>
  <si>
    <t>Hell's Angels</t>
  </si>
  <si>
    <t>Jean Harlow</t>
  </si>
  <si>
    <t>Rachel Sterling</t>
  </si>
  <si>
    <t>Mike Mills</t>
  </si>
  <si>
    <t>Moises Arias</t>
  </si>
  <si>
    <t>InescapableÂ </t>
  </si>
  <si>
    <t>Inescapable</t>
  </si>
  <si>
    <t>Saad Siddiqui</t>
  </si>
  <si>
    <t>Drama|Mystery|Romance|Thriller</t>
  </si>
  <si>
    <t>Jessica McNamee</t>
  </si>
  <si>
    <t>Joshua Marston</t>
  </si>
  <si>
    <t>Diana Vickers</t>
  </si>
  <si>
    <t>1776Â </t>
  </si>
  <si>
    <t>Blythe Danner</t>
  </si>
  <si>
    <t>Drama|Family|History|Musical</t>
  </si>
  <si>
    <t>Shannon Woodward</t>
  </si>
  <si>
    <t>Max Mayer</t>
  </si>
  <si>
    <t>Brooke D'Orsay</t>
  </si>
  <si>
    <t>The Geographer Drank His Globe AwayÂ </t>
  </si>
  <si>
    <t>The Geographer Drank His Globe Away</t>
  </si>
  <si>
    <t>Konstantin Khabenskiy</t>
  </si>
  <si>
    <t>Black Thomas</t>
  </si>
  <si>
    <t>NothingÂ </t>
  </si>
  <si>
    <t>Nothing</t>
  </si>
  <si>
    <t>Marian Marsh</t>
  </si>
  <si>
    <t>Roman Polanski</t>
  </si>
  <si>
    <t>Victoria Thaine</t>
  </si>
  <si>
    <t>A Lonely Place to DieÂ </t>
  </si>
  <si>
    <t>A Lonely Place to Die</t>
  </si>
  <si>
    <t>Ed Speleers</t>
  </si>
  <si>
    <t>Action|Adventure|Crime|Thriller</t>
  </si>
  <si>
    <t>Bonnie Lee Bouman</t>
  </si>
  <si>
    <t>Laurent Cantet</t>
  </si>
  <si>
    <t>Kira McLean</t>
  </si>
  <si>
    <t>Another Happy DayÂ </t>
  </si>
  <si>
    <t>Another Happy Day</t>
  </si>
  <si>
    <t>Ken Howard</t>
  </si>
  <si>
    <t>Eric Styles</t>
  </si>
  <si>
    <t>Russia</t>
  </si>
  <si>
    <t>Peter Jacobson</t>
  </si>
  <si>
    <t>Futuro BeachÂ </t>
  </si>
  <si>
    <t>Futuro Beach</t>
  </si>
  <si>
    <t>Wagner Moura</t>
  </si>
  <si>
    <t>Elena Lyadova</t>
  </si>
  <si>
    <t>Jennifer Finnigan</t>
  </si>
  <si>
    <t>James Hall</t>
  </si>
  <si>
    <t>The Last Time I Committed SuicideÂ </t>
  </si>
  <si>
    <t>The Last Time I Committed Suicide</t>
  </si>
  <si>
    <t>Angelo Tsarouchas</t>
  </si>
  <si>
    <t>Mark L. Lester</t>
  </si>
  <si>
    <t>Russian</t>
  </si>
  <si>
    <t>Fadia Nadda</t>
  </si>
  <si>
    <t xml:space="preserve">Sonny with a ChanceÂ             </t>
  </si>
  <si>
    <t xml:space="preserve">Sonny with a Chance            </t>
  </si>
  <si>
    <t>Doug Brochu</t>
  </si>
  <si>
    <t>Comedy|Family|Romance</t>
  </si>
  <si>
    <t>Eamonn Walker</t>
  </si>
  <si>
    <t>Alejandro Monteverde</t>
  </si>
  <si>
    <t>Howard Caine</t>
  </si>
  <si>
    <t>Stake LandÂ </t>
  </si>
  <si>
    <t>Stake Land</t>
  </si>
  <si>
    <t>Drama|Horror|Sci-Fi</t>
  </si>
  <si>
    <t>Ezra Miller</t>
  </si>
  <si>
    <t>Bob Clark</t>
  </si>
  <si>
    <t>Eugenia Khirivskaya</t>
  </si>
  <si>
    <t>Mondays in the SunÂ </t>
  </si>
  <si>
    <t>Mondays in the Sun</t>
  </si>
  <si>
    <t>Luis Tosar</t>
  </si>
  <si>
    <t>Clemens Schick</t>
  </si>
  <si>
    <t>Marie-JosÃ©e Croze</t>
  </si>
  <si>
    <t>The Velocity of GaryÂ </t>
  </si>
  <si>
    <t>The Velocity of Gary</t>
  </si>
  <si>
    <t>Salma Hayek</t>
  </si>
  <si>
    <t>Marg Helgenberger</t>
  </si>
  <si>
    <t>Sean Harris</t>
  </si>
  <si>
    <t>AdoreÂ </t>
  </si>
  <si>
    <t>Adore</t>
  </si>
  <si>
    <t>Robin Wright</t>
  </si>
  <si>
    <t>Tiffany Thornton</t>
  </si>
  <si>
    <t>Nathan Frankowski</t>
  </si>
  <si>
    <t>Among GiantsÂ </t>
  </si>
  <si>
    <t>Among Giants</t>
  </si>
  <si>
    <t>Michael Cerveris</t>
  </si>
  <si>
    <t>Justin Kerrigan</t>
  </si>
  <si>
    <t>JesuÃ­ta Barbosa</t>
  </si>
  <si>
    <t>An Everlasting PieceÂ </t>
  </si>
  <si>
    <t>An Everlasting Piece</t>
  </si>
  <si>
    <t>Anna Friel</t>
  </si>
  <si>
    <t>Enrique VillÃ©n</t>
  </si>
  <si>
    <t>Fernando Meirelles</t>
  </si>
  <si>
    <t>TrustÂ </t>
  </si>
  <si>
    <t>Trust</t>
  </si>
  <si>
    <t>Noah Emmerich</t>
  </si>
  <si>
    <t>Danny Arroyo</t>
  </si>
  <si>
    <t>Damien Chazelle</t>
  </si>
  <si>
    <t>Brandon Mychal Smith</t>
  </si>
  <si>
    <t>Buen DÃ­a, RamÃ³nÂ </t>
  </si>
  <si>
    <t>Buen DÃ­a, RamÃ³n</t>
  </si>
  <si>
    <t>Hector Kotsifakis</t>
  </si>
  <si>
    <t>Clark Gregg</t>
  </si>
  <si>
    <t>Nick Damici</t>
  </si>
  <si>
    <t>The Big TeaseÂ </t>
  </si>
  <si>
    <t>The Big Tease</t>
  </si>
  <si>
    <t>Craig Ferguson</t>
  </si>
  <si>
    <t>Alan Williams</t>
  </si>
  <si>
    <t>Eldar Rapaport</t>
  </si>
  <si>
    <t>Aida Folch</t>
  </si>
  <si>
    <t>Psycho Beach PartyÂ </t>
  </si>
  <si>
    <t>Psycho Beach Party</t>
  </si>
  <si>
    <t>Lauren Ambrose</t>
  </si>
  <si>
    <t>BrÃ­an F. O'Byrne</t>
  </si>
  <si>
    <t>J.C. Chandor</t>
  </si>
  <si>
    <t>Olivia d'Abo</t>
  </si>
  <si>
    <t>PrisonÂ </t>
  </si>
  <si>
    <t>Prison</t>
  </si>
  <si>
    <t>Jordan Trovillion</t>
  </si>
  <si>
    <t>Luc Jacquet</t>
  </si>
  <si>
    <t>Shooting FishÂ </t>
  </si>
  <si>
    <t>Shooting Fish</t>
  </si>
  <si>
    <t>Peter McNamara</t>
  </si>
  <si>
    <t>Rob Jarvis</t>
  </si>
  <si>
    <t>JoeÂ </t>
  </si>
  <si>
    <t>Joe</t>
  </si>
  <si>
    <t>Nicolas Cage</t>
  </si>
  <si>
    <t>Antonio Simoncini</t>
  </si>
  <si>
    <t>Pauline McLynn</t>
  </si>
  <si>
    <t>Holy MotorsÂ </t>
  </si>
  <si>
    <t>Holy Motors</t>
  </si>
  <si>
    <t>Kylie Minogue</t>
  </si>
  <si>
    <t>Kathleen Robertson</t>
  </si>
  <si>
    <t>Daniel Petrie Jr.</t>
  </si>
  <si>
    <t>Zoe Levin</t>
  </si>
  <si>
    <t>The Loss of Sexual InnocenceÂ </t>
  </si>
  <si>
    <t>The Loss of Sexual Innocence</t>
  </si>
  <si>
    <t>Lane Smith</t>
  </si>
  <si>
    <t>Mark Young</t>
  </si>
  <si>
    <t>Arcelia RamÃ­rez</t>
  </si>
  <si>
    <t>Poolhall JunkiesÂ </t>
  </si>
  <si>
    <t>Poolhall Junkies</t>
  </si>
  <si>
    <t>ZipperÂ </t>
  </si>
  <si>
    <t>Zipper</t>
  </si>
  <si>
    <t>Tye Sheridan</t>
  </si>
  <si>
    <t>The Art of Getting ByÂ </t>
  </si>
  <si>
    <t>The Art of Getting By</t>
  </si>
  <si>
    <t>Leos Carax</t>
  </si>
  <si>
    <t>Jay Oliva</t>
  </si>
  <si>
    <t>The BarbariansÂ </t>
  </si>
  <si>
    <t>The Barbarians</t>
  </si>
  <si>
    <t>Adventure|Fantasy</t>
  </si>
  <si>
    <t>Charles Adelman</t>
  </si>
  <si>
    <t>SamsaraÂ </t>
  </si>
  <si>
    <t>Samsara</t>
  </si>
  <si>
    <t>Collin Alfredo St. Dic</t>
  </si>
  <si>
    <t>Avi Nesher</t>
  </si>
  <si>
    <t>Ronnie Gene Blevins</t>
  </si>
  <si>
    <t>MirrormaskÂ </t>
  </si>
  <si>
    <t>Mirrormask</t>
  </si>
  <si>
    <t>Alexandra Breckenridge</t>
  </si>
  <si>
    <t>Amanda Gusack</t>
  </si>
  <si>
    <t>Denis Lavant</t>
  </si>
  <si>
    <t>Red StateÂ </t>
  </si>
  <si>
    <t>Red State</t>
  </si>
  <si>
    <t>Anna Gunn</t>
  </si>
  <si>
    <t>Action|Crime|Horror|Thriller</t>
  </si>
  <si>
    <t>Warren P. Sonoda</t>
  </si>
  <si>
    <t>ThumbsuckerÂ </t>
  </si>
  <si>
    <t>Thumbsucker</t>
  </si>
  <si>
    <t>Eva LaRue</t>
  </si>
  <si>
    <t>Angela Robinson</t>
  </si>
  <si>
    <t>Ernie Reyes Jr.</t>
  </si>
  <si>
    <t>You Kill MeÂ </t>
  </si>
  <si>
    <t>You Kill Me</t>
  </si>
  <si>
    <t>Philip Baker Hall</t>
  </si>
  <si>
    <t>Comedy|Crime|Romance|Thriller</t>
  </si>
  <si>
    <t>Balinese Tari Legong Dancers</t>
  </si>
  <si>
    <t>Adam Rapp</t>
  </si>
  <si>
    <t>Elena Satine</t>
  </si>
  <si>
    <t>Love StinksÂ </t>
  </si>
  <si>
    <t>Love Stinks</t>
  </si>
  <si>
    <t>Ivana Milicevic</t>
  </si>
  <si>
    <t>Gina McKee</t>
  </si>
  <si>
    <t>Akiva Schaffer</t>
  </si>
  <si>
    <t>None</t>
  </si>
  <si>
    <t>Waiting for GuffmanÂ </t>
  </si>
  <si>
    <t>Waiting for Guffman</t>
  </si>
  <si>
    <t>Catherine O'Hara</t>
  </si>
  <si>
    <t>Robert Cary</t>
  </si>
  <si>
    <t>Richard Lynch</t>
  </si>
  <si>
    <t>Talk RadioÂ </t>
  </si>
  <si>
    <t>Talk Radio</t>
  </si>
  <si>
    <t>AndrÃ© Ã˜vredal</t>
  </si>
  <si>
    <t>Puti Sri Candra Dewi</t>
  </si>
  <si>
    <t>The Real CancunÂ </t>
  </si>
  <si>
    <t>The Real Cancun</t>
  </si>
  <si>
    <t>Laura Ramsey</t>
  </si>
  <si>
    <t>Aaron Hughes</t>
  </si>
  <si>
    <t>Salvador Carrasco</t>
  </si>
  <si>
    <t>Rob Brydon</t>
  </si>
  <si>
    <t>SecretaryÂ </t>
  </si>
  <si>
    <t>Secretary</t>
  </si>
  <si>
    <t>Jeremy Davies</t>
  </si>
  <si>
    <t>Tyra Banks</t>
  </si>
  <si>
    <t>Anthony C. Ferrante</t>
  </si>
  <si>
    <t>Four RoomsÂ </t>
  </si>
  <si>
    <t>Four Rooms</t>
  </si>
  <si>
    <t>Louis C.K.</t>
  </si>
  <si>
    <t>Let's Go to PrisonÂ </t>
  </si>
  <si>
    <t>Let's Go to Prison</t>
  </si>
  <si>
    <t>Jayne Eastwood</t>
  </si>
  <si>
    <t>TopazÂ </t>
  </si>
  <si>
    <t>Topaz</t>
  </si>
  <si>
    <t>Roscoe Lee Browne</t>
  </si>
  <si>
    <t>Alan Taylor</t>
  </si>
  <si>
    <t>Gideon Raff</t>
  </si>
  <si>
    <t>Bridgette Wilson-Sampras</t>
  </si>
  <si>
    <t>The Rules of AttractionÂ </t>
  </si>
  <si>
    <t>The Rules of Attraction</t>
  </si>
  <si>
    <t>Ian Somerhalder</t>
  </si>
  <si>
    <t>A Haunted House 2Â </t>
  </si>
  <si>
    <t>A Haunted House 2</t>
  </si>
  <si>
    <t>Ashley Rickards</t>
  </si>
  <si>
    <t>Alicia Witt</t>
  </si>
  <si>
    <t>Juan JosÃ© Campanella</t>
  </si>
  <si>
    <t>Bill Johnson</t>
  </si>
  <si>
    <t>The OrphanageÂ </t>
  </si>
  <si>
    <t>The Orphanage</t>
  </si>
  <si>
    <t>Geraldine Chaplin</t>
  </si>
  <si>
    <t>Chi McBride</t>
  </si>
  <si>
    <t>Bill Condon</t>
  </si>
  <si>
    <t>Benjamin Fletcher</t>
  </si>
  <si>
    <t>My Soul to TakeÂ </t>
  </si>
  <si>
    <t>My Soul to Take</t>
  </si>
  <si>
    <t>John Vernon</t>
  </si>
  <si>
    <t>Lesley Ann Warren</t>
  </si>
  <si>
    <t>The Jerky BoysÂ </t>
  </si>
  <si>
    <t>The Jerky Boys</t>
  </si>
  <si>
    <t>Michael Martin</t>
  </si>
  <si>
    <t>Lili Taylor</t>
  </si>
  <si>
    <t>The Night ListenerÂ </t>
  </si>
  <si>
    <t>The Night Listener</t>
  </si>
  <si>
    <t>Robert Eggers</t>
  </si>
  <si>
    <t>Amy Hill</t>
  </si>
  <si>
    <t>The MisfitsÂ </t>
  </si>
  <si>
    <t>The Misfits</t>
  </si>
  <si>
    <t>BelÃ©n Rueda</t>
  </si>
  <si>
    <t>Philippe Noiret</t>
  </si>
  <si>
    <t>The CoolerÂ </t>
  </si>
  <si>
    <t>The Cooler</t>
  </si>
  <si>
    <t>Estella Warren</t>
  </si>
  <si>
    <t>Crime|Drama|Fantasy|Romance</t>
  </si>
  <si>
    <t>Emily Meade</t>
  </si>
  <si>
    <t>Jack Smight</t>
  </si>
  <si>
    <t>3 StrikesÂ </t>
  </si>
  <si>
    <t>3 Strikes</t>
  </si>
  <si>
    <t>William Hickey</t>
  </si>
  <si>
    <t>Gabriel Iglesias</t>
  </si>
  <si>
    <t>The WashÂ </t>
  </si>
  <si>
    <t>The Wash</t>
  </si>
  <si>
    <t>Angell Conwell</t>
  </si>
  <si>
    <t>Fernando Cayo</t>
  </si>
  <si>
    <t>Planet of the ApesÂ </t>
  </si>
  <si>
    <t>Planet of the Apes</t>
  </si>
  <si>
    <t>Cary-Hiroyuki Tagawa</t>
  </si>
  <si>
    <t>Sam Peckinpah</t>
  </si>
  <si>
    <t>Zena Grey</t>
  </si>
  <si>
    <t>ScoopÂ </t>
  </si>
  <si>
    <t>Scoop</t>
  </si>
  <si>
    <t>Scarlett Johansson</t>
  </si>
  <si>
    <t>Michael Gornick</t>
  </si>
  <si>
    <t>Peter Appel</t>
  </si>
  <si>
    <t>BoyhoodÂ </t>
  </si>
  <si>
    <t>Boyhood</t>
  </si>
  <si>
    <t>Ellar Coltrane</t>
  </si>
  <si>
    <t>Albert Hughes</t>
  </si>
  <si>
    <t>The Last Exorcism Part IIÂ </t>
  </si>
  <si>
    <t>The Last Exorcism Part II</t>
  </si>
  <si>
    <t>Muse Watson</t>
  </si>
  <si>
    <t>Dr. Dre</t>
  </si>
  <si>
    <t>F. Gary Gray</t>
  </si>
  <si>
    <t>Thelma Ritter</t>
  </si>
  <si>
    <t>What the #$*! Do We (K)now!?Â </t>
  </si>
  <si>
    <t>What the #$*! Do We (K)now!?</t>
  </si>
  <si>
    <t>Marlee Matlin</t>
  </si>
  <si>
    <t>Comedy|Documentary|Drama|Fantasy|Mystery|Sci-Fi</t>
  </si>
  <si>
    <t>Kevin Carraway</t>
  </si>
  <si>
    <t>Shawn Hatosy</t>
  </si>
  <si>
    <t>The Great EscapeÂ </t>
  </si>
  <si>
    <t>The Great Escape</t>
  </si>
  <si>
    <t>Adventure|Drama|History|Thriller|War</t>
  </si>
  <si>
    <t>Kevin McNally</t>
  </si>
  <si>
    <t>Jim Abrahams</t>
  </si>
  <si>
    <t>They LiveÂ </t>
  </si>
  <si>
    <t>They Live</t>
  </si>
  <si>
    <t>Meg Foster</t>
  </si>
  <si>
    <t>Lorelei Linklater</t>
  </si>
  <si>
    <t>DJ Pooh</t>
  </si>
  <si>
    <t>The Kids Are All RightÂ </t>
  </si>
  <si>
    <t>The Kids Are All Right</t>
  </si>
  <si>
    <t>Spencer Treat Clark</t>
  </si>
  <si>
    <t>John Schlesinger</t>
  </si>
  <si>
    <t xml:space="preserve">Saving GraceÂ             </t>
  </si>
  <si>
    <t xml:space="preserve">Saving Grace            </t>
  </si>
  <si>
    <t>Geoff Bell</t>
  </si>
  <si>
    <t>TrapezeÂ </t>
  </si>
  <si>
    <t>Trapeze</t>
  </si>
  <si>
    <t>Gina Lollobrigida</t>
  </si>
  <si>
    <t>Nicholas Hytner</t>
  </si>
  <si>
    <t>Libby Villari</t>
  </si>
  <si>
    <t>The Boy Next DoorÂ </t>
  </si>
  <si>
    <t>The Boy Next Door</t>
  </si>
  <si>
    <t>Peter Jason</t>
  </si>
  <si>
    <t>Dagur KÃ¡ri</t>
  </si>
  <si>
    <t>The Front PageÂ </t>
  </si>
  <si>
    <t>The Front Page</t>
  </si>
  <si>
    <t>Austin Pendleton</t>
  </si>
  <si>
    <t>Mia Wasikowska</t>
  </si>
  <si>
    <t>Vincente Minnelli</t>
  </si>
  <si>
    <t>Armin Shimerman</t>
  </si>
  <si>
    <t>The Return of the Living DeadÂ </t>
  </si>
  <si>
    <t>The Return of the Living Dead</t>
  </si>
  <si>
    <t>Peter Stebbings</t>
  </si>
  <si>
    <t>Gordon Jackson</t>
  </si>
  <si>
    <t>Hansel &amp; Gretel Get BakedÂ </t>
  </si>
  <si>
    <t>Hansel &amp; Gretel Get Baked</t>
  </si>
  <si>
    <t>Molly C. Quinn</t>
  </si>
  <si>
    <t>Katy Jurado</t>
  </si>
  <si>
    <t>Andrucha Waddington</t>
  </si>
  <si>
    <t>George 'Buck' Flower</t>
  </si>
  <si>
    <t>Leaving Las VegasÂ </t>
  </si>
  <si>
    <t>Leaving Las Vegas</t>
  </si>
  <si>
    <t>Christopher Morris</t>
  </si>
  <si>
    <t>Yaya DaCosta</t>
  </si>
  <si>
    <t>MaggieÂ </t>
  </si>
  <si>
    <t>Maggie</t>
  </si>
  <si>
    <t>Joely Richardson</t>
  </si>
  <si>
    <t>Harold Gould</t>
  </si>
  <si>
    <t>Monster's BallÂ </t>
  </si>
  <si>
    <t>Monster's Ball</t>
  </si>
  <si>
    <t>Heath Ledger</t>
  </si>
  <si>
    <t>Alan Jacobs</t>
  </si>
  <si>
    <t>Sidney James</t>
  </si>
  <si>
    <t>Exodus: Gods and KingsÂ </t>
  </si>
  <si>
    <t>Exodus: Gods and Kings</t>
  </si>
  <si>
    <t>Lara Flynn Boyle</t>
  </si>
  <si>
    <t>Adam Hicks</t>
  </si>
  <si>
    <t>The Greatest Show on EarthÂ </t>
  </si>
  <si>
    <t>The Greatest Show on Earth</t>
  </si>
  <si>
    <t>Gloria Grahame</t>
  </si>
  <si>
    <t>Valeria Golino</t>
  </si>
  <si>
    <t>Richard Raymond</t>
  </si>
  <si>
    <t>David Wayne</t>
  </si>
  <si>
    <t>Annie HallÂ </t>
  </si>
  <si>
    <t>Annie Hall</t>
  </si>
  <si>
    <t>J.D. Evermore</t>
  </si>
  <si>
    <t>Beverly Randolph</t>
  </si>
  <si>
    <t>Lost in TranslationÂ </t>
  </si>
  <si>
    <t>Lost in Translation</t>
  </si>
  <si>
    <t>MarÃ­a Valverde</t>
  </si>
  <si>
    <t>Survival of the DeadÂ </t>
  </si>
  <si>
    <t>Survival of the Dead</t>
  </si>
  <si>
    <t>Timur Bekmambetov</t>
  </si>
  <si>
    <t>David A Cole</t>
  </si>
  <si>
    <t>Porky'sÂ </t>
  </si>
  <si>
    <t>Porky's</t>
  </si>
  <si>
    <t>Art Hindle</t>
  </si>
  <si>
    <t>Bruce Macdonald</t>
  </si>
  <si>
    <t>Marcus Lyle Brown</t>
  </si>
  <si>
    <t>The Crying GameÂ </t>
  </si>
  <si>
    <t>The Crying Game</t>
  </si>
  <si>
    <t>Jim Broadbent</t>
  </si>
  <si>
    <t>Crime|Drama|Romance|Thriller</t>
  </si>
  <si>
    <t>Bill Murray</t>
  </si>
  <si>
    <t>Mark Griffiths</t>
  </si>
  <si>
    <t>Night WatchÂ </t>
  </si>
  <si>
    <t>Night Watch</t>
  </si>
  <si>
    <t>Fantasy|Thriller</t>
  </si>
  <si>
    <t>Chris Stokes</t>
  </si>
  <si>
    <t>Cornel Wilde</t>
  </si>
  <si>
    <t>Love and Death on Long IslandÂ </t>
  </si>
  <si>
    <t>Love and Death on Long Island</t>
  </si>
  <si>
    <t>Sean Byrne</t>
  </si>
  <si>
    <t>Shelley Duvall</t>
  </si>
  <si>
    <t xml:space="preserve">Animal KingdomÂ             </t>
  </si>
  <si>
    <t xml:space="preserve">Animal Kingdom            </t>
  </si>
  <si>
    <t>Susan Clark</t>
  </si>
  <si>
    <t>Phil Joanou</t>
  </si>
  <si>
    <t>Catherine Lambert</t>
  </si>
  <si>
    <t>High School MusicalÂ </t>
  </si>
  <si>
    <t>High School Musical</t>
  </si>
  <si>
    <t>Lucas Grabeel</t>
  </si>
  <si>
    <t>Comedy|Drama|Family|Music|Musical|Romance</t>
  </si>
  <si>
    <t>Miranda Richardson</t>
  </si>
  <si>
    <t>PanÂ </t>
  </si>
  <si>
    <t>Pan</t>
  </si>
  <si>
    <t>Hugh Jackman</t>
  </si>
  <si>
    <t>Aleksey Chadov</t>
  </si>
  <si>
    <t>Howard Hughes</t>
  </si>
  <si>
    <t>Kathleen Munroe</t>
  </si>
  <si>
    <t>CargoÂ </t>
  </si>
  <si>
    <t>Cargo</t>
  </si>
  <si>
    <t>Yangzom Brauen</t>
  </si>
  <si>
    <t>Ruba Nadda</t>
  </si>
  <si>
    <t>Tony Ganios</t>
  </si>
  <si>
    <t>PaaÂ </t>
  </si>
  <si>
    <t>Paa</t>
  </si>
  <si>
    <t>Daniella Alonso</t>
  </si>
  <si>
    <t>Peter H. Hunt</t>
  </si>
  <si>
    <t>Whale RiderÂ </t>
  </si>
  <si>
    <t>Whale Rider</t>
  </si>
  <si>
    <t>Keisha Castle-Hughes</t>
  </si>
  <si>
    <t>Aleksandr Veledinskiy</t>
  </si>
  <si>
    <t>Zhanna Friske</t>
  </si>
  <si>
    <t>Easy MoneyÂ </t>
  </si>
  <si>
    <t>Easy Money</t>
  </si>
  <si>
    <t>Fabian Bolin</t>
  </si>
  <si>
    <t>Cara Delevingne</t>
  </si>
  <si>
    <t>Danny Webb</t>
  </si>
  <si>
    <t>Sexy BeastÂ </t>
  </si>
  <si>
    <t>Sexy Beast</t>
  </si>
  <si>
    <t>Claude-Oliver Rudolph</t>
  </si>
  <si>
    <t>Julian Gilbey</t>
  </si>
  <si>
    <t>Ellen Barkin</t>
  </si>
  <si>
    <t>The SweeneyÂ </t>
  </si>
  <si>
    <t>The Sweeney</t>
  </si>
  <si>
    <t>Sam Levinson</t>
  </si>
  <si>
    <t>Olesya Rulin</t>
  </si>
  <si>
    <t>Falcon RisingÂ </t>
  </si>
  <si>
    <t>Falcon Rising</t>
  </si>
  <si>
    <t>Action|Adventure</t>
  </si>
  <si>
    <t>Rawiri Paratene</t>
  </si>
  <si>
    <t>Karim AÃ¯nouz</t>
  </si>
  <si>
    <t>Nonso Anozie</t>
  </si>
  <si>
    <t xml:space="preserve">Anne of Green GablesÂ             </t>
  </si>
  <si>
    <t xml:space="preserve">Anne of Green Gables            </t>
  </si>
  <si>
    <t>Fares Fares</t>
  </si>
  <si>
    <t>Stephen Kay</t>
  </si>
  <si>
    <t>Anna Katharina Schwabroh</t>
  </si>
  <si>
    <t>AirliftÂ </t>
  </si>
  <si>
    <t>Airlift</t>
  </si>
  <si>
    <t>Action|Drama|History|Thriller|War</t>
  </si>
  <si>
    <t>James Fox</t>
  </si>
  <si>
    <t>Jim Mickle</t>
  </si>
  <si>
    <t>Paresh Rawal</t>
  </si>
  <si>
    <t>Silent MovieÂ </t>
  </si>
  <si>
    <t>Silent Movie</t>
  </si>
  <si>
    <t>Fernando LeÃ³n de Aranoa</t>
  </si>
  <si>
    <t>Tammy Davis</t>
  </si>
  <si>
    <t>R.L. Stine's Monsterville: The Cabinet of SoulsÂ </t>
  </si>
  <si>
    <t>R.L. Stine's Monsterville: The Cabinet of Souls</t>
  </si>
  <si>
    <t>Katherine McNamara</t>
  </si>
  <si>
    <t>Michael J. Morris</t>
  </si>
  <si>
    <t>Dan Ireland</t>
  </si>
  <si>
    <t>Matias Varela</t>
  </si>
  <si>
    <t>One Flew Over the Cuckoo's NestÂ </t>
  </si>
  <si>
    <t>One Flew Over the Cuckoo's Nest</t>
  </si>
  <si>
    <t>Scatman Crothers</t>
  </si>
  <si>
    <t>Jonathan Crombie</t>
  </si>
  <si>
    <t>Anne Fontaine</t>
  </si>
  <si>
    <t>Amanda Redman</t>
  </si>
  <si>
    <t>FuglyÂ </t>
  </si>
  <si>
    <t>Fugly</t>
  </si>
  <si>
    <t>Sameer Ali Khan</t>
  </si>
  <si>
    <t>Sam Miller</t>
  </si>
  <si>
    <t>Alan Ford</t>
  </si>
  <si>
    <t>After.LifeÂ </t>
  </si>
  <si>
    <t>After.Life</t>
  </si>
  <si>
    <t>Barry Levinson</t>
  </si>
  <si>
    <t>Lateef Crowder</t>
  </si>
  <si>
    <t>Lilya 4-EverÂ </t>
  </si>
  <si>
    <t>Lilya 4-Ever</t>
  </si>
  <si>
    <t>Oksana Akinshina</t>
  </si>
  <si>
    <t>Dove Cameron</t>
  </si>
  <si>
    <t>David Schwimmer</t>
  </si>
  <si>
    <t>Megan Follows</t>
  </si>
  <si>
    <t>BlackthornÂ </t>
  </si>
  <si>
    <t>Blackthorn</t>
  </si>
  <si>
    <t>Action|Adventure|Western</t>
  </si>
  <si>
    <t>Jorge RamÃ­rez SuÃ¡rez</t>
  </si>
  <si>
    <t>Purab Kohli</t>
  </si>
  <si>
    <t>ExiledÂ </t>
  </si>
  <si>
    <t>Exiled</t>
  </si>
  <si>
    <t>Simon Yam</t>
  </si>
  <si>
    <t>Sana Saeed</t>
  </si>
  <si>
    <t>Kevin Allen</t>
  </si>
  <si>
    <t>Bernadette Peters</t>
  </si>
  <si>
    <t>Mean MachineÂ </t>
  </si>
  <si>
    <t>Mean Machine</t>
  </si>
  <si>
    <t>Comedy|Drama|Sport</t>
  </si>
  <si>
    <t>Josh Charles</t>
  </si>
  <si>
    <t>Robert Lee King</t>
  </si>
  <si>
    <t>Braeden Lemasters</t>
  </si>
  <si>
    <t>Mozart's SisterÂ </t>
  </si>
  <si>
    <t>Mozart's Sister</t>
  </si>
  <si>
    <t>Nicolas Giraud</t>
  </si>
  <si>
    <t>Biography|Drama|Music|Romance</t>
  </si>
  <si>
    <t>Artyom Bogucharskiy</t>
  </si>
  <si>
    <t>Renny Harlin</t>
  </si>
  <si>
    <t>Lady VengeanceÂ </t>
  </si>
  <si>
    <t>Lady Vengeance</t>
  </si>
  <si>
    <t>Dominique McElligott</t>
  </si>
  <si>
    <t>Stefan Schwartz</t>
  </si>
  <si>
    <t>Dimple Kapadia</t>
  </si>
  <si>
    <t>Life During WartimeÂ </t>
  </si>
  <si>
    <t>Life During Wartime</t>
  </si>
  <si>
    <t>Rich Pecci</t>
  </si>
  <si>
    <t>Anthony Chau-Sang Wong</t>
  </si>
  <si>
    <t>Chandler Canterbury</t>
  </si>
  <si>
    <t>SpunÂ </t>
  </si>
  <si>
    <t>Spun</t>
  </si>
  <si>
    <t>Lyubov Agapova</t>
  </si>
  <si>
    <t>CharacterÂ </t>
  </si>
  <si>
    <t>Character</t>
  </si>
  <si>
    <t>Jan Decleir</t>
  </si>
  <si>
    <t>Clovis Fouin</t>
  </si>
  <si>
    <t>Mike Figgis</t>
  </si>
  <si>
    <t>Saving Private PerezÂ </t>
  </si>
  <si>
    <t>Saving Private Perez</t>
  </si>
  <si>
    <t>Jaime Camil</t>
  </si>
  <si>
    <t>Adventure|Comedy|Western</t>
  </si>
  <si>
    <t>Yeong-ae Lee</t>
  </si>
  <si>
    <t>Mars Callahan</t>
  </si>
  <si>
    <t>Josie Ho</t>
  </si>
  <si>
    <t>Donnie DarkoÂ </t>
  </si>
  <si>
    <t>Donnie Darko</t>
  </si>
  <si>
    <t>Mora Stephens</t>
  </si>
  <si>
    <t>Moms' Night OutÂ </t>
  </si>
  <si>
    <t>Moms' Night Out</t>
  </si>
  <si>
    <t>Gavin Wiesen</t>
  </si>
  <si>
    <t>Marie FÃ©ret</t>
  </si>
  <si>
    <t>SalvadorÂ </t>
  </si>
  <si>
    <t>Salvador</t>
  </si>
  <si>
    <t>Jim Belushi</t>
  </si>
  <si>
    <t>Drama|History|Thriller|War</t>
  </si>
  <si>
    <t>Fedja van HuÃªt</t>
  </si>
  <si>
    <t>Ruggero Deodato</t>
  </si>
  <si>
    <t>TangoÂ </t>
  </si>
  <si>
    <t>Tango</t>
  </si>
  <si>
    <t>Gerardo Taracena</t>
  </si>
  <si>
    <t>Ron Fricke</t>
  </si>
  <si>
    <t>Charlotte Rampling</t>
  </si>
  <si>
    <t>State FairÂ </t>
  </si>
  <si>
    <t>State Fair</t>
  </si>
  <si>
    <t>Mary McDonnell</t>
  </si>
  <si>
    <t>Dave McKean</t>
  </si>
  <si>
    <t>Debbie Harry</t>
  </si>
  <si>
    <t>Requiem for a DreamÂ </t>
  </si>
  <si>
    <t>Requiem for a Dream</t>
  </si>
  <si>
    <t>Sarah Drew</t>
  </si>
  <si>
    <t>Hans Kesting</t>
  </si>
  <si>
    <t>BoundÂ </t>
  </si>
  <si>
    <t>Bound</t>
  </si>
  <si>
    <t>JoaquÃ­n Cosio</t>
  </si>
  <si>
    <t xml:space="preserve">Secrets and LiesÂ             </t>
  </si>
  <si>
    <t xml:space="preserve">Secrets and Lies            </t>
  </si>
  <si>
    <t>Dan Fogler</t>
  </si>
  <si>
    <t>Juan Luis Galiardo</t>
  </si>
  <si>
    <t>John Dahl</t>
  </si>
  <si>
    <t>25th HourÂ </t>
  </si>
  <si>
    <t>25th Hour</t>
  </si>
  <si>
    <t>Jeanne Crain</t>
  </si>
  <si>
    <t>Jeff Franklin</t>
  </si>
  <si>
    <t>Patricia Heaton</t>
  </si>
  <si>
    <t>Moby DickÂ </t>
  </si>
  <si>
    <t>Moby Dick</t>
  </si>
  <si>
    <t>Christopher Guest</t>
  </si>
  <si>
    <t>Juan FernÃ¡ndez</t>
  </si>
  <si>
    <t>Fast Times at Ridgemont HighÂ </t>
  </si>
  <si>
    <t>Fast Times at Ridgemont High</t>
  </si>
  <si>
    <t>Kevin Michael Richardson</t>
  </si>
  <si>
    <t>Oliver Stone</t>
  </si>
  <si>
    <t>Miguel Ãngel SolÃ¡</t>
  </si>
  <si>
    <t>Four Weddings and a FuneralÂ </t>
  </si>
  <si>
    <t>Four Weddings and a Funeral</t>
  </si>
  <si>
    <t>Indiana Evans</t>
  </si>
  <si>
    <t>Rick de Oliveira</t>
  </si>
  <si>
    <t>Frank McHugh</t>
  </si>
  <si>
    <t>The Blue LagoonÂ </t>
  </si>
  <si>
    <t>The Blue Lagoon</t>
  </si>
  <si>
    <t>Brooke Shields</t>
  </si>
  <si>
    <t>Adventure|Drama|Romance</t>
  </si>
  <si>
    <t>Steven Shainberg</t>
  </si>
  <si>
    <t>Police AcademyÂ </t>
  </si>
  <si>
    <t>Police Academy</t>
  </si>
  <si>
    <t>Steve Guttenberg</t>
  </si>
  <si>
    <t>Richard Basehart</t>
  </si>
  <si>
    <t>Peter Spellos</t>
  </si>
  <si>
    <t>Out of the BlueÂ </t>
  </si>
  <si>
    <t>Out of the Blue</t>
  </si>
  <si>
    <t>William Kircher</t>
  </si>
  <si>
    <t>Judge Reinhold</t>
  </si>
  <si>
    <t>Bob Odenkirk</t>
  </si>
  <si>
    <t>KaDee Strickland</t>
  </si>
  <si>
    <t>Savage GraceÂ </t>
  </si>
  <si>
    <t>Savage Grace</t>
  </si>
  <si>
    <t>Eddie Redmayne</t>
  </si>
  <si>
    <t>James Fleet</t>
  </si>
  <si>
    <t>Treading WaterÂ </t>
  </si>
  <si>
    <t>Treading Water</t>
  </si>
  <si>
    <t>James Robertson Justice</t>
  </si>
  <si>
    <t>The Names of LoveÂ </t>
  </si>
  <si>
    <t>The Names of Love</t>
  </si>
  <si>
    <t>Sara Forestier</t>
  </si>
  <si>
    <t>Bubba Smith</t>
  </si>
  <si>
    <t>Vincent Schiavelli</t>
  </si>
  <si>
    <t>All HatÂ </t>
  </si>
  <si>
    <t>All Hat</t>
  </si>
  <si>
    <t>Matthew Sunderland</t>
  </si>
  <si>
    <t>J.A. Bayona</t>
  </si>
  <si>
    <t>Dear FrankieÂ </t>
  </si>
  <si>
    <t>Dear Frankie</t>
  </si>
  <si>
    <t>Gerard Butler</t>
  </si>
  <si>
    <t>Elena Anaya</t>
  </si>
  <si>
    <t>Leo McKern</t>
  </si>
  <si>
    <t>BarfiÂ </t>
  </si>
  <si>
    <t>Barfi</t>
  </si>
  <si>
    <t>Bhama</t>
  </si>
  <si>
    <t>James Melkonian</t>
  </si>
  <si>
    <t>Michael Winslow</t>
  </si>
  <si>
    <t>Without MenÂ </t>
  </si>
  <si>
    <t>Without Men</t>
  </si>
  <si>
    <t>Maria Conchita Alonso</t>
  </si>
  <si>
    <t>Jacques Gamblin</t>
  </si>
  <si>
    <t>Patrick Stettner</t>
  </si>
  <si>
    <t>Paul Glover</t>
  </si>
  <si>
    <t>Camping sauvageÂ </t>
  </si>
  <si>
    <t>Camping sauvage</t>
  </si>
  <si>
    <t>John Huston</t>
  </si>
  <si>
    <t>Stephen Dillane</t>
  </si>
  <si>
    <t>Only God ForgivesÂ </t>
  </si>
  <si>
    <t>Only God Forgives</t>
  </si>
  <si>
    <t>Sharon Small</t>
  </si>
  <si>
    <t>Wayne Kramer</t>
  </si>
  <si>
    <t>Kim Ly</t>
  </si>
  <si>
    <t>Pat Garrett &amp; Billy the KidÂ </t>
  </si>
  <si>
    <t>Pat Garrett &amp; Billy the Kid</t>
  </si>
  <si>
    <t>Biography|Drama|Romance|Western</t>
  </si>
  <si>
    <t>Diganth</t>
  </si>
  <si>
    <t>Kannada</t>
  </si>
  <si>
    <t>The Texas Chainsaw Massacre 2Â </t>
  </si>
  <si>
    <t>The Texas Chainsaw Massacre 2</t>
  </si>
  <si>
    <t>Let's Kill Ward's WifeÂ </t>
  </si>
  <si>
    <t>Let's Kill Ward's Wife</t>
  </si>
  <si>
    <t>Isild Le Besco</t>
  </si>
  <si>
    <t>Jack McElhone</t>
  </si>
  <si>
    <t>Driving LessonsÂ </t>
  </si>
  <si>
    <t>Driving Lessons</t>
  </si>
  <si>
    <t>Rupert Grint</t>
  </si>
  <si>
    <t>Dileep Raj</t>
  </si>
  <si>
    <t>Lady in WhiteÂ </t>
  </si>
  <si>
    <t>Lady in White</t>
  </si>
  <si>
    <t>Alex Rocco</t>
  </si>
  <si>
    <t>Camryn Manheim</t>
  </si>
  <si>
    <t>Take ShelterÂ </t>
  </si>
  <si>
    <t>Take Shelter</t>
  </si>
  <si>
    <t>Lou Perryman</t>
  </si>
  <si>
    <t>Ed Gass-Donnelly</t>
  </si>
  <si>
    <t>Emmanuelle Bercot</t>
  </si>
  <si>
    <t>Tristram Shandy: A Cock and Bull StoryÂ </t>
  </si>
  <si>
    <t>Tristram Shandy: A Cock and Bull Story</t>
  </si>
  <si>
    <t>Steve Coogan</t>
  </si>
  <si>
    <t>William Arntz</t>
  </si>
  <si>
    <t>Yayaying Rhatha Phongam</t>
  </si>
  <si>
    <t>HostelÂ </t>
  </si>
  <si>
    <t>Hostel</t>
  </si>
  <si>
    <t>Jay Hernandez</t>
  </si>
  <si>
    <t>Julie Walters</t>
  </si>
  <si>
    <t>John Sturges</t>
  </si>
  <si>
    <t>The AwakeningÂ </t>
  </si>
  <si>
    <t>The Awakening</t>
  </si>
  <si>
    <t>Isaac Hempstead Wright</t>
  </si>
  <si>
    <t>Lukas Haas</t>
  </si>
  <si>
    <t>Jim Siedow</t>
  </si>
  <si>
    <t>Sling BladeÂ </t>
  </si>
  <si>
    <t>Sling Blade</t>
  </si>
  <si>
    <t>Lisa Cholodenko</t>
  </si>
  <si>
    <t>Dagmara Dominczyk</t>
  </si>
  <si>
    <t>Soul KitchenÂ </t>
  </si>
  <si>
    <t>Soul Kitchen</t>
  </si>
  <si>
    <t>Carol Reed</t>
  </si>
  <si>
    <t>Tamsin Egerton</t>
  </si>
  <si>
    <t>I Served the King of EnglandÂ </t>
  </si>
  <si>
    <t>I Served the King of England</t>
  </si>
  <si>
    <t>Julia Jentsch</t>
  </si>
  <si>
    <t>Comedy|Drama|Romance|War</t>
  </si>
  <si>
    <t>Takashi Miike</t>
  </si>
  <si>
    <t>Rob Cohen</t>
  </si>
  <si>
    <t>Katherine Helmond</t>
  </si>
  <si>
    <t>Navy Seals vs. ZombiesÂ </t>
  </si>
  <si>
    <t>Navy Seals vs. Zombies</t>
  </si>
  <si>
    <t>Mikal Vega</t>
  </si>
  <si>
    <t>Action|Horror</t>
  </si>
  <si>
    <t>Imelda Staunton</t>
  </si>
  <si>
    <t>Robert Longstreet</t>
  </si>
  <si>
    <t>Yoga HosersÂ </t>
  </si>
  <si>
    <t>Yoga Hosers</t>
  </si>
  <si>
    <t>Dwight Yoakam</t>
  </si>
  <si>
    <t>Dan O'Bannon</t>
  </si>
  <si>
    <t>Dylan Moran</t>
  </si>
  <si>
    <t>Running ForeverÂ </t>
  </si>
  <si>
    <t>Running Forever</t>
  </si>
  <si>
    <t>David Raizor</t>
  </si>
  <si>
    <t>Duane Journey</t>
  </si>
  <si>
    <t>Czech Republic</t>
  </si>
  <si>
    <t>Rick Hoffman</t>
  </si>
  <si>
    <t>Should've Been RomeoÂ </t>
  </si>
  <si>
    <t>Should've Been Romeo</t>
  </si>
  <si>
    <t>Ivan Barnev</t>
  </si>
  <si>
    <t>Czech</t>
  </si>
  <si>
    <t>Joseph Mawle</t>
  </si>
  <si>
    <t>Capricorn OneÂ </t>
  </si>
  <si>
    <t>Capricorn One</t>
  </si>
  <si>
    <t>Henry Hobson</t>
  </si>
  <si>
    <t>J.T. Walsh</t>
  </si>
  <si>
    <t>Born of WarÂ </t>
  </si>
  <si>
    <t>Born of War</t>
  </si>
  <si>
    <t>James Frain</t>
  </si>
  <si>
    <t>Action|Drama|Thriller|War</t>
  </si>
  <si>
    <t>Birol Ãœnel</t>
  </si>
  <si>
    <t>Dying of the LightÂ </t>
  </si>
  <si>
    <t>Dying of the Light</t>
  </si>
  <si>
    <t>Cody Howard</t>
  </si>
  <si>
    <t>Ridley Scott</t>
  </si>
  <si>
    <t>Milan Lasica</t>
  </si>
  <si>
    <t>We Have Your HusbandÂ </t>
  </si>
  <si>
    <t>We Have Your Husband</t>
  </si>
  <si>
    <t>Cecil B. DeMille</t>
  </si>
  <si>
    <t>Ed Quinn</t>
  </si>
  <si>
    <t>Christmas EveÂ </t>
  </si>
  <si>
    <t>Christmas Eve</t>
  </si>
  <si>
    <t>Sam Waterston</t>
  </si>
  <si>
    <t>Henry &amp; MeÂ </t>
  </si>
  <si>
    <t>Henry &amp; Me</t>
  </si>
  <si>
    <t>Animation|Family</t>
  </si>
  <si>
    <t>Sofia Black-D'Elia</t>
  </si>
  <si>
    <t>Sofia Coppola</t>
  </si>
  <si>
    <t>Bahamas</t>
  </si>
  <si>
    <t>RudderlessÂ </t>
  </si>
  <si>
    <t>Rudderless</t>
  </si>
  <si>
    <t>IrÃ¨ne Jacob</t>
  </si>
  <si>
    <t>Costas Mandylor</t>
  </si>
  <si>
    <t xml:space="preserve">PsychÂ             </t>
  </si>
  <si>
    <t xml:space="preserve">Psych            </t>
  </si>
  <si>
    <t>Flying ByÂ </t>
  </si>
  <si>
    <t>Flying By</t>
  </si>
  <si>
    <t>Heather Locklear</t>
  </si>
  <si>
    <t>Lisa Kay</t>
  </si>
  <si>
    <t>Farce of the PenguinsÂ </t>
  </si>
  <si>
    <t>Farce of the Penguins</t>
  </si>
  <si>
    <t>Alyson Hannigan</t>
  </si>
  <si>
    <t>Cyndi Lauper</t>
  </si>
  <si>
    <t>Neil Jordan</t>
  </si>
  <si>
    <t>Tomiwa Edun</t>
  </si>
  <si>
    <t>Dead Like Me: Life After DeathÂ </t>
  </si>
  <si>
    <t>Dead Like Me: Life After Death</t>
  </si>
  <si>
    <t>Henry Ian Cusick</t>
  </si>
  <si>
    <t>Comedy|Drama|Fantasy</t>
  </si>
  <si>
    <t>The CottageÂ </t>
  </si>
  <si>
    <t>The Cottage</t>
  </si>
  <si>
    <t>Dave Legeno</t>
  </si>
  <si>
    <t>Comedy|Crime|Horror|Thriller</t>
  </si>
  <si>
    <t>DulÃ© Hill</t>
  </si>
  <si>
    <t>Richard Kwietniowski</t>
  </si>
  <si>
    <t>Sleep TightÂ </t>
  </si>
  <si>
    <t>Sleep Tight</t>
  </si>
  <si>
    <t>Kenny Ortega</t>
  </si>
  <si>
    <t>Area 51Â </t>
  </si>
  <si>
    <t>Area 51</t>
  </si>
  <si>
    <t>Glenn Campbell</t>
  </si>
  <si>
    <t>John Stamos</t>
  </si>
  <si>
    <t>Joe Wright</t>
  </si>
  <si>
    <t>David Adam Flannery</t>
  </si>
  <si>
    <t>Callum Blue</t>
  </si>
  <si>
    <t>Ivan Engler</t>
  </si>
  <si>
    <t>Timothy Omundson</t>
  </si>
  <si>
    <t>FascinationÂ </t>
  </si>
  <si>
    <t>Fascination</t>
  </si>
  <si>
    <t>Adam Garcia</t>
  </si>
  <si>
    <t>Mystery|Romance|Thriller</t>
  </si>
  <si>
    <t>Doug Bradley</t>
  </si>
  <si>
    <t>R. Balki</t>
  </si>
  <si>
    <t>Katie Leclerc</t>
  </si>
  <si>
    <t>RedactedÂ </t>
  </si>
  <si>
    <t>Redacted</t>
  </si>
  <si>
    <t>Mike Figueroa</t>
  </si>
  <si>
    <t>Crime|Thriller|War</t>
  </si>
  <si>
    <t>Tony Corvillo</t>
  </si>
  <si>
    <t>Niki Caro</t>
  </si>
  <si>
    <t>The VisitÂ </t>
  </si>
  <si>
    <t>The Visit</t>
  </si>
  <si>
    <t>Ocean James</t>
  </si>
  <si>
    <t>Sandra Staggs</t>
  </si>
  <si>
    <t>Daniel Espinosa</t>
  </si>
  <si>
    <t>Shenae Grimes-Beech</t>
  </si>
  <si>
    <t>DecoysÂ </t>
  </si>
  <si>
    <t>Decoys</t>
  </si>
  <si>
    <t>Meghan Ory</t>
  </si>
  <si>
    <t>Jonathan Glazer</t>
  </si>
  <si>
    <t>Desert BlueÂ </t>
  </si>
  <si>
    <t>Desert Blue</t>
  </si>
  <si>
    <t>Marta Etura</t>
  </si>
  <si>
    <t>TycoonÂ </t>
  </si>
  <si>
    <t>Tycoon</t>
  </si>
  <si>
    <t>Daniel Stewart Sherman</t>
  </si>
  <si>
    <t>Ernie Barbarash</t>
  </si>
  <si>
    <t>Jelena Nik</t>
  </si>
  <si>
    <t>Lovely, StillÂ </t>
  </si>
  <si>
    <t>Lovely, Still</t>
  </si>
  <si>
    <t>Patch Darragh</t>
  </si>
  <si>
    <t>Raja Menon</t>
  </si>
  <si>
    <t>Tucker and Dale vs EvilÂ </t>
  </si>
  <si>
    <t>Tucker and Dale vs Evil</t>
  </si>
  <si>
    <t>Marc Trottier</t>
  </si>
  <si>
    <t>Alice Evans</t>
  </si>
  <si>
    <t>Raymond Burr</t>
  </si>
  <si>
    <t>Peter DeLuise</t>
  </si>
  <si>
    <t>Kel O'Neill</t>
  </si>
  <si>
    <t>Standard Operating ProcedureÂ </t>
  </si>
  <si>
    <t>Standard Operating Procedure</t>
  </si>
  <si>
    <t>Jeffrey Frost</t>
  </si>
  <si>
    <t>Paul Fix</t>
  </si>
  <si>
    <t>Milos Forman</t>
  </si>
  <si>
    <t>Olivia DeJonge</t>
  </si>
  <si>
    <t>Gandhi, My FatherÂ </t>
  </si>
  <si>
    <t>Gandhi, My Father</t>
  </si>
  <si>
    <t>Akshaye Khanna</t>
  </si>
  <si>
    <t>Kabir Sadanand</t>
  </si>
  <si>
    <t>Corey Sevier</t>
  </si>
  <si>
    <t>Albino AlligatorÂ </t>
  </si>
  <si>
    <t>Albino Alligator</t>
  </si>
  <si>
    <t>Tyler Labine</t>
  </si>
  <si>
    <t>Agnieszka Wojtowicz-Vosloo</t>
  </si>
  <si>
    <t>Sara Gilbert</t>
  </si>
  <si>
    <t>Bottle RocketÂ </t>
  </si>
  <si>
    <t>Bottle Rocket</t>
  </si>
  <si>
    <t>Andrew Wilson</t>
  </si>
  <si>
    <t>Don Gordon</t>
  </si>
  <si>
    <t>Lukas Moodysson</t>
  </si>
  <si>
    <t>Laraine Day</t>
  </si>
  <si>
    <t>Atlas Shrugged: Who Is John Galt?Â </t>
  </si>
  <si>
    <t>Atlas Shrugged: Who Is John Galt?</t>
  </si>
  <si>
    <t>Joaquim de Almeida</t>
  </si>
  <si>
    <t>Drama|Mystery|Sci-Fi</t>
  </si>
  <si>
    <t>Megan Ambuhl Graner</t>
  </si>
  <si>
    <t>Mateo Gil</t>
  </si>
  <si>
    <t>The Oh in OhioÂ </t>
  </si>
  <si>
    <t>The Oh in Ohio</t>
  </si>
  <si>
    <t>Liza Minnelli</t>
  </si>
  <si>
    <t>Johnnie To</t>
  </si>
  <si>
    <t>Chelan Simmons</t>
  </si>
  <si>
    <t>Green RoomÂ </t>
  </si>
  <si>
    <t>Green Room</t>
  </si>
  <si>
    <t>Crime|Horror|Music|Thriller</t>
  </si>
  <si>
    <t>Barry Skolnick</t>
  </si>
  <si>
    <t>Jim Byrnes</t>
  </si>
  <si>
    <t>Party MonsterÂ </t>
  </si>
  <si>
    <t>Party Monster</t>
  </si>
  <si>
    <t>Macaulay Culkin</t>
  </si>
  <si>
    <t>Darryl Cox</t>
  </si>
  <si>
    <t>RenÃ© FÃ©ret</t>
  </si>
  <si>
    <t>Ken Davis</t>
  </si>
  <si>
    <t>Rabbit HoleÂ </t>
  </si>
  <si>
    <t>Rabbit Hole</t>
  </si>
  <si>
    <t>Dianne Wiest</t>
  </si>
  <si>
    <t>Greg Germann</t>
  </si>
  <si>
    <t>Darshan Jariwala</t>
  </si>
  <si>
    <t>Kill the MessengerÂ </t>
  </si>
  <si>
    <t>Kill the Messenger</t>
  </si>
  <si>
    <t>Jeremy Renner</t>
  </si>
  <si>
    <t>Biography|Crime|Drama|Mystery|Thriller</t>
  </si>
  <si>
    <t>Tim Russ</t>
  </si>
  <si>
    <t>Light SleeperÂ </t>
  </si>
  <si>
    <t>Light Sleeper</t>
  </si>
  <si>
    <t>Dana Delany</t>
  </si>
  <si>
    <t>Lumi Cavazos</t>
  </si>
  <si>
    <t>The MachinistÂ </t>
  </si>
  <si>
    <t>The Machinist</t>
  </si>
  <si>
    <t>Mike van Diem</t>
  </si>
  <si>
    <t>Kristoffer Polaha</t>
  </si>
  <si>
    <t>Zero EffectÂ </t>
  </si>
  <si>
    <t>Zero Effect</t>
  </si>
  <si>
    <t>Kim Dickens</t>
  </si>
  <si>
    <t>Comedy|Crime|Drama|Mystery|Thriller</t>
  </si>
  <si>
    <t>Beto GÃ³mez</t>
  </si>
  <si>
    <t>Winter Ave Zoli</t>
  </si>
  <si>
    <t>Everything Must GoÂ </t>
  </si>
  <si>
    <t>Everything Must Go</t>
  </si>
  <si>
    <t>Paz Vega</t>
  </si>
  <si>
    <t>Richard Kelly</t>
  </si>
  <si>
    <t>Joe Cole</t>
  </si>
  <si>
    <t>90 Minutes in HeavenÂ </t>
  </si>
  <si>
    <t>90 Minutes in Heaven</t>
  </si>
  <si>
    <t>Hayden Christensen</t>
  </si>
  <si>
    <t>Marilyn Manson</t>
  </si>
  <si>
    <t>Heavenly CreaturesÂ </t>
  </si>
  <si>
    <t>Heavenly Creatures</t>
  </si>
  <si>
    <t>Kate Winslet</t>
  </si>
  <si>
    <t>Biography|Crime|Drama|Romance|Thriller</t>
  </si>
  <si>
    <t>Tammy Blanchard</t>
  </si>
  <si>
    <t>Jekyll and Hyde... Together AgainÂ </t>
  </si>
  <si>
    <t>Jekyll and Hyde... Together Again</t>
  </si>
  <si>
    <t>Cassandra Peterson</t>
  </si>
  <si>
    <t>Comedy|Music|Sci-Fi</t>
  </si>
  <si>
    <t>Ryan O'Neal</t>
  </si>
  <si>
    <t>Carlos Saura</t>
  </si>
  <si>
    <t>Robert Pralgo</t>
  </si>
  <si>
    <t>Bottle ShockÂ </t>
  </si>
  <si>
    <t>Bottle Shock</t>
  </si>
  <si>
    <t>Scott Takeda</t>
  </si>
  <si>
    <t>David Clennon</t>
  </si>
  <si>
    <t>Of Gods and MenÂ </t>
  </si>
  <si>
    <t>Of Gods and Men</t>
  </si>
  <si>
    <t>Lambert Wilson</t>
  </si>
  <si>
    <t>Bobby Batson</t>
  </si>
  <si>
    <t>The Sweet HereafterÂ </t>
  </si>
  <si>
    <t>The Sweet Hereafter</t>
  </si>
  <si>
    <t>Jed Brophy</t>
  </si>
  <si>
    <t>Lana Wachowski</t>
  </si>
  <si>
    <t>Angela Featherstone</t>
  </si>
  <si>
    <t>Sea Rex 3D: Journey to a Prehistoric WorldÂ </t>
  </si>
  <si>
    <t>Sea Rex 3D: Journey to a Prehistoric World</t>
  </si>
  <si>
    <t>Norbert Ferrer</t>
  </si>
  <si>
    <t>Tim Thomerson</t>
  </si>
  <si>
    <t>Keeping Up with the SteinsÂ </t>
  </si>
  <si>
    <t>Keeping Up with the Steins</t>
  </si>
  <si>
    <t>Miranda Cosgrove</t>
  </si>
  <si>
    <t>Freddy RodrÃ­guez</t>
  </si>
  <si>
    <t>Cynthia Barrett</t>
  </si>
  <si>
    <t>MoonÂ </t>
  </si>
  <si>
    <t>Moon</t>
  </si>
  <si>
    <t>Michael Lonsdale</t>
  </si>
  <si>
    <t>Amy Heckerling</t>
  </si>
  <si>
    <t>Liz Mullane</t>
  </si>
  <si>
    <t>MadeÂ </t>
  </si>
  <si>
    <t>Made</t>
  </si>
  <si>
    <t>Mike Newell</t>
  </si>
  <si>
    <t>Bess Armstrong</t>
  </si>
  <si>
    <t>Once Upon a Time in the WestÂ </t>
  </si>
  <si>
    <t>Once Upon a Time in the West</t>
  </si>
  <si>
    <t>Claudia Cardinale</t>
  </si>
  <si>
    <t>Guillaume Denaiffe</t>
  </si>
  <si>
    <t>Randal Kleiser</t>
  </si>
  <si>
    <t>Greg Collins</t>
  </si>
  <si>
    <t>Slums of Beverly HillsÂ </t>
  </si>
  <si>
    <t>Slums of Beverly Hills</t>
  </si>
  <si>
    <t>Jami Gertz</t>
  </si>
  <si>
    <t>Hugh Wilson</t>
  </si>
  <si>
    <t>Olivier Rabourdin</t>
  </si>
  <si>
    <t>Grandma's BoyÂ </t>
  </si>
  <si>
    <t>Grandma's Boy</t>
  </si>
  <si>
    <t>Matt Berry</t>
  </si>
  <si>
    <t>Robert Sarkies</t>
  </si>
  <si>
    <t>Simon Baker</t>
  </si>
  <si>
    <t>UHFÂ </t>
  </si>
  <si>
    <t>UHF</t>
  </si>
  <si>
    <t>Fran Drescher</t>
  </si>
  <si>
    <t>Tom Kalin</t>
  </si>
  <si>
    <t>Chloe Hollings</t>
  </si>
  <si>
    <t>Force 10 from NavaroneÂ </t>
  </si>
  <si>
    <t>Force 10 from Navarone</t>
  </si>
  <si>
    <t>Action|Drama|War</t>
  </si>
  <si>
    <t>Analeine Cal y Mayor</t>
  </si>
  <si>
    <t>Carter Jenkins</t>
  </si>
  <si>
    <t>The ForsakenÂ </t>
  </si>
  <si>
    <t>The Forsaken</t>
  </si>
  <si>
    <t>Michel Leclerc</t>
  </si>
  <si>
    <t>Benedict Wong</t>
  </si>
  <si>
    <t>Robin and MarianÂ </t>
  </si>
  <si>
    <t>Robin and Marian</t>
  </si>
  <si>
    <t>Leonard Farlinger</t>
  </si>
  <si>
    <t>Jonathan Silverman</t>
  </si>
  <si>
    <t>The Barbarian InvasionsÂ </t>
  </si>
  <si>
    <t>The Barbarian Invasions</t>
  </si>
  <si>
    <t>Comedy|Crime|Drama|Mystery|Romance</t>
  </si>
  <si>
    <t>Gedde Watanabe</t>
  </si>
  <si>
    <t>Shona Auerbach</t>
  </si>
  <si>
    <t>Jack Elam</t>
  </si>
  <si>
    <t>Saved!Â </t>
  </si>
  <si>
    <t>Saved!</t>
  </si>
  <si>
    <t>Shekar</t>
  </si>
  <si>
    <t>Jessica Walter</t>
  </si>
  <si>
    <t>Digimon: The MovieÂ </t>
  </si>
  <si>
    <t>Digimon: The Movie</t>
  </si>
  <si>
    <t>Lara Jill Miller</t>
  </si>
  <si>
    <t>Action|Adventure|Animation|Family|Sci-Fi</t>
  </si>
  <si>
    <t>Kerr Smith</t>
  </si>
  <si>
    <t>Gabriela Tagliavini</t>
  </si>
  <si>
    <t>The Perfect MatchÂ </t>
  </si>
  <si>
    <t>The Perfect Match</t>
  </si>
  <si>
    <t>Christophe Ali</t>
  </si>
  <si>
    <t>Michael Richards</t>
  </si>
  <si>
    <t>A Farewell to ArmsÂ </t>
  </si>
  <si>
    <t>A Farewell to Arms</t>
  </si>
  <si>
    <t>StÃ©phane Rousseau</t>
  </si>
  <si>
    <t>Franco Nero</t>
  </si>
  <si>
    <t>Not Easily BrokenÂ </t>
  </si>
  <si>
    <t>Not Easily Broken</t>
  </si>
  <si>
    <t>Izabella Miko</t>
  </si>
  <si>
    <t>Fifty Shades of BlackÂ </t>
  </si>
  <si>
    <t>Fifty Shades of Black</t>
  </si>
  <si>
    <t>Colleen O'Shaughnessey</t>
  </si>
  <si>
    <t>Nicol Williamson</t>
  </si>
  <si>
    <t>Solomon and ShebaÂ </t>
  </si>
  <si>
    <t>Solomon and Sheba</t>
  </si>
  <si>
    <t>Brandy Norwood</t>
  </si>
  <si>
    <t>Scott Foley</t>
  </si>
  <si>
    <t>Marina Hands</t>
  </si>
  <si>
    <t>The BeastmasterÂ </t>
  </si>
  <si>
    <t>The Beastmaster</t>
  </si>
  <si>
    <t>Vanna Bonta</t>
  </si>
  <si>
    <t>Action|Adventure|Fantasy</t>
  </si>
  <si>
    <t>Helen Hayes</t>
  </si>
  <si>
    <t>Jeremy Brock</t>
  </si>
  <si>
    <t>Eva Amurri Martino</t>
  </si>
  <si>
    <t>No EscapeÂ </t>
  </si>
  <si>
    <t>No Escape</t>
  </si>
  <si>
    <t>Sterling Jerins</t>
  </si>
  <si>
    <t>Jenifer Lewis</t>
  </si>
  <si>
    <t>Frank LaLoggia</t>
  </si>
  <si>
    <t>Mona Marshall</t>
  </si>
  <si>
    <t>Sunshine CleaningÂ </t>
  </si>
  <si>
    <t>Sunshine Cleaning</t>
  </si>
  <si>
    <t>Lauren London</t>
  </si>
  <si>
    <t>Apollo 18Â </t>
  </si>
  <si>
    <t>Apollo 18</t>
  </si>
  <si>
    <t>Warren Christie</t>
  </si>
  <si>
    <t>Michael Winterbottom</t>
  </si>
  <si>
    <t>Adolphe Menjou</t>
  </si>
  <si>
    <t>Lone Wolf McQuadeÂ </t>
  </si>
  <si>
    <t>Lone Wolf McQuade</t>
  </si>
  <si>
    <t>Action|Crime|Drama|Thriller|Western</t>
  </si>
  <si>
    <t>Wood Harris</t>
  </si>
  <si>
    <t>DinerÂ </t>
  </si>
  <si>
    <t>Diner</t>
  </si>
  <si>
    <t>Claire Geare</t>
  </si>
  <si>
    <t>Nick Murphy</t>
  </si>
  <si>
    <t>Russell Peters</t>
  </si>
  <si>
    <t>April Fool's DayÂ </t>
  </si>
  <si>
    <t>April Fool's Day</t>
  </si>
  <si>
    <t>Thomas F. Wilson</t>
  </si>
  <si>
    <t>Billy Bob Thornton</t>
  </si>
  <si>
    <t>Finlay Currie</t>
  </si>
  <si>
    <t>Halloween 4: The Return of Michael MyersÂ </t>
  </si>
  <si>
    <t>Halloween 4: The Return of Michael Myers</t>
  </si>
  <si>
    <t>Ryan Robbins</t>
  </si>
  <si>
    <t>Fatih Akin</t>
  </si>
  <si>
    <t>Lone StarÂ </t>
  </si>
  <si>
    <t>Lone Star</t>
  </si>
  <si>
    <t>William Sanderson</t>
  </si>
  <si>
    <t>JirÃ­ Menzel</t>
  </si>
  <si>
    <t>Sahajak Boonthanakit</t>
  </si>
  <si>
    <t>The Haunting of Molly HartleyÂ </t>
  </si>
  <si>
    <t>The Haunting of Molly Hartley</t>
  </si>
  <si>
    <t>Stanton Barrett</t>
  </si>
  <si>
    <t>Paul Dooley</t>
  </si>
  <si>
    <t>Shaun of the DeadÂ </t>
  </si>
  <si>
    <t>Shaun of the Dead</t>
  </si>
  <si>
    <t>Peter Serafinowicz</t>
  </si>
  <si>
    <t>Deborah Foreman</t>
  </si>
  <si>
    <t>Andrew Airlie</t>
  </si>
  <si>
    <t>Y Tu MamÃ¡ TambiÃ©nÂ </t>
  </si>
  <si>
    <t>Y Tu MamÃ¡ TambiÃ©n</t>
  </si>
  <si>
    <t>Maribel VerdÃº</t>
  </si>
  <si>
    <t>Adventure|Comedy|Drama|Romance</t>
  </si>
  <si>
    <t>Kathleen Kinmont</t>
  </si>
  <si>
    <t>Mike Mayhall</t>
  </si>
  <si>
    <t>Halloween: The Curse of Michael MyersÂ </t>
  </si>
  <si>
    <t>Halloween: The Curse of Michael Myers</t>
  </si>
  <si>
    <t>Clifton James</t>
  </si>
  <si>
    <t>Marc Bennett</t>
  </si>
  <si>
    <t>Spring BreakersÂ </t>
  </si>
  <si>
    <t>Spring Breakers</t>
  </si>
  <si>
    <t>Peter Hyams</t>
  </si>
  <si>
    <t>Clayton Rohner</t>
  </si>
  <si>
    <t>My Big Fat Greek WeddingÂ </t>
  </si>
  <si>
    <t>My Big Fat Greek Wedding</t>
  </si>
  <si>
    <t>Vicky Jewson</t>
  </si>
  <si>
    <t>Ellie Cornell</t>
  </si>
  <si>
    <t>Friday the 13th Part VIII: Jason Takes ManhattanÂ </t>
  </si>
  <si>
    <t>Friday the 13th Part VIII: Jason Takes Manhattan</t>
  </si>
  <si>
    <t>Daniel GimÃ©nez Cacho</t>
  </si>
  <si>
    <t>Miriam Colon</t>
  </si>
  <si>
    <t>NighthawksÂ </t>
  </si>
  <si>
    <t>Nighthawks</t>
  </si>
  <si>
    <t>Eric Bross</t>
  </si>
  <si>
    <t>Haley Bennett</t>
  </si>
  <si>
    <t>The EgyptianÂ </t>
  </si>
  <si>
    <t>The Egyptian</t>
  </si>
  <si>
    <t>Gene Tierney</t>
  </si>
  <si>
    <t>Heather Morris</t>
  </si>
  <si>
    <t>Mitch Davis</t>
  </si>
  <si>
    <t>Rafe Spall</t>
  </si>
  <si>
    <t>Still AliceÂ </t>
  </si>
  <si>
    <t>Still Alice</t>
  </si>
  <si>
    <t>Kristen Stewart</t>
  </si>
  <si>
    <t>Louis Mandylor</t>
  </si>
  <si>
    <t>Barrett Esposito</t>
  </si>
  <si>
    <t>MarÃ­a Aura</t>
  </si>
  <si>
    <t>Eve's BayouÂ </t>
  </si>
  <si>
    <t>Eve's Bayou</t>
  </si>
  <si>
    <t>Jurnee Smollett-Bell</t>
  </si>
  <si>
    <t>Peter Mark Richman</t>
  </si>
  <si>
    <t>William H. Macy</t>
  </si>
  <si>
    <t>Mitchell Ryan</t>
  </si>
  <si>
    <t>AddictedÂ </t>
  </si>
  <si>
    <t>Addicted</t>
  </si>
  <si>
    <t>Boris Kodjoe</t>
  </si>
  <si>
    <t>Lindsay Wagner</t>
  </si>
  <si>
    <t>Jim Amatulli</t>
  </si>
  <si>
    <t>Rachel Korine</t>
  </si>
  <si>
    <t>As Above, So BelowÂ </t>
  </si>
  <si>
    <t>As Above, So Below</t>
  </si>
  <si>
    <t>Ben Feldman</t>
  </si>
  <si>
    <t>Peter Ustinov</t>
  </si>
  <si>
    <t>Bob Saget</t>
  </si>
  <si>
    <t>Lainie Kazan</t>
  </si>
  <si>
    <t>OÂ </t>
  </si>
  <si>
    <t>O</t>
  </si>
  <si>
    <t>Drama|Romance|Thriller</t>
  </si>
  <si>
    <t>Hunter Parrish</t>
  </si>
  <si>
    <t>Stephen Herek</t>
  </si>
  <si>
    <t>Scott Reeves</t>
  </si>
  <si>
    <t>The Players ClubÂ </t>
  </si>
  <si>
    <t>The Players Club</t>
  </si>
  <si>
    <t>Lynn Whitfield</t>
  </si>
  <si>
    <t>Persis Khambatta</t>
  </si>
  <si>
    <t>RaceÂ </t>
  </si>
  <si>
    <t>Race</t>
  </si>
  <si>
    <t>Biography|Drama|Sport</t>
  </si>
  <si>
    <t>Cameron Mills</t>
  </si>
  <si>
    <t>Our Idiot BrotherÂ </t>
  </si>
  <si>
    <t>Our Idiot Brother</t>
  </si>
  <si>
    <t>Edwin Hodge</t>
  </si>
  <si>
    <t>Seth Gilliam</t>
  </si>
  <si>
    <t>Mommie DearestÂ </t>
  </si>
  <si>
    <t>Mommie Dearest</t>
  </si>
  <si>
    <t>Andrew Keegan</t>
  </si>
  <si>
    <t>Klaus Menzel</t>
  </si>
  <si>
    <t>The ApostleÂ </t>
  </si>
  <si>
    <t>The Apostle</t>
  </si>
  <si>
    <t>John Beasley</t>
  </si>
  <si>
    <t>Brian De Palma</t>
  </si>
  <si>
    <t>Sharon Leal</t>
  </si>
  <si>
    <t>Doug's 1st MovieÂ </t>
  </si>
  <si>
    <t>Doug's 1st Movie</t>
  </si>
  <si>
    <t>Frank Welker</t>
  </si>
  <si>
    <t>Tony Curran</t>
  </si>
  <si>
    <t>M. Night Shyamalan</t>
  </si>
  <si>
    <t>Perdita Weeks</t>
  </si>
  <si>
    <t>The Man from Snowy RiverÂ </t>
  </si>
  <si>
    <t>The Man from Snowy River</t>
  </si>
  <si>
    <t>Tony Bonner</t>
  </si>
  <si>
    <t>Adventure|Drama|Family|Romance|Western</t>
  </si>
  <si>
    <t>Matthew Hastings</t>
  </si>
  <si>
    <t>House Party 2Â </t>
  </si>
  <si>
    <t>House Party 2</t>
  </si>
  <si>
    <t>William Schallert</t>
  </si>
  <si>
    <t>Xander Berkeley</t>
  </si>
  <si>
    <t>Chrystale Wilson</t>
  </si>
  <si>
    <t>The Way Way BackÂ </t>
  </si>
  <si>
    <t>The Way Way Back</t>
  </si>
  <si>
    <t>Steve Carell</t>
  </si>
  <si>
    <t>Todd Allen</t>
  </si>
  <si>
    <t>Richard Wallace</t>
  </si>
  <si>
    <t>David Kross</t>
  </si>
  <si>
    <t>Billy ElliotÂ </t>
  </si>
  <si>
    <t>Billy Elliot</t>
  </si>
  <si>
    <t>Constance Shulman</t>
  </si>
  <si>
    <t>Nicholas Fackler</t>
  </si>
  <si>
    <t>Clerks IIÂ </t>
  </si>
  <si>
    <t>Clerks II</t>
  </si>
  <si>
    <t>Jack Thompson</t>
  </si>
  <si>
    <t>Eli Craig</t>
  </si>
  <si>
    <t>OculusÂ </t>
  </si>
  <si>
    <t>Oculus</t>
  </si>
  <si>
    <t>James Lafferty</t>
  </si>
  <si>
    <t>Tisha Campbell-Martin</t>
  </si>
  <si>
    <t>Dennis Hopper</t>
  </si>
  <si>
    <t>June Carter Cash</t>
  </si>
  <si>
    <t>MementoÂ </t>
  </si>
  <si>
    <t>Memento</t>
  </si>
  <si>
    <t>Callum Rennie</t>
  </si>
  <si>
    <t>Liam James</t>
  </si>
  <si>
    <t>Errol Morris</t>
  </si>
  <si>
    <t>Alice Playten</t>
  </si>
  <si>
    <t>The Lazarus EffectÂ </t>
  </si>
  <si>
    <t>The Lazarus Effect</t>
  </si>
  <si>
    <t>Gary Lewis</t>
  </si>
  <si>
    <t>Feroz Abbas Khan</t>
  </si>
  <si>
    <t>Tom Burlinson</t>
  </si>
  <si>
    <t>Dallas Buyers ClubÂ </t>
  </si>
  <si>
    <t>Dallas Buyers Club</t>
  </si>
  <si>
    <t>The Elephant ManÂ </t>
  </si>
  <si>
    <t>The Elephant Man</t>
  </si>
  <si>
    <t>Anthony Hopkins</t>
  </si>
  <si>
    <t>Rory Cochrane</t>
  </si>
  <si>
    <t>Wes Anderson</t>
  </si>
  <si>
    <t>Jim Rash</t>
  </si>
  <si>
    <t>Paranormal Activity: The Marked OnesÂ </t>
  </si>
  <si>
    <t>Paranormal Activity: The Marked Ones</t>
  </si>
  <si>
    <t>Richard Cabral</t>
  </si>
  <si>
    <t>James Manera</t>
  </si>
  <si>
    <t>Jamie Draven</t>
  </si>
  <si>
    <t>Billy Kent</t>
  </si>
  <si>
    <t>MonsterÂ </t>
  </si>
  <si>
    <t>Monster</t>
  </si>
  <si>
    <t>Garrett Ryan</t>
  </si>
  <si>
    <t>Freddy's Dead: The Final NightmareÂ </t>
  </si>
  <si>
    <t>Freddy's Dead: The Final Nightmare</t>
  </si>
  <si>
    <t>Anne Bancroft</t>
  </si>
  <si>
    <t>Jorja Fox</t>
  </si>
  <si>
    <t>The Return of the Pink PantherÂ </t>
  </si>
  <si>
    <t>The Return of the Pink Panther</t>
  </si>
  <si>
    <t>Burt Kwouk</t>
  </si>
  <si>
    <t>Gloria Sandoval</t>
  </si>
  <si>
    <t>The RobeÂ </t>
  </si>
  <si>
    <t>The Robe</t>
  </si>
  <si>
    <t>Richard Burton</t>
  </si>
  <si>
    <t>Denis O'Hare</t>
  </si>
  <si>
    <t>Paranormal Activity 4Â </t>
  </si>
  <si>
    <t>Paranormal Activity 4</t>
  </si>
  <si>
    <t>Matt Shively</t>
  </si>
  <si>
    <t>Instructions Not IncludedÂ </t>
  </si>
  <si>
    <t>Instructions Not Included</t>
  </si>
  <si>
    <t>The GiftÂ </t>
  </si>
  <si>
    <t>The Gift</t>
  </si>
  <si>
    <t>Busy Philipps</t>
  </si>
  <si>
    <t>Herbert Lom</t>
  </si>
  <si>
    <t>Jake Kasdan</t>
  </si>
  <si>
    <t>A Nightmare on Elm Street 3: Dream WarriorsÂ </t>
  </si>
  <si>
    <t>A Nightmare on Elm Street 3: Dream Warriors</t>
  </si>
  <si>
    <t>John Saxon</t>
  </si>
  <si>
    <t>Action|Fantasy|Horror|Thriller</t>
  </si>
  <si>
    <t>Dan Rush</t>
  </si>
  <si>
    <t>Pruitt Taylor Vince</t>
  </si>
  <si>
    <t>OuijaÂ </t>
  </si>
  <si>
    <t>Ouija</t>
  </si>
  <si>
    <t>Brendon Eggertsen</t>
  </si>
  <si>
    <t>Paranormal Activity 3Â </t>
  </si>
  <si>
    <t>Paranormal Activity 3</t>
  </si>
  <si>
    <t>Johanna Braddy</t>
  </si>
  <si>
    <t>Jessica Lindsey</t>
  </si>
  <si>
    <t>Catherine Schell</t>
  </si>
  <si>
    <t>Lights OutÂ </t>
  </si>
  <si>
    <t>Lights Out</t>
  </si>
  <si>
    <t>Allison Tolman</t>
  </si>
  <si>
    <t>Jerry Belson</t>
  </si>
  <si>
    <t>Victor Mature</t>
  </si>
  <si>
    <t>Jackass: The MovieÂ </t>
  </si>
  <si>
    <t>Jackass: The Movie</t>
  </si>
  <si>
    <t>Bam Margera</t>
  </si>
  <si>
    <t>Heather Langenkamp</t>
  </si>
  <si>
    <t>Alisha Boe</t>
  </si>
  <si>
    <t>10 Cloverfield LaneÂ </t>
  </si>
  <si>
    <t>10 Cloverfield Lane</t>
  </si>
  <si>
    <t>Bradley Cooper</t>
  </si>
  <si>
    <t>Xavier Beauvois</t>
  </si>
  <si>
    <t>Hugo Stiglitz</t>
  </si>
  <si>
    <t>Saw IIÂ </t>
  </si>
  <si>
    <t>Saw II</t>
  </si>
  <si>
    <t>Emmanuelle Vaugier</t>
  </si>
  <si>
    <t>Wendell Pierce</t>
  </si>
  <si>
    <t>Insidious: Chapter 2Â </t>
  </si>
  <si>
    <t>Insidious: Chapter 2</t>
  </si>
  <si>
    <t>Amiah Miller</t>
  </si>
  <si>
    <t>Ronan Chapalain</t>
  </si>
  <si>
    <t>Jennifer Rubin</t>
  </si>
  <si>
    <t>Dum Maaro DumÂ </t>
  </si>
  <si>
    <t>Dum Maaro Dum</t>
  </si>
  <si>
    <t>Steve-O</t>
  </si>
  <si>
    <t>Scott Marshall</t>
  </si>
  <si>
    <t>Daren Kagasoff</t>
  </si>
  <si>
    <t>Somewhere in TimeÂ </t>
  </si>
  <si>
    <t>Somewhere in Time</t>
  </si>
  <si>
    <t>John Gallagher Jr.</t>
  </si>
  <si>
    <t>Duncan Jones</t>
  </si>
  <si>
    <t>Christopher Nicholas Smith</t>
  </si>
  <si>
    <t>Miss JulieÂ </t>
  </si>
  <si>
    <t>Miss Julie</t>
  </si>
  <si>
    <t>Gabriel Bateman</t>
  </si>
  <si>
    <t>Saint RalphÂ </t>
  </si>
  <si>
    <t>Saint Ralph</t>
  </si>
  <si>
    <t>Chris Pontius</t>
  </si>
  <si>
    <t>GrabbersÂ </t>
  </si>
  <si>
    <t>Grabbers</t>
  </si>
  <si>
    <t>Comedy|Horror|Sci-Fi|Thriller</t>
  </si>
  <si>
    <t>Bipasha Basu</t>
  </si>
  <si>
    <t>Tamara Jenkins</t>
  </si>
  <si>
    <t>Sumalee Montano</t>
  </si>
  <si>
    <t>HeadhuntersÂ </t>
  </si>
  <si>
    <t>Headhunters</t>
  </si>
  <si>
    <t>Aksel Hennie</t>
  </si>
  <si>
    <t>Bill Erwin</t>
  </si>
  <si>
    <t>Nicholaus Goossen</t>
  </si>
  <si>
    <t>A Room for Romeo BrassÂ </t>
  </si>
  <si>
    <t>A Room for Romeo Brass</t>
  </si>
  <si>
    <t>Jessica Chastain</t>
  </si>
  <si>
    <t>Jay Levey</t>
  </si>
  <si>
    <t>Leigh Whannell</t>
  </si>
  <si>
    <t>The TenÂ </t>
  </si>
  <si>
    <t>The Ten</t>
  </si>
  <si>
    <t>Adam Butcher</t>
  </si>
  <si>
    <t>Prateik</t>
  </si>
  <si>
    <t>Salvation BoulevardÂ </t>
  </si>
  <si>
    <t>Salvation Boulevard</t>
  </si>
  <si>
    <t>Action|Comedy|Drama|Thriller</t>
  </si>
  <si>
    <t>Richard Coyle</t>
  </si>
  <si>
    <t>J.S. Cardone</t>
  </si>
  <si>
    <t>George Voskovec</t>
  </si>
  <si>
    <t>AnimalsÂ </t>
  </si>
  <si>
    <t>Animals</t>
  </si>
  <si>
    <t>Kim Shaw</t>
  </si>
  <si>
    <t>SynnÃ¸ve Macody Lund</t>
  </si>
  <si>
    <t>Colin Farrell</t>
  </si>
  <si>
    <t>Rang De BasantiÂ </t>
  </si>
  <si>
    <t>Rang De Basanti</t>
  </si>
  <si>
    <t>Comedy|Drama|History|Romance</t>
  </si>
  <si>
    <t>Denys Arcand</t>
  </si>
  <si>
    <t>Gordon Pinsent</t>
  </si>
  <si>
    <t>R100Â </t>
  </si>
  <si>
    <t>R100</t>
  </si>
  <si>
    <t>Lindsay Kay Hayward</t>
  </si>
  <si>
    <t>Brian Dannelly</t>
  </si>
  <si>
    <t>Bronagh Gallagher</t>
  </si>
  <si>
    <t>IrreversibleÂ </t>
  </si>
  <si>
    <t>Irreversible</t>
  </si>
  <si>
    <t>Philippe Nahon</t>
  </si>
  <si>
    <t>Cree Kelly</t>
  </si>
  <si>
    <t>Mamoru Hosoda</t>
  </si>
  <si>
    <t>Julie R. Ã˜lgaard</t>
  </si>
  <si>
    <t>Le HavreÂ </t>
  </si>
  <si>
    <t>Le Havre</t>
  </si>
  <si>
    <t>Jean-Pierre LÃ©aud</t>
  </si>
  <si>
    <t>Bille Woodruff</t>
  </si>
  <si>
    <t>Harvard ManÂ </t>
  </si>
  <si>
    <t>Harvard Man</t>
  </si>
  <si>
    <t>Sarah Michelle Gellar</t>
  </si>
  <si>
    <t>Comedy|Crime|Drama|Romance|Thriller</t>
  </si>
  <si>
    <t>Steven Mackintosh</t>
  </si>
  <si>
    <t>Frank Borzage</t>
  </si>
  <si>
    <t>Ron Silver</t>
  </si>
  <si>
    <t>Do the Right ThingÂ </t>
  </si>
  <si>
    <t>Do the Right Thing</t>
  </si>
  <si>
    <t>Hitoshi Matsumoto</t>
  </si>
  <si>
    <t>Mike Eshaq</t>
  </si>
  <si>
    <t>WonderlandÂ </t>
  </si>
  <si>
    <t>Wonderland</t>
  </si>
  <si>
    <t>Alexis Dziena</t>
  </si>
  <si>
    <t>Albert Dupontel</t>
  </si>
  <si>
    <t>Finland</t>
  </si>
  <si>
    <t>David Dastmalchian</t>
  </si>
  <si>
    <t>Mambo ItalianoÂ </t>
  </si>
  <si>
    <t>Mambo Italiano</t>
  </si>
  <si>
    <t>Kati Outinen</t>
  </si>
  <si>
    <t>Madhavan</t>
  </si>
  <si>
    <t>The ChorusÂ </t>
  </si>
  <si>
    <t>The Chorus</t>
  </si>
  <si>
    <t>Jean-Baptiste Maunier</t>
  </si>
  <si>
    <t>Shinobu Terajima</t>
  </si>
  <si>
    <t>GalaxinaÂ </t>
  </si>
  <si>
    <t>Galaxina</t>
  </si>
  <si>
    <t>Stephen Macht</t>
  </si>
  <si>
    <t>John Erick Dowdle</t>
  </si>
  <si>
    <t>Jo Prestia</t>
  </si>
  <si>
    <t>IrisÂ </t>
  </si>
  <si>
    <t>Iris</t>
  </si>
  <si>
    <t>Louis Lombardi</t>
  </si>
  <si>
    <t>Christine Jeffs</t>
  </si>
  <si>
    <t>Jean-Pierre Darroussin</t>
  </si>
  <si>
    <t>Ghost WorldÂ </t>
  </si>
  <si>
    <t>Ghost World</t>
  </si>
  <si>
    <t>Luke Kirby</t>
  </si>
  <si>
    <t>Gonzalo LÃ³pez-Gallego</t>
  </si>
  <si>
    <t>High Plains DrifterÂ </t>
  </si>
  <si>
    <t>High Plains Drifter</t>
  </si>
  <si>
    <t>Mystery|Western</t>
  </si>
  <si>
    <t>FranÃ§ois BerlÃ©and</t>
  </si>
  <si>
    <t>Steve Carver</t>
  </si>
  <si>
    <t>Don JonÂ </t>
  </si>
  <si>
    <t>Don Jon</t>
  </si>
  <si>
    <t>Avery Schreiber</t>
  </si>
  <si>
    <t>ShineÂ </t>
  </si>
  <si>
    <t>Shine</t>
  </si>
  <si>
    <t>Noah Taylor</t>
  </si>
  <si>
    <t>Fred Walton</t>
  </si>
  <si>
    <t>Claudia Ferri</t>
  </si>
  <si>
    <t>Diary of a Mad Black WomanÂ </t>
  </si>
  <si>
    <t>Diary of a Mad Black Woman</t>
  </si>
  <si>
    <t>Cicely Tyson</t>
  </si>
  <si>
    <t>Dwight H. Little</t>
  </si>
  <si>
    <t>GÃ©rard Jugnot</t>
  </si>
  <si>
    <t>Chariots of FireÂ </t>
  </si>
  <si>
    <t>Chariots of Fire</t>
  </si>
  <si>
    <t>Richard Bull</t>
  </si>
  <si>
    <t>Angelo Rossitto</t>
  </si>
  <si>
    <t>The StingÂ </t>
  </si>
  <si>
    <t>The Sting</t>
  </si>
  <si>
    <t>Eileen Brennan</t>
  </si>
  <si>
    <t>Mickey Liddell</t>
  </si>
  <si>
    <t>Kris Marshall</t>
  </si>
  <si>
    <t>Standing OvationÂ </t>
  </si>
  <si>
    <t>Standing Ovation</t>
  </si>
  <si>
    <t>Kayla Jackson</t>
  </si>
  <si>
    <t>Armin Mueller-Stahl</t>
  </si>
  <si>
    <t>Edgar Wright</t>
  </si>
  <si>
    <t>T.J. Thyne</t>
  </si>
  <si>
    <t>[Rec] 2Â </t>
  </si>
  <si>
    <t>[Rec] 2</t>
  </si>
  <si>
    <t>Jonathan D. Mellor</t>
  </si>
  <si>
    <t>Alfonso CuarÃ³n</t>
  </si>
  <si>
    <t>John Hillerman</t>
  </si>
  <si>
    <t>Khiladi 786Â </t>
  </si>
  <si>
    <t>Khiladi 786</t>
  </si>
  <si>
    <t>Asin</t>
  </si>
  <si>
    <t>Ben Cross</t>
  </si>
  <si>
    <t>Joe Chappelle</t>
  </si>
  <si>
    <t>Tony Danza</t>
  </si>
  <si>
    <t>CrossoverÂ </t>
  </si>
  <si>
    <t>Crossover</t>
  </si>
  <si>
    <t>Action|Sport</t>
  </si>
  <si>
    <t>Harmony Korine</t>
  </si>
  <si>
    <t>Nicholas Bell</t>
  </si>
  <si>
    <t>Sunshine StateÂ </t>
  </si>
  <si>
    <t>Sunshine State</t>
  </si>
  <si>
    <t>Miguel Ferrer</t>
  </si>
  <si>
    <t>Alexis Biesiada</t>
  </si>
  <si>
    <t>Joel Zwick</t>
  </si>
  <si>
    <t>Tamara Taylor</t>
  </si>
  <si>
    <t>Bend It Like BeckhamÂ </t>
  </si>
  <si>
    <t>Bend It Like Beckham</t>
  </si>
  <si>
    <t>Rob Hedden</t>
  </si>
  <si>
    <t>John Gielgud</t>
  </si>
  <si>
    <t xml:space="preserve">The InbetweenersÂ             </t>
  </si>
  <si>
    <t xml:space="preserve">The Inbetweeners            </t>
  </si>
  <si>
    <t>Simon Bird</t>
  </si>
  <si>
    <t>Mithun Chakraborty</t>
  </si>
  <si>
    <t>Bruce Malmuth</t>
  </si>
  <si>
    <t>Stiff Upper LipsÂ </t>
  </si>
  <si>
    <t>Stiff Upper Lips</t>
  </si>
  <si>
    <t>Wayne Brady</t>
  </si>
  <si>
    <t>Kayla Raparelli</t>
  </si>
  <si>
    <t>The ProtectorÂ </t>
  </si>
  <si>
    <t>The Protector</t>
  </si>
  <si>
    <t>Jon Foo</t>
  </si>
  <si>
    <t>Andrea Ros</t>
  </si>
  <si>
    <t>Trade of InnocentsÂ </t>
  </si>
  <si>
    <t>Trade of Innocents</t>
  </si>
  <si>
    <t>Parminder Nagra</t>
  </si>
  <si>
    <t>Kasi Lemmons</t>
  </si>
  <si>
    <t>Johnny Lever</t>
  </si>
  <si>
    <t>The TrainÂ </t>
  </si>
  <si>
    <t>The Train</t>
  </si>
  <si>
    <t>Jeanne Moreau</t>
  </si>
  <si>
    <t>Thriller|War</t>
  </si>
  <si>
    <t>Belinda Stewart-Wilson</t>
  </si>
  <si>
    <t>Eva Marcille</t>
  </si>
  <si>
    <t>Freaky DeakyÂ </t>
  </si>
  <si>
    <t>Freaky Deaky</t>
  </si>
  <si>
    <t>Frank Finlay</t>
  </si>
  <si>
    <t>Winter in WartimeÂ </t>
  </si>
  <si>
    <t>Winter in Wartime</t>
  </si>
  <si>
    <t>Yorick van Wageningen</t>
  </si>
  <si>
    <t>Nathan Jones</t>
  </si>
  <si>
    <t>Tim Blake Nelson</t>
  </si>
  <si>
    <t>Thai</t>
  </si>
  <si>
    <t>Murder by NumbersÂ </t>
  </si>
  <si>
    <t>Murder by Numbers</t>
  </si>
  <si>
    <t>Ice Cube</t>
  </si>
  <si>
    <t>James Buckley</t>
  </si>
  <si>
    <t>Song OneÂ </t>
  </si>
  <si>
    <t>Song One</t>
  </si>
  <si>
    <t>Stephen Hopkins</t>
  </si>
  <si>
    <t>Samuel West</t>
  </si>
  <si>
    <t>L'auberge espagnoleÂ </t>
  </si>
  <si>
    <t>L'auberge espagnole</t>
  </si>
  <si>
    <t>Romain Duris</t>
  </si>
  <si>
    <t>Johnny Nguyen</t>
  </si>
  <si>
    <t>VideodromeÂ </t>
  </si>
  <si>
    <t>Videodrome</t>
  </si>
  <si>
    <t>Tygo Gernandt</t>
  </si>
  <si>
    <t>Frank Perry</t>
  </si>
  <si>
    <t>Trieu Tran</t>
  </si>
  <si>
    <t xml:space="preserve">EmmaÂ             </t>
  </si>
  <si>
    <t xml:space="preserve">Emma            </t>
  </si>
  <si>
    <t>Romola Garai</t>
  </si>
  <si>
    <t>Michel Simon</t>
  </si>
  <si>
    <t>The Hit ListÂ </t>
  </si>
  <si>
    <t>The Hit List</t>
  </si>
  <si>
    <t>Shawn Parsons</t>
  </si>
  <si>
    <t>Maurice Joyce</t>
  </si>
  <si>
    <t>A Shine of RainbowsÂ </t>
  </si>
  <si>
    <t>A Shine of Rainbows</t>
  </si>
  <si>
    <t>Connie Nielsen</t>
  </si>
  <si>
    <t>Martijn Lakemeier</t>
  </si>
  <si>
    <t>DeadfallÂ </t>
  </si>
  <si>
    <t>Deadfall</t>
  </si>
  <si>
    <t>Charlie Hunnam</t>
  </si>
  <si>
    <t>Leslie Carlson</t>
  </si>
  <si>
    <t>George Jackson</t>
  </si>
  <si>
    <t>Don McKayÂ </t>
  </si>
  <si>
    <t>Don McKay</t>
  </si>
  <si>
    <t>Blake Ritson</t>
  </si>
  <si>
    <t>Nat Faxon</t>
  </si>
  <si>
    <t>Li Jun Li</t>
  </si>
  <si>
    <t>Men of WarÂ </t>
  </si>
  <si>
    <t>Men of War</t>
  </si>
  <si>
    <t>Catherine Bell</t>
  </si>
  <si>
    <t>Sean Cook</t>
  </si>
  <si>
    <t>Stephen Daldry</t>
  </si>
  <si>
    <t>Iddo Goldberg</t>
  </si>
  <si>
    <t>11:14Â </t>
  </si>
  <si>
    <t>Reiner Schwarz</t>
  </si>
  <si>
    <t>Lake of FireÂ </t>
  </si>
  <si>
    <t>Lake of Fire</t>
  </si>
  <si>
    <t>Rupert Evans</t>
  </si>
  <si>
    <t>Surfer, DudeÂ </t>
  </si>
  <si>
    <t>Surfer, Dude</t>
  </si>
  <si>
    <t>Christopher Nolan</t>
  </si>
  <si>
    <t>Cole Hauser</t>
  </si>
  <si>
    <t>JuliaÂ </t>
  </si>
  <si>
    <t>Julia</t>
  </si>
  <si>
    <t>Meryl Streep</t>
  </si>
  <si>
    <t>Kevin Tighe</t>
  </si>
  <si>
    <t>David Gelb</t>
  </si>
  <si>
    <t>John Bell</t>
  </si>
  <si>
    <t>Lucky BreakÂ </t>
  </si>
  <si>
    <t>Lucky Break</t>
  </si>
  <si>
    <t>Jean-Marc VallÃ©e</t>
  </si>
  <si>
    <t>Come Early MorningÂ </t>
  </si>
  <si>
    <t>Come Early Morning</t>
  </si>
  <si>
    <t>Pat Buchanan</t>
  </si>
  <si>
    <t>Robert Wahlberg</t>
  </si>
  <si>
    <t>Snow Flower and the Secret FanÂ </t>
  </si>
  <si>
    <t>Snow Flower and the Secret Fan</t>
  </si>
  <si>
    <t>Bingbing Li</t>
  </si>
  <si>
    <t>Scott Glenn</t>
  </si>
  <si>
    <t>Christopher Landon</t>
  </si>
  <si>
    <t>The GreatestÂ </t>
  </si>
  <si>
    <t>The Greatest</t>
  </si>
  <si>
    <t>Jennifer Ehle</t>
  </si>
  <si>
    <t>Jane Fonda</t>
  </si>
  <si>
    <t>The Flower of EvilÂ </t>
  </si>
  <si>
    <t>The Flower of Evil</t>
  </si>
  <si>
    <t>BenoÃ®t Magimel</t>
  </si>
  <si>
    <t>Patty Jenkins</t>
  </si>
  <si>
    <t>Bill Baird</t>
  </si>
  <si>
    <t>The 5th QuarterÂ </t>
  </si>
  <si>
    <t>The 5th Quarter</t>
  </si>
  <si>
    <t>Diane Ladd</t>
  </si>
  <si>
    <t>Rachel Talalay</t>
  </si>
  <si>
    <t>Sarah Wright</t>
  </si>
  <si>
    <t>Beastmaster 2: Through the Portal of TimeÂ </t>
  </si>
  <si>
    <t>Beastmaster 2: Through the Portal of Time</t>
  </si>
  <si>
    <t>Blake Edwards</t>
  </si>
  <si>
    <t>Vanessa Redgrave</t>
  </si>
  <si>
    <t>Morvern CallarÂ </t>
  </si>
  <si>
    <t>Morvern Callar</t>
  </si>
  <si>
    <t>Henry Koster</t>
  </si>
  <si>
    <t>The Great Train RobberyÂ </t>
  </si>
  <si>
    <t>The Great Train Robbery</t>
  </si>
  <si>
    <t>Lesley-Anne Down</t>
  </si>
  <si>
    <t>Adventure|Crime|Drama|Thriller</t>
  </si>
  <si>
    <t>Nathalie Baye</t>
  </si>
  <si>
    <t>Henry Joost</t>
  </si>
  <si>
    <t>Ritchie Montgomery</t>
  </si>
  <si>
    <t>The WacknessÂ </t>
  </si>
  <si>
    <t>The Wackness</t>
  </si>
  <si>
    <t>Mary-Kate Olsen</t>
  </si>
  <si>
    <t>Kendrick Cross</t>
  </si>
  <si>
    <t>Ji-hyun Jun</t>
  </si>
  <si>
    <t>The Wild BunchÂ </t>
  </si>
  <si>
    <t>The Wild Bunch</t>
  </si>
  <si>
    <t>Kari Wuhrer</t>
  </si>
  <si>
    <t>Joel Edgerton</t>
  </si>
  <si>
    <t>The Business of StrangersÂ </t>
  </si>
  <si>
    <t>The Business of Strangers</t>
  </si>
  <si>
    <t>Stockard Channing</t>
  </si>
  <si>
    <t>Bryan Dick</t>
  </si>
  <si>
    <t>Chuck Russell</t>
  </si>
  <si>
    <t>MÃ©lanie Doutey</t>
  </si>
  <si>
    <t>NovocaineÂ </t>
  </si>
  <si>
    <t>Novocaine</t>
  </si>
  <si>
    <t>Chelcie Ross</t>
  </si>
  <si>
    <t>Michael Elphick</t>
  </si>
  <si>
    <t>Stiles White</t>
  </si>
  <si>
    <t>Sammy Nagi Njuguna</t>
  </si>
  <si>
    <t>Shattered GlassÂ </t>
  </si>
  <si>
    <t>Shattered Glass</t>
  </si>
  <si>
    <t>Marc Singer</t>
  </si>
  <si>
    <t>Goddess of LoveÂ </t>
  </si>
  <si>
    <t>Goddess of Love</t>
  </si>
  <si>
    <t>Rachel Alig</t>
  </si>
  <si>
    <t>David F. Sandberg</t>
  </si>
  <si>
    <t>Paul Popplewell</t>
  </si>
  <si>
    <t>Only the StrongÂ </t>
  </si>
  <si>
    <t>Only the Strong</t>
  </si>
  <si>
    <t>Antoni Corone</t>
  </si>
  <si>
    <t>Tony Devon</t>
  </si>
  <si>
    <t>Jeff Tremaine</t>
  </si>
  <si>
    <t>Pamela Salem</t>
  </si>
  <si>
    <t>Hedwig and the Angry InchÂ </t>
  </si>
  <si>
    <t>Hedwig and the Angry Inch</t>
  </si>
  <si>
    <t>Comedy|Drama|Music|Musical</t>
  </si>
  <si>
    <t>Lynne Thigpen</t>
  </si>
  <si>
    <t>Dan Trachtenberg</t>
  </si>
  <si>
    <t>Method Man</t>
  </si>
  <si>
    <t xml:space="preserve">Veronica MarsÂ             </t>
  </si>
  <si>
    <t xml:space="preserve">Veronica Mars            </t>
  </si>
  <si>
    <t>Francis Capra</t>
  </si>
  <si>
    <t>Simply IrresistibleÂ </t>
  </si>
  <si>
    <t>Simply Irresistible</t>
  </si>
  <si>
    <t>Monda Scott</t>
  </si>
  <si>
    <t>Frederick Weller</t>
  </si>
  <si>
    <t>Wish I Was HereÂ </t>
  </si>
  <si>
    <t>Wish I Was Here</t>
  </si>
  <si>
    <t>Ryan Bollman</t>
  </si>
  <si>
    <t>Rohan Sippy</t>
  </si>
  <si>
    <t>Polly Noonan</t>
  </si>
  <si>
    <t>Miss MarchÂ </t>
  </si>
  <si>
    <t>Miss March</t>
  </si>
  <si>
    <t>Miriam Shor</t>
  </si>
  <si>
    <t>Jeannot Szwarc</t>
  </si>
  <si>
    <t>Little VoiceÂ </t>
  </si>
  <si>
    <t>Little Voice</t>
  </si>
  <si>
    <t>Jason Dohring</t>
  </si>
  <si>
    <t>Alexis Kendra</t>
  </si>
  <si>
    <t>The Virgin SuicidesÂ </t>
  </si>
  <si>
    <t>The Virgin Suicides</t>
  </si>
  <si>
    <t>Michael McGowan</t>
  </si>
  <si>
    <t>Todd Susman</t>
  </si>
  <si>
    <t>CollegeÂ </t>
  </si>
  <si>
    <t>College</t>
  </si>
  <si>
    <t>Drake Bell</t>
  </si>
  <si>
    <t>Josh Gad</t>
  </si>
  <si>
    <t>Jon Wright</t>
  </si>
  <si>
    <t>Andrea Martin</t>
  </si>
  <si>
    <t>The GuardÂ </t>
  </si>
  <si>
    <t>The Guard</t>
  </si>
  <si>
    <t>Don Cheadle</t>
  </si>
  <si>
    <t>Windell Middlebrooks</t>
  </si>
  <si>
    <t>Morten Tyldum</t>
  </si>
  <si>
    <t>City IslandÂ </t>
  </si>
  <si>
    <t>City Island</t>
  </si>
  <si>
    <t>Casa de mi PadreÂ </t>
  </si>
  <si>
    <t>Casa de mi Padre</t>
  </si>
  <si>
    <t>Kathleen Turner</t>
  </si>
  <si>
    <t>The WordsÂ </t>
  </si>
  <si>
    <t>The Words</t>
  </si>
  <si>
    <t>Alona Tal</t>
  </si>
  <si>
    <t>George Ratliff</t>
  </si>
  <si>
    <t>Raquel Alessi</t>
  </si>
  <si>
    <t>200 CigarettesÂ </t>
  </si>
  <si>
    <t>200 Cigarettes</t>
  </si>
  <si>
    <t>Janeane Garofalo</t>
  </si>
  <si>
    <t>Collin Schiffli</t>
  </si>
  <si>
    <t>PollockÂ </t>
  </si>
  <si>
    <t>Pollock</t>
  </si>
  <si>
    <t>Rakeysh Omprakash Mehra</t>
  </si>
  <si>
    <t>Dolphins and Whales 3D: Tribes of the OceanÂ </t>
  </si>
  <si>
    <t>Dolphins and Whales 3D: Tribes of the Ocean</t>
  </si>
  <si>
    <t>Adventure|Documentary|Short</t>
  </si>
  <si>
    <t>BernieÂ </t>
  </si>
  <si>
    <t>Bernie</t>
  </si>
  <si>
    <t>Gaspar NoÃ©</t>
  </si>
  <si>
    <t>Wale Ojo</t>
  </si>
  <si>
    <t>Halloween 5Â </t>
  </si>
  <si>
    <t>Halloween 5</t>
  </si>
  <si>
    <t>Aki KaurismÃ¤ki</t>
  </si>
  <si>
    <t>Dominik GarcÃ­a-Lorido</t>
  </si>
  <si>
    <t>The Last King of ScotlandÂ </t>
  </si>
  <si>
    <t>The Last King of Scotland</t>
  </si>
  <si>
    <t>Biography|Drama|History|Thriller</t>
  </si>
  <si>
    <t>Bud Cort</t>
  </si>
  <si>
    <t>Luis E. Carazo</t>
  </si>
  <si>
    <t>Tales from the HoodÂ </t>
  </si>
  <si>
    <t>Tales from the Hood</t>
  </si>
  <si>
    <t>Daryl Hannah</t>
  </si>
  <si>
    <t>Sliding DoorsÂ </t>
  </si>
  <si>
    <t>Sliding Doors</t>
  </si>
  <si>
    <t>Jeanne Tripplehorn</t>
  </si>
  <si>
    <t>Brandon Smith</t>
  </si>
  <si>
    <t xml:space="preserve">War &amp; PeaceÂ             </t>
  </si>
  <si>
    <t xml:space="preserve">War &amp; Peace            </t>
  </si>
  <si>
    <t>Tamara Glynn</t>
  </si>
  <si>
    <t>Ã‰mile Gaudreault</t>
  </si>
  <si>
    <t>Mystic PizzaÂ </t>
  </si>
  <si>
    <t>Mystic Pizza</t>
  </si>
  <si>
    <t>Simon McBurney</t>
  </si>
  <si>
    <t>Christophe Barratier</t>
  </si>
  <si>
    <t>Rick Dial</t>
  </si>
  <si>
    <t>A Mighty WindÂ </t>
  </si>
  <si>
    <t>A Mighty Wind</t>
  </si>
  <si>
    <t>Clarence Williams III</t>
  </si>
  <si>
    <t>William Sachs</t>
  </si>
  <si>
    <t>Troy Evans</t>
  </si>
  <si>
    <t>Mr. Nice GuyÂ </t>
  </si>
  <si>
    <t>Mr. Nice Guy</t>
  </si>
  <si>
    <t>Sammo Kam-Bo Hung</t>
  </si>
  <si>
    <t>Richard Eyre</t>
  </si>
  <si>
    <t>Abby Mukiibi Nkaaga</t>
  </si>
  <si>
    <t>Daddy Day CampÂ </t>
  </si>
  <si>
    <t>Daddy Day Camp</t>
  </si>
  <si>
    <t>Terry Zwigoff</t>
  </si>
  <si>
    <t>School DazeÂ </t>
  </si>
  <si>
    <t>School Daze</t>
  </si>
  <si>
    <t>Comedy|Drama|Musical</t>
  </si>
  <si>
    <t>John Lynch</t>
  </si>
  <si>
    <t>Escape from New YorkÂ </t>
  </si>
  <si>
    <t>Escape from New York</t>
  </si>
  <si>
    <t>Best in ShowÂ </t>
  </si>
  <si>
    <t>Best in Show</t>
  </si>
  <si>
    <t>John Michael Higgins</t>
  </si>
  <si>
    <t>Richard Norton</t>
  </si>
  <si>
    <t>Scott Hicks</t>
  </si>
  <si>
    <t>Conchata Ferrell</t>
  </si>
  <si>
    <t>Duel in the SunÂ </t>
  </si>
  <si>
    <t>Duel in the Sun</t>
  </si>
  <si>
    <t>Brian Doyle-Murray</t>
  </si>
  <si>
    <t>Darren Grant</t>
  </si>
  <si>
    <t>Laura Harris</t>
  </si>
  <si>
    <t>The WrestlerÂ </t>
  </si>
  <si>
    <t>The Wrestler</t>
  </si>
  <si>
    <t>Hugh Hudson</t>
  </si>
  <si>
    <t>Rachel Blakely</t>
  </si>
  <si>
    <t>Van Wilder: Party LiaisonÂ </t>
  </si>
  <si>
    <t>Van Wilder: Party Liaison</t>
  </si>
  <si>
    <t>Adrienne Barbeau</t>
  </si>
  <si>
    <t>George Roy Hill</t>
  </si>
  <si>
    <t>Tamala Jones</t>
  </si>
  <si>
    <t>A Nightmare on Elm Street 5: The Dream ChildÂ </t>
  </si>
  <si>
    <t>A Nightmare on Elm Street 5: The Dream Child</t>
  </si>
  <si>
    <t>Lisa Wilcox</t>
  </si>
  <si>
    <t>Fantasy|Horror|Romance|Thriller</t>
  </si>
  <si>
    <t>Stewart Raffill</t>
  </si>
  <si>
    <t>Bill Nunn</t>
  </si>
  <si>
    <t>The Usual SuspectsÂ </t>
  </si>
  <si>
    <t>The Usual Suspects</t>
  </si>
  <si>
    <t>The WoodÂ </t>
  </si>
  <si>
    <t>The Wood</t>
  </si>
  <si>
    <t>Omar Epps</t>
  </si>
  <si>
    <t>John D'Leo</t>
  </si>
  <si>
    <t>Ashish R. Mohan</t>
  </si>
  <si>
    <t>The BrothersÂ </t>
  </si>
  <si>
    <t>The Brothers</t>
  </si>
  <si>
    <t>Curtis Armstrong</t>
  </si>
  <si>
    <t>Preston A. Whitmore II</t>
  </si>
  <si>
    <t>Jennifer Jones</t>
  </si>
  <si>
    <t>CaddyshackÂ </t>
  </si>
  <si>
    <t>Caddyshack</t>
  </si>
  <si>
    <t>Kelly Jo Minter</t>
  </si>
  <si>
    <t>West Side StoryÂ </t>
  </si>
  <si>
    <t>West Side Story</t>
  </si>
  <si>
    <t>Crime|Drama|Musical|Romance|Thriller</t>
  </si>
  <si>
    <t>Gurinder Chadha</t>
  </si>
  <si>
    <t>Erik Estrada</t>
  </si>
  <si>
    <t>Around the World in 80 DaysÂ </t>
  </si>
  <si>
    <t>Around the World in 80 Days</t>
  </si>
  <si>
    <t>Gary Sinyor</t>
  </si>
  <si>
    <t>Matthew Borlenghi</t>
  </si>
  <si>
    <t>Ordinary PeopleÂ </t>
  </si>
  <si>
    <t>Ordinary People</t>
  </si>
  <si>
    <t>Adam Baldwin</t>
  </si>
  <si>
    <t>Prachya Pinkaew</t>
  </si>
  <si>
    <t>Mary PoppinsÂ </t>
  </si>
  <si>
    <t>Mary Poppins</t>
  </si>
  <si>
    <t>Ed Wynn</t>
  </si>
  <si>
    <t>Comedy|Family|Fantasy|Musical</t>
  </si>
  <si>
    <t>Rodney Dangerfield</t>
  </si>
  <si>
    <t>Christopher M. Bessette</t>
  </si>
  <si>
    <t>Richard T. Jones</t>
  </si>
  <si>
    <t>Butch Cassidy and the Sundance KidÂ </t>
  </si>
  <si>
    <t>Butch Cassidy and the Sundance Kid</t>
  </si>
  <si>
    <t>Biography|Crime|Drama|Western</t>
  </si>
  <si>
    <t>George Chakiris</t>
  </si>
  <si>
    <t>John Frankenheimer</t>
  </si>
  <si>
    <t>Fahrenheit 9/11Â </t>
  </si>
  <si>
    <t>Fahrenheit 9/11</t>
  </si>
  <si>
    <t>Osama bin Laden</t>
  </si>
  <si>
    <t>Documentary|Drama|War</t>
  </si>
  <si>
    <t>Charles Matthau</t>
  </si>
  <si>
    <t>PlatoonÂ </t>
  </si>
  <si>
    <t>Platoon</t>
  </si>
  <si>
    <t>Elizabeth McGovern</t>
  </si>
  <si>
    <t>Martin Koolhoven</t>
  </si>
  <si>
    <t>Richard Beymer</t>
  </si>
  <si>
    <t>GreaseÂ </t>
  </si>
  <si>
    <t>Grease</t>
  </si>
  <si>
    <t>Olivia Newton-John</t>
  </si>
  <si>
    <t>Glynis Johns</t>
  </si>
  <si>
    <t>Barbet Schroeder</t>
  </si>
  <si>
    <t>MallratsÂ </t>
  </si>
  <si>
    <t>Mallrats</t>
  </si>
  <si>
    <t>Ted Cassidy</t>
  </si>
  <si>
    <t>Kate Barker-Froyland</t>
  </si>
  <si>
    <t>Judd Hirsch</t>
  </si>
  <si>
    <t xml:space="preserve">GomorrahÂ             </t>
  </si>
  <si>
    <t xml:space="preserve">Gomorrah            </t>
  </si>
  <si>
    <t>Maria Pia Calzone</t>
  </si>
  <si>
    <t>Stevie Wonder</t>
  </si>
  <si>
    <t>Elsa Lanchester</t>
  </si>
  <si>
    <t>David Cronenberg</t>
  </si>
  <si>
    <t>Kenneth Mars</t>
  </si>
  <si>
    <t>The Damned UnitedÂ </t>
  </si>
  <si>
    <t>The Damned United</t>
  </si>
  <si>
    <t>Ricky Martin</t>
  </si>
  <si>
    <t>Good Bye Lenin!Â </t>
  </si>
  <si>
    <t>Good Bye Lenin!</t>
  </si>
  <si>
    <t>Florian Lukas</t>
  </si>
  <si>
    <t>Vic Sarin</t>
  </si>
  <si>
    <t>Kevin Dillon</t>
  </si>
  <si>
    <t>The TerminatorÂ </t>
  </si>
  <si>
    <t>The Terminator</t>
  </si>
  <si>
    <t>Fortunato Cerlino</t>
  </si>
  <si>
    <t>ControlÂ </t>
  </si>
  <si>
    <t>Control</t>
  </si>
  <si>
    <t>Sam Riley</t>
  </si>
  <si>
    <t>Jake Goldberger</t>
  </si>
  <si>
    <t>TrackerÂ </t>
  </si>
  <si>
    <t>Tracker</t>
  </si>
  <si>
    <t>Action|Adventure|Drama|Western</t>
  </si>
  <si>
    <t>Mark Bazeley</t>
  </si>
  <si>
    <t>Perry Lang</t>
  </si>
  <si>
    <t>Marco D'Amore</t>
  </si>
  <si>
    <t>The MessengerÂ </t>
  </si>
  <si>
    <t>The Messenger</t>
  </si>
  <si>
    <t>Chulpan Khamatova</t>
  </si>
  <si>
    <t>Greg Marcks</t>
  </si>
  <si>
    <t>AberdeenÂ </t>
  </si>
  <si>
    <t>Aberdeen</t>
  </si>
  <si>
    <t>Brian Thompson</t>
  </si>
  <si>
    <t>Tony Kaye</t>
  </si>
  <si>
    <t>Maurice RoÃ«ves</t>
  </si>
  <si>
    <t>A Home at the End of the WorldÂ </t>
  </si>
  <si>
    <t>A Home at the End of the World</t>
  </si>
  <si>
    <t>S.R. Bindler</t>
  </si>
  <si>
    <t>Burghart KlauÃŸner</t>
  </si>
  <si>
    <t>The EastÂ </t>
  </si>
  <si>
    <t>The East</t>
  </si>
  <si>
    <t>Paul Winfield</t>
  </si>
  <si>
    <t>The Work and the Glory II: American ZionÂ </t>
  </si>
  <si>
    <t>The Work and the Glory II: American Zion</t>
  </si>
  <si>
    <t>Emily Podleski</t>
  </si>
  <si>
    <t>Alexandra Maria Lara</t>
  </si>
  <si>
    <t>Layer CakeÂ </t>
  </si>
  <si>
    <t>Layer Cake</t>
  </si>
  <si>
    <t>Sara-Marie Maltha</t>
  </si>
  <si>
    <t>Temuera Morrison</t>
  </si>
  <si>
    <t>ShameÂ </t>
  </si>
  <si>
    <t>Shame</t>
  </si>
  <si>
    <t>Wayne Wang</t>
  </si>
  <si>
    <t>Nowhere in AfricaÂ </t>
  </si>
  <si>
    <t>Nowhere in Africa</t>
  </si>
  <si>
    <t>Merab Ninidze</t>
  </si>
  <si>
    <t>Julia Ormond</t>
  </si>
  <si>
    <t>Shana Feste</t>
  </si>
  <si>
    <t>Stellan SkarsgÃ¥rd</t>
  </si>
  <si>
    <t>BatsÂ </t>
  </si>
  <si>
    <t>Bats</t>
  </si>
  <si>
    <t>Leon</t>
  </si>
  <si>
    <t>Eric Johnson</t>
  </si>
  <si>
    <t>Claude Chabrol</t>
  </si>
  <si>
    <t>The Andromeda StrainÂ </t>
  </si>
  <si>
    <t>The Andromeda Strain</t>
  </si>
  <si>
    <t>Rick Bieber</t>
  </si>
  <si>
    <t>Friends with MoneyÂ </t>
  </si>
  <si>
    <t>Friends with Money</t>
  </si>
  <si>
    <t>Sylvio Tabet</t>
  </si>
  <si>
    <t>Brenda Strong</t>
  </si>
  <si>
    <t>GoÂ </t>
  </si>
  <si>
    <t>Go</t>
  </si>
  <si>
    <t>Juliane KÃ¶hler</t>
  </si>
  <si>
    <t>Lynne Ramsay</t>
  </si>
  <si>
    <t>Jamie Foreman</t>
  </si>
  <si>
    <t>The Adventures of Huck FinnÂ </t>
  </si>
  <si>
    <t>The Adventures of Huck Finn</t>
  </si>
  <si>
    <t>Adventure|Comedy|Drama|Family</t>
  </si>
  <si>
    <t>Bob Gunton</t>
  </si>
  <si>
    <t>Michael Crichton</t>
  </si>
  <si>
    <t>James Badge Dale</t>
  </si>
  <si>
    <t>Dressed to KillÂ </t>
  </si>
  <si>
    <t>Dressed to Kill</t>
  </si>
  <si>
    <t>Paula Kelly</t>
  </si>
  <si>
    <t>Matthias Habich</t>
  </si>
  <si>
    <t>The Four SeasonsÂ </t>
  </si>
  <si>
    <t>The Four Seasons</t>
  </si>
  <si>
    <t>Marin Hinkle</t>
  </si>
  <si>
    <t>Ned Bellamy</t>
  </si>
  <si>
    <t>La BambaÂ </t>
  </si>
  <si>
    <t>La Bamba</t>
  </si>
  <si>
    <t>Eric Christmas</t>
  </si>
  <si>
    <t>Boyz n the HoodÂ </t>
  </si>
  <si>
    <t>Boyz n the Hood</t>
  </si>
  <si>
    <t>John Cothran</t>
  </si>
  <si>
    <t>David Atkins</t>
  </si>
  <si>
    <t>Jake Cherry</t>
  </si>
  <si>
    <t>Bran Nue DaeÂ </t>
  </si>
  <si>
    <t>Bran Nue Dae</t>
  </si>
  <si>
    <t>Deborah Mailman</t>
  </si>
  <si>
    <t>David Margulies</t>
  </si>
  <si>
    <t>Billy Ray</t>
  </si>
  <si>
    <t>Scott Wolf</t>
  </si>
  <si>
    <t>AnnabelleÂ </t>
  </si>
  <si>
    <t>Annabelle</t>
  </si>
  <si>
    <t>Len Cariou</t>
  </si>
  <si>
    <t>Elite SquadÂ </t>
  </si>
  <si>
    <t>Elite Squad</t>
  </si>
  <si>
    <t>Rosanna DeSoto</t>
  </si>
  <si>
    <t>Sheldon Lettich</t>
  </si>
  <si>
    <t>Nancy Allen</t>
  </si>
  <si>
    <t>Perrier's BountyÂ </t>
  </si>
  <si>
    <t>Perrier's Bounty</t>
  </si>
  <si>
    <t>Action|Comedy|Crime|Drama|Romance|Thriller</t>
  </si>
  <si>
    <t>Lloyd Avery II</t>
  </si>
  <si>
    <t>Sandy Dennis</t>
  </si>
  <si>
    <t>Remember Me, My LoveÂ </t>
  </si>
  <si>
    <t>Remember Me, My Love</t>
  </si>
  <si>
    <t>Laura Morante</t>
  </si>
  <si>
    <t>Magda Szubanski</t>
  </si>
  <si>
    <t>Mark Tarlov</t>
  </si>
  <si>
    <t>Danielle von Zerneck</t>
  </si>
  <si>
    <t>IncendiesÂ </t>
  </si>
  <si>
    <t>Incendies</t>
  </si>
  <si>
    <t>Lubna Azabal</t>
  </si>
  <si>
    <t>Drama|Mystery|War</t>
  </si>
  <si>
    <t>Na'Blonka Durden</t>
  </si>
  <si>
    <t>House at the End of the StreetÂ </t>
  </si>
  <si>
    <t>House at the End of the Street</t>
  </si>
  <si>
    <t>Fernanda Machado</t>
  </si>
  <si>
    <t>Zach Cregger</t>
  </si>
  <si>
    <t>Jessica Mauboy</t>
  </si>
  <si>
    <t>ShadeÂ </t>
  </si>
  <si>
    <t>Shade</t>
  </si>
  <si>
    <t>Glenn Plummer</t>
  </si>
  <si>
    <t>Brendan Coyle</t>
  </si>
  <si>
    <t>Mark Herman</t>
  </si>
  <si>
    <t>The ChumscrubberÂ </t>
  </si>
  <si>
    <t>The Chumscrubber</t>
  </si>
  <si>
    <t>Silvio Muccino</t>
  </si>
  <si>
    <t>AndrÃ© Ramiro</t>
  </si>
  <si>
    <t>Aimee &amp; JaguarÂ </t>
  </si>
  <si>
    <t>Aimee &amp; Jaguar</t>
  </si>
  <si>
    <t>Heike Makatsch</t>
  </si>
  <si>
    <t>Biography|Drama|Romance|War</t>
  </si>
  <si>
    <t>MÃ©lissa DÃ©sormeaux-Poulin</t>
  </si>
  <si>
    <t>Deb Hagan</t>
  </si>
  <si>
    <t>Michael McElhatton</t>
  </si>
  <si>
    <t>Criminal ActivitiesÂ </t>
  </si>
  <si>
    <t>Criminal Activities</t>
  </si>
  <si>
    <t>Rex Baker</t>
  </si>
  <si>
    <t>John Michael McDonagh</t>
  </si>
  <si>
    <t>Giulia Michelini</t>
  </si>
  <si>
    <t>Two Lovers and a BearÂ </t>
  </si>
  <si>
    <t>Two Lovers and a Bear</t>
  </si>
  <si>
    <t>Jason Cerbone</t>
  </si>
  <si>
    <t>Raymond De Felitta</t>
  </si>
  <si>
    <t>Ahmad Massad</t>
  </si>
  <si>
    <t>High School Musical 2Â </t>
  </si>
  <si>
    <t>High School Musical 2</t>
  </si>
  <si>
    <t>Matt Piedmont</t>
  </si>
  <si>
    <t>Gil Bellows</t>
  </si>
  <si>
    <t>Dazed and ConfusedÂ </t>
  </si>
  <si>
    <t>Dazed and Confused</t>
  </si>
  <si>
    <t>Milla Jovovich</t>
  </si>
  <si>
    <t>Johanna Wokalek</t>
  </si>
  <si>
    <t>Brian Klugman</t>
  </si>
  <si>
    <t>Mark De Alessandro</t>
  </si>
  <si>
    <t>Stargate: The Ark of TruthÂ </t>
  </si>
  <si>
    <t>Stargate: The Ark of Truth</t>
  </si>
  <si>
    <t>Ben Browder</t>
  </si>
  <si>
    <t>Action|Adventure|Drama|Fantasy|Sci-Fi</t>
  </si>
  <si>
    <t>Edi Gathegi</t>
  </si>
  <si>
    <t>Risa Bramon Garcia</t>
  </si>
  <si>
    <t>Tim DeKay</t>
  </si>
  <si>
    <t>Pale RiderÂ </t>
  </si>
  <si>
    <t>Pale Rider</t>
  </si>
  <si>
    <t>Justin Edward Seale</t>
  </si>
  <si>
    <t>Ed Harris</t>
  </si>
  <si>
    <t>Maria Schrader</t>
  </si>
  <si>
    <t>Alpha and Omega 4: The Legend of the Saw Toothed CaveÂ </t>
  </si>
  <si>
    <t>Alpha and Omega 4: The Legend of the Saw Toothed Cave</t>
  </si>
  <si>
    <t>Debi Derryberry</t>
  </si>
  <si>
    <t>Action|Adventure|Animation|Comedy|Drama|Family|Fantasy|Thriller</t>
  </si>
  <si>
    <t>Jean-Jacques Mantello</t>
  </si>
  <si>
    <t>Travis Aaron Wade</t>
  </si>
  <si>
    <t>Snow QueenÂ </t>
  </si>
  <si>
    <t>Snow Queen</t>
  </si>
  <si>
    <t>Erin Fitzgerald</t>
  </si>
  <si>
    <t>Adventure|Animation|Family</t>
  </si>
  <si>
    <t>John Ralston</t>
  </si>
  <si>
    <t>TwixtÂ </t>
  </si>
  <si>
    <t>Twixt</t>
  </si>
  <si>
    <t>Alden Ehrenreich</t>
  </si>
  <si>
    <t>Comedy|Fantasy|Horror|Mystery</t>
  </si>
  <si>
    <t>Dominique Othenin-Girard</t>
  </si>
  <si>
    <t>Z StormÂ </t>
  </si>
  <si>
    <t>Z Storm</t>
  </si>
  <si>
    <t>Michael Wong</t>
  </si>
  <si>
    <t>The Boondock SaintsÂ </t>
  </si>
  <si>
    <t>The Boondock Saints</t>
  </si>
  <si>
    <t>Norman Reedus</t>
  </si>
  <si>
    <t>Kate Higgins</t>
  </si>
  <si>
    <t>Rusty Cundieff</t>
  </si>
  <si>
    <t>Wah-WahÂ </t>
  </si>
  <si>
    <t>Wah-Wah</t>
  </si>
  <si>
    <t>Emily Watson</t>
  </si>
  <si>
    <t>Wendee Lee</t>
  </si>
  <si>
    <t>Peter Howitt</t>
  </si>
  <si>
    <t>Sydney Penny</t>
  </si>
  <si>
    <t>Ca$hÂ </t>
  </si>
  <si>
    <t>Ca$h</t>
  </si>
  <si>
    <t>Chris Hemsworth</t>
  </si>
  <si>
    <t>Donald Petrie</t>
  </si>
  <si>
    <t>Cindy Robinson</t>
  </si>
  <si>
    <t>Hard to Be a GodÂ </t>
  </si>
  <si>
    <t>Hard to Be a God</t>
  </si>
  <si>
    <t>Leonid Yarmolnik</t>
  </si>
  <si>
    <t>Louis Koo</t>
  </si>
  <si>
    <t>Ivan Okhlobystin</t>
  </si>
  <si>
    <t>The Extra ManÂ </t>
  </si>
  <si>
    <t>The Extra Man</t>
  </si>
  <si>
    <t>David Della Rocco</t>
  </si>
  <si>
    <t>FreeheldÂ </t>
  </si>
  <si>
    <t>Freeheld</t>
  </si>
  <si>
    <t>Fred Savage</t>
  </si>
  <si>
    <t>Stephen Au</t>
  </si>
  <si>
    <t>The Heart of MeÂ </t>
  </si>
  <si>
    <t>The Heart of Me</t>
  </si>
  <si>
    <t>Bob Marley</t>
  </si>
  <si>
    <t>GerryÂ </t>
  </si>
  <si>
    <t>Gerry</t>
  </si>
  <si>
    <t>Adventure|Drama|Mystery</t>
  </si>
  <si>
    <t>Yuriy Tsurilo</t>
  </si>
  <si>
    <t>Dom HemingwayÂ </t>
  </si>
  <si>
    <t>Dom Hemingway</t>
  </si>
  <si>
    <t>Richard E. Grant</t>
  </si>
  <si>
    <t>Marian Seldes</t>
  </si>
  <si>
    <t>Paul Sanchez</t>
  </si>
  <si>
    <t>HesherÂ </t>
  </si>
  <si>
    <t>Hesher</t>
  </si>
  <si>
    <t>Valentin Golubenko</t>
  </si>
  <si>
    <t>Chairman of the BoardÂ </t>
  </si>
  <si>
    <t>Chairman of the Board</t>
  </si>
  <si>
    <t>Luke Newberry</t>
  </si>
  <si>
    <t>I Hope They Serve Beer in HellÂ </t>
  </si>
  <si>
    <t>I Hope They Serve Beer in Hell</t>
  </si>
  <si>
    <t>Casey Affleck</t>
  </si>
  <si>
    <t>Walt Becker</t>
  </si>
  <si>
    <t>SomewhereÂ </t>
  </si>
  <si>
    <t>Somewhere</t>
  </si>
  <si>
    <t>Nathalie Fay</t>
  </si>
  <si>
    <t>Mark Wingett</t>
  </si>
  <si>
    <t>Eleanor Bron</t>
  </si>
  <si>
    <t>Les visiteursÂ </t>
  </si>
  <si>
    <t>Les visiteurs</t>
  </si>
  <si>
    <t>Christian Clavier</t>
  </si>
  <si>
    <t>Comedy|Fantasy|Sci-Fi</t>
  </si>
  <si>
    <t>Natalie Portman</t>
  </si>
  <si>
    <t>Bryan Singer</t>
  </si>
  <si>
    <t>Richard Graham</t>
  </si>
  <si>
    <t>March or DieÂ </t>
  </si>
  <si>
    <t>March or Die</t>
  </si>
  <si>
    <t>Adventure|Drama|Romance|War</t>
  </si>
  <si>
    <t>Raquel Welch</t>
  </si>
  <si>
    <t>Rick Famuyiwa</t>
  </si>
  <si>
    <t>Mother and ChildÂ </t>
  </si>
  <si>
    <t>Mother and Child</t>
  </si>
  <si>
    <t>Susie Abromeit</t>
  </si>
  <si>
    <t>Gary Hardwick</t>
  </si>
  <si>
    <t>Losin' ItÂ </t>
  </si>
  <si>
    <t>Losin' It</t>
  </si>
  <si>
    <t>Harold Ramis</t>
  </si>
  <si>
    <t>Derek Wayne Johnson</t>
  </si>
  <si>
    <t>The Mighty MacsÂ </t>
  </si>
  <si>
    <t>The Mighty Macs</t>
  </si>
  <si>
    <t>Isabelle Nanty</t>
  </si>
  <si>
    <t>Jerome Robbins</t>
  </si>
  <si>
    <t>Erin Wasson</t>
  </si>
  <si>
    <t>The Christmas CandleÂ </t>
  </si>
  <si>
    <t>The Christmas Candle</t>
  </si>
  <si>
    <t>Samantha Barks</t>
  </si>
  <si>
    <t>Terence Hill</t>
  </si>
  <si>
    <t>Frank Coraci</t>
  </si>
  <si>
    <t>ValÃ©rie Lemercier</t>
  </si>
  <si>
    <t>We Need to Talk About KevinÂ </t>
  </si>
  <si>
    <t>We Need to Talk About Kevin</t>
  </si>
  <si>
    <t>Jimmy Smits</t>
  </si>
  <si>
    <t>Robert Redford</t>
  </si>
  <si>
    <t>Jack O'Halloran</t>
  </si>
  <si>
    <t>Factory GirlÂ </t>
  </si>
  <si>
    <t>Factory Girl</t>
  </si>
  <si>
    <t>Shelley Long</t>
  </si>
  <si>
    <t>Robert Stevenson</t>
  </si>
  <si>
    <t>Carla Gallo</t>
  </si>
  <si>
    <t>Auto FocusÂ </t>
  </si>
  <si>
    <t>Auto Focus</t>
  </si>
  <si>
    <t>Rick Rossovich</t>
  </si>
  <si>
    <t>A Dog of FlandersÂ </t>
  </si>
  <si>
    <t>A Dog of Flanders</t>
  </si>
  <si>
    <t>Hans Matheson</t>
  </si>
  <si>
    <t>Jennifer Butler</t>
  </si>
  <si>
    <t>CyrusÂ </t>
  </si>
  <si>
    <t>Cyrus</t>
  </si>
  <si>
    <t>Siobhan Fallon Hogan</t>
  </si>
  <si>
    <t>Lesley Manville</t>
  </si>
  <si>
    <t>RedbeltÂ </t>
  </si>
  <si>
    <t>Redbelt</t>
  </si>
  <si>
    <t>Jimmy Fallon</t>
  </si>
  <si>
    <t>Ashley Gerasimovich</t>
  </si>
  <si>
    <t>Veer-ZaaraÂ </t>
  </si>
  <si>
    <t>Veer-Zaara</t>
  </si>
  <si>
    <t>Shah Rukh Khan</t>
  </si>
  <si>
    <t>Beth Grant</t>
  </si>
  <si>
    <t xml:space="preserve">Dark AngelÂ             </t>
  </si>
  <si>
    <t xml:space="preserve">Dark Angel            </t>
  </si>
  <si>
    <t>Jensen Ackles</t>
  </si>
  <si>
    <t>Action|Drama|Mystery|Sci-Fi</t>
  </si>
  <si>
    <t>Kurt Fuller</t>
  </si>
  <si>
    <t>The Other Side of HeavenÂ </t>
  </si>
  <si>
    <t>The Other Side of Heaven</t>
  </si>
  <si>
    <t>Adventure|Biography|Drama</t>
  </si>
  <si>
    <t>Tom Hooper</t>
  </si>
  <si>
    <t xml:space="preserve">NikitaÂ             </t>
  </si>
  <si>
    <t xml:space="preserve">Nikita            </t>
  </si>
  <si>
    <t>Randy Couture</t>
  </si>
  <si>
    <t>Wolfgang Becker</t>
  </si>
  <si>
    <t>Split SecondÂ </t>
  </si>
  <si>
    <t>Split Second</t>
  </si>
  <si>
    <t>Michael J. Pollard</t>
  </si>
  <si>
    <t>Action|Crime|Horror|Sci-Fi|Thriller</t>
  </si>
  <si>
    <t>Preity Zinta</t>
  </si>
  <si>
    <t>James Cameron</t>
  </si>
  <si>
    <t>Jose Pablo Cantillo</t>
  </si>
  <si>
    <t>Who's Your Caddy?Â </t>
  </si>
  <si>
    <t>Who's Your Caddy?</t>
  </si>
  <si>
    <t>Jeffrey Jones</t>
  </si>
  <si>
    <t>Anton Corbijn</t>
  </si>
  <si>
    <t>Rabbit-Proof FenceÂ </t>
  </si>
  <si>
    <t>Rabbit-Proof Fence</t>
  </si>
  <si>
    <t>Roy Billing</t>
  </si>
  <si>
    <t>Adventure|Biography|Drama|History</t>
  </si>
  <si>
    <t>Nathaniel Lees</t>
  </si>
  <si>
    <t>Ian Sharp</t>
  </si>
  <si>
    <t>Bride &amp; PrejudiceÂ </t>
  </si>
  <si>
    <t>Bride &amp; Prejudice</t>
  </si>
  <si>
    <t>Oren Moverman</t>
  </si>
  <si>
    <t>Miriama Smith</t>
  </si>
  <si>
    <t>Outside ProvidenceÂ </t>
  </si>
  <si>
    <t>Outside Providence</t>
  </si>
  <si>
    <t>Jonathan Brandis</t>
  </si>
  <si>
    <t>Alun Armstrong</t>
  </si>
  <si>
    <t>Hans Petter Moland</t>
  </si>
  <si>
    <t>The Last Temptation of ChristÂ </t>
  </si>
  <si>
    <t>The Last Temptation of Christ</t>
  </si>
  <si>
    <t>Irvin Kershner</t>
  </si>
  <si>
    <t>Michael Mayer</t>
  </si>
  <si>
    <t>Aboriginal</t>
  </si>
  <si>
    <t>Alastair Duncan</t>
  </si>
  <si>
    <t>A Single ManÂ </t>
  </si>
  <si>
    <t>A Single Man</t>
  </si>
  <si>
    <t>Colin Firth</t>
  </si>
  <si>
    <t>David Gulpilil</t>
  </si>
  <si>
    <t>Lil' Wayne</t>
  </si>
  <si>
    <t>Beyond the LightsÂ </t>
  </si>
  <si>
    <t>Beyond the Lights</t>
  </si>
  <si>
    <t>Minnie Driver</t>
  </si>
  <si>
    <t>Martin Henderson</t>
  </si>
  <si>
    <t>Sterling Van Wagenen</t>
  </si>
  <si>
    <t>WarlockÂ </t>
  </si>
  <si>
    <t>Warlock</t>
  </si>
  <si>
    <t>George Wendt</t>
  </si>
  <si>
    <t>Matthew Vaughn</t>
  </si>
  <si>
    <t>Get LowÂ </t>
  </si>
  <si>
    <t>Get Low</t>
  </si>
  <si>
    <t>Steve McQueen</t>
  </si>
  <si>
    <t>A Serious ManÂ </t>
  </si>
  <si>
    <t>A Serious Man</t>
  </si>
  <si>
    <t>Michael Stuhlbarg</t>
  </si>
  <si>
    <t>Teddy Sears</t>
  </si>
  <si>
    <t>Caroline Link</t>
  </si>
  <si>
    <t>Roberts Blossom</t>
  </si>
  <si>
    <t>Alien ZoneÂ </t>
  </si>
  <si>
    <t>Alien Zone</t>
  </si>
  <si>
    <t>Bernard Fox</t>
  </si>
  <si>
    <t>Louis Morneau</t>
  </si>
  <si>
    <t>Keri Lynn Pratt</t>
  </si>
  <si>
    <t>House of 1000 CorpsesÂ </t>
  </si>
  <si>
    <t>House of 1000 Corpses</t>
  </si>
  <si>
    <t>Robert Wise</t>
  </si>
  <si>
    <t>Darryl Stephens</t>
  </si>
  <si>
    <t>SkyfallÂ </t>
  </si>
  <si>
    <t>Skyfall</t>
  </si>
  <si>
    <t>Lori Singer</t>
  </si>
  <si>
    <t>In Too DeepÂ </t>
  </si>
  <si>
    <t>In Too Deep</t>
  </si>
  <si>
    <t>LL Cool J</t>
  </si>
  <si>
    <t>Fred Melamed</t>
  </si>
  <si>
    <t>DopeÂ </t>
  </si>
  <si>
    <t>Dope</t>
  </si>
  <si>
    <t>Elizabeth MacRae</t>
  </si>
  <si>
    <t>Stephen Sommers</t>
  </si>
  <si>
    <t>Peter Breitmayer</t>
  </si>
  <si>
    <t xml:space="preserve">Buffy the Vampire SlayerÂ             </t>
  </si>
  <si>
    <t xml:space="preserve">Buffy the Vampire Slayer            </t>
  </si>
  <si>
    <t>Action|Drama|Fantasy|Romance</t>
  </si>
  <si>
    <t>Matthew McGrory</t>
  </si>
  <si>
    <t>Charles Aidman</t>
  </si>
  <si>
    <t>The Devil's RejectsÂ </t>
  </si>
  <si>
    <t>The Devil's Rejects</t>
  </si>
  <si>
    <t>Crime|Horror</t>
  </si>
  <si>
    <t>Helen McCrory</t>
  </si>
  <si>
    <t>Alan Alda</t>
  </si>
  <si>
    <t>Erin Daniels</t>
  </si>
  <si>
    <t>Flirting with DisasterÂ </t>
  </si>
  <si>
    <t>Flirting with Disaster</t>
  </si>
  <si>
    <t>Lily Tomlin</t>
  </si>
  <si>
    <t>Luis Valdez</t>
  </si>
  <si>
    <t>Rory Kinnear</t>
  </si>
  <si>
    <t>Devil's DueÂ </t>
  </si>
  <si>
    <t>Devil's Due</t>
  </si>
  <si>
    <t>Zach Gilford</t>
  </si>
  <si>
    <t>Rick Fox</t>
  </si>
  <si>
    <t>John Singleton</t>
  </si>
  <si>
    <t>Michael Jordan to the MaxÂ </t>
  </si>
  <si>
    <t>Michael Jordan to the Max</t>
  </si>
  <si>
    <t>Rachel Perkins</t>
  </si>
  <si>
    <t>Kiersey Clemons</t>
  </si>
  <si>
    <t>The DescentÂ </t>
  </si>
  <si>
    <t>The Descent</t>
  </si>
  <si>
    <t>Adventure|Horror|Thriller</t>
  </si>
  <si>
    <t>Ken Foree</t>
  </si>
  <si>
    <t>John R. Leonetti</t>
  </si>
  <si>
    <t>Action JacksonÂ </t>
  </si>
  <si>
    <t>Action Jackson</t>
  </si>
  <si>
    <t>Mary Tyler Moore</t>
  </si>
  <si>
    <t>JosÃ© Padilha</t>
  </si>
  <si>
    <t>The Man with the Golden GunÂ </t>
  </si>
  <si>
    <t>The Man with the Golden Gun</t>
  </si>
  <si>
    <t>Allison Miller</t>
  </si>
  <si>
    <t>Ian Fitzgibbon</t>
  </si>
  <si>
    <t>Logan's RunÂ </t>
  </si>
  <si>
    <t>Logan's Run</t>
  </si>
  <si>
    <t>Farrah Fawcett</t>
  </si>
  <si>
    <t>Michael Jordan</t>
  </si>
  <si>
    <t>Gabriele Muccino</t>
  </si>
  <si>
    <t xml:space="preserve">FargoÂ             </t>
  </si>
  <si>
    <t xml:space="preserve">Fargo            </t>
  </si>
  <si>
    <t>Shauna Macdonald</t>
  </si>
  <si>
    <t>Denis Villeneuve</t>
  </si>
  <si>
    <t>Bob Costas</t>
  </si>
  <si>
    <t>The ClaimÂ </t>
  </si>
  <si>
    <t>The Claim</t>
  </si>
  <si>
    <t>Vanity</t>
  </si>
  <si>
    <t>Mark Tonderai</t>
  </si>
  <si>
    <t>Craig Conway</t>
  </si>
  <si>
    <t>DesperadoÂ </t>
  </si>
  <si>
    <t>Desperado</t>
  </si>
  <si>
    <t>HervÃ© Villechaize</t>
  </si>
  <si>
    <t>Damian Nieman</t>
  </si>
  <si>
    <t>CapoteÂ </t>
  </si>
  <si>
    <t>Capote</t>
  </si>
  <si>
    <t>Jenny Agutter</t>
  </si>
  <si>
    <t>Arie Posin</t>
  </si>
  <si>
    <t>Desmond Llewelyn</t>
  </si>
  <si>
    <t>Good Night, and Good Luck.Â </t>
  </si>
  <si>
    <t>Good Night, and Good Luck.</t>
  </si>
  <si>
    <t>Max FÃ¤rberbÃ¶ck</t>
  </si>
  <si>
    <t>The Great GatsbyÂ </t>
  </si>
  <si>
    <t>The Great Gatsby</t>
  </si>
  <si>
    <t>Leonardo DiCaprio</t>
  </si>
  <si>
    <t>Jackie Earle Haley</t>
  </si>
  <si>
    <t>Jumping the BroomÂ </t>
  </si>
  <si>
    <t>Jumping the Broom</t>
  </si>
  <si>
    <t>Gary Dourdan</t>
  </si>
  <si>
    <t>Kim Nguyen</t>
  </si>
  <si>
    <t>Definitely, MaybeÂ </t>
  </si>
  <si>
    <t>Definitely, Maybe</t>
  </si>
  <si>
    <t>Michael J. Burg</t>
  </si>
  <si>
    <t>My Dog SkipÂ </t>
  </si>
  <si>
    <t>My Dog Skip</t>
  </si>
  <si>
    <t>Clint Howard</t>
  </si>
  <si>
    <t>Drama|Family|Sport</t>
  </si>
  <si>
    <t>Tate Donovan</t>
  </si>
  <si>
    <t>Kwesi Ameyaw</t>
  </si>
  <si>
    <t>Live and Let DieÂ </t>
  </si>
  <si>
    <t>Live and Let Die</t>
  </si>
  <si>
    <t>Elizabeth Debicki</t>
  </si>
  <si>
    <t>Robert C. Cooper</t>
  </si>
  <si>
    <t>Alex Borstein</t>
  </si>
  <si>
    <t>Darkness FallsÂ </t>
  </si>
  <si>
    <t>Darkness Falls</t>
  </si>
  <si>
    <t>Sullivan Stapleton</t>
  </si>
  <si>
    <t>Magic MikeÂ </t>
  </si>
  <si>
    <t>Magic Mike</t>
  </si>
  <si>
    <t>Sakina Jaffrey</t>
  </si>
  <si>
    <t>Richard Rich</t>
  </si>
  <si>
    <t>The PianoÂ </t>
  </si>
  <si>
    <t>The Piano</t>
  </si>
  <si>
    <t>Frankie Muniz</t>
  </si>
  <si>
    <t>Vladlen Barbe</t>
  </si>
  <si>
    <t>Paulina Gerzon</t>
  </si>
  <si>
    <t>500 Days of SummerÂ </t>
  </si>
  <si>
    <t>500 Days of Summer</t>
  </si>
  <si>
    <t>Geoffrey Holder</t>
  </si>
  <si>
    <t>Cody Linley</t>
  </si>
  <si>
    <t>FlashdanceÂ </t>
  </si>
  <si>
    <t>Flashdance</t>
  </si>
  <si>
    <t>David Lam</t>
  </si>
  <si>
    <t>The GodfatherÂ </t>
  </si>
  <si>
    <t>The Godfather</t>
  </si>
  <si>
    <t>Al Pacino</t>
  </si>
  <si>
    <t>Alex Pettyfer</t>
  </si>
  <si>
    <t>Troy Duffy</t>
  </si>
  <si>
    <t>Angus Sampson</t>
  </si>
  <si>
    <t>Diamonds Are ForeverÂ </t>
  </si>
  <si>
    <t>Diamonds Are Forever</t>
  </si>
  <si>
    <t>Ian Mune</t>
  </si>
  <si>
    <t>Pound of FleshÂ </t>
  </si>
  <si>
    <t>Pound of Flesh</t>
  </si>
  <si>
    <t>Darren Shahlavi</t>
  </si>
  <si>
    <t>Stephen Milburn Anderson</t>
  </si>
  <si>
    <t>GeneviÃ¨ve Lemon</t>
  </si>
  <si>
    <t>Cynthia Rhodes</t>
  </si>
  <si>
    <t>Aleksey German</t>
  </si>
  <si>
    <t>The Omega CodeÂ </t>
  </si>
  <si>
    <t>The Omega Code</t>
  </si>
  <si>
    <t>George Coe</t>
  </si>
  <si>
    <t>Action|Adventure|Fantasy|Sci-Fi|Thriller</t>
  </si>
  <si>
    <t>Lee Ving</t>
  </si>
  <si>
    <t>Spider-Man 3Â </t>
  </si>
  <si>
    <t>Spider-Man 3</t>
  </si>
  <si>
    <t>Action|Adventure|Romance</t>
  </si>
  <si>
    <t>Harry BrownÂ </t>
  </si>
  <si>
    <t>Harry Brown</t>
  </si>
  <si>
    <t>Aki Aleong</t>
  </si>
  <si>
    <t>Thaddeus O'Sullivan</t>
  </si>
  <si>
    <t>Jill St. John</t>
  </si>
  <si>
    <t>The Neon DemonÂ </t>
  </si>
  <si>
    <t>The Neon Demon</t>
  </si>
  <si>
    <t>Brahim Achabbakhe</t>
  </si>
  <si>
    <t>The WaveÂ </t>
  </si>
  <si>
    <t>The Wave</t>
  </si>
  <si>
    <t>Max Riemelt</t>
  </si>
  <si>
    <t>William Hootkins</t>
  </si>
  <si>
    <t>Richard Shepard</t>
  </si>
  <si>
    <t>The HoleÂ </t>
  </si>
  <si>
    <t>The Hole</t>
  </si>
  <si>
    <t>Adventure|Fantasy|Thriller</t>
  </si>
  <si>
    <t>Spencer Susser</t>
  </si>
  <si>
    <t>Ayla Kell</t>
  </si>
  <si>
    <t>PersepolisÂ </t>
  </si>
  <si>
    <t>Persepolis</t>
  </si>
  <si>
    <t>Animation|Biography|Drama|War</t>
  </si>
  <si>
    <t>Alex Zamm</t>
  </si>
  <si>
    <t>Ta Ra Rum PumÂ </t>
  </si>
  <si>
    <t>Ta Ra Rum Pum</t>
  </si>
  <si>
    <t>Bob Gosse</t>
  </si>
  <si>
    <t>Black NovemberÂ </t>
  </si>
  <si>
    <t>Black November</t>
  </si>
  <si>
    <t>Akon</t>
  </si>
  <si>
    <t>Elyas M'Barek</t>
  </si>
  <si>
    <t>Charles Baker</t>
  </si>
  <si>
    <t>Albert NobbsÂ </t>
  </si>
  <si>
    <t>Albert Nobbs</t>
  </si>
  <si>
    <t>Jean-Marie PoirÃ©</t>
  </si>
  <si>
    <t>Jennifer Ulrich</t>
  </si>
  <si>
    <t>CrashÂ </t>
  </si>
  <si>
    <t>Crash</t>
  </si>
  <si>
    <t>Dick Richards</t>
  </si>
  <si>
    <t>Outside BetÂ </t>
  </si>
  <si>
    <t>Outside Bet</t>
  </si>
  <si>
    <t>Mary Goggin</t>
  </si>
  <si>
    <t>Rodrigo GarcÃ­a</t>
  </si>
  <si>
    <t>Nigeria</t>
  </si>
  <si>
    <t>Danielle Darrieux</t>
  </si>
  <si>
    <t>Code 46Â </t>
  </si>
  <si>
    <t>Code 46</t>
  </si>
  <si>
    <t>Nathin Butler</t>
  </si>
  <si>
    <t>Curtis Hanson</t>
  </si>
  <si>
    <t>Vic Aviles</t>
  </si>
  <si>
    <t>Alias BettyÂ </t>
  </si>
  <si>
    <t>Alias Betty</t>
  </si>
  <si>
    <t>Sandrine Kiberlain</t>
  </si>
  <si>
    <t>Tim Chambers</t>
  </si>
  <si>
    <t>Razaaq Adoti</t>
  </si>
  <si>
    <t>Masked and AnonymousÂ </t>
  </si>
  <si>
    <t>Masked and Anonymous</t>
  </si>
  <si>
    <t>Jeff Bridges</t>
  </si>
  <si>
    <t>John Stephenson</t>
  </si>
  <si>
    <t>Mark Williams</t>
  </si>
  <si>
    <t>ExtractÂ </t>
  </si>
  <si>
    <t>Extract</t>
  </si>
  <si>
    <t>Jennifer Esposito</t>
  </si>
  <si>
    <t>The Work and the GloryÂ </t>
  </si>
  <si>
    <t>The Work and the Glory</t>
  </si>
  <si>
    <t>George Hickenlooper</t>
  </si>
  <si>
    <t>Vincent Regan</t>
  </si>
  <si>
    <t>Witless ProtectionÂ </t>
  </si>
  <si>
    <t>Witless Protection</t>
  </si>
  <si>
    <t>Edouard Baer</t>
  </si>
  <si>
    <t>Natalie Mendoza</t>
  </si>
  <si>
    <t>Men with BroomsÂ </t>
  </si>
  <si>
    <t>Men with Brooms</t>
  </si>
  <si>
    <t>Molly Parker</t>
  </si>
  <si>
    <t>Kevin Brodie</t>
  </si>
  <si>
    <t>Roschdy Zem</t>
  </si>
  <si>
    <t>NarcÂ </t>
  </si>
  <si>
    <t>Narc</t>
  </si>
  <si>
    <t>Jason Patric</t>
  </si>
  <si>
    <t>The Hotel New HampshireÂ </t>
  </si>
  <si>
    <t>The Hotel New Hampshire</t>
  </si>
  <si>
    <t>ShopgirlÂ </t>
  </si>
  <si>
    <t>Shopgirl</t>
  </si>
  <si>
    <t>Jenny McCarthy</t>
  </si>
  <si>
    <t>Yash Chopra</t>
  </si>
  <si>
    <t>Tiffany Dupont</t>
  </si>
  <si>
    <t>An EducationÂ </t>
  </si>
  <si>
    <t>An Education</t>
  </si>
  <si>
    <t>Paul Gross</t>
  </si>
  <si>
    <t>Hostel: Part IIÂ </t>
  </si>
  <si>
    <t>Hostel: Part II</t>
  </si>
  <si>
    <t>Tony Maylam</t>
  </si>
  <si>
    <t>Kari Matchett</t>
  </si>
  <si>
    <t>Thank You for SmokingÂ </t>
  </si>
  <si>
    <t>Thank You for Smoking</t>
  </si>
  <si>
    <t>Don Michael Paul</t>
  </si>
  <si>
    <t>Alan Van Sprang</t>
  </si>
  <si>
    <t>Far from MenÂ </t>
  </si>
  <si>
    <t>Far from Men</t>
  </si>
  <si>
    <t>Drama|War|Western</t>
  </si>
  <si>
    <t>Phillip Noyce</t>
  </si>
  <si>
    <t>Nastassja Kinski</t>
  </si>
  <si>
    <t>Rumble in the BronxÂ </t>
  </si>
  <si>
    <t>Rumble in the Bronx</t>
  </si>
  <si>
    <t>FranÃ§oise Yip</t>
  </si>
  <si>
    <t>Clyde Kusatsu</t>
  </si>
  <si>
    <t>Soul FoodÂ </t>
  </si>
  <si>
    <t>Soul Food</t>
  </si>
  <si>
    <t>Michael Corrente</t>
  </si>
  <si>
    <t>Ellie Kendrick</t>
  </si>
  <si>
    <t>Driving Miss DaisyÂ </t>
  </si>
  <si>
    <t>Driving Miss Daisy</t>
  </si>
  <si>
    <t>Cameron Bright</t>
  </si>
  <si>
    <t>Stanislav Ianevski</t>
  </si>
  <si>
    <t>Code of HonorÂ </t>
  </si>
  <si>
    <t>Code of Honor</t>
  </si>
  <si>
    <t>Reda Kateb</t>
  </si>
  <si>
    <t>Tom Ford</t>
  </si>
  <si>
    <t>Todd Louiso</t>
  </si>
  <si>
    <t>The Blood of HeroesÂ </t>
  </si>
  <si>
    <t>The Blood of Heroes</t>
  </si>
  <si>
    <t>Action|Sci-Fi|Sport</t>
  </si>
  <si>
    <t>Gina Prince-Bythewood</t>
  </si>
  <si>
    <t>Ãngela Molina</t>
  </si>
  <si>
    <t>Green Street 3: Never Back DownÂ </t>
  </si>
  <si>
    <t>Green Street 3: Never Back Down</t>
  </si>
  <si>
    <t>Garvin Cross</t>
  </si>
  <si>
    <t>Swimming PoolÂ </t>
  </si>
  <si>
    <t>Swimming Pool</t>
  </si>
  <si>
    <t>Aaron Schneider</t>
  </si>
  <si>
    <t>Mr. ChurchÂ </t>
  </si>
  <si>
    <t>Mr. Church</t>
  </si>
  <si>
    <t>Mckenna Grace</t>
  </si>
  <si>
    <t>Helena Mattsson</t>
  </si>
  <si>
    <t>Ethan Coen</t>
  </si>
  <si>
    <t>Imagine Me &amp; YouÂ </t>
  </si>
  <si>
    <t>Imagine Me &amp; You</t>
  </si>
  <si>
    <t>Celia Imrie</t>
  </si>
  <si>
    <t>Sharron Miller</t>
  </si>
  <si>
    <t>Craig Sheffer</t>
  </si>
  <si>
    <t>My Lucky StarÂ </t>
  </si>
  <si>
    <t>My Lucky Star</t>
  </si>
  <si>
    <t>Leehom Wang</t>
  </si>
  <si>
    <t>Action|Adventure|Comedy|Romance</t>
  </si>
  <si>
    <t>Anna Katarina</t>
  </si>
  <si>
    <t>SwelterÂ </t>
  </si>
  <si>
    <t>Swelter</t>
  </si>
  <si>
    <t>Rachel Ann Mullins</t>
  </si>
  <si>
    <t>Ludivine Sagnier</t>
  </si>
  <si>
    <t>Sam Mendes</t>
  </si>
  <si>
    <t>Kacey Clarke</t>
  </si>
  <si>
    <t>The Rocket: The Legend of Rocket RichardÂ </t>
  </si>
  <si>
    <t>The Rocket: The Legend of Rocket Richard</t>
  </si>
  <si>
    <t>Michael Rymer</t>
  </si>
  <si>
    <t>Jean-Claude Lecas</t>
  </si>
  <si>
    <t>The Death and Life of Bobby ZÂ </t>
  </si>
  <si>
    <t>The Death and Life of Bobby Z</t>
  </si>
  <si>
    <t>Paul Walker</t>
  </si>
  <si>
    <t>Ben Miles</t>
  </si>
  <si>
    <t>Chinese</t>
  </si>
  <si>
    <t>Natalie Coughlin</t>
  </si>
  <si>
    <t>AkiraÂ </t>
  </si>
  <si>
    <t>Akira</t>
  </si>
  <si>
    <t>Mitsuo Iwata</t>
  </si>
  <si>
    <t>Action|Animation|Sci-Fi</t>
  </si>
  <si>
    <t>Ruby Lin</t>
  </si>
  <si>
    <t>Darren Boyd</t>
  </si>
  <si>
    <t>AloftÂ </t>
  </si>
  <si>
    <t>Aloft</t>
  </si>
  <si>
    <t>Ian Tracey</t>
  </si>
  <si>
    <t>Josh Henderson</t>
  </si>
  <si>
    <t>David O. Russell</t>
  </si>
  <si>
    <t>Dear WendyÂ </t>
  </si>
  <si>
    <t>Dear Wendy</t>
  </si>
  <si>
    <t>Roy Dupuis</t>
  </si>
  <si>
    <t>Matt Bettinelli-Olpin</t>
  </si>
  <si>
    <t>Grant Bowler</t>
  </si>
  <si>
    <t>10th &amp; WolfÂ </t>
  </si>
  <si>
    <t>10th &amp; Wolf</t>
  </si>
  <si>
    <t>Don Kempf</t>
  </si>
  <si>
    <t>Julie LeBreton</t>
  </si>
  <si>
    <t xml:space="preserve">Wuthering HeightsÂ             </t>
  </si>
  <si>
    <t xml:space="preserve">Wuthering Heights            </t>
  </si>
  <si>
    <t>Takeshi Kusao</t>
  </si>
  <si>
    <t>Neil Marshall</t>
  </si>
  <si>
    <t>PathologyÂ </t>
  </si>
  <si>
    <t>Pathology</t>
  </si>
  <si>
    <t>John de Lancie</t>
  </si>
  <si>
    <t>Zen McGrath</t>
  </si>
  <si>
    <t>Craig R. Baxley</t>
  </si>
  <si>
    <t>TesshÃ´ Genda</t>
  </si>
  <si>
    <t>Wild TargetÂ </t>
  </si>
  <si>
    <t>Wild Target</t>
  </si>
  <si>
    <t>Chris Owen</t>
  </si>
  <si>
    <t>William Shimell</t>
  </si>
  <si>
    <t>The Wendell Baker StoryÂ </t>
  </si>
  <si>
    <t>The Wendell Baker Story</t>
  </si>
  <si>
    <t>Michael Anderson</t>
  </si>
  <si>
    <t>FidoÂ </t>
  </si>
  <si>
    <t>Fido</t>
  </si>
  <si>
    <t>Alexia Fast</t>
  </si>
  <si>
    <t>Comedy|Drama|Horror|Sci-Fi</t>
  </si>
  <si>
    <t>Dash Mihok</t>
  </si>
  <si>
    <t>The Land GirlsÂ </t>
  </si>
  <si>
    <t>The Land Girls</t>
  </si>
  <si>
    <t>Larry Drake</t>
  </si>
  <si>
    <t>The Singing DetectiveÂ </t>
  </si>
  <si>
    <t>The Singing Detective</t>
  </si>
  <si>
    <t>Comedy|Crime|Musical|Mystery</t>
  </si>
  <si>
    <t>Rupert Everett</t>
  </si>
  <si>
    <t>Bennett Miller</t>
  </si>
  <si>
    <t>Johnny Whitworth</t>
  </si>
  <si>
    <t>RestlessÂ </t>
  </si>
  <si>
    <t>Restless</t>
  </si>
  <si>
    <t>Rufus Sewell</t>
  </si>
  <si>
    <t>George Clooney</t>
  </si>
  <si>
    <t>Brooklyn RulesÂ </t>
  </si>
  <si>
    <t>Brooklyn Rules</t>
  </si>
  <si>
    <t>Jerry Ferrara</t>
  </si>
  <si>
    <t>Henry Czerny</t>
  </si>
  <si>
    <t>Baz Luhrmann</t>
  </si>
  <si>
    <t>Down in the ValleyÂ </t>
  </si>
  <si>
    <t>Down in the Valley</t>
  </si>
  <si>
    <t>Catherine McCormack</t>
  </si>
  <si>
    <t>Salim Akil</t>
  </si>
  <si>
    <t>Kesun Loder</t>
  </si>
  <si>
    <t>Begin AgainÂ </t>
  </si>
  <si>
    <t>Begin Again</t>
  </si>
  <si>
    <t>Adam Brooks</t>
  </si>
  <si>
    <t>The Secret of KellsÂ </t>
  </si>
  <si>
    <t>The Secret of Kells</t>
  </si>
  <si>
    <t>Sean Lennon</t>
  </si>
  <si>
    <t>Adventure|Animation|Family|Fantasy</t>
  </si>
  <si>
    <t>Jay Russell</t>
  </si>
  <si>
    <t>The Wicked LadyÂ </t>
  </si>
  <si>
    <t>The Wicked Lady</t>
  </si>
  <si>
    <t>PrefontaineÂ </t>
  </si>
  <si>
    <t>Prefontaine</t>
  </si>
  <si>
    <t>Kurtwood Smith</t>
  </si>
  <si>
    <t>Biography|Drama|Romance|Sport</t>
  </si>
  <si>
    <t>Jonathan Liebesman</t>
  </si>
  <si>
    <t>Alexa Havins</t>
  </si>
  <si>
    <t>When Did You Last See Your Father?Â </t>
  </si>
  <si>
    <t>When Did You Last See Your Father?</t>
  </si>
  <si>
    <t>Karen Pittman</t>
  </si>
  <si>
    <t>Made in DagenhamÂ </t>
  </si>
  <si>
    <t>Made in Dagenham</t>
  </si>
  <si>
    <t>Biography|Comedy|Drama|History</t>
  </si>
  <si>
    <t>Mick Lally</t>
  </si>
  <si>
    <t>Jane Campion</t>
  </si>
  <si>
    <t>Mary Catherine Garrison</t>
  </si>
  <si>
    <t>It's Kind of a Funny StoryÂ </t>
  </si>
  <si>
    <t>It's Kind of a Funny Story</t>
  </si>
  <si>
    <t>Marina Sirtis</t>
  </si>
  <si>
    <t>Marc Webb</t>
  </si>
  <si>
    <t>Evan McGuire</t>
  </si>
  <si>
    <t>Clay PigeonsÂ </t>
  </si>
  <si>
    <t>Clay Pigeons</t>
  </si>
  <si>
    <t>Adrian Lyne</t>
  </si>
  <si>
    <t>Showdown in Little TokyoÂ </t>
  </si>
  <si>
    <t>Showdown in Little Tokyo</t>
  </si>
  <si>
    <t>Amy Locane</t>
  </si>
  <si>
    <t>8 WomenÂ </t>
  </si>
  <si>
    <t>8 Women</t>
  </si>
  <si>
    <t>Comedy|Crime|Musical|Romance</t>
  </si>
  <si>
    <t>Robbie Kay</t>
  </si>
  <si>
    <t>Another YearÂ </t>
  </si>
  <si>
    <t>Another Year</t>
  </si>
  <si>
    <t>AnomalisaÂ </t>
  </si>
  <si>
    <t>Anomalisa</t>
  </si>
  <si>
    <t>Animation|Comedy|Drama|Romance</t>
  </si>
  <si>
    <t>Vince Vieluf</t>
  </si>
  <si>
    <t xml:space="preserve">PreacherÂ             </t>
  </si>
  <si>
    <t xml:space="preserve">Preacher            </t>
  </si>
  <si>
    <t>Adventure|Drama|Fantasy|Mystery</t>
  </si>
  <si>
    <t>Robert Marcarelli</t>
  </si>
  <si>
    <t>Kevin Rahm</t>
  </si>
  <si>
    <t>Howards EndÂ </t>
  </si>
  <si>
    <t>Howards End</t>
  </si>
  <si>
    <t>Isabelle Huppert</t>
  </si>
  <si>
    <t>Vernee Watson</t>
  </si>
  <si>
    <t>Woman on TopÂ </t>
  </si>
  <si>
    <t>Woman on Top</t>
  </si>
  <si>
    <t>Comedy|Fantasy|Romance</t>
  </si>
  <si>
    <t>Daniel Barber</t>
  </si>
  <si>
    <t>Emmanuelle BÃ©art</t>
  </si>
  <si>
    <t>Held UpÂ </t>
  </si>
  <si>
    <t>Held Up</t>
  </si>
  <si>
    <t>Phil Davis</t>
  </si>
  <si>
    <t>The PallbearerÂ </t>
  </si>
  <si>
    <t>The Pallbearer</t>
  </si>
  <si>
    <t>Dennis Gansel</t>
  </si>
  <si>
    <t>David Thewlis</t>
  </si>
  <si>
    <t>PromÂ </t>
  </si>
  <si>
    <t>Prom</t>
  </si>
  <si>
    <t>Cameron Monaghan</t>
  </si>
  <si>
    <t>Ruth Negga</t>
  </si>
  <si>
    <t>Shadow of the VampireÂ </t>
  </si>
  <si>
    <t>Shadow of the Vampire</t>
  </si>
  <si>
    <t>Eddie Izzard</t>
  </si>
  <si>
    <t>Vincent Paronnaud</t>
  </si>
  <si>
    <t>The InkwellÂ </t>
  </si>
  <si>
    <t>The Inkwell</t>
  </si>
  <si>
    <t>Siddharth Anand</t>
  </si>
  <si>
    <t>Mark Feuerstein</t>
  </si>
  <si>
    <t>Easy AÂ </t>
  </si>
  <si>
    <t>Easy A</t>
  </si>
  <si>
    <t>Emma Stone</t>
  </si>
  <si>
    <t>Jeta Amata</t>
  </si>
  <si>
    <t>Enough SaidÂ </t>
  </si>
  <si>
    <t>Enough Said</t>
  </si>
  <si>
    <t>Thomas McDonell</t>
  </si>
  <si>
    <t>The City of Your Final DestinationÂ </t>
  </si>
  <si>
    <t>The City of Your Final Destination</t>
  </si>
  <si>
    <t>Paul Haggis</t>
  </si>
  <si>
    <t>Aimee Teegarden</t>
  </si>
  <si>
    <t>The Boondock Saints II: All Saints DayÂ </t>
  </si>
  <si>
    <t>The Boondock Saints II: All Saints Day</t>
  </si>
  <si>
    <t>Sacha Bennett</t>
  </si>
  <si>
    <t>Bon Cop Bad CopÂ </t>
  </si>
  <si>
    <t>Bon Cop Bad Cop</t>
  </si>
  <si>
    <t>Dan Byrd</t>
  </si>
  <si>
    <t>The Good GirlÂ </t>
  </si>
  <si>
    <t>The Good Girl</t>
  </si>
  <si>
    <t>Ben Falcone</t>
  </si>
  <si>
    <t>Claude Miller</t>
  </si>
  <si>
    <t>American PsychoÂ </t>
  </si>
  <si>
    <t>American Psycho</t>
  </si>
  <si>
    <t>Omar Metwally</t>
  </si>
  <si>
    <t>Michaela Watkins</t>
  </si>
  <si>
    <t>SyrianaÂ </t>
  </si>
  <si>
    <t>Syriana</t>
  </si>
  <si>
    <t>Diego Velazquez</t>
  </si>
  <si>
    <t>New in TownÂ </t>
  </si>
  <si>
    <t>New in Town</t>
  </si>
  <si>
    <t>Richard Howland</t>
  </si>
  <si>
    <t>Russell Holt</t>
  </si>
  <si>
    <t>Half BakedÂ </t>
  </si>
  <si>
    <t>Half Baked</t>
  </si>
  <si>
    <t>Charles Robert Carner</t>
  </si>
  <si>
    <t>Sarain Boylan</t>
  </si>
  <si>
    <t>Akeelah and the BeeÂ </t>
  </si>
  <si>
    <t>Akeelah and the Bee</t>
  </si>
  <si>
    <t>Drive Me CrazyÂ </t>
  </si>
  <si>
    <t>Drive Me Crazy</t>
  </si>
  <si>
    <t>Stephen Collins</t>
  </si>
  <si>
    <t>Amr Waked</t>
  </si>
  <si>
    <t>Joe Carnahan</t>
  </si>
  <si>
    <t>New NightmareÂ </t>
  </si>
  <si>
    <t>New Nightmare</t>
  </si>
  <si>
    <t xml:space="preserve">The PlayerÂ             </t>
  </si>
  <si>
    <t xml:space="preserve">The Player            </t>
  </si>
  <si>
    <t>Nick Wechsler</t>
  </si>
  <si>
    <t>Harland Williams</t>
  </si>
  <si>
    <t>Anand Tucker</t>
  </si>
  <si>
    <t>Harry Connick Jr.</t>
  </si>
  <si>
    <t>On Her Majesty's Secret ServiceÂ </t>
  </si>
  <si>
    <t>On Her Majesty's Secret Service</t>
  </si>
  <si>
    <t>Telly Savalas</t>
  </si>
  <si>
    <t>Lone Scherfig</t>
  </si>
  <si>
    <t>Much Ado About NothingÂ </t>
  </si>
  <si>
    <t>Much Ado About Nothing</t>
  </si>
  <si>
    <t>Tzi Ma</t>
  </si>
  <si>
    <t>KicksÂ </t>
  </si>
  <si>
    <t>Kicks</t>
  </si>
  <si>
    <t>Tina Gilton</t>
  </si>
  <si>
    <t>Modern ProblemsÂ </t>
  </si>
  <si>
    <t>Modern Problems</t>
  </si>
  <si>
    <t>Philip Winchester</t>
  </si>
  <si>
    <t>David Oelhoffen</t>
  </si>
  <si>
    <t>Tracy Middendorf</t>
  </si>
  <si>
    <t>That Awkward MomentÂ </t>
  </si>
  <si>
    <t>That Awkward Moment</t>
  </si>
  <si>
    <t>Mackenzie Davis</t>
  </si>
  <si>
    <t>George Lazenby</t>
  </si>
  <si>
    <t>Stanley Tong</t>
  </si>
  <si>
    <t>Jeff Marlow</t>
  </si>
  <si>
    <t>CreepshowÂ </t>
  </si>
  <si>
    <t>Creepshow</t>
  </si>
  <si>
    <t>Ted Danson</t>
  </si>
  <si>
    <t>Denzel Washington</t>
  </si>
  <si>
    <t>George Tillman Jr.</t>
  </si>
  <si>
    <t>ShutterÂ </t>
  </si>
  <si>
    <t>Shutter</t>
  </si>
  <si>
    <t>Natalie Stephany Aguilar</t>
  </si>
  <si>
    <t>Bruce Beresford</t>
  </si>
  <si>
    <t>50/50Â </t>
  </si>
  <si>
    <t>50/50</t>
  </si>
  <si>
    <t>Dabney Coleman</t>
  </si>
  <si>
    <t>Michael Winnick</t>
  </si>
  <si>
    <t>Justin Hall</t>
  </si>
  <si>
    <t>A Thin Line Between Love and HateÂ </t>
  </si>
  <si>
    <t>A Thin Line Between Love and Hate</t>
  </si>
  <si>
    <t>Lola Glaudini</t>
  </si>
  <si>
    <t>David Webb Peoples</t>
  </si>
  <si>
    <t>Brown SugarÂ </t>
  </si>
  <si>
    <t>Brown Sugar</t>
  </si>
  <si>
    <t>James Nunn</t>
  </si>
  <si>
    <t>Escape from AlcatrazÂ </t>
  </si>
  <si>
    <t>Escape from Alcatraz</t>
  </si>
  <si>
    <t>David Denman</t>
  </si>
  <si>
    <t>FranÃ§ois Ozon</t>
  </si>
  <si>
    <t>You Got ServedÂ </t>
  </si>
  <si>
    <t>You Got Served</t>
  </si>
  <si>
    <t>Jennifer Freeman</t>
  </si>
  <si>
    <t>Daisy Betts</t>
  </si>
  <si>
    <t>28 Days Later...Â </t>
  </si>
  <si>
    <t>28 Days Later...</t>
  </si>
  <si>
    <t>Noah Huntley</t>
  </si>
  <si>
    <t>Drama|Horror|Sci-Fi|Thriller</t>
  </si>
  <si>
    <t>Stand by MeÂ </t>
  </si>
  <si>
    <t>Stand by Me</t>
  </si>
  <si>
    <t>Sanaa Lathan</t>
  </si>
  <si>
    <t>Dennie Gordon</t>
  </si>
  <si>
    <t>Della Reese</t>
  </si>
  <si>
    <t>Little Miss SunshineÂ </t>
  </si>
  <si>
    <t>Little Miss Sunshine</t>
  </si>
  <si>
    <t>Patrick McGoohan</t>
  </si>
  <si>
    <t>Keith Parmer</t>
  </si>
  <si>
    <t>SplashÂ </t>
  </si>
  <si>
    <t>Splash</t>
  </si>
  <si>
    <t>Marques Houston</t>
  </si>
  <si>
    <t>Charles BinamÃ©</t>
  </si>
  <si>
    <t>Fred Ward</t>
  </si>
  <si>
    <t>The Sound of MusicÂ </t>
  </si>
  <si>
    <t>The Sound of Music</t>
  </si>
  <si>
    <t>Eleanor Parker</t>
  </si>
  <si>
    <t>Biography|Drama|Family|Musical|Romance</t>
  </si>
  <si>
    <t>Megan Burns</t>
  </si>
  <si>
    <t>John Herzfeld</t>
  </si>
  <si>
    <t>Club DreadÂ </t>
  </si>
  <si>
    <t>Club Dread</t>
  </si>
  <si>
    <t>Brittany Daniel</t>
  </si>
  <si>
    <t>Frances Lee McCain</t>
  </si>
  <si>
    <t>Katsuhiro Ã”tomo</t>
  </si>
  <si>
    <t>David Schneider</t>
  </si>
  <si>
    <t>NightcrawlerÂ </t>
  </si>
  <si>
    <t>Nightcrawler</t>
  </si>
  <si>
    <t>Steven Christopher Parker</t>
  </si>
  <si>
    <t>Claudia Llosa</t>
  </si>
  <si>
    <t>Casey Siemaszko</t>
  </si>
  <si>
    <t>The Muppet MovieÂ </t>
  </si>
  <si>
    <t>The Muppet Movie</t>
  </si>
  <si>
    <t>Adventure|Comedy|Family|Musical</t>
  </si>
  <si>
    <t>Howard Morris</t>
  </si>
  <si>
    <t>Jill Talley</t>
  </si>
  <si>
    <t>Pulp FictionÂ </t>
  </si>
  <si>
    <t>Pulp Fiction</t>
  </si>
  <si>
    <t>Angela Cartwright</t>
  </si>
  <si>
    <t>Robert Moresco</t>
  </si>
  <si>
    <t>Patrick Cronin</t>
  </si>
  <si>
    <t>Valley of the Wolves: IraqÂ </t>
  </si>
  <si>
    <t>Valley of the Wolves: Iraq</t>
  </si>
  <si>
    <t>Necati Sasmaz</t>
  </si>
  <si>
    <t>Lindsay Price</t>
  </si>
  <si>
    <t>Marc SchÃ¶lermann</t>
  </si>
  <si>
    <t>Nicholas Hammond</t>
  </si>
  <si>
    <t>Repo! The Genetic OperaÂ </t>
  </si>
  <si>
    <t>Repo! The Genetic Opera</t>
  </si>
  <si>
    <t>Horror|Musical|Sci-Fi</t>
  </si>
  <si>
    <t>Michael Papajohn</t>
  </si>
  <si>
    <t>Jonathan Lynn</t>
  </si>
  <si>
    <t>Quo VadisÂ </t>
  </si>
  <si>
    <t>Quo Vadis</t>
  </si>
  <si>
    <t>Biography|Drama|History|Romance</t>
  </si>
  <si>
    <t>Jim Henson</t>
  </si>
  <si>
    <t>Turkey</t>
  </si>
  <si>
    <t>James Huang</t>
  </si>
  <si>
    <t>The Karate KidÂ </t>
  </si>
  <si>
    <t>The Karate Kid</t>
  </si>
  <si>
    <t>Action|Drama|Family|Sport</t>
  </si>
  <si>
    <t>Andrew Currie</t>
  </si>
  <si>
    <t>Yeh Jawaani Hai DeewaniÂ </t>
  </si>
  <si>
    <t>Yeh Jawaani Hai Deewani</t>
  </si>
  <si>
    <t>BergÃ¼zar Korel</t>
  </si>
  <si>
    <t>David Leland</t>
  </si>
  <si>
    <t>Phil LaMarr</t>
  </si>
  <si>
    <t>The Wind That Shakes the BarleyÂ </t>
  </si>
  <si>
    <t>The Wind That Shakes the Barley</t>
  </si>
  <si>
    <t>Padraic Delaney</t>
  </si>
  <si>
    <t>Keith Gordon</t>
  </si>
  <si>
    <t>Ghassan Massoud</t>
  </si>
  <si>
    <t>Namastey LondonÂ </t>
  </si>
  <si>
    <t>Namastey London</t>
  </si>
  <si>
    <t>Katrina Kaif</t>
  </si>
  <si>
    <t>Edward Hall</t>
  </si>
  <si>
    <t>LimboÂ </t>
  </si>
  <si>
    <t>Limbo</t>
  </si>
  <si>
    <t>Mary Elizabeth Mastrantonio</t>
  </si>
  <si>
    <t>Adventure|Drama|Thriller</t>
  </si>
  <si>
    <t>William Zabka</t>
  </si>
  <si>
    <t>Robert Taylor</t>
  </si>
  <si>
    <t>All Is LostÂ </t>
  </si>
  <si>
    <t>All Is Lost</t>
  </si>
  <si>
    <t>Madhuri Dixit</t>
  </si>
  <si>
    <t>David Jacobson</t>
  </si>
  <si>
    <t>William Bassett</t>
  </si>
  <si>
    <t>FootlooseÂ </t>
  </si>
  <si>
    <t>Footloose</t>
  </si>
  <si>
    <t>Orla Fitzgerald</t>
  </si>
  <si>
    <t>Aditya Roy Kapoor</t>
  </si>
  <si>
    <t>My Name Is KhanÂ </t>
  </si>
  <si>
    <t>My Name Is Khan</t>
  </si>
  <si>
    <t>Clive Standen</t>
  </si>
  <si>
    <t>Tomm Moore</t>
  </si>
  <si>
    <t>Martin Lucey</t>
  </si>
  <si>
    <t>Bright StarÂ </t>
  </si>
  <si>
    <t>Bright Star</t>
  </si>
  <si>
    <t>Abbie Cornish</t>
  </si>
  <si>
    <t>Michael Winner</t>
  </si>
  <si>
    <t>Riteish Deshmukh</t>
  </si>
  <si>
    <t>SilmidoÂ </t>
  </si>
  <si>
    <t>Silmido</t>
  </si>
  <si>
    <t>Yu-mi Jeong</t>
  </si>
  <si>
    <t>Vanessa Martinez</t>
  </si>
  <si>
    <t>The Haunting in Connecticut 2: Ghosts of GeorgiaÂ </t>
  </si>
  <si>
    <t>The Haunting in Connecticut 2: Ghosts of Georgia</t>
  </si>
  <si>
    <t>Abigail Spencer</t>
  </si>
  <si>
    <t>GlitterÂ </t>
  </si>
  <si>
    <t>Glitter</t>
  </si>
  <si>
    <t>Mariah Carey</t>
  </si>
  <si>
    <t>Nigel Cole</t>
  </si>
  <si>
    <t>Christopher B. Duncan</t>
  </si>
  <si>
    <t>The DUFFÂ </t>
  </si>
  <si>
    <t>The DUFF</t>
  </si>
  <si>
    <t>Sung-kee Ahn</t>
  </si>
  <si>
    <t>Anna Boden</t>
  </si>
  <si>
    <t>Samuel Roukin</t>
  </si>
  <si>
    <t>The NamesakeÂ </t>
  </si>
  <si>
    <t>The Namesake</t>
  </si>
  <si>
    <t>Jacinda Barrett</t>
  </si>
  <si>
    <t>David Dobkin</t>
  </si>
  <si>
    <t>Kyung-gu Sol</t>
  </si>
  <si>
    <t>ElectionÂ </t>
  </si>
  <si>
    <t>Election</t>
  </si>
  <si>
    <t>Max Beesley</t>
  </si>
  <si>
    <t>Brad James</t>
  </si>
  <si>
    <t>ShipwreckedÂ </t>
  </si>
  <si>
    <t>Shipwrecked</t>
  </si>
  <si>
    <t>Valarie Pettiford</t>
  </si>
  <si>
    <t>BarbarellaÂ </t>
  </si>
  <si>
    <t>Barbarella</t>
  </si>
  <si>
    <t>Adventure|Comedy|Fantasy|Sci-Fi</t>
  </si>
  <si>
    <t>Brooke Smith</t>
  </si>
  <si>
    <t>Mike Leigh</t>
  </si>
  <si>
    <t>Skyler Samuels</t>
  </si>
  <si>
    <t>Baggage ClaimÂ </t>
  </si>
  <si>
    <t>Baggage Claim</t>
  </si>
  <si>
    <t>Djimon Hounsou</t>
  </si>
  <si>
    <t>Chris Klein</t>
  </si>
  <si>
    <t>Duke Johnson</t>
  </si>
  <si>
    <t>Tabu</t>
  </si>
  <si>
    <t>The RoseÂ </t>
  </si>
  <si>
    <t>The Rose</t>
  </si>
  <si>
    <t>Louisa Milwood-Haigh</t>
  </si>
  <si>
    <t>Molly Hagan</t>
  </si>
  <si>
    <t>Crazy HeartÂ </t>
  </si>
  <si>
    <t>Crazy Heart</t>
  </si>
  <si>
    <t>David Hemmings</t>
  </si>
  <si>
    <t>Fina Torres</t>
  </si>
  <si>
    <t>Stian Smestad</t>
  </si>
  <si>
    <t>The Lost BoysÂ </t>
  </si>
  <si>
    <t>The Lost Boys</t>
  </si>
  <si>
    <t>Christina Milian</t>
  </si>
  <si>
    <t>Steve Rash</t>
  </si>
  <si>
    <t>Milo O'Shea</t>
  </si>
  <si>
    <t>Skin TradeÂ </t>
  </si>
  <si>
    <t>Skin Trade</t>
  </si>
  <si>
    <t>Frederic Forrest</t>
  </si>
  <si>
    <t>Matt Reeves</t>
  </si>
  <si>
    <t xml:space="preserve">Star Wars: The Clone WarsÂ             </t>
  </si>
  <si>
    <t xml:space="preserve">Star Wars: The Clone Wars            </t>
  </si>
  <si>
    <t>Dee Bradley Baker</t>
  </si>
  <si>
    <t>Action|Adventure|Animation|Drama|Fantasy|Sci-Fi</t>
  </si>
  <si>
    <t>Joe Nussbaum</t>
  </si>
  <si>
    <t>Alan Bates</t>
  </si>
  <si>
    <t>AwakeÂ </t>
  </si>
  <si>
    <t>Awake</t>
  </si>
  <si>
    <t>E. Elias Merhige</t>
  </si>
  <si>
    <t>Debrianna Mansini</t>
  </si>
  <si>
    <t>PolisseÂ </t>
  </si>
  <si>
    <t>Polisse</t>
  </si>
  <si>
    <t>Riccardo Scamarcio</t>
  </si>
  <si>
    <t>Mike Dopud</t>
  </si>
  <si>
    <t>Beneath Hill 60Â </t>
  </si>
  <si>
    <t>Beneath Hill 60</t>
  </si>
  <si>
    <t>Harrison Gilbertson</t>
  </si>
  <si>
    <t>James Arnold Taylor</t>
  </si>
  <si>
    <t>Will Gluck</t>
  </si>
  <si>
    <t>Celina Jade</t>
  </si>
  <si>
    <t>The I InsideÂ </t>
  </si>
  <si>
    <t>The I Inside</t>
  </si>
  <si>
    <t>Tom Kane</t>
  </si>
  <si>
    <t>Ultramarines: A Warhammer 40,000 MovieÂ </t>
  </si>
  <si>
    <t>Ultramarines: A Warhammer 40,000 Movie</t>
  </si>
  <si>
    <t>Action|Animation|Fantasy|Horror|Mystery|Sci-Fi|Thriller</t>
  </si>
  <si>
    <t>Crocodile DundeeÂ </t>
  </si>
  <si>
    <t>Crocodile Dundee</t>
  </si>
  <si>
    <t>Paul Hogan</t>
  </si>
  <si>
    <t>Adventure|Comedy</t>
  </si>
  <si>
    <t>Gyton Grantley</t>
  </si>
  <si>
    <t>Karin Viard</t>
  </si>
  <si>
    <t>Veronika Decides to DieÂ </t>
  </si>
  <si>
    <t>Veronika Decides to Die</t>
  </si>
  <si>
    <t>Erik Canuel</t>
  </si>
  <si>
    <t>Steve Le Marquand</t>
  </si>
  <si>
    <t>The Girl on the TrainÂ </t>
  </si>
  <si>
    <t>The Girl on the Train</t>
  </si>
  <si>
    <t>Steven Waddington</t>
  </si>
  <si>
    <t>Red Riding: In the Year of Our Lord 1974Â </t>
  </si>
  <si>
    <t>Red Riding: In the Year of Our Lord 1974</t>
  </si>
  <si>
    <t>Andrew Garfield</t>
  </si>
  <si>
    <t>Linda Kozlowski</t>
  </si>
  <si>
    <t>Mary Harron</t>
  </si>
  <si>
    <t>Donald Sumpter</t>
  </si>
  <si>
    <t>UndiscoveredÂ </t>
  </si>
  <si>
    <t>Undiscovered</t>
  </si>
  <si>
    <t>Erika Christensen</t>
  </si>
  <si>
    <t>Stephen Gaghan</t>
  </si>
  <si>
    <t>Flame and CitronÂ </t>
  </si>
  <si>
    <t>Flame and Citron</t>
  </si>
  <si>
    <t>Lars Mikkelsen</t>
  </si>
  <si>
    <t>Ronit Elkabetz</t>
  </si>
  <si>
    <t>Jonas Elmer</t>
  </si>
  <si>
    <t>Jonathan Tucker</t>
  </si>
  <si>
    <t>HeistÂ </t>
  </si>
  <si>
    <t>Heist</t>
  </si>
  <si>
    <t>Warren Clarke</t>
  </si>
  <si>
    <t>Ã‰milie Dequenne</t>
  </si>
  <si>
    <t>Opal DreamÂ </t>
  </si>
  <si>
    <t>Opal Dream</t>
  </si>
  <si>
    <t>Jacqueline McKenzie</t>
  </si>
  <si>
    <t>Doug Atchison</t>
  </si>
  <si>
    <t>John Henshaw</t>
  </si>
  <si>
    <t>Princess KaiulaniÂ </t>
  </si>
  <si>
    <t>Princess Kaiulani</t>
  </si>
  <si>
    <t>John Schultz</t>
  </si>
  <si>
    <t>Perrey Reeves</t>
  </si>
  <si>
    <t>All or NothingÂ </t>
  </si>
  <si>
    <t>All or Nothing</t>
  </si>
  <si>
    <t>Joshua Mikel</t>
  </si>
  <si>
    <t>Christian Berkel</t>
  </si>
  <si>
    <t>BarbecueÂ </t>
  </si>
  <si>
    <t>Barbecue</t>
  </si>
  <si>
    <t>Vince Colosimo</t>
  </si>
  <si>
    <t>Peter R. Hunt</t>
  </si>
  <si>
    <t>D.B. Sweeney</t>
  </si>
  <si>
    <t>Two Evil EyesÂ </t>
  </si>
  <si>
    <t>Two Evil Eyes</t>
  </si>
  <si>
    <t>Will Patton</t>
  </si>
  <si>
    <t>Peter Callan</t>
  </si>
  <si>
    <t>The Legend of SuriyothaiÂ </t>
  </si>
  <si>
    <t>The Legend of Suriyothai</t>
  </si>
  <si>
    <t>Sarunyu Wongkrachang</t>
  </si>
  <si>
    <t>Action|Adventure|Drama|History|War</t>
  </si>
  <si>
    <t>Ruth Sheen</t>
  </si>
  <si>
    <t>Justin Tipping</t>
  </si>
  <si>
    <t>Shaun Evans</t>
  </si>
  <si>
    <t>Glee: The 3D Concert MovieÂ </t>
  </si>
  <si>
    <t>Glee: The 3D Concert Movie</t>
  </si>
  <si>
    <t>Lea Michele</t>
  </si>
  <si>
    <t>Julie Engelbrecht</t>
  </si>
  <si>
    <t>Ken Shapiro</t>
  </si>
  <si>
    <t>Gary McDonald</t>
  </si>
  <si>
    <t>The WailingÂ </t>
  </si>
  <si>
    <t>The Wailing</t>
  </si>
  <si>
    <t>Jung-min Hwang</t>
  </si>
  <si>
    <t>Tom Gormican</t>
  </si>
  <si>
    <t>Lionel Abelanski</t>
  </si>
  <si>
    <t>Velvet GoldmineÂ </t>
  </si>
  <si>
    <t>Velvet Goldmine</t>
  </si>
  <si>
    <t>Chatchai Plengpanich</t>
  </si>
  <si>
    <t>Hamlet 2Â </t>
  </si>
  <si>
    <t>Hamlet 2</t>
  </si>
  <si>
    <t>Masayuki Ochiai</t>
  </si>
  <si>
    <t>Mai Charoenpura</t>
  </si>
  <si>
    <t>Trust the ManÂ </t>
  </si>
  <si>
    <t>Trust the Man</t>
  </si>
  <si>
    <t>Jun Kunimura</t>
  </si>
  <si>
    <t>Kevin McHale</t>
  </si>
  <si>
    <t>GracieÂ </t>
  </si>
  <si>
    <t>Gracie</t>
  </si>
  <si>
    <t>Emma Bell</t>
  </si>
  <si>
    <t>Martin Lawrence</t>
  </si>
  <si>
    <t>Woo-hee Chun</t>
  </si>
  <si>
    <t>The Ice PiratesÂ </t>
  </si>
  <si>
    <t>The Ice Pirates</t>
  </si>
  <si>
    <t>Action|Adventure|Comedy|Romance|Sci-Fi</t>
  </si>
  <si>
    <t xml:space="preserve">The Bold and the BeautifulÂ             </t>
  </si>
  <si>
    <t xml:space="preserve">The Bold and the Beautiful            </t>
  </si>
  <si>
    <t>Ronn Moss</t>
  </si>
  <si>
    <t>Garry Shandling</t>
  </si>
  <si>
    <t>Don Siegel</t>
  </si>
  <si>
    <t>The Ultimate GiftÂ </t>
  </si>
  <si>
    <t>The Ultimate Gift</t>
  </si>
  <si>
    <t>PCUÂ </t>
  </si>
  <si>
    <t>PCU</t>
  </si>
  <si>
    <t>Igby Goes DownÂ </t>
  </si>
  <si>
    <t>Igby Goes Down</t>
  </si>
  <si>
    <t>Katherine Kelly Lang</t>
  </si>
  <si>
    <t>Rob Reiner</t>
  </si>
  <si>
    <t>Robert Urich</t>
  </si>
  <si>
    <t>The Way of the GunÂ </t>
  </si>
  <si>
    <t>The Way of the Gun</t>
  </si>
  <si>
    <t>Kristin Lehman</t>
  </si>
  <si>
    <t>Drew Fuller</t>
  </si>
  <si>
    <t>Jonathan Dayton</t>
  </si>
  <si>
    <t>Hunter Tylo</t>
  </si>
  <si>
    <t>Chasing PapiÂ </t>
  </si>
  <si>
    <t>Chasing Papi</t>
  </si>
  <si>
    <t>Carlos Ponce</t>
  </si>
  <si>
    <t>Matt Ross</t>
  </si>
  <si>
    <t>The SavagesÂ </t>
  </si>
  <si>
    <t>The Savages</t>
  </si>
  <si>
    <t>Chris Young</t>
  </si>
  <si>
    <t>Henry VÂ </t>
  </si>
  <si>
    <t>Henry V</t>
  </si>
  <si>
    <t>Action|Biography|Drama|History|Romance|War</t>
  </si>
  <si>
    <t>Breakin' All the RulesÂ </t>
  </si>
  <si>
    <t>Breakin' All the Rules</t>
  </si>
  <si>
    <t>Dan Gilroy</t>
  </si>
  <si>
    <t>Dylan Kussman</t>
  </si>
  <si>
    <t>Black ChristmasÂ </t>
  </si>
  <si>
    <t>Black Christmas</t>
  </si>
  <si>
    <t>Oliver Hudson</t>
  </si>
  <si>
    <t>David Zayas</t>
  </si>
  <si>
    <t>James Frawley</t>
  </si>
  <si>
    <t>Trading PlacesÂ </t>
  </si>
  <si>
    <t>Trading Places</t>
  </si>
  <si>
    <t>Gbenga Akinnagbe</t>
  </si>
  <si>
    <t>Boiler RoomÂ </t>
  </si>
  <si>
    <t>Boiler Room</t>
  </si>
  <si>
    <t>Vin Diesel</t>
  </si>
  <si>
    <t>Tate Taylor</t>
  </si>
  <si>
    <t>Serdar Akar</t>
  </si>
  <si>
    <t>The ContenderÂ </t>
  </si>
  <si>
    <t>The Contender</t>
  </si>
  <si>
    <t>Patrick Cranshaw</t>
  </si>
  <si>
    <t>Harold &amp; Kumar Go to White CastleÂ </t>
  </si>
  <si>
    <t>Harold &amp; Kumar Go to White Castle</t>
  </si>
  <si>
    <t>Mervyn LeRoy</t>
  </si>
  <si>
    <t>Down to YouÂ </t>
  </si>
  <si>
    <t>Down to You</t>
  </si>
  <si>
    <t>Ralph Bellamy</t>
  </si>
  <si>
    <t>The Purge: AnarchyÂ </t>
  </si>
  <si>
    <t>The Purge: Anarchy</t>
  </si>
  <si>
    <t>Action|Horror|Sci-Fi|Thriller</t>
  </si>
  <si>
    <t>Ayan Mukerji</t>
  </si>
  <si>
    <t>Herbert Russell</t>
  </si>
  <si>
    <t>SickoÂ </t>
  </si>
  <si>
    <t>Sicko</t>
  </si>
  <si>
    <t>Ken Loach</t>
  </si>
  <si>
    <t>William Petersen</t>
  </si>
  <si>
    <t>Child's PlayÂ </t>
  </si>
  <si>
    <t>Child's Play</t>
  </si>
  <si>
    <t>Catherine Hicks</t>
  </si>
  <si>
    <t>Vipul Amrutlal Shah</t>
  </si>
  <si>
    <t>The Best ManÂ </t>
  </si>
  <si>
    <t>The Best Man</t>
  </si>
  <si>
    <t>Set It OffÂ </t>
  </si>
  <si>
    <t>Set It Off</t>
  </si>
  <si>
    <t>Tucker Albrizzi</t>
  </si>
  <si>
    <t>Roberta Valderrama</t>
  </si>
  <si>
    <t>Loose CannonsÂ </t>
  </si>
  <si>
    <t>Loose Cannons</t>
  </si>
  <si>
    <t>Alex Vincent</t>
  </si>
  <si>
    <t>Herbert Ross</t>
  </si>
  <si>
    <t>DetentionÂ </t>
  </si>
  <si>
    <t>Detention</t>
  </si>
  <si>
    <t>Karan Johar</t>
  </si>
  <si>
    <t>Dinah Manoff</t>
  </si>
  <si>
    <t>ThunderballÂ </t>
  </si>
  <si>
    <t>Thunderball</t>
  </si>
  <si>
    <t>Jarrod Bunch</t>
  </si>
  <si>
    <t>Fiddler on the RoofÂ </t>
  </si>
  <si>
    <t>Fiddler on the Roof</t>
  </si>
  <si>
    <t>Topol</t>
  </si>
  <si>
    <t>Alessandro Preziosi</t>
  </si>
  <si>
    <t>Woo-Suk Kang</t>
  </si>
  <si>
    <t>The RunawaysÂ </t>
  </si>
  <si>
    <t>The Runaways</t>
  </si>
  <si>
    <t>Tom Elkins</t>
  </si>
  <si>
    <t>Lunetta Savino</t>
  </si>
  <si>
    <t>Earl Cameron</t>
  </si>
  <si>
    <t>Vondie Curtis-Hall</t>
  </si>
  <si>
    <t>Parker Bagley</t>
  </si>
  <si>
    <t>AlienÂ </t>
  </si>
  <si>
    <t>Alien</t>
  </si>
  <si>
    <t>Paul Michael Glaser</t>
  </si>
  <si>
    <t>Ari Sandel</t>
  </si>
  <si>
    <t>Jab Tak Hai JaanÂ </t>
  </si>
  <si>
    <t>Jab Tak Hai Jaan</t>
  </si>
  <si>
    <t>Rosalind Harris</t>
  </si>
  <si>
    <t>Red DogÂ </t>
  </si>
  <si>
    <t>Red Dog</t>
  </si>
  <si>
    <t>Biography|Comedy|Drama|Family|Romance</t>
  </si>
  <si>
    <t>Alexander Payne</t>
  </si>
  <si>
    <t>Johnny Lewis</t>
  </si>
  <si>
    <t>MelancholiaÂ </t>
  </si>
  <si>
    <t>Melancholia</t>
  </si>
  <si>
    <t>Nils Gaup</t>
  </si>
  <si>
    <t>KitesÂ </t>
  </si>
  <si>
    <t>Kites</t>
  </si>
  <si>
    <t>BÃ¡rbara Mori</t>
  </si>
  <si>
    <t>Action|Drama|Romance|Thriller</t>
  </si>
  <si>
    <t>Roger Vadim</t>
  </si>
  <si>
    <t>Bolaji Badejo</t>
  </si>
  <si>
    <t>Into the Grizzly MazeÂ </t>
  </si>
  <si>
    <t>Into the Grizzly Maze</t>
  </si>
  <si>
    <t>David E. Talbert</t>
  </si>
  <si>
    <t>Vic Waghorn</t>
  </si>
  <si>
    <t>Richard IIIÂ </t>
  </si>
  <si>
    <t>Richard III</t>
  </si>
  <si>
    <t>Mark Rydell</t>
  </si>
  <si>
    <t>Gentlemen BroncosÂ </t>
  </si>
  <si>
    <t>Gentlemen Broncos</t>
  </si>
  <si>
    <t>Jizelle Jade</t>
  </si>
  <si>
    <t>Scott Cooper</t>
  </si>
  <si>
    <t>Heavy MetalÂ </t>
  </si>
  <si>
    <t>Heavy Metal</t>
  </si>
  <si>
    <t>Adventure|Animation|Fantasy|Horror|Sci-Fi</t>
  </si>
  <si>
    <t>Michaela McManus</t>
  </si>
  <si>
    <t>Joel Schumacher</t>
  </si>
  <si>
    <t>Kabir Bedi</t>
  </si>
  <si>
    <t>VolverÂ </t>
  </si>
  <si>
    <t>Volver</t>
  </si>
  <si>
    <t>Carmen Maura</t>
  </si>
  <si>
    <t>Comedy|Crime|Drama|Mystery</t>
  </si>
  <si>
    <t>Ekachai Uekrongtham</t>
  </si>
  <si>
    <t>Luisa D'Oliveira</t>
  </si>
  <si>
    <t>It's a Mad, Mad, Mad, Mad WorldÂ </t>
  </si>
  <si>
    <t>It's a Mad, Mad, Mad, Mad World</t>
  </si>
  <si>
    <t>Action|Adventure|Comedy|Crime</t>
  </si>
  <si>
    <t>Joby Harold</t>
  </si>
  <si>
    <t>Re-KillÂ </t>
  </si>
  <si>
    <t>Re-Kill</t>
  </si>
  <si>
    <t>Joe Flaherty</t>
  </si>
  <si>
    <t>Poltergeist IIIÂ </t>
  </si>
  <si>
    <t>Poltergeist III</t>
  </si>
  <si>
    <t>Lola DueÃ±as</t>
  </si>
  <si>
    <t>Jeremy Sims</t>
  </si>
  <si>
    <t>Don Francks</t>
  </si>
  <si>
    <t>AmourÂ </t>
  </si>
  <si>
    <t>Amour</t>
  </si>
  <si>
    <t>Roland Suso Richter</t>
  </si>
  <si>
    <t>Antonio de la Torre</t>
  </si>
  <si>
    <t>PlasticÂ </t>
  </si>
  <si>
    <t>Plastic</t>
  </si>
  <si>
    <t>Mem Ferda</t>
  </si>
  <si>
    <t>Action|Comedy|Crime|Drama</t>
  </si>
  <si>
    <t>Roger Cross</t>
  </si>
  <si>
    <t>Martyn Pick</t>
  </si>
  <si>
    <t>You Only Live TwiceÂ </t>
  </si>
  <si>
    <t>You Only Live Twice</t>
  </si>
  <si>
    <t>Heather O'Rourke</t>
  </si>
  <si>
    <t>Peter Faiman</t>
  </si>
  <si>
    <t>American HeistÂ </t>
  </si>
  <si>
    <t>American Heist</t>
  </si>
  <si>
    <t>Emmanuelle Riva</t>
  </si>
  <si>
    <t>Emily Young</t>
  </si>
  <si>
    <t>Zelda Rubinstein</t>
  </si>
  <si>
    <t>Next FridayÂ </t>
  </si>
  <si>
    <t>Next Friday</t>
  </si>
  <si>
    <t>Alfie Allen</t>
  </si>
  <si>
    <t>AndrÃ© TÃ©chinÃ©</t>
  </si>
  <si>
    <t>The Lost CityÂ </t>
  </si>
  <si>
    <t>The Lost City</t>
  </si>
  <si>
    <t>Julian Jarrold</t>
  </si>
  <si>
    <t>Malese Jow</t>
  </si>
  <si>
    <t>AdventurelandÂ </t>
  </si>
  <si>
    <t>Adventureland</t>
  </si>
  <si>
    <t>Meiert Avis</t>
  </si>
  <si>
    <t>GunlessÂ </t>
  </si>
  <si>
    <t>Gunless</t>
  </si>
  <si>
    <t>Action|Comedy|Drama|Western</t>
  </si>
  <si>
    <t>Ole Christian Madsen</t>
  </si>
  <si>
    <t>Nurse 3DÂ </t>
  </si>
  <si>
    <t>Nurse 3D</t>
  </si>
  <si>
    <t>Victor Rivers</t>
  </si>
  <si>
    <t>Scott Mann</t>
  </si>
  <si>
    <t>Rolando Molina</t>
  </si>
  <si>
    <t>The Good, the Bad, the WeirdÂ </t>
  </si>
  <si>
    <t>The Good, the Bad, the Weird</t>
  </si>
  <si>
    <t>Kang-ho Song</t>
  </si>
  <si>
    <t>Action|Adventure|Comedy|Western</t>
  </si>
  <si>
    <t>Enrique Murciano</t>
  </si>
  <si>
    <t>Good IntentionsÂ </t>
  </si>
  <si>
    <t>Good Intentions</t>
  </si>
  <si>
    <t>Marc Forby</t>
  </si>
  <si>
    <t>Wendie Malick</t>
  </si>
  <si>
    <t>PartitionÂ </t>
  </si>
  <si>
    <t>Partition</t>
  </si>
  <si>
    <t>Dustin Milligan</t>
  </si>
  <si>
    <t>The Devil's TombÂ </t>
  </si>
  <si>
    <t>The Devil's Tomb</t>
  </si>
  <si>
    <t>Woo-sung Jung</t>
  </si>
  <si>
    <t>Eric Lavaine</t>
  </si>
  <si>
    <t>It's a Wonderful AfterlifeÂ </t>
  </si>
  <si>
    <t>It's a Wonderful Afterlife</t>
  </si>
  <si>
    <t>Dario Argento</t>
  </si>
  <si>
    <t>Dal-su Oh</t>
  </si>
  <si>
    <t>Of Horses and MenÂ </t>
  </si>
  <si>
    <t>Of Horses and Men</t>
  </si>
  <si>
    <t>Ingvar Eggert SigurÃ°sson</t>
  </si>
  <si>
    <t>Jesse Moss</t>
  </si>
  <si>
    <t>Chatrichalerm Yukol</t>
  </si>
  <si>
    <t>Adam ResurrectedÂ </t>
  </si>
  <si>
    <t>Adam Resurrected</t>
  </si>
  <si>
    <t>Veronica Ferres</t>
  </si>
  <si>
    <t>Kevin Tancharoen</t>
  </si>
  <si>
    <t>John Light</t>
  </si>
  <si>
    <t>Jungle ShuffleÂ </t>
  </si>
  <si>
    <t>Jungle Shuffle</t>
  </si>
  <si>
    <t>Adventure|Animation</t>
  </si>
  <si>
    <t>Hong-jin Na</t>
  </si>
  <si>
    <t>Fifty Dead Men WalkingÂ </t>
  </si>
  <si>
    <t>Fifty Dead Men Walking</t>
  </si>
  <si>
    <t>Charlotte BÃ¸ving</t>
  </si>
  <si>
    <t>Todd Haynes</t>
  </si>
  <si>
    <t>Icelandic</t>
  </si>
  <si>
    <t>Shabana Azmi</t>
  </si>
  <si>
    <t>You Got Served: Beat the WorldÂ </t>
  </si>
  <si>
    <t>You Got Served: Beat the World</t>
  </si>
  <si>
    <t>Shane Pollard</t>
  </si>
  <si>
    <t>Andrew Fleming</t>
  </si>
  <si>
    <t>SigrÃ­Ã°ur MarÃ­a EgilsdÃ³ttir</t>
  </si>
  <si>
    <t>White Noise 2: The LightÂ </t>
  </si>
  <si>
    <t>White Noise 2: The Light</t>
  </si>
  <si>
    <t>Teryl Rothery</t>
  </si>
  <si>
    <t>Bart Freundlich</t>
  </si>
  <si>
    <t>EulogyÂ </t>
  </si>
  <si>
    <t>Eulogy</t>
  </si>
  <si>
    <t>Amanda Troop</t>
  </si>
  <si>
    <t>The ReefÂ </t>
  </si>
  <si>
    <t>The Reef</t>
  </si>
  <si>
    <t>Damian Walshe-Howling</t>
  </si>
  <si>
    <t>Mishael Morgan</t>
  </si>
  <si>
    <t>The Oxford MurdersÂ </t>
  </si>
  <si>
    <t>The Oxford Murders</t>
  </si>
  <si>
    <t>Jim Carter</t>
  </si>
  <si>
    <t>Craig Fairbrass</t>
  </si>
  <si>
    <t>Michael O. Sajbel</t>
  </si>
  <si>
    <t>Chase Armitage</t>
  </si>
  <si>
    <t>Blonde AmbitionÂ </t>
  </si>
  <si>
    <t>Blonde Ambition</t>
  </si>
  <si>
    <t>Hart Bochner</t>
  </si>
  <si>
    <t>Adrian Holmes</t>
  </si>
  <si>
    <t>The Janky PromotersÂ </t>
  </si>
  <si>
    <t>The Janky Promoters</t>
  </si>
  <si>
    <t>Comedy|Crime|Music</t>
  </si>
  <si>
    <t>Burr Steers</t>
  </si>
  <si>
    <t>Kelly Preston</t>
  </si>
  <si>
    <t>StrangerlandÂ </t>
  </si>
  <si>
    <t>Strangerland</t>
  </si>
  <si>
    <t>Nicholas Hamilton</t>
  </si>
  <si>
    <t>Leonor Watling</t>
  </si>
  <si>
    <t>Adrienne Pickering</t>
  </si>
  <si>
    <t>Free StyleÂ </t>
  </si>
  <si>
    <t>Free Style</t>
  </si>
  <si>
    <t>Linda Mendoza</t>
  </si>
  <si>
    <t>Danny Sapani</t>
  </si>
  <si>
    <t>MotherhoodÂ </t>
  </si>
  <si>
    <t>Motherhood</t>
  </si>
  <si>
    <t>The Good GuyÂ </t>
  </si>
  <si>
    <t>The Good Guy</t>
  </si>
  <si>
    <t>Reef Ireland</t>
  </si>
  <si>
    <t>The Open RoadÂ </t>
  </si>
  <si>
    <t>The Open Road</t>
  </si>
  <si>
    <t>Daniel Taplitz</t>
  </si>
  <si>
    <t>Sean Keenan</t>
  </si>
  <si>
    <t>An Alan Smithee Film: Burn Hollywood BurnÂ </t>
  </si>
  <si>
    <t>An Alan Smithee Film: Burn Hollywood Burn</t>
  </si>
  <si>
    <t>Glen Morgan</t>
  </si>
  <si>
    <t>Sandra EcheverrÃ­a</t>
  </si>
  <si>
    <t>Elsa &amp; FredÂ </t>
  </si>
  <si>
    <t>Elsa &amp; Fred</t>
  </si>
  <si>
    <t>Chris Noth</t>
  </si>
  <si>
    <t>Cinco de Mayo, La BatallaÂ </t>
  </si>
  <si>
    <t>Cinco de Mayo, La Batalla</t>
  </si>
  <si>
    <t>Jorge Luis Moreno</t>
  </si>
  <si>
    <t>Justin Timberlake</t>
  </si>
  <si>
    <t>Ben Younger</t>
  </si>
  <si>
    <t>Blood Done Sign My NameÂ </t>
  </si>
  <si>
    <t>Blood Done Sign My Name</t>
  </si>
  <si>
    <t>Police Academy: Mission to MoscowÂ </t>
  </si>
  <si>
    <t>Police Academy: Mission to Moscow</t>
  </si>
  <si>
    <t>Jared Gilman</t>
  </si>
  <si>
    <t>Danny Leiner</t>
  </si>
  <si>
    <t>Welcome to the RileysÂ </t>
  </si>
  <si>
    <t>Welcome to the Rileys</t>
  </si>
  <si>
    <t>AndrÃ©s Montiel</t>
  </si>
  <si>
    <t>Kris Isacsson</t>
  </si>
  <si>
    <t>James Brolin</t>
  </si>
  <si>
    <t>EdmondÂ </t>
  </si>
  <si>
    <t>Edmond</t>
  </si>
  <si>
    <t>William Miller</t>
  </si>
  <si>
    <t>SeveranceÂ </t>
  </si>
  <si>
    <t>Severance</t>
  </si>
  <si>
    <t>Lee Norris</t>
  </si>
  <si>
    <t>World's Greatest DadÂ </t>
  </si>
  <si>
    <t>World's Greatest Dad</t>
  </si>
  <si>
    <t>Tom Holland</t>
  </si>
  <si>
    <t>G.W. Bailey</t>
  </si>
  <si>
    <t>High Heels and Low LifesÂ </t>
  </si>
  <si>
    <t>High Heels and Low Lifes</t>
  </si>
  <si>
    <t>Action|Comedy|Drama</t>
  </si>
  <si>
    <t>Malcolm D. Lee</t>
  </si>
  <si>
    <t>Kerry Cahill</t>
  </si>
  <si>
    <t>Imaginary HeroesÂ </t>
  </si>
  <si>
    <t>Imaginary Heroes</t>
  </si>
  <si>
    <t>Toby Stephens</t>
  </si>
  <si>
    <t>Jeffrey Combs</t>
  </si>
  <si>
    <t>CoriolanusÂ </t>
  </si>
  <si>
    <t>Coriolanus</t>
  </si>
  <si>
    <t>Drama|Thriller|War</t>
  </si>
  <si>
    <t>Ferzan Ozpetek</t>
  </si>
  <si>
    <t>The Chambermaid on the TitanicÂ </t>
  </si>
  <si>
    <t>The Chambermaid on the Titanic</t>
  </si>
  <si>
    <t>Olivier Martinez</t>
  </si>
  <si>
    <t>Joseph Kahn</t>
  </si>
  <si>
    <t>Henry Simmons</t>
  </si>
  <si>
    <t>RosewaterÂ </t>
  </si>
  <si>
    <t>Rosewater</t>
  </si>
  <si>
    <t>Numan Acar</t>
  </si>
  <si>
    <t>The SwindleÂ </t>
  </si>
  <si>
    <t>The Swindle</t>
  </si>
  <si>
    <t>Ashraf Barhom</t>
  </si>
  <si>
    <t>Norman Jewison</t>
  </si>
  <si>
    <t>The Brown BunnyÂ </t>
  </si>
  <si>
    <t>The Brown Bunny</t>
  </si>
  <si>
    <t>Aitana SÃ¡nchez-GijÃ³n</t>
  </si>
  <si>
    <t>Floria Sigismondi</t>
  </si>
  <si>
    <t>Shaolin SoccerÂ </t>
  </si>
  <si>
    <t>Shaolin Soccer</t>
  </si>
  <si>
    <t>Wei Zhao</t>
  </si>
  <si>
    <t>Action|Comedy|Sport</t>
  </si>
  <si>
    <t>Claire Foy</t>
  </si>
  <si>
    <t>War, Inc.Â </t>
  </si>
  <si>
    <t>War, Inc.</t>
  </si>
  <si>
    <t>Haluk Bilginer</t>
  </si>
  <si>
    <t>Swept AwayÂ </t>
  </si>
  <si>
    <t>Swept Away</t>
  </si>
  <si>
    <t>Cheryl Tiegs</t>
  </si>
  <si>
    <t>Michel Serrault</t>
  </si>
  <si>
    <t>IlluminataÂ </t>
  </si>
  <si>
    <t>Illuminata</t>
  </si>
  <si>
    <t>Beverly D'Angelo</t>
  </si>
  <si>
    <t>Karen Mok</t>
  </si>
  <si>
    <t>Kriv Stenders</t>
  </si>
  <si>
    <t>Anna Vareschi</t>
  </si>
  <si>
    <t>My Blueberry NightsÂ </t>
  </si>
  <si>
    <t>My Blueberry Nights</t>
  </si>
  <si>
    <t>Sergej Trifunovic</t>
  </si>
  <si>
    <t>Lars von Trier</t>
  </si>
  <si>
    <t>Kwok-Kwan Chan</t>
  </si>
  <si>
    <t>The Brothers SolomonÂ </t>
  </si>
  <si>
    <t>The Brothers Solomon</t>
  </si>
  <si>
    <t>Jenna Fischer</t>
  </si>
  <si>
    <t>Anurag Basu</t>
  </si>
  <si>
    <t>Owning MahownyÂ </t>
  </si>
  <si>
    <t>Owning Mahowny</t>
  </si>
  <si>
    <t>Ben Gazzara</t>
  </si>
  <si>
    <t>David Hackl</t>
  </si>
  <si>
    <t>David Thornton</t>
  </si>
  <si>
    <t>The JonesesÂ </t>
  </si>
  <si>
    <t>The Joneses</t>
  </si>
  <si>
    <t>Norah Jones</t>
  </si>
  <si>
    <t>Richard Loncraine</t>
  </si>
  <si>
    <t>George DiCenzo</t>
  </si>
  <si>
    <t>Killer JoeÂ </t>
  </si>
  <si>
    <t>Killer Joe</t>
  </si>
  <si>
    <t>Lee Majors</t>
  </si>
  <si>
    <t>Adriane Lenox</t>
  </si>
  <si>
    <t>Cecil B. DeMentedÂ </t>
  </si>
  <si>
    <t>Cecil B. DeMented</t>
  </si>
  <si>
    <t>Gerald Potterton</t>
  </si>
  <si>
    <t>KrrishÂ </t>
  </si>
  <si>
    <t>Krrish</t>
  </si>
  <si>
    <t>Action|Adventure|Romance|Sci-Fi</t>
  </si>
  <si>
    <t>Pedro AlmodÃ³var</t>
  </si>
  <si>
    <t xml:space="preserve">DekalogÂ             </t>
  </si>
  <si>
    <t xml:space="preserve">Dekalog            </t>
  </si>
  <si>
    <t>Krystyna Janda</t>
  </si>
  <si>
    <t>Scott A. Martin</t>
  </si>
  <si>
    <t>The IcemanÂ </t>
  </si>
  <si>
    <t>The Iceman</t>
  </si>
  <si>
    <t>Melanie Griffith</t>
  </si>
  <si>
    <t>Valeri Milev</t>
  </si>
  <si>
    <t>Carol Sutton</t>
  </si>
  <si>
    <t>Nicholas NicklebyÂ </t>
  </si>
  <si>
    <t>Nicholas Nickleby</t>
  </si>
  <si>
    <t>Gary Sherman</t>
  </si>
  <si>
    <t>Kevin Nealon</t>
  </si>
  <si>
    <t>Gun ShyÂ </t>
  </si>
  <si>
    <t>Gun Shy</t>
  </si>
  <si>
    <t>Olaf Lubaszenko</t>
  </si>
  <si>
    <t>Michael Haneke</t>
  </si>
  <si>
    <t>Sharat Saxena</t>
  </si>
  <si>
    <t>SpiderÂ </t>
  </si>
  <si>
    <t>Spider</t>
  </si>
  <si>
    <t>Olgierd Lukaszewicz</t>
  </si>
  <si>
    <t>A Better LifeÂ </t>
  </si>
  <si>
    <t>A Better Life</t>
  </si>
  <si>
    <t>DemiÃ¡n Bichir</t>
  </si>
  <si>
    <t>Lewis Gilbert</t>
  </si>
  <si>
    <t>While We're YoungÂ </t>
  </si>
  <si>
    <t>While We're Young</t>
  </si>
  <si>
    <t>Sarik Andreasyan</t>
  </si>
  <si>
    <t>SphinxÂ </t>
  </si>
  <si>
    <t>Sphinx</t>
  </si>
  <si>
    <t>Adventure|Mystery|Thriller</t>
  </si>
  <si>
    <t>John Neville</t>
  </si>
  <si>
    <t>Steve Carr</t>
  </si>
  <si>
    <t>Mitch Pileggi</t>
  </si>
  <si>
    <t>The ForestÂ </t>
  </si>
  <si>
    <t>The Forest</t>
  </si>
  <si>
    <t>Eoin Macken</t>
  </si>
  <si>
    <t>Eddie 'Piolin' Sotelo</t>
  </si>
  <si>
    <t>Andy Garcia</t>
  </si>
  <si>
    <t>BamboozledÂ </t>
  </si>
  <si>
    <t>Bamboozled</t>
  </si>
  <si>
    <t>Gillian White</t>
  </si>
  <si>
    <t>Maria Dizzia</t>
  </si>
  <si>
    <t>Greg Mottola</t>
  </si>
  <si>
    <t>Bucky Larson: Born to Be a StarÂ </t>
  </si>
  <si>
    <t>Bucky Larson: Born to Be a Star</t>
  </si>
  <si>
    <t>Don Johnson</t>
  </si>
  <si>
    <t>William Phillips</t>
  </si>
  <si>
    <t>Dree Hemingway</t>
  </si>
  <si>
    <t>Peaceful WarriorÂ </t>
  </si>
  <si>
    <t>Peaceful Warrior</t>
  </si>
  <si>
    <t>Drama|Romance|Sport</t>
  </si>
  <si>
    <t>Stephanie Vogt</t>
  </si>
  <si>
    <t>Douglas Aarniokoski</t>
  </si>
  <si>
    <t>MaloneÂ </t>
  </si>
  <si>
    <t>Malone</t>
  </si>
  <si>
    <t>Jee-woon Kim</t>
  </si>
  <si>
    <t>Gen Seto</t>
  </si>
  <si>
    <t>The House of MirthÂ </t>
  </si>
  <si>
    <t>The House of Mirth</t>
  </si>
  <si>
    <t>Jim Issa</t>
  </si>
  <si>
    <t>Nicholas Turturro</t>
  </si>
  <si>
    <t>The LimeyÂ </t>
  </si>
  <si>
    <t>The Limey</t>
  </si>
  <si>
    <t>Jason Connery</t>
  </si>
  <si>
    <t>Romeo Is BleedingÂ </t>
  </si>
  <si>
    <t>Romeo Is Bleeding</t>
  </si>
  <si>
    <t>Anthony LaPaglia</t>
  </si>
  <si>
    <t>Dennis Burkley</t>
  </si>
  <si>
    <t>Atlas Shrugged II: The StrikeÂ </t>
  </si>
  <si>
    <t>Atlas Shrugged II: The Strike</t>
  </si>
  <si>
    <t>Benedikt Erlingsson</t>
  </si>
  <si>
    <t>I Am LoveÂ </t>
  </si>
  <si>
    <t>I Am Love</t>
  </si>
  <si>
    <t>Flavio Parenti</t>
  </si>
  <si>
    <t>Jeff, Who Lives at HomeÂ </t>
  </si>
  <si>
    <t>Jeff, Who Lives at Home</t>
  </si>
  <si>
    <t>Taedong Park</t>
  </si>
  <si>
    <t>William Lucking</t>
  </si>
  <si>
    <t>Danny CollinsÂ </t>
  </si>
  <si>
    <t>Danny Collins</t>
  </si>
  <si>
    <t>Kari Skogland</t>
  </si>
  <si>
    <t>Lena Olin</t>
  </si>
  <si>
    <t>Rescue DawnÂ </t>
  </si>
  <si>
    <t>Rescue Dawn</t>
  </si>
  <si>
    <t>Adventure|Biography|Drama|War</t>
  </si>
  <si>
    <t>Waris Ahluwalia</t>
  </si>
  <si>
    <t>Robert Adetuyi</t>
  </si>
  <si>
    <t>On the LineÂ </t>
  </si>
  <si>
    <t>On the Line</t>
  </si>
  <si>
    <t>Jerry Stiller</t>
  </si>
  <si>
    <t>Patrick Lussier</t>
  </si>
  <si>
    <t>Alba Rohrwacher</t>
  </si>
  <si>
    <t>Black or WhiteÂ </t>
  </si>
  <si>
    <t>Black or White</t>
  </si>
  <si>
    <t>Michael Clancy</t>
  </si>
  <si>
    <t>Rae Dawn Chong</t>
  </si>
  <si>
    <t>HeartbeepsÂ </t>
  </si>
  <si>
    <t>Heartbeeps</t>
  </si>
  <si>
    <t>Toby Huss</t>
  </si>
  <si>
    <t>Andrew Traucki</t>
  </si>
  <si>
    <t>Run, Fatboy, RunÂ </t>
  </si>
  <si>
    <t>Run, Fatboy, Run</t>
  </si>
  <si>
    <t>Ãlex de la Iglesia</t>
  </si>
  <si>
    <t>FranÃ§ois Chau</t>
  </si>
  <si>
    <t>Bad WordsÂ </t>
  </si>
  <si>
    <t>Bad Words</t>
  </si>
  <si>
    <t>Gillian Jacobs</t>
  </si>
  <si>
    <t>Dave Foley</t>
  </si>
  <si>
    <t>Deuces WildÂ </t>
  </si>
  <si>
    <t>Deuces Wild</t>
  </si>
  <si>
    <t>Randy Quaid</t>
  </si>
  <si>
    <t>Marcus Raboy</t>
  </si>
  <si>
    <t>Jillian Estell</t>
  </si>
  <si>
    <t>The Straight StoryÂ </t>
  </si>
  <si>
    <t>The Straight Story</t>
  </si>
  <si>
    <t>Kim Farrant</t>
  </si>
  <si>
    <t>The Red ViolinÂ </t>
  </si>
  <si>
    <t>The Red Violin</t>
  </si>
  <si>
    <t>Johannes Silberschneider</t>
  </si>
  <si>
    <t>Drama|Music|Mystery|Romance</t>
  </si>
  <si>
    <t>William Dear</t>
  </si>
  <si>
    <t>India de Beaufort</t>
  </si>
  <si>
    <t>Teacher's PetÂ </t>
  </si>
  <si>
    <t>Teacher's Pet</t>
  </si>
  <si>
    <t>Nathan Lane</t>
  </si>
  <si>
    <t>Animation|Comedy|Family|Fantasy|Musical</t>
  </si>
  <si>
    <t>Katherine Dieckmann</t>
  </si>
  <si>
    <t>Patricia Belcher</t>
  </si>
  <si>
    <t>The CollectionÂ </t>
  </si>
  <si>
    <t>The Collection</t>
  </si>
  <si>
    <t>Daniel Sharman</t>
  </si>
  <si>
    <t>Richard Farnsworth</t>
  </si>
  <si>
    <t>Julio DePietro</t>
  </si>
  <si>
    <t>American History XÂ </t>
  </si>
  <si>
    <t>American History X</t>
  </si>
  <si>
    <t>Clotilde Mollet</t>
  </si>
  <si>
    <t>Michael Meredith</t>
  </si>
  <si>
    <t xml:space="preserve">BonesÂ             </t>
  </si>
  <si>
    <t xml:space="preserve">Bones            </t>
  </si>
  <si>
    <t>Michaela Conlin</t>
  </si>
  <si>
    <t>Kelsey Grammer</t>
  </si>
  <si>
    <t>Arthur Hiller</t>
  </si>
  <si>
    <t>Carlo Cecchi</t>
  </si>
  <si>
    <t>Cedar RapidsÂ </t>
  </si>
  <si>
    <t>Cedar Rapids</t>
  </si>
  <si>
    <t>Michael Radford</t>
  </si>
  <si>
    <t>Seeking a Friend for the End of the WorldÂ </t>
  </si>
  <si>
    <t>Seeking a Friend for the End of the World</t>
  </si>
  <si>
    <t>Adventure|Comedy|Drama|Romance|Sci-Fi</t>
  </si>
  <si>
    <t>Rafa Lara</t>
  </si>
  <si>
    <t>Lee Tergesen</t>
  </si>
  <si>
    <t>Over Her Dead BodyÂ </t>
  </si>
  <si>
    <t>Over Her Dead Body</t>
  </si>
  <si>
    <t>Jeb Stuart</t>
  </si>
  <si>
    <t>The TouristÂ </t>
  </si>
  <si>
    <t>The Tourist</t>
  </si>
  <si>
    <t>Alan Metter</t>
  </si>
  <si>
    <t>Movie 43Â </t>
  </si>
  <si>
    <t>Movie 43</t>
  </si>
  <si>
    <t>Mark Moses</t>
  </si>
  <si>
    <t>Jake Scott</t>
  </si>
  <si>
    <t>Dirty Pretty ThingsÂ </t>
  </si>
  <si>
    <t>Dirty Pretty Things</t>
  </si>
  <si>
    <t>Sophie Okonedo</t>
  </si>
  <si>
    <t>Stuart Gordon</t>
  </si>
  <si>
    <t>MacGruberÂ </t>
  </si>
  <si>
    <t>MacGruber</t>
  </si>
  <si>
    <t>Jasper Cole</t>
  </si>
  <si>
    <t>Angelina Jolie Pitt</t>
  </si>
  <si>
    <t>Christopher Smith</t>
  </si>
  <si>
    <t>Wendi McLendon-Covey</t>
  </si>
  <si>
    <t>Body DoubleÂ </t>
  </si>
  <si>
    <t>Body Double</t>
  </si>
  <si>
    <t>Bobcat Goldthwait</t>
  </si>
  <si>
    <t>SleepoverÂ </t>
  </si>
  <si>
    <t>Sleepover</t>
  </si>
  <si>
    <t>Mel Smith</t>
  </si>
  <si>
    <t>Seth MacFarlane</t>
  </si>
  <si>
    <t>Very Bad ThingsÂ </t>
  </si>
  <si>
    <t>Very Bad Things</t>
  </si>
  <si>
    <t>Dan Harris</t>
  </si>
  <si>
    <t>Sergi LÃ³pez</t>
  </si>
  <si>
    <t>Big EyesÂ </t>
  </si>
  <si>
    <t>Big Eyes</t>
  </si>
  <si>
    <t>Christoph Waltz</t>
  </si>
  <si>
    <t>Dennis Franz</t>
  </si>
  <si>
    <t>Ralph Fiennes</t>
  </si>
  <si>
    <t>Drop Dead GorgeousÂ </t>
  </si>
  <si>
    <t>Drop Dead Gorgeous</t>
  </si>
  <si>
    <t>Bigas Luna</t>
  </si>
  <si>
    <t>Gregg Henry</t>
  </si>
  <si>
    <t>Office SpaceÂ </t>
  </si>
  <si>
    <t>Office Space</t>
  </si>
  <si>
    <t>Jon Stewart</t>
  </si>
  <si>
    <t>Get Over ItÂ </t>
  </si>
  <si>
    <t>Get Over It</t>
  </si>
  <si>
    <t>Danny Huston</t>
  </si>
  <si>
    <t>End of the SpearÂ </t>
  </si>
  <si>
    <t>End of the Spear</t>
  </si>
  <si>
    <t>Kirstie Alley</t>
  </si>
  <si>
    <t>Stephen Chow</t>
  </si>
  <si>
    <t>Love JonesÂ </t>
  </si>
  <si>
    <t>Love Jones</t>
  </si>
  <si>
    <t>Leonard Roberts</t>
  </si>
  <si>
    <t>Joshua Seftel</t>
  </si>
  <si>
    <t>The MatadorÂ </t>
  </si>
  <si>
    <t>The Matador</t>
  </si>
  <si>
    <t>Chad Allen</t>
  </si>
  <si>
    <t>Carmen Electra</t>
  </si>
  <si>
    <t>My Week with MarilynÂ </t>
  </si>
  <si>
    <t>My Week with Marilyn</t>
  </si>
  <si>
    <t>John Turturro</t>
  </si>
  <si>
    <t>Jack Guzman</t>
  </si>
  <si>
    <t>Hey Arnold! The MovieÂ </t>
  </si>
  <si>
    <t>Hey Arnold! The Movie</t>
  </si>
  <si>
    <t>Adventure|Animation|Comedy|Family</t>
  </si>
  <si>
    <t>Kar-Wai Wong</t>
  </si>
  <si>
    <t>The Goods: Live Hard, Sell HardÂ </t>
  </si>
  <si>
    <t>The Goods: Live Hard, Sell Hard</t>
  </si>
  <si>
    <t>Rob Riggle</t>
  </si>
  <si>
    <t>One Direction: This Is UsÂ </t>
  </si>
  <si>
    <t>One Direction: This Is Us</t>
  </si>
  <si>
    <t>Harry Styles</t>
  </si>
  <si>
    <t>Toby Jones</t>
  </si>
  <si>
    <t>Hope Davis</t>
  </si>
  <si>
    <t>Reno 911!: MiamiÂ </t>
  </si>
  <si>
    <t>Reno 911!: Miami</t>
  </si>
  <si>
    <t>Derrick Borte</t>
  </si>
  <si>
    <t>MudÂ </t>
  </si>
  <si>
    <t>Mud</t>
  </si>
  <si>
    <t>The CorruptorÂ </t>
  </si>
  <si>
    <t>The Corruptor</t>
  </si>
  <si>
    <t>Byron Mann</t>
  </si>
  <si>
    <t>Zayn Malik</t>
  </si>
  <si>
    <t>The Long RidersÂ </t>
  </si>
  <si>
    <t>The Long Riders</t>
  </si>
  <si>
    <t>Dennis Quaid</t>
  </si>
  <si>
    <t>Rakesh Roshan</t>
  </si>
  <si>
    <t>Niall Horan</t>
  </si>
  <si>
    <t>Wrong TurnÂ </t>
  </si>
  <si>
    <t>Wrong Turn</t>
  </si>
  <si>
    <t>Ariel Vromen</t>
  </si>
  <si>
    <t>Carlos Alazraqui</t>
  </si>
  <si>
    <t>TremorsÂ </t>
  </si>
  <si>
    <t>Tremors</t>
  </si>
  <si>
    <t>Reba McEntire</t>
  </si>
  <si>
    <t>Paul Ben-Victor</t>
  </si>
  <si>
    <t>Douglas McGrath</t>
  </si>
  <si>
    <t>Kung Pow: Enter the FistÂ </t>
  </si>
  <si>
    <t>Kung Pow: Enter the Fist</t>
  </si>
  <si>
    <t>Steve Oedekerk</t>
  </si>
  <si>
    <t>Eric Blakeney</t>
  </si>
  <si>
    <t>Kim Chan</t>
  </si>
  <si>
    <t>Mo' Better BluesÂ </t>
  </si>
  <si>
    <t>Mo' Better Blues</t>
  </si>
  <si>
    <t>The Perfect ManÂ </t>
  </si>
  <si>
    <t>The Perfect Man</t>
  </si>
  <si>
    <t>Kit Kittredge: An American GirlÂ </t>
  </si>
  <si>
    <t>Kit Kittredge: An American Girl</t>
  </si>
  <si>
    <t>Simon Rhee</t>
  </si>
  <si>
    <t>The Second Best Exotic Marigold HotelÂ </t>
  </si>
  <si>
    <t>The Second Best Exotic Marigold Hotel</t>
  </si>
  <si>
    <t>Tina Desai</t>
  </si>
  <si>
    <t>Franklin J. Schaffner</t>
  </si>
  <si>
    <t>Jennifer Tung</t>
  </si>
  <si>
    <t>SkylineÂ </t>
  </si>
  <si>
    <t>Skyline</t>
  </si>
  <si>
    <t>Jason Zada</t>
  </si>
  <si>
    <t>Charlie Murphy</t>
  </si>
  <si>
    <t>RushmoreÂ </t>
  </si>
  <si>
    <t>Rushmore</t>
  </si>
  <si>
    <t>Jane Krakowski</t>
  </si>
  <si>
    <t>Roll BounceÂ </t>
  </si>
  <si>
    <t>Roll Bounce</t>
  </si>
  <si>
    <t>Tom Brady</t>
  </si>
  <si>
    <t>Willow Smith</t>
  </si>
  <si>
    <t>Invasion U.S.A.Â </t>
  </si>
  <si>
    <t>Invasion U.S.A.</t>
  </si>
  <si>
    <t>Billy Drago</t>
  </si>
  <si>
    <t>Victor Salva</t>
  </si>
  <si>
    <t>Ronald Pickup</t>
  </si>
  <si>
    <t>Sugar HillÂ </t>
  </si>
  <si>
    <t>Sugar Hill</t>
  </si>
  <si>
    <t>Harley Cokeliss</t>
  </si>
  <si>
    <t>A Prairie Home CompanionÂ </t>
  </si>
  <si>
    <t>A Prairie Home Companion</t>
  </si>
  <si>
    <t>Brandon T. Jackson</t>
  </si>
  <si>
    <t>Terence Davies</t>
  </si>
  <si>
    <t>The Fourth KindÂ </t>
  </si>
  <si>
    <t>The Fourth Kind</t>
  </si>
  <si>
    <t>Shad Moss</t>
  </si>
  <si>
    <t>ValentineÂ </t>
  </si>
  <si>
    <t>SparkleÂ </t>
  </si>
  <si>
    <t>Sparkle</t>
  </si>
  <si>
    <t>Peter Medak</t>
  </si>
  <si>
    <t>Steve Harris</t>
  </si>
  <si>
    <t>Sinister 2Â </t>
  </si>
  <si>
    <t>Sinister 2</t>
  </si>
  <si>
    <t>Laila Haley</t>
  </si>
  <si>
    <t>John Putch</t>
  </si>
  <si>
    <t>The Dead ZoneÂ </t>
  </si>
  <si>
    <t>The Dead Zone</t>
  </si>
  <si>
    <t>Jessica Capshaw</t>
  </si>
  <si>
    <t>Luca Guadagnino</t>
  </si>
  <si>
    <t>Hakeem Kae-Kazim</t>
  </si>
  <si>
    <t>Pete's DragonÂ </t>
  </si>
  <si>
    <t>Pete's Dragon</t>
  </si>
  <si>
    <t>The OutsidersÂ </t>
  </si>
  <si>
    <t>The Outsiders</t>
  </si>
  <si>
    <t>Dan Fogelman</t>
  </si>
  <si>
    <t>Can't Hardly WaitÂ </t>
  </si>
  <si>
    <t>Can't Hardly Wait</t>
  </si>
  <si>
    <t>Werner Herzog</t>
  </si>
  <si>
    <t>Jaden Klein</t>
  </si>
  <si>
    <t>Employee of the MonthÂ </t>
  </si>
  <si>
    <t>Employee of the Month</t>
  </si>
  <si>
    <t>Oona Laurence</t>
  </si>
  <si>
    <t>Anthony Zerbe</t>
  </si>
  <si>
    <t>SwimfanÂ </t>
  </si>
  <si>
    <t>Swimfan</t>
  </si>
  <si>
    <t>Mike Binder</t>
  </si>
  <si>
    <t>Isiah Whitlock Jr.</t>
  </si>
  <si>
    <t>A Low Down Dirty ShameÂ </t>
  </si>
  <si>
    <t>A Low Down Dirty Shame</t>
  </si>
  <si>
    <t>Allan Arkush</t>
  </si>
  <si>
    <t>Tom Waits</t>
  </si>
  <si>
    <t>Road HouseÂ </t>
  </si>
  <si>
    <t>Road House</t>
  </si>
  <si>
    <t>Danny Woodburn</t>
  </si>
  <si>
    <t>Charlie Korsmo</t>
  </si>
  <si>
    <t>Twilight Zone: The MovieÂ </t>
  </si>
  <si>
    <t>Twilight Zone: The Movie</t>
  </si>
  <si>
    <t>Jessica Simpson</t>
  </si>
  <si>
    <t>The Banger SistersÂ </t>
  </si>
  <si>
    <t>The Banger Sisters</t>
  </si>
  <si>
    <t>Scott Kalvert</t>
  </si>
  <si>
    <t>DogmaÂ </t>
  </si>
  <si>
    <t>Dogma</t>
  </si>
  <si>
    <t>Adventure|Comedy|Drama|Fantasy</t>
  </si>
  <si>
    <t>Charles S. Dutton</t>
  </si>
  <si>
    <t>Nick and Norah's Infinite PlaylistÂ </t>
  </si>
  <si>
    <t>Nick and Norah's Infinite Playlist</t>
  </si>
  <si>
    <t>Al Leong</t>
  </si>
  <si>
    <t>FranÃ§ois Girard</t>
  </si>
  <si>
    <t>Kelly Lynch</t>
  </si>
  <si>
    <t>The Lawnmower ManÂ </t>
  </si>
  <si>
    <t>The Lawnmower Man</t>
  </si>
  <si>
    <t>Timothy BjÃ¶rklund</t>
  </si>
  <si>
    <t>Vic Morrow</t>
  </si>
  <si>
    <t>SnatchÂ </t>
  </si>
  <si>
    <t>Snatch</t>
  </si>
  <si>
    <t>Marcus Dunstan</t>
  </si>
  <si>
    <t>Sal Lopez</t>
  </si>
  <si>
    <t>The Last DragonÂ </t>
  </si>
  <si>
    <t>The Last Dragon</t>
  </si>
  <si>
    <t>Action|Comedy|Drama|Music</t>
  </si>
  <si>
    <t>George Carlin</t>
  </si>
  <si>
    <t>Insidious: Chapter 3Â </t>
  </si>
  <si>
    <t>Insidious: Chapter 3</t>
  </si>
  <si>
    <t>Austin O'Brien</t>
  </si>
  <si>
    <t>Friday After NextÂ </t>
  </si>
  <si>
    <t>Friday After Next</t>
  </si>
  <si>
    <t>Lorene Scafaria</t>
  </si>
  <si>
    <t>DevilÂ </t>
  </si>
  <si>
    <t>Devil</t>
  </si>
  <si>
    <t>Bojana Novakovic</t>
  </si>
  <si>
    <t>Jeff Lowell</t>
  </si>
  <si>
    <t>The BoyÂ </t>
  </si>
  <si>
    <t>The Boy</t>
  </si>
  <si>
    <t>Hayley Kiyoko</t>
  </si>
  <si>
    <t>Keshia Knight Pulliam</t>
  </si>
  <si>
    <t>CommandoÂ </t>
  </si>
  <si>
    <t>Commando</t>
  </si>
  <si>
    <t>Elizabeth Banks</t>
  </si>
  <si>
    <t>Mad Max Beyond ThunderdomeÂ </t>
  </si>
  <si>
    <t>Mad Max Beyond Thunderdome</t>
  </si>
  <si>
    <t>Tina Turner</t>
  </si>
  <si>
    <t>Katt Williams</t>
  </si>
  <si>
    <t>Recess: School's OutÂ </t>
  </si>
  <si>
    <t>Recess: School's Out</t>
  </si>
  <si>
    <t>Animation|Comedy|Family|Mystery|Sci-Fi</t>
  </si>
  <si>
    <t>Jorma Taccone</t>
  </si>
  <si>
    <t>The Best Exotic Marigold HotelÂ </t>
  </si>
  <si>
    <t>The Best Exotic Marigold Hotel</t>
  </si>
  <si>
    <t>Stephanie Lemelin</t>
  </si>
  <si>
    <t>Oliver!Â </t>
  </si>
  <si>
    <t>Oliver!</t>
  </si>
  <si>
    <t>Drama|Family|Musical</t>
  </si>
  <si>
    <t>Bill &amp; Ted's Excellent AdventureÂ </t>
  </si>
  <si>
    <t>Bill &amp; Ted's Excellent Adventure</t>
  </si>
  <si>
    <t>Adventure|Comedy|Music|Sci-Fi</t>
  </si>
  <si>
    <t>Andrew Lawrence</t>
  </si>
  <si>
    <t>Peter Berg</t>
  </si>
  <si>
    <t>Jeepers CreepersÂ </t>
  </si>
  <si>
    <t>Jeepers Creepers</t>
  </si>
  <si>
    <t>Penelope Wilton</t>
  </si>
  <si>
    <t>Happy GilmoreÂ </t>
  </si>
  <si>
    <t>Happy Gilmore</t>
  </si>
  <si>
    <t>Adam Sandler</t>
  </si>
  <si>
    <t>Ron Moody</t>
  </si>
  <si>
    <t>Michael Patrick Jann</t>
  </si>
  <si>
    <t>The GrudgeÂ </t>
  </si>
  <si>
    <t>The Grudge</t>
  </si>
  <si>
    <t>Jack Wild</t>
  </si>
  <si>
    <t>The Mighty DucksÂ </t>
  </si>
  <si>
    <t>The Mighty Ducks</t>
  </si>
  <si>
    <t>Tommy O'Haver</t>
  </si>
  <si>
    <t>The Longest DayÂ </t>
  </si>
  <si>
    <t>The Longest Day</t>
  </si>
  <si>
    <t>Action|Drama|History|War</t>
  </si>
  <si>
    <t>Jim Hanon</t>
  </si>
  <si>
    <t>Jonathan Breck</t>
  </si>
  <si>
    <t>The Color of MoneyÂ </t>
  </si>
  <si>
    <t>The Color of Money</t>
  </si>
  <si>
    <t>Madea's Family ReunionÂ </t>
  </si>
  <si>
    <t>Madea's Family Reunion</t>
  </si>
  <si>
    <t>Shaun Weiss</t>
  </si>
  <si>
    <t>Theodore Witcher</t>
  </si>
  <si>
    <t>White NoiseÂ </t>
  </si>
  <si>
    <t>White Noise</t>
  </si>
  <si>
    <t>Deborah Kara Unger</t>
  </si>
  <si>
    <t>Saw IVÂ </t>
  </si>
  <si>
    <t>Saw IV</t>
  </si>
  <si>
    <t>Simon Curtis</t>
  </si>
  <si>
    <t>PreciousÂ </t>
  </si>
  <si>
    <t>Precious</t>
  </si>
  <si>
    <t>Tuck Tucker</t>
  </si>
  <si>
    <t>She's All ThatÂ </t>
  </si>
  <si>
    <t>She's All That</t>
  </si>
  <si>
    <t>Keegan Connor Tracy</t>
  </si>
  <si>
    <t>Neal Brennan</t>
  </si>
  <si>
    <t>The Purge: Election YearÂ </t>
  </si>
  <si>
    <t>The Purge: Election Year</t>
  </si>
  <si>
    <t>Bring It OnÂ </t>
  </si>
  <si>
    <t>Bring It On</t>
  </si>
  <si>
    <t>Robert Ben Garant</t>
  </si>
  <si>
    <t>Angus Macfadyen</t>
  </si>
  <si>
    <t>StripesÂ </t>
  </si>
  <si>
    <t>Stripes</t>
  </si>
  <si>
    <t>Action|Comedy|War</t>
  </si>
  <si>
    <t>Saw IIIÂ </t>
  </si>
  <si>
    <t>Saw III</t>
  </si>
  <si>
    <t>Joseph Julian Soria</t>
  </si>
  <si>
    <t>James Foley</t>
  </si>
  <si>
    <t>MisconductÂ </t>
  </si>
  <si>
    <t>Misconduct</t>
  </si>
  <si>
    <t>Lindsay Sloane</t>
  </si>
  <si>
    <t>Walter Hill</t>
  </si>
  <si>
    <t>Mykelti Williamson</t>
  </si>
  <si>
    <t>Good Will HuntingÂ </t>
  </si>
  <si>
    <t>Good Will Hunting</t>
  </si>
  <si>
    <t>Rob Schmidt</t>
  </si>
  <si>
    <t>Clare Kramer</t>
  </si>
  <si>
    <t>La Famille BÃ©lierÂ </t>
  </si>
  <si>
    <t>La Famille BÃ©lier</t>
  </si>
  <si>
    <t>Ron Underwood</t>
  </si>
  <si>
    <t>For Greater Glory: The True Story of CristiadaÂ </t>
  </si>
  <si>
    <t>For Greater Glory: The True Story of Cristiada</t>
  </si>
  <si>
    <t>Santiago Cabrera</t>
  </si>
  <si>
    <t>September DawnÂ </t>
  </si>
  <si>
    <t>September Dawn</t>
  </si>
  <si>
    <t>Drama|History|Romance|Western</t>
  </si>
  <si>
    <t>HousefullÂ </t>
  </si>
  <si>
    <t>Housefull</t>
  </si>
  <si>
    <t>Arjun Rampal</t>
  </si>
  <si>
    <t>Eric Elmosnino</t>
  </si>
  <si>
    <t>Mark Rosman</t>
  </si>
  <si>
    <t xml:space="preserve">LovesickÂ             </t>
  </si>
  <si>
    <t xml:space="preserve">Lovesick            </t>
  </si>
  <si>
    <t>Antonia Thomas</t>
  </si>
  <si>
    <t>Patricia Rozema</t>
  </si>
  <si>
    <t>FranÃ§ois Damiens</t>
  </si>
  <si>
    <t>There Goes My BabyÂ </t>
  </si>
  <si>
    <t>There Goes My Baby</t>
  </si>
  <si>
    <t>Taylor Handley</t>
  </si>
  <si>
    <t>John Madden</t>
  </si>
  <si>
    <t>The Blue ButterflyÂ </t>
  </si>
  <si>
    <t>The Blue Butterfly</t>
  </si>
  <si>
    <t>Boman Irani</t>
  </si>
  <si>
    <t>Colin Strause</t>
  </si>
  <si>
    <t>Trent Ford</t>
  </si>
  <si>
    <t>In the Land of WomenÂ </t>
  </si>
  <si>
    <t>In the Land of Women</t>
  </si>
  <si>
    <t>Johnny Flynn</t>
  </si>
  <si>
    <t>E.T. the Extra-TerrestrialÂ </t>
  </si>
  <si>
    <t>E.T. the Extra-Terrestrial</t>
  </si>
  <si>
    <t>Kelli Williams</t>
  </si>
  <si>
    <t>Hannah Britland</t>
  </si>
  <si>
    <t>2001: A Space OdysseyÂ </t>
  </si>
  <si>
    <t>2001: A Space Odyssey</t>
  </si>
  <si>
    <t>Keir Dullea</t>
  </si>
  <si>
    <t>Adventure|Mystery|Sci-Fi</t>
  </si>
  <si>
    <t>Marc Donato</t>
  </si>
  <si>
    <t>DarknessÂ </t>
  </si>
  <si>
    <t>Darkness</t>
  </si>
  <si>
    <t>Leon Ichaso</t>
  </si>
  <si>
    <t>Raoul Max Trujillo</t>
  </si>
  <si>
    <t>The Last Days on MarsÂ </t>
  </si>
  <si>
    <t>The Last Days on Mars</t>
  </si>
  <si>
    <t>Robert Altman</t>
  </si>
  <si>
    <t>An Ideal HusbandÂ </t>
  </si>
  <si>
    <t>An Ideal Husband</t>
  </si>
  <si>
    <t>Gary Lockwood</t>
  </si>
  <si>
    <t>Olatunde Osunsanmi</t>
  </si>
  <si>
    <t>Kabhi Alvida Naa KehnaÂ </t>
  </si>
  <si>
    <t>Kabhi Alvida Naa Kehna</t>
  </si>
  <si>
    <t>Giancarlo Giannini</t>
  </si>
  <si>
    <t>Jamie Blanks</t>
  </si>
  <si>
    <t>Glenn Beck</t>
  </si>
  <si>
    <t>JindabyneÂ </t>
  </si>
  <si>
    <t>Jindabyne</t>
  </si>
  <si>
    <t>John Howard</t>
  </si>
  <si>
    <t>Francesc PagÃ¨s</t>
  </si>
  <si>
    <t>LOLÂ </t>
  </si>
  <si>
    <t>LOL</t>
  </si>
  <si>
    <t>CiarÃ¡n Foy</t>
  </si>
  <si>
    <t>Machine Gun McCainÂ </t>
  </si>
  <si>
    <t>Machine Gun McCain</t>
  </si>
  <si>
    <t>Saw VÂ </t>
  </si>
  <si>
    <t>Saw V</t>
  </si>
  <si>
    <t>Deborra-Lee Furness</t>
  </si>
  <si>
    <t>David Lowery</t>
  </si>
  <si>
    <t>Brighton RockÂ </t>
  </si>
  <si>
    <t>Brighton Rock</t>
  </si>
  <si>
    <t>Lina Esco</t>
  </si>
  <si>
    <t>Max Cullen</t>
  </si>
  <si>
    <t>PoltergeistÂ </t>
  </si>
  <si>
    <t>Poltergeist</t>
  </si>
  <si>
    <t>Harry Elfont</t>
  </si>
  <si>
    <t>Alix Freihage</t>
  </si>
  <si>
    <t>Copying BeethovenÂ </t>
  </si>
  <si>
    <t>Copying Beethoven</t>
  </si>
  <si>
    <t>Phyllida Law</t>
  </si>
  <si>
    <t>Greg Coolidge</t>
  </si>
  <si>
    <t>Britt Ekland</t>
  </si>
  <si>
    <t>Romance &amp; CigarettesÂ </t>
  </si>
  <si>
    <t>Romance &amp; Cigarettes</t>
  </si>
  <si>
    <t>John Polson</t>
  </si>
  <si>
    <t>Scott Patterson</t>
  </si>
  <si>
    <t>The Molly MaguiresÂ </t>
  </si>
  <si>
    <t>The Molly Maguires</t>
  </si>
  <si>
    <t>Return to the Blue LagoonÂ </t>
  </si>
  <si>
    <t>Return to the Blue Lagoon</t>
  </si>
  <si>
    <t>David Kennedy</t>
  </si>
  <si>
    <t>Rowdy Herrington</t>
  </si>
  <si>
    <t>Angus Barnett</t>
  </si>
  <si>
    <t>Inside Llewyn DavisÂ </t>
  </si>
  <si>
    <t>Inside Llewyn Davis</t>
  </si>
  <si>
    <t>Bob Dolman</t>
  </si>
  <si>
    <t>The Perez FamilyÂ </t>
  </si>
  <si>
    <t>The Perez Family</t>
  </si>
  <si>
    <t>Wayne Pygram</t>
  </si>
  <si>
    <t>Samantha Eggar</t>
  </si>
  <si>
    <t>The GuruÂ </t>
  </si>
  <si>
    <t>The Guru</t>
  </si>
  <si>
    <t>Lisa Pelikan</t>
  </si>
  <si>
    <t>Vera DrakeÂ </t>
  </si>
  <si>
    <t>Vera Drake</t>
  </si>
  <si>
    <t>Eddie Marsan</t>
  </si>
  <si>
    <t>Max Casella</t>
  </si>
  <si>
    <t>Brett Leonard</t>
  </si>
  <si>
    <t>The Visual Bible: The Gospel of JohnÂ </t>
  </si>
  <si>
    <t>The Visual Bible: The Gospel of John</t>
  </si>
  <si>
    <t>What's Eating Gilbert GrapeÂ </t>
  </si>
  <si>
    <t>What's Eating Gilbert Grape</t>
  </si>
  <si>
    <t>SlackersÂ </t>
  </si>
  <si>
    <t>Slackers</t>
  </si>
  <si>
    <t>Jaime King</t>
  </si>
  <si>
    <t>Army of DarknessÂ </t>
  </si>
  <si>
    <t>Army of Darkness</t>
  </si>
  <si>
    <t>Patricia Tallman</t>
  </si>
  <si>
    <t>KinseyÂ </t>
  </si>
  <si>
    <t>Kinsey</t>
  </si>
  <si>
    <t>Scott Handy</t>
  </si>
  <si>
    <t>Woman in GoldÂ </t>
  </si>
  <si>
    <t>Woman in Gold</t>
  </si>
  <si>
    <t>FrailtyÂ </t>
  </si>
  <si>
    <t>Frailty</t>
  </si>
  <si>
    <t>Bridget Fonda</t>
  </si>
  <si>
    <t>TomcatsÂ </t>
  </si>
  <si>
    <t>Tomcats</t>
  </si>
  <si>
    <t>Shannon Elizabeth</t>
  </si>
  <si>
    <t>QuartetÂ </t>
  </si>
  <si>
    <t>Quartet</t>
  </si>
  <si>
    <t>Chuck Sheetz</t>
  </si>
  <si>
    <t>The Ladies ManÂ </t>
  </si>
  <si>
    <t>The Ladies Man</t>
  </si>
  <si>
    <t>Out ColdÂ </t>
  </si>
  <si>
    <t>Out Cold</t>
  </si>
  <si>
    <t>Matt O'Leary</t>
  </si>
  <si>
    <t>Barry LyndonÂ </t>
  </si>
  <si>
    <t>Barry Lyndon</t>
  </si>
  <si>
    <t>Adventure|Drama|History|War</t>
  </si>
  <si>
    <t>Sheridan Smith</t>
  </si>
  <si>
    <t>BrooklynÂ </t>
  </si>
  <si>
    <t>Brooklyn</t>
  </si>
  <si>
    <t>Pauline Collins</t>
  </si>
  <si>
    <t>Invaders from MarsÂ </t>
  </si>
  <si>
    <t>Invaders from Mars</t>
  </si>
  <si>
    <t>Dennis Dugan</t>
  </si>
  <si>
    <t>Tim Meadows</t>
  </si>
  <si>
    <t>F.I.S.T.Â </t>
  </si>
  <si>
    <t>F.I.S.T.</t>
  </si>
  <si>
    <t>Steven Berkoff</t>
  </si>
  <si>
    <t>Takashi Shimizu</t>
  </si>
  <si>
    <t>Raising CainÂ </t>
  </si>
  <si>
    <t>Raising Cain</t>
  </si>
  <si>
    <t>Steven Bauer</t>
  </si>
  <si>
    <t>Fiona Glascott</t>
  </si>
  <si>
    <t>Hardy KrÃ¼ger</t>
  </si>
  <si>
    <t>Corky RomanoÂ </t>
  </si>
  <si>
    <t>Corky Romano</t>
  </si>
  <si>
    <t>Ken Annakin</t>
  </si>
  <si>
    <t>Eva Birthistle</t>
  </si>
  <si>
    <t>The Secret Life of BeesÂ </t>
  </si>
  <si>
    <t>The Secret Life of Bees</t>
  </si>
  <si>
    <t>Gabrielle Carteris</t>
  </si>
  <si>
    <t>Tyler Perry</t>
  </si>
  <si>
    <t>Saw VIÂ </t>
  </si>
  <si>
    <t>Saw VI</t>
  </si>
  <si>
    <t>Vinessa Shaw</t>
  </si>
  <si>
    <t>Geoffrey Sax</t>
  </si>
  <si>
    <t>Cruel IntentionsÂ </t>
  </si>
  <si>
    <t>Cruel Intentions</t>
  </si>
  <si>
    <t>Alicia Keys</t>
  </si>
  <si>
    <t>Dead Man WalkingÂ </t>
  </si>
  <si>
    <t>Dead Man Walking</t>
  </si>
  <si>
    <t>Lee Daniels</t>
  </si>
  <si>
    <t>Jennifer Hudson</t>
  </si>
  <si>
    <t>A Walk to RememberÂ </t>
  </si>
  <si>
    <t>A Walk to Remember</t>
  </si>
  <si>
    <t>Robert Iscove</t>
  </si>
  <si>
    <t>Phone BoothÂ </t>
  </si>
  <si>
    <t>Phone Booth</t>
  </si>
  <si>
    <t>Sean Patrick Thomas</t>
  </si>
  <si>
    <t>St. Trinian'sÂ </t>
  </si>
  <si>
    <t>St. Trinian's</t>
  </si>
  <si>
    <t>Lily Cole</t>
  </si>
  <si>
    <t>Celia Weston</t>
  </si>
  <si>
    <t>Peyton Reed</t>
  </si>
  <si>
    <t>Major LeagueÂ </t>
  </si>
  <si>
    <t>Major League</t>
  </si>
  <si>
    <t>Ivan Reitman</t>
  </si>
  <si>
    <t>Robert Prosky</t>
  </si>
  <si>
    <t>Drive HardÂ </t>
  </si>
  <si>
    <t>Drive Hard</t>
  </si>
  <si>
    <t>Zoe Ventoura</t>
  </si>
  <si>
    <t>Paz de la Huerta</t>
  </si>
  <si>
    <t>If I StayÂ </t>
  </si>
  <si>
    <t>If I Stay</t>
  </si>
  <si>
    <t>Drama|Fantasy|Music|Romance</t>
  </si>
  <si>
    <t>Shintaro Shimosawa</t>
  </si>
  <si>
    <t>My Cousin VinnyÂ </t>
  </si>
  <si>
    <t>My Cousin Vinny</t>
  </si>
  <si>
    <t>Fred Gwynne</t>
  </si>
  <si>
    <t>Jackass Number TwoÂ </t>
  </si>
  <si>
    <t>Jackass Number Two</t>
  </si>
  <si>
    <t>Action|Comedy|Documentary</t>
  </si>
  <si>
    <t>Damien Garvey</t>
  </si>
  <si>
    <t>Eric Lartigau</t>
  </si>
  <si>
    <t>Rene Russo</t>
  </si>
  <si>
    <t>The FighterÂ </t>
  </si>
  <si>
    <t>The Fighter</t>
  </si>
  <si>
    <t>Dean Wright</t>
  </si>
  <si>
    <t>Christopher Sommers</t>
  </si>
  <si>
    <t>High School Musical 3: Senior YearÂ </t>
  </si>
  <si>
    <t>High School Musical 3: Senior Year</t>
  </si>
  <si>
    <t>Christopher Cain</t>
  </si>
  <si>
    <t>TrashÂ </t>
  </si>
  <si>
    <t>Trash</t>
  </si>
  <si>
    <t>Adventure|Crime|Drama|Mystery|Thriller</t>
  </si>
  <si>
    <t>Sajid Khan</t>
  </si>
  <si>
    <t>Doctor ZhivagoÂ </t>
  </si>
  <si>
    <t>Doctor Zhivago</t>
  </si>
  <si>
    <t>Floyd Mutrux</t>
  </si>
  <si>
    <t>Dirty GrandpaÂ </t>
  </si>
  <si>
    <t>Dirty Grandpa</t>
  </si>
  <si>
    <t>Matt Prokop</t>
  </si>
  <si>
    <t>Melissa McMeekin</t>
  </si>
  <si>
    <t>Star Wars: Episode IV - A New HopeÂ </t>
  </si>
  <si>
    <t>Star Wars: Episode IV - A New Hope</t>
  </si>
  <si>
    <t>Selton Mello</t>
  </si>
  <si>
    <t>Jon Kasdan</t>
  </si>
  <si>
    <t>GremlinsÂ </t>
  </si>
  <si>
    <t>Gremlins</t>
  </si>
  <si>
    <t>Phoebe Cates</t>
  </si>
  <si>
    <t>Klaus Kinski</t>
  </si>
  <si>
    <t>Steven Spielberg</t>
  </si>
  <si>
    <t>Daniel Zettel</t>
  </si>
  <si>
    <t>A Tale of Three CitiesÂ </t>
  </si>
  <si>
    <t>A Tale of Three Cities</t>
  </si>
  <si>
    <t>Wei Tang</t>
  </si>
  <si>
    <t>Zoey Deutch</t>
  </si>
  <si>
    <t>The Cry of the OwlÂ </t>
  </si>
  <si>
    <t>The Cry of the Owl</t>
  </si>
  <si>
    <t>Peter Cushing</t>
  </si>
  <si>
    <t>Jason Mantzoukas</t>
  </si>
  <si>
    <t>MadadayoÂ </t>
  </si>
  <si>
    <t>Madadayo</t>
  </si>
  <si>
    <t>Tatsuo Matsumura</t>
  </si>
  <si>
    <t>Ruairi Robinson</t>
  </si>
  <si>
    <t>Kenny Baker</t>
  </si>
  <si>
    <t>Pet SemataryÂ </t>
  </si>
  <si>
    <t>Pet Sematary</t>
  </si>
  <si>
    <t>Ching Wan Lau</t>
  </si>
  <si>
    <t>Oliver Parker</t>
  </si>
  <si>
    <t>Dancin' It's OnÂ </t>
  </si>
  <si>
    <t>Dancin' It's On</t>
  </si>
  <si>
    <t>Gary Daniels</t>
  </si>
  <si>
    <t>Family|Musical</t>
  </si>
  <si>
    <t>Caroline Dhavernas</t>
  </si>
  <si>
    <t>Hailu Qin</t>
  </si>
  <si>
    <t>Tetsu Watanabe</t>
  </si>
  <si>
    <t>Ray Lawrence</t>
  </si>
  <si>
    <t>Heaven Is for RealÂ </t>
  </si>
  <si>
    <t>Heaven Is for Real</t>
  </si>
  <si>
    <t>Lisa Azuelos</t>
  </si>
  <si>
    <t>Akira Terao</t>
  </si>
  <si>
    <t>10 Days in a MadhouseÂ </t>
  </si>
  <si>
    <t>10 Days in a Madhouse</t>
  </si>
  <si>
    <t>Matt Marr</t>
  </si>
  <si>
    <t>Giuliano Montaldo</t>
  </si>
  <si>
    <t>Denise Crosby</t>
  </si>
  <si>
    <t>TriangleÂ </t>
  </si>
  <si>
    <t>Triangle</t>
  </si>
  <si>
    <t>Rachael Carpani</t>
  </si>
  <si>
    <t>Fantasy|Mystery|Thriller</t>
  </si>
  <si>
    <t>Ginger Jensen</t>
  </si>
  <si>
    <t>5 Days of WarÂ </t>
  </si>
  <si>
    <t>5 Days of War</t>
  </si>
  <si>
    <t>Connor Corum</t>
  </si>
  <si>
    <t>Rowan Joffe</t>
  </si>
  <si>
    <t>Space Battleship YamatoÂ </t>
  </si>
  <si>
    <t>Space Battleship Yamato</t>
  </si>
  <si>
    <t>Takuya Kimura</t>
  </si>
  <si>
    <t>Kelly LeBrock</t>
  </si>
  <si>
    <t>Rob Moran</t>
  </si>
  <si>
    <t>Legend of Kung Fu RabbitÂ </t>
  </si>
  <si>
    <t>Legend of Kung Fu Rabbit</t>
  </si>
  <si>
    <t>Action|Adventure|Animation|Comedy|Family</t>
  </si>
  <si>
    <t>Michael Dorman</t>
  </si>
  <si>
    <t>Agnieszka Holland</t>
  </si>
  <si>
    <t>Georgia</t>
  </si>
  <si>
    <t>Alexandra Callas</t>
  </si>
  <si>
    <t>Kenneth Cranham</t>
  </si>
  <si>
    <t>Emma Lung</t>
  </si>
  <si>
    <t>City of Life and DeathÂ </t>
  </si>
  <si>
    <t>City of Life and Death</t>
  </si>
  <si>
    <t>Ye Liu</t>
  </si>
  <si>
    <t>Meisa Kuroki</t>
  </si>
  <si>
    <t>Ana Imnadze</t>
  </si>
  <si>
    <t>CypherÂ </t>
  </si>
  <si>
    <t>Cypher</t>
  </si>
  <si>
    <t>Mystery|Romance|Sci-Fi|Thriller</t>
  </si>
  <si>
    <t>William A. Graham</t>
  </si>
  <si>
    <t>Hiroyuki Ikeuchi</t>
  </si>
  <si>
    <t>Rebecca Black</t>
  </si>
  <si>
    <t>Breakfast of ChampionsÂ </t>
  </si>
  <si>
    <t>Breakfast of Champions</t>
  </si>
  <si>
    <t>Yuanyuan Gao</t>
  </si>
  <si>
    <t>FatelessÂ </t>
  </si>
  <si>
    <t>Fateless</t>
  </si>
  <si>
    <t>Marcell Nagy</t>
  </si>
  <si>
    <t>Ryu Kohata</t>
  </si>
  <si>
    <t>TradeÂ </t>
  </si>
  <si>
    <t>Trade</t>
  </si>
  <si>
    <t>Daisy von Scherler Mayer</t>
  </si>
  <si>
    <t>Darling CompanionÂ </t>
  </si>
  <si>
    <t>Darling Companion</t>
  </si>
  <si>
    <t>Hungary</t>
  </si>
  <si>
    <t>Hungarian</t>
  </si>
  <si>
    <t>The Life Before Her EyesÂ </t>
  </si>
  <si>
    <t>The Life Before Her Eyes</t>
  </si>
  <si>
    <t>PÃ©ter Fancsikai</t>
  </si>
  <si>
    <t>Philip Saville</t>
  </si>
  <si>
    <t>Critical CareÂ </t>
  </si>
  <si>
    <t>Critical Care</t>
  </si>
  <si>
    <t>Kyra Sedgwick</t>
  </si>
  <si>
    <t>Lasse HallstrÃ¶m</t>
  </si>
  <si>
    <t>BÃ¡lint PÃ©ntek</t>
  </si>
  <si>
    <t>Welcome to CollinwoodÂ </t>
  </si>
  <si>
    <t>Welcome to Collinwood</t>
  </si>
  <si>
    <t>Dewey Nicks</t>
  </si>
  <si>
    <t>BrotherÂ </t>
  </si>
  <si>
    <t>Brother</t>
  </si>
  <si>
    <t>OndineÂ </t>
  </si>
  <si>
    <t>Ondine</t>
  </si>
  <si>
    <t>Brett Cullen</t>
  </si>
  <si>
    <t>DumaÂ </t>
  </si>
  <si>
    <t>Duma</t>
  </si>
  <si>
    <t>Adventure|Drama|Family</t>
  </si>
  <si>
    <t>Isaiah Washington</t>
  </si>
  <si>
    <t>Married LifeÂ </t>
  </si>
  <si>
    <t>Married Life</t>
  </si>
  <si>
    <t>David Richmond-Peck</t>
  </si>
  <si>
    <t>Bill Paxton</t>
  </si>
  <si>
    <t>Andy Davoli</t>
  </si>
  <si>
    <t>2046Â </t>
  </si>
  <si>
    <t>Gregory Poirier</t>
  </si>
  <si>
    <t>James Shigeta</t>
  </si>
  <si>
    <t>StokerÂ </t>
  </si>
  <si>
    <t>Stoker</t>
  </si>
  <si>
    <t>Dustin Hoffman</t>
  </si>
  <si>
    <t>The Dangerous Lives of Altar BoysÂ </t>
  </si>
  <si>
    <t>The Dangerous Lives of Altar Boys</t>
  </si>
  <si>
    <t>Erin Boyes</t>
  </si>
  <si>
    <t>Reginald Hudlin</t>
  </si>
  <si>
    <t>The Great BeautyÂ </t>
  </si>
  <si>
    <t>The Great Beauty</t>
  </si>
  <si>
    <t>Toni Servillo</t>
  </si>
  <si>
    <t>Tony Chiu Wai Leung</t>
  </si>
  <si>
    <t>Brendan Malloy</t>
  </si>
  <si>
    <t>Timothy Webber</t>
  </si>
  <si>
    <t>Charlie BartlettÂ </t>
  </si>
  <si>
    <t>Charlie Bartlett</t>
  </si>
  <si>
    <t>RavenousÂ </t>
  </si>
  <si>
    <t>Ravenous</t>
  </si>
  <si>
    <t>Michael Harding</t>
  </si>
  <si>
    <t>John Crowley</t>
  </si>
  <si>
    <t>The Pursuit of D.B. CooperÂ </t>
  </si>
  <si>
    <t>The Pursuit of D.B. Cooper</t>
  </si>
  <si>
    <t>Adventure|Crime|Thriller</t>
  </si>
  <si>
    <t>Sabrina Ferilli</t>
  </si>
  <si>
    <t>Jake Richardson</t>
  </si>
  <si>
    <t>The HostÂ </t>
  </si>
  <si>
    <t>The Host</t>
  </si>
  <si>
    <t>Doona Bae</t>
  </si>
  <si>
    <t>Serena Grandi</t>
  </si>
  <si>
    <t>Last OrdersÂ </t>
  </si>
  <si>
    <t>Last Orders</t>
  </si>
  <si>
    <t>Two LoversÂ </t>
  </si>
  <si>
    <t>Two Lovers</t>
  </si>
  <si>
    <t>Rob Pritts</t>
  </si>
  <si>
    <t>In the CutÂ </t>
  </si>
  <si>
    <t>In the Cut</t>
  </si>
  <si>
    <t>Paul Gleason</t>
  </si>
  <si>
    <t>Girl 6Â </t>
  </si>
  <si>
    <t>Girl 6</t>
  </si>
  <si>
    <t>Ah-sung Ko</t>
  </si>
  <si>
    <t>From Justin to KellyÂ </t>
  </si>
  <si>
    <t>From Justin to Kelly</t>
  </si>
  <si>
    <t>Anika Noni Rose</t>
  </si>
  <si>
    <t>Kevin Greutert</t>
  </si>
  <si>
    <t>JJ Feild</t>
  </si>
  <si>
    <t>Running with ScissorsÂ </t>
  </si>
  <si>
    <t>Running with Scissors</t>
  </si>
  <si>
    <t>Jill Clayburgh</t>
  </si>
  <si>
    <t>Roger Kumble</t>
  </si>
  <si>
    <t>Samantha Ivers</t>
  </si>
  <si>
    <t>CelebrityÂ </t>
  </si>
  <si>
    <t>Celebrity</t>
  </si>
  <si>
    <t>Tim Robbins</t>
  </si>
  <si>
    <t>Susan Gardner</t>
  </si>
  <si>
    <t>For Your ConsiderationÂ </t>
  </si>
  <si>
    <t>For Your Consideration</t>
  </si>
  <si>
    <t>Kelly Clarkson</t>
  </si>
  <si>
    <t>Adam Shankman</t>
  </si>
  <si>
    <t>FortressÂ </t>
  </si>
  <si>
    <t>Fortress</t>
  </si>
  <si>
    <t>Action|Crime|Sci-Fi|Thriller</t>
  </si>
  <si>
    <t>Joseph Cross</t>
  </si>
  <si>
    <t>Brian Dietzen</t>
  </si>
  <si>
    <t>ScrewedÂ </t>
  </si>
  <si>
    <t>Screwed</t>
  </si>
  <si>
    <t>Aleksa Palladino</t>
  </si>
  <si>
    <t>Cadillac RecordsÂ </t>
  </si>
  <si>
    <t>Cadillac Records</t>
  </si>
  <si>
    <t>David S. Ward</t>
  </si>
  <si>
    <t>Project AlmanacÂ </t>
  </si>
  <si>
    <t>Project Almanac</t>
  </si>
  <si>
    <t>Gary Weeks</t>
  </si>
  <si>
    <t>ArbitrageÂ </t>
  </si>
  <si>
    <t>Arbitrage</t>
  </si>
  <si>
    <t>R.J. Cutler</t>
  </si>
  <si>
    <t>House of Flying DaggersÂ </t>
  </si>
  <si>
    <t>House of Flying Daggers</t>
  </si>
  <si>
    <t>Takeshi Kaneshiro</t>
  </si>
  <si>
    <t>Veronika Dash</t>
  </si>
  <si>
    <t>Sherman Hemsley</t>
  </si>
  <si>
    <t>About TimeÂ </t>
  </si>
  <si>
    <t>About Time</t>
  </si>
  <si>
    <t>Tom Hughes</t>
  </si>
  <si>
    <t>Sorority BoysÂ </t>
  </si>
  <si>
    <t>Sorority Boys</t>
  </si>
  <si>
    <t>The AlamoÂ </t>
  </si>
  <si>
    <t>The Alamo</t>
  </si>
  <si>
    <t>Drama|History|War|Western</t>
  </si>
  <si>
    <t>Das BootÂ </t>
  </si>
  <si>
    <t>Das Boot</t>
  </si>
  <si>
    <t>JÃ¼rgen Prochnow</t>
  </si>
  <si>
    <t>Adventure|Drama|Thriller|War</t>
  </si>
  <si>
    <t>Tom Hollander</t>
  </si>
  <si>
    <t>Zhengyong Zhang</t>
  </si>
  <si>
    <t>Girl with a Pearl EarringÂ </t>
  </si>
  <si>
    <t>Girl with a Pearl Earring</t>
  </si>
  <si>
    <t>Barry Watson</t>
  </si>
  <si>
    <t>Lindsay Duncan</t>
  </si>
  <si>
    <t>The Postman Always Rings TwiceÂ </t>
  </si>
  <si>
    <t>The Postman Always Rings Twice</t>
  </si>
  <si>
    <t>Dan Mazer</t>
  </si>
  <si>
    <t>Rachel Getting MarriedÂ </t>
  </si>
  <si>
    <t>Rachel Getting Married</t>
  </si>
  <si>
    <t>Martin Semmelrogge</t>
  </si>
  <si>
    <t>Jordi MollÃ </t>
  </si>
  <si>
    <t>Just WrightÂ </t>
  </si>
  <si>
    <t>Just Wright</t>
  </si>
  <si>
    <t>Herbert GrÃ¶nemeyer</t>
  </si>
  <si>
    <t>Living Out LoudÂ </t>
  </si>
  <si>
    <t>Living Out Loud</t>
  </si>
  <si>
    <t>Mabel Cheung</t>
  </si>
  <si>
    <t>How to Be a PlayerÂ </t>
  </si>
  <si>
    <t>How to Be a Player</t>
  </si>
  <si>
    <t>Jamie Thraves</t>
  </si>
  <si>
    <t>John Colicos</t>
  </si>
  <si>
    <t>CrankÂ </t>
  </si>
  <si>
    <t>Crank</t>
  </si>
  <si>
    <t>Young AdultÂ </t>
  </si>
  <si>
    <t>Young Adult</t>
  </si>
  <si>
    <t>Mary Lambert</t>
  </si>
  <si>
    <t>Max Keeble's Big MoveÂ </t>
  </si>
  <si>
    <t>Max Keeble's Big Move</t>
  </si>
  <si>
    <t>Noel Fisher</t>
  </si>
  <si>
    <t>Gilbert Gottfried</t>
  </si>
  <si>
    <t>David Winters</t>
  </si>
  <si>
    <t>Jenette Goldstein</t>
  </si>
  <si>
    <t>Tales from the Crypt: Demon KnightÂ </t>
  </si>
  <si>
    <t>Tales from the Crypt: Demon Knight</t>
  </si>
  <si>
    <t>CCH Pounder</t>
  </si>
  <si>
    <t>Lark Voorhies</t>
  </si>
  <si>
    <t>NebraskaÂ </t>
  </si>
  <si>
    <t>Nebraska</t>
  </si>
  <si>
    <t>Patton Oswalt</t>
  </si>
  <si>
    <t>Randall Wallace</t>
  </si>
  <si>
    <t>My Baby's DaddyÂ </t>
  </si>
  <si>
    <t>My Baby's Daddy</t>
  </si>
  <si>
    <t>Amber Valletta</t>
  </si>
  <si>
    <t>Timothy Hines</t>
  </si>
  <si>
    <t>Collette Wolfe</t>
  </si>
  <si>
    <t>Paper TownsÂ </t>
  </si>
  <si>
    <t>Paper Towns</t>
  </si>
  <si>
    <t>AquamarineÂ </t>
  </si>
  <si>
    <t>Aquamarine</t>
  </si>
  <si>
    <t>Tammin Sursok</t>
  </si>
  <si>
    <t>Comedy|Family|Fantasy|Romance</t>
  </si>
  <si>
    <t>The Boys from BrazilÂ </t>
  </si>
  <si>
    <t>The Boys from Brazil</t>
  </si>
  <si>
    <t>Marsha Thomason</t>
  </si>
  <si>
    <t>Takashi Yamazaki</t>
  </si>
  <si>
    <t>The Upside of AngerÂ </t>
  </si>
  <si>
    <t>The Upside of Anger</t>
  </si>
  <si>
    <t>Lijun Sun</t>
  </si>
  <si>
    <t>Bai Ling</t>
  </si>
  <si>
    <t>PhilomenaÂ </t>
  </si>
  <si>
    <t>Philomena</t>
  </si>
  <si>
    <t>Joanna 'JoJo' Levesque</t>
  </si>
  <si>
    <t>Meg Crosbie</t>
  </si>
  <si>
    <t xml:space="preserve">Spartacus: War of the DamnedÂ             </t>
  </si>
  <si>
    <t xml:space="preserve">Spartacus: War of the Damned            </t>
  </si>
  <si>
    <t>Peter Mensah</t>
  </si>
  <si>
    <t>Action|Adventure|Biography|Drama|History</t>
  </si>
  <si>
    <t>Anne Meara</t>
  </si>
  <si>
    <t>Chuan Lu</t>
  </si>
  <si>
    <t>Stir of EchoesÂ </t>
  </si>
  <si>
    <t>Stir of Echoes</t>
  </si>
  <si>
    <t>ProphecyÂ </t>
  </si>
  <si>
    <t>Prophecy</t>
  </si>
  <si>
    <t>Mare Winningham</t>
  </si>
  <si>
    <t>Top FiveÂ </t>
  </si>
  <si>
    <t>Top Five</t>
  </si>
  <si>
    <t>Kelvin Taylor</t>
  </si>
  <si>
    <t>Alan Rudolph</t>
  </si>
  <si>
    <t>RoundersÂ </t>
  </si>
  <si>
    <t>Rounders</t>
  </si>
  <si>
    <t>Lajos Koltai</t>
  </si>
  <si>
    <t>Viva Bianca</t>
  </si>
  <si>
    <t>The Fault in Our StarsÂ </t>
  </si>
  <si>
    <t>The Fault in Our Stars</t>
  </si>
  <si>
    <t>Richard Dysart</t>
  </si>
  <si>
    <t>Lusia Strus</t>
  </si>
  <si>
    <t>Katy Perry: Part of MeÂ </t>
  </si>
  <si>
    <t>Katy Perry: Part of Me</t>
  </si>
  <si>
    <t>Lexie Contursi</t>
  </si>
  <si>
    <t>Lawrence Kasdan</t>
  </si>
  <si>
    <t>Robert Foxworth</t>
  </si>
  <si>
    <t>FridaÂ </t>
  </si>
  <si>
    <t>Frida</t>
  </si>
  <si>
    <t>Vadim Perelman</t>
  </si>
  <si>
    <t>Casino RoyaleÂ </t>
  </si>
  <si>
    <t>Casino Royale</t>
  </si>
  <si>
    <t>Eva Green</t>
  </si>
  <si>
    <t>Sam Trammell</t>
  </si>
  <si>
    <t>The Muppet Christmas CarolÂ </t>
  </si>
  <si>
    <t>The Muppet Christmas Carol</t>
  </si>
  <si>
    <t>Comedy|Drama|Family|Fantasy|Musical</t>
  </si>
  <si>
    <t>Ashley Ashida Dixon</t>
  </si>
  <si>
    <t>Anthony Russo</t>
  </si>
  <si>
    <t>How HighÂ </t>
  </si>
  <si>
    <t>How High</t>
  </si>
  <si>
    <t>Hector Elizondo</t>
  </si>
  <si>
    <t>Roger Rees</t>
  </si>
  <si>
    <t>Takeshi Kitano</t>
  </si>
  <si>
    <t>Anthony Burrell</t>
  </si>
  <si>
    <t>Johnson Family VacationÂ </t>
  </si>
  <si>
    <t>Johnson Family Vacation</t>
  </si>
  <si>
    <t>Tobias Menzies</t>
  </si>
  <si>
    <t>The EyeÂ </t>
  </si>
  <si>
    <t>The Eye</t>
  </si>
  <si>
    <t>Jerry Nelson</t>
  </si>
  <si>
    <t>QuarantineÂ </t>
  </si>
  <si>
    <t>Quarantine</t>
  </si>
  <si>
    <t>Andrew Fiscella</t>
  </si>
  <si>
    <t>Steve Whitmire</t>
  </si>
  <si>
    <t>One Hour PhotoÂ </t>
  </si>
  <si>
    <t>One Hour Photo</t>
  </si>
  <si>
    <t>PattonÂ </t>
  </si>
  <si>
    <t>Patton</t>
  </si>
  <si>
    <t>Biography|Drama|War</t>
  </si>
  <si>
    <t>Alessandro Nivola</t>
  </si>
  <si>
    <t>Project XÂ </t>
  </si>
  <si>
    <t>Project X</t>
  </si>
  <si>
    <t>Dax Flame</t>
  </si>
  <si>
    <t>Peter Care</t>
  </si>
  <si>
    <t>Obba BabatundÃ©</t>
  </si>
  <si>
    <t>Paolo Sorrentino</t>
  </si>
  <si>
    <t>Dania Ramirez</t>
  </si>
  <si>
    <t>Time BanditsÂ </t>
  </si>
  <si>
    <t>Time Bandits</t>
  </si>
  <si>
    <t>Jon Poll</t>
  </si>
  <si>
    <t>YentlÂ </t>
  </si>
  <si>
    <t>Yentl</t>
  </si>
  <si>
    <t>Kirby Bliss Blanton</t>
  </si>
  <si>
    <t>Antonia Bird</t>
  </si>
  <si>
    <t>Bill Hickman</t>
  </si>
  <si>
    <t>ChronicleÂ </t>
  </si>
  <si>
    <t>Chronicle</t>
  </si>
  <si>
    <t>Roger Spottiswoode</t>
  </si>
  <si>
    <t>Oliver Cooper</t>
  </si>
  <si>
    <t>Harold &amp; Kumar Escape from Guantanamo BayÂ </t>
  </si>
  <si>
    <t>Harold &amp; Kumar Escape from Guantanamo Bay</t>
  </si>
  <si>
    <t>Danneel Ackles</t>
  </si>
  <si>
    <t>Joon-ho Bong</t>
  </si>
  <si>
    <t>Jackie BrownÂ </t>
  </si>
  <si>
    <t>Jackie Brown</t>
  </si>
  <si>
    <t>Fred Schepisi</t>
  </si>
  <si>
    <t>Beavis and Butt-Head Do AmericaÂ </t>
  </si>
  <si>
    <t>Beavis and Butt-Head Do America</t>
  </si>
  <si>
    <t>Adventure|Animation|Comedy|Crime</t>
  </si>
  <si>
    <t>Alex Russell</t>
  </si>
  <si>
    <t>James Gray</t>
  </si>
  <si>
    <t>Steven Hill</t>
  </si>
  <si>
    <t>Step UpÂ </t>
  </si>
  <si>
    <t>Step Up</t>
  </si>
  <si>
    <t>Crime|Drama|Music|Romance</t>
  </si>
  <si>
    <t>Eric Winter</t>
  </si>
  <si>
    <t>Ashley Hinshaw</t>
  </si>
  <si>
    <t>Act of ValorÂ </t>
  </si>
  <si>
    <t>Act of Valor</t>
  </si>
  <si>
    <t>Alex Veadov</t>
  </si>
  <si>
    <t>Action|Adventure|Drama|Thriller|War</t>
  </si>
  <si>
    <t>WitnessÂ </t>
  </si>
  <si>
    <t>Witness</t>
  </si>
  <si>
    <t>Robert Forster</t>
  </si>
  <si>
    <t>WarGamesÂ </t>
  </si>
  <si>
    <t>WarGames</t>
  </si>
  <si>
    <t>Alyson Stoner</t>
  </si>
  <si>
    <t>Ryan Murphy</t>
  </si>
  <si>
    <t>Ace Ventura: Pet DetectiveÂ </t>
  </si>
  <si>
    <t>Ace Ventura: Pet Detective</t>
  </si>
  <si>
    <t>Sean Young</t>
  </si>
  <si>
    <t>Jason Cottle</t>
  </si>
  <si>
    <t>Star Trek II: The Wrath of KhanÂ </t>
  </si>
  <si>
    <t>Star Trek II: The Wrath of Khan</t>
  </si>
  <si>
    <t>Leonard Nimoy</t>
  </si>
  <si>
    <t>Rorke Denver</t>
  </si>
  <si>
    <t>BarbershopÂ </t>
  </si>
  <si>
    <t>Barbershop</t>
  </si>
  <si>
    <t>Think Like a ManÂ </t>
  </si>
  <si>
    <t>Think Like a Man</t>
  </si>
  <si>
    <t>Chris Brown</t>
  </si>
  <si>
    <t>Scott Alexander</t>
  </si>
  <si>
    <t>The Golden ChildÂ </t>
  </si>
  <si>
    <t>The Golden Child</t>
  </si>
  <si>
    <t>Victor Wong</t>
  </si>
  <si>
    <t>Action|Adventure|Comedy|Fantasy|Mystery</t>
  </si>
  <si>
    <t>Darnell Martin</t>
  </si>
  <si>
    <t>Ernest &amp; CelestineÂ </t>
  </si>
  <si>
    <t>Ernest &amp; Celestine</t>
  </si>
  <si>
    <t>Mackenzie Foy</t>
  </si>
  <si>
    <t>Animation|Comedy|Crime|Drama|Family</t>
  </si>
  <si>
    <t>Jason George</t>
  </si>
  <si>
    <t>Dean Israelite</t>
  </si>
  <si>
    <t>Nichelle Nichols</t>
  </si>
  <si>
    <t>American PieÂ </t>
  </si>
  <si>
    <t>American Pie</t>
  </si>
  <si>
    <t>Nicholas Jarecki</t>
  </si>
  <si>
    <t>JawsÂ </t>
  </si>
  <si>
    <t>Jaws</t>
  </si>
  <si>
    <t>Randall 'Tex' Cobb</t>
  </si>
  <si>
    <t>Regina Hall</t>
  </si>
  <si>
    <t>The ExorcistÂ </t>
  </si>
  <si>
    <t>The Exorcist</t>
  </si>
  <si>
    <t>Charlotte Lewis</t>
  </si>
  <si>
    <t>The Perfect GameÂ </t>
  </si>
  <si>
    <t>The Perfect Game</t>
  </si>
  <si>
    <t>Wallace Wolodarsky</t>
  </si>
  <si>
    <t>Tae Guk Gi: The Brotherhood of WarÂ </t>
  </si>
  <si>
    <t>Tae Guk Gi: The Brotherhood of War</t>
  </si>
  <si>
    <t>John Lee Hancock</t>
  </si>
  <si>
    <t>The Land Before TimeÂ </t>
  </si>
  <si>
    <t>The Land Before Time</t>
  </si>
  <si>
    <t>Judith Barsi</t>
  </si>
  <si>
    <t>Linda Blair</t>
  </si>
  <si>
    <t>Wolfgang Petersen</t>
  </si>
  <si>
    <t>Casino JackÂ </t>
  </si>
  <si>
    <t>Casino Jack</t>
  </si>
  <si>
    <t>Biography|Comedy|Crime|Drama</t>
  </si>
  <si>
    <t>Peter Webber</t>
  </si>
  <si>
    <t>MacheteÂ </t>
  </si>
  <si>
    <t>Machete</t>
  </si>
  <si>
    <t>Bin Won</t>
  </si>
  <si>
    <t>Bob Rafelson</t>
  </si>
  <si>
    <t>Solitary ManÂ </t>
  </si>
  <si>
    <t>Solitary Man</t>
  </si>
  <si>
    <t>Gabriel Damon</t>
  </si>
  <si>
    <t>Jonathan Demme</t>
  </si>
  <si>
    <t>Dong-gun Jang</t>
  </si>
  <si>
    <t>The FuneralÂ </t>
  </si>
  <si>
    <t>The Funeral</t>
  </si>
  <si>
    <t>Eric Schweig</t>
  </si>
  <si>
    <t>Sanaa Hamri</t>
  </si>
  <si>
    <t>Oscar and LucindaÂ </t>
  </si>
  <si>
    <t>Oscar and Lucinda</t>
  </si>
  <si>
    <t>Dancer in the DarkÂ </t>
  </si>
  <si>
    <t>Dancer in the Dark</t>
  </si>
  <si>
    <t>Crime|Drama|Musical</t>
  </si>
  <si>
    <t>Lionel C. Martin</t>
  </si>
  <si>
    <t>The Boy in the Striped PajamasÂ </t>
  </si>
  <si>
    <t>The Boy in the Striped Pajamas</t>
  </si>
  <si>
    <t>Richard Johnson</t>
  </si>
  <si>
    <t>Mark Neveldine</t>
  </si>
  <si>
    <t>Richard Schiff</t>
  </si>
  <si>
    <t>Lars and the Real GirlÂ </t>
  </si>
  <si>
    <t>Lars and the Real Girl</t>
  </si>
  <si>
    <t>Richard Roxburgh</t>
  </si>
  <si>
    <t>The Prisoner of ZendaÂ </t>
  </si>
  <si>
    <t>The Prisoner of Zenda</t>
  </si>
  <si>
    <t>Tim Hill</t>
  </si>
  <si>
    <t>Clive Russell</t>
  </si>
  <si>
    <t>Sorority RowÂ </t>
  </si>
  <si>
    <t>Sorority Row</t>
  </si>
  <si>
    <t>Sheila Hancock</t>
  </si>
  <si>
    <t>Ernest R. Dickerson</t>
  </si>
  <si>
    <t>BjÃ¶rk</t>
  </si>
  <si>
    <t>Cara Horgan</t>
  </si>
  <si>
    <t>The Killer Inside MeÂ </t>
  </si>
  <si>
    <t>The Killer Inside Me</t>
  </si>
  <si>
    <t>Liam Aiken</t>
  </si>
  <si>
    <t>Mary Astor</t>
  </si>
  <si>
    <t>Cheryl Dunye</t>
  </si>
  <si>
    <t>Glengarry Glen RossÂ </t>
  </si>
  <si>
    <t>Glengarry Glen Ross</t>
  </si>
  <si>
    <t>Margo Harshman</t>
  </si>
  <si>
    <t>Ronald Colman</t>
  </si>
  <si>
    <t>WombÂ </t>
  </si>
  <si>
    <t>Womb</t>
  </si>
  <si>
    <t>Elizabeth Allen Rosenbaum</t>
  </si>
  <si>
    <t>Rumer Willis</t>
  </si>
  <si>
    <t>True RomanceÂ </t>
  </si>
  <si>
    <t>True Romance</t>
  </si>
  <si>
    <t>The Emperor's ClubÂ </t>
  </si>
  <si>
    <t>The Emperor's Club</t>
  </si>
  <si>
    <t>Gabriel Millman</t>
  </si>
  <si>
    <t>Jay R. Ferguson</t>
  </si>
  <si>
    <t>Antwone FisherÂ </t>
  </si>
  <si>
    <t>Antwone Fisher</t>
  </si>
  <si>
    <t>Matt Smith</t>
  </si>
  <si>
    <t>Jude Ciccolella</t>
  </si>
  <si>
    <t>Quest for FireÂ </t>
  </si>
  <si>
    <t>Quest for Fire</t>
  </si>
  <si>
    <t>David Koepp</t>
  </si>
  <si>
    <t>Hannah Murray</t>
  </si>
  <si>
    <t>I Love You Phillip MorrisÂ </t>
  </si>
  <si>
    <t>I Love You Phillip Morris</t>
  </si>
  <si>
    <t>Dameon Clarke</t>
  </si>
  <si>
    <t>Biography|Comedy|Crime|Drama|Romance</t>
  </si>
  <si>
    <t>The Crocodile Hunter: Collision CourseÂ </t>
  </si>
  <si>
    <t>The Crocodile Hunter: Collision Course</t>
  </si>
  <si>
    <t>Steve Irwin</t>
  </si>
  <si>
    <t>Action|Adventure|Comedy|Family</t>
  </si>
  <si>
    <t>Kevin Connolly</t>
  </si>
  <si>
    <t>Chris Rock</t>
  </si>
  <si>
    <t>Rob Morrow</t>
  </si>
  <si>
    <t>Operation ChromiteÂ </t>
  </si>
  <si>
    <t>Operation Chromite</t>
  </si>
  <si>
    <t>The CallÂ </t>
  </si>
  <si>
    <t>The Call</t>
  </si>
  <si>
    <t>Louis Herthum</t>
  </si>
  <si>
    <t>Josh Boone</t>
  </si>
  <si>
    <t>Gary Schwartz</t>
  </si>
  <si>
    <t>In the Land of Blood and HoneyÂ </t>
  </si>
  <si>
    <t>In the Land of Blood and Honey</t>
  </si>
  <si>
    <t>Jelena Jovanova</t>
  </si>
  <si>
    <t>Aden Young</t>
  </si>
  <si>
    <t>Dan Cutforth</t>
  </si>
  <si>
    <t>Annie Golden</t>
  </si>
  <si>
    <t>Attack the BlockÂ </t>
  </si>
  <si>
    <t>Attack the Block</t>
  </si>
  <si>
    <t>John Boyega</t>
  </si>
  <si>
    <t>Action|Comedy|Sci-Fi|Thriller</t>
  </si>
  <si>
    <t>Dean Dawson</t>
  </si>
  <si>
    <t>Steve Bastoni</t>
  </si>
  <si>
    <t>The Vatican TapesÂ </t>
  </si>
  <si>
    <t>The Vatican Tapes</t>
  </si>
  <si>
    <t>Tara Platt</t>
  </si>
  <si>
    <t>Martin Campbell</t>
  </si>
  <si>
    <t>Bosnian</t>
  </si>
  <si>
    <t>Jung-jae Lee</t>
  </si>
  <si>
    <t>Nikola Djuricko</t>
  </si>
  <si>
    <t>Brian Henson</t>
  </si>
  <si>
    <t>Roma Maffia</t>
  </si>
  <si>
    <t>InfamousÂ </t>
  </si>
  <si>
    <t>Infamous</t>
  </si>
  <si>
    <t>Luke Treadaway</t>
  </si>
  <si>
    <t>Jesse Dylan</t>
  </si>
  <si>
    <t>Branko Djuric</t>
  </si>
  <si>
    <t>Excessive ForceÂ </t>
  </si>
  <si>
    <t>Excessive Force</t>
  </si>
  <si>
    <t>Burt Young</t>
  </si>
  <si>
    <t>Alison Lohman</t>
  </si>
  <si>
    <t>Christopher Erskin</t>
  </si>
  <si>
    <t>Jodie Whittaker</t>
  </si>
  <si>
    <t>The Perks of Being a WallflowerÂ </t>
  </si>
  <si>
    <t>The Perks of Being a Wallflower</t>
  </si>
  <si>
    <t>Logan Lerman</t>
  </si>
  <si>
    <t>David Moreau</t>
  </si>
  <si>
    <t>Dougray Scott</t>
  </si>
  <si>
    <t>Find Me GuiltyÂ </t>
  </si>
  <si>
    <t>Find Me Guilty</t>
  </si>
  <si>
    <t>BrothersÂ </t>
  </si>
  <si>
    <t>Brothers</t>
  </si>
  <si>
    <t>Ian Gomez</t>
  </si>
  <si>
    <t>Mark Romanek</t>
  </si>
  <si>
    <t>FaithfulÂ </t>
  </si>
  <si>
    <t>Faithful</t>
  </si>
  <si>
    <t>Thomas Ian Griffith</t>
  </si>
  <si>
    <t>ChloeÂ </t>
  </si>
  <si>
    <t>Chloe</t>
  </si>
  <si>
    <t>Nima Nourizadeh</t>
  </si>
  <si>
    <t>Kate Walsh</t>
  </si>
  <si>
    <t>The Widow of Saint-PierreÂ </t>
  </si>
  <si>
    <t>The Widow of Saint-Pierre</t>
  </si>
  <si>
    <t>Emir Kusturica</t>
  </si>
  <si>
    <t>AdmissionÂ </t>
  </si>
  <si>
    <t>Admission</t>
  </si>
  <si>
    <t>Resurrecting the ChampÂ </t>
  </si>
  <si>
    <t>Resurrecting the Champ</t>
  </si>
  <si>
    <t>Meghan Heffern</t>
  </si>
  <si>
    <t>Barbra Streisand</t>
  </si>
  <si>
    <t>Paul Mazursky</t>
  </si>
  <si>
    <t>Paris, je t'aimeÂ </t>
  </si>
  <si>
    <t>Paris, je t'aime</t>
  </si>
  <si>
    <t>Daniel Auteuil</t>
  </si>
  <si>
    <t>Josh Trank</t>
  </si>
  <si>
    <t>Natalie Lisinska</t>
  </si>
  <si>
    <t>21 &amp; OverÂ </t>
  </si>
  <si>
    <t>21 &amp; Over</t>
  </si>
  <si>
    <t>Jon Hurwitz</t>
  </si>
  <si>
    <t>Yves Jacques</t>
  </si>
  <si>
    <t>Birthday GirlÂ </t>
  </si>
  <si>
    <t>Birthday Girl</t>
  </si>
  <si>
    <t>Mark Gatiss</t>
  </si>
  <si>
    <t>Christopher Evan Welch</t>
  </si>
  <si>
    <t>Bubble BoyÂ </t>
  </si>
  <si>
    <t>Bubble Boy</t>
  </si>
  <si>
    <t>Adventure|Comedy|Romance|Sci-Fi</t>
  </si>
  <si>
    <t>54Â </t>
  </si>
  <si>
    <t>Josie Loren</t>
  </si>
  <si>
    <t>Anne Fletcher</t>
  </si>
  <si>
    <t>Light It UpÂ </t>
  </si>
  <si>
    <t>Light It Up</t>
  </si>
  <si>
    <t>Mathieu Kassovitz</t>
  </si>
  <si>
    <t>Mike McCoy</t>
  </si>
  <si>
    <t xml:space="preserve">Del 1 - MÃ¤n som hatar kvinnorÂ             </t>
  </si>
  <si>
    <t xml:space="preserve">Del 1 - MÃ¤n som hatar kvinnor            </t>
  </si>
  <si>
    <t>Peter Weir</t>
  </si>
  <si>
    <t>Ben Chaplin</t>
  </si>
  <si>
    <t>DickÂ </t>
  </si>
  <si>
    <t>Dick</t>
  </si>
  <si>
    <t>Ellen Albertini Dow</t>
  </si>
  <si>
    <t>John Badham</t>
  </si>
  <si>
    <t>Serial MomÂ </t>
  </si>
  <si>
    <t>Serial Mom</t>
  </si>
  <si>
    <t>Tom Shadyac</t>
  </si>
  <si>
    <t>Sela Ward</t>
  </si>
  <si>
    <t>Dirty WorkÂ </t>
  </si>
  <si>
    <t>Dirty Work</t>
  </si>
  <si>
    <t>Don Rickles</t>
  </si>
  <si>
    <t>David Dencik</t>
  </si>
  <si>
    <t>Nicholas Meyer</t>
  </si>
  <si>
    <t>RoomÂ </t>
  </si>
  <si>
    <t>Room</t>
  </si>
  <si>
    <t>Tim Story</t>
  </si>
  <si>
    <t>Lena Endre</t>
  </si>
  <si>
    <t>WooÂ </t>
  </si>
  <si>
    <t>Woo</t>
  </si>
  <si>
    <t>The Astronaut FarmerÂ </t>
  </si>
  <si>
    <t>The Astronaut Farmer</t>
  </si>
  <si>
    <t>Adventure|Drama|Sci-Fi</t>
  </si>
  <si>
    <t>Michael Ritchie</t>
  </si>
  <si>
    <t>Traci Lords</t>
  </si>
  <si>
    <t>Letters from Iwo JimaÂ </t>
  </si>
  <si>
    <t>Letters from Iwo Jima</t>
  </si>
  <si>
    <t>Yuki Matsuzaki</t>
  </si>
  <si>
    <t>Jacob Tremblay</t>
  </si>
  <si>
    <t>StÃ©phane Aubier</t>
  </si>
  <si>
    <t>Traylor Howard</t>
  </si>
  <si>
    <t>Crazy/BeautifulÂ </t>
  </si>
  <si>
    <t>Crazy/Beautiful</t>
  </si>
  <si>
    <t>Paul Weitz</t>
  </si>
  <si>
    <t>Earth to EchoÂ </t>
  </si>
  <si>
    <t>Earth to Echo</t>
  </si>
  <si>
    <t>Teo Halm</t>
  </si>
  <si>
    <t>Adventure|Family|Sci-Fi</t>
  </si>
  <si>
    <t>Two Can Play That GameÂ </t>
  </si>
  <si>
    <t>Two Can Play That Game</t>
  </si>
  <si>
    <t>Kazunari Ninomiya</t>
  </si>
  <si>
    <t>Being John MalkovichÂ </t>
  </si>
  <si>
    <t>Being John Malkovich</t>
  </si>
  <si>
    <t>Willie Garson</t>
  </si>
  <si>
    <t>ShidÃ´ Nakamura</t>
  </si>
  <si>
    <t>Ex MachinaÂ </t>
  </si>
  <si>
    <t>Ex Machina</t>
  </si>
  <si>
    <t>Elina Alminas</t>
  </si>
  <si>
    <t>Ella Wahlestedt</t>
  </si>
  <si>
    <t>Je-kyu Kang</t>
  </si>
  <si>
    <t>The MistÂ </t>
  </si>
  <si>
    <t>The Mist</t>
  </si>
  <si>
    <t>Don Bluth</t>
  </si>
  <si>
    <t>Jason Gray-Stanford</t>
  </si>
  <si>
    <t>No Good DeedÂ </t>
  </si>
  <si>
    <t>No Good Deed</t>
  </si>
  <si>
    <t>Orson Bean</t>
  </si>
  <si>
    <t>Child's Play 2Â </t>
  </si>
  <si>
    <t>Child's Play 2</t>
  </si>
  <si>
    <t>Sonoya Mizuno</t>
  </si>
  <si>
    <t>Ethan Maniquis</t>
  </si>
  <si>
    <t>Harriet the SpyÂ </t>
  </si>
  <si>
    <t>Harriet the Spy</t>
  </si>
  <si>
    <t>Alexa Davalos</t>
  </si>
  <si>
    <t>Brian Koppelman</t>
  </si>
  <si>
    <t>Corey Johnson</t>
  </si>
  <si>
    <t>The Big HitÂ </t>
  </si>
  <si>
    <t>The Big Hit</t>
  </si>
  <si>
    <t>Abel Ferrara</t>
  </si>
  <si>
    <t>Jeffrey DeMunn</t>
  </si>
  <si>
    <t>Baby GeniusesÂ </t>
  </si>
  <si>
    <t>Baby Geniuses</t>
  </si>
  <si>
    <t>Comedy|Crime|Family|Sci-Fi</t>
  </si>
  <si>
    <t>Gillian Armstrong</t>
  </si>
  <si>
    <t>This ChristmasÂ </t>
  </si>
  <si>
    <t>This Christmas</t>
  </si>
  <si>
    <t>Snow DayÂ </t>
  </si>
  <si>
    <t>Snow Day</t>
  </si>
  <si>
    <t>Chris Elliott</t>
  </si>
  <si>
    <t>Elliott Gould</t>
  </si>
  <si>
    <t>The Butterfly EffectÂ </t>
  </si>
  <si>
    <t>The Butterfly Effect</t>
  </si>
  <si>
    <t>Craig Gillespie</t>
  </si>
  <si>
    <t>Antonio Sabato Jr.</t>
  </si>
  <si>
    <t>The ShallowsÂ </t>
  </si>
  <si>
    <t>The Shallows</t>
  </si>
  <si>
    <t>Ã“scar Jaenada</t>
  </si>
  <si>
    <t>John Cromwell</t>
  </si>
  <si>
    <t>Loaded Weapon 1Â </t>
  </si>
  <si>
    <t>Loaded Weapon 1</t>
  </si>
  <si>
    <t>Stewart Hendler</t>
  </si>
  <si>
    <t>The New GuyÂ </t>
  </si>
  <si>
    <t>The New Guy</t>
  </si>
  <si>
    <t>Jean Smart</t>
  </si>
  <si>
    <t>10 Things I Hate About YouÂ </t>
  </si>
  <si>
    <t>10 Things I Hate About You</t>
  </si>
  <si>
    <t>About Last NightÂ </t>
  </si>
  <si>
    <t>About Last Night</t>
  </si>
  <si>
    <t>Sedona Legge</t>
  </si>
  <si>
    <t>St. VincentÂ </t>
  </si>
  <si>
    <t>St. Vincent</t>
  </si>
  <si>
    <t>Benedek Fliegauf</t>
  </si>
  <si>
    <t>Young GunsÂ </t>
  </si>
  <si>
    <t>Young Guns</t>
  </si>
  <si>
    <t>Jack Palance</t>
  </si>
  <si>
    <t>Tony Scott</t>
  </si>
  <si>
    <t>Gene Simmons</t>
  </si>
  <si>
    <t>Dude, Where's My Car?Â </t>
  </si>
  <si>
    <t>Dude, Where's My Car?</t>
  </si>
  <si>
    <t>Comedy|Mystery</t>
  </si>
  <si>
    <t>Michael Hoffman</t>
  </si>
  <si>
    <t>Miracles from HeavenÂ </t>
  </si>
  <si>
    <t>Miracles from Heaven</t>
  </si>
  <si>
    <t>A Nightmare on Elm Street 4: The Dream MasterÂ </t>
  </si>
  <si>
    <t>A Nightmare on Elm Street 4: The Dream Master</t>
  </si>
  <si>
    <t>Tuesday Knight</t>
  </si>
  <si>
    <t>Patrick Wayne</t>
  </si>
  <si>
    <t>Jean-Jacques Annaud</t>
  </si>
  <si>
    <t>Save the Last DanceÂ </t>
  </si>
  <si>
    <t>Save the Last Dance</t>
  </si>
  <si>
    <t>Glenn Ficarra</t>
  </si>
  <si>
    <t>Brian Keith</t>
  </si>
  <si>
    <t>The Godfather: Part IIÂ </t>
  </si>
  <si>
    <t>The Godfather: Part II</t>
  </si>
  <si>
    <t>John Stainton</t>
  </si>
  <si>
    <t>Marla Sokoloff</t>
  </si>
  <si>
    <t>RoboCopÂ </t>
  </si>
  <si>
    <t>RoboCop</t>
  </si>
  <si>
    <t>Rodney Eastman</t>
  </si>
  <si>
    <t>John H. Lee</t>
  </si>
  <si>
    <t>Black SwanÂ </t>
  </si>
  <si>
    <t>Black Swan</t>
  </si>
  <si>
    <t>Terry Kinney</t>
  </si>
  <si>
    <t>Brooke Bundy</t>
  </si>
  <si>
    <t>Justin Bieber: Never Say NeverÂ </t>
  </si>
  <si>
    <t>Justin Bieber: Never Say Never</t>
  </si>
  <si>
    <t>Usher Raymond</t>
  </si>
  <si>
    <t>The Last GodfatherÂ </t>
  </si>
  <si>
    <t>The Last Godfather</t>
  </si>
  <si>
    <t>Joe Cornish</t>
  </si>
  <si>
    <t>Good Morning, VietnamÂ </t>
  </si>
  <si>
    <t>Good Morning, Vietnam</t>
  </si>
  <si>
    <t>Biography|Comedy|Drama|War</t>
  </si>
  <si>
    <t>Under the SkinÂ </t>
  </si>
  <si>
    <t>Under the Skin</t>
  </si>
  <si>
    <t>Sean Kingston</t>
  </si>
  <si>
    <t>The Sea InsideÂ </t>
  </si>
  <si>
    <t>The Sea Inside</t>
  </si>
  <si>
    <t>Stephanie Danielson</t>
  </si>
  <si>
    <t>Boys II Men</t>
  </si>
  <si>
    <t>DownfallÂ </t>
  </si>
  <si>
    <t>Downfall</t>
  </si>
  <si>
    <t>Biography|Drama|History|War</t>
  </si>
  <si>
    <t>Jon Hess</t>
  </si>
  <si>
    <t>Michael Rispoli</t>
  </si>
  <si>
    <t xml:space="preserve">The BorderÂ             </t>
  </si>
  <si>
    <t xml:space="preserve">The Border            </t>
  </si>
  <si>
    <t>Jacek Koman</t>
  </si>
  <si>
    <t>Paul Brannigan</t>
  </si>
  <si>
    <t>Stephen Chbosky</t>
  </si>
  <si>
    <t>Bruno Kirby</t>
  </si>
  <si>
    <t>The Caveman's ValentineÂ </t>
  </si>
  <si>
    <t>The Caveman's Valentine</t>
  </si>
  <si>
    <t>Crime|Drama|Music|Mystery|Thriller</t>
  </si>
  <si>
    <t>Alison Chand</t>
  </si>
  <si>
    <t>Seven PsychopathsÂ </t>
  </si>
  <si>
    <t>Seven Psychopaths</t>
  </si>
  <si>
    <t>Bruno Ganz</t>
  </si>
  <si>
    <t>Jim Sheridan</t>
  </si>
  <si>
    <t>Tamar Novas</t>
  </si>
  <si>
    <t>QuillsÂ </t>
  </si>
  <si>
    <t>Quills</t>
  </si>
  <si>
    <t>Marian Dziedziel</t>
  </si>
  <si>
    <t>Tamara Tunie</t>
  </si>
  <si>
    <t>Jaroslaw Boberek</t>
  </si>
  <si>
    <t>Hot Tub Time Machine 2Â </t>
  </si>
  <si>
    <t>Hot Tub Time Machine 2</t>
  </si>
  <si>
    <t>Patrice Leconte</t>
  </si>
  <si>
    <t>Far from HeavenÂ </t>
  </si>
  <si>
    <t>Far from Heaven</t>
  </si>
  <si>
    <t>Stephen Marcus</t>
  </si>
  <si>
    <t>CluelessÂ </t>
  </si>
  <si>
    <t>Clueless</t>
  </si>
  <si>
    <t>Amelia Warner</t>
  </si>
  <si>
    <t>Teenage Mutant Ninja TurtlesÂ </t>
  </si>
  <si>
    <t>Teenage Mutant Ninja Turtles</t>
  </si>
  <si>
    <t>Action|Adventure|Comedy|Sci-Fi</t>
  </si>
  <si>
    <t>Brokeback MountainÂ </t>
  </si>
  <si>
    <t>Brokeback Mountain</t>
  </si>
  <si>
    <t>Jon Lucas</t>
  </si>
  <si>
    <t>FlippedÂ </t>
  </si>
  <si>
    <t>Flipped</t>
  </si>
  <si>
    <t>Madeline Carroll</t>
  </si>
  <si>
    <t>Jez Butterworth</t>
  </si>
  <si>
    <t>Michael Gaston</t>
  </si>
  <si>
    <t>Stan HelsingÂ </t>
  </si>
  <si>
    <t>Stan Helsing</t>
  </si>
  <si>
    <t>Steve Howey</t>
  </si>
  <si>
    <t>Blair Hayes</t>
  </si>
  <si>
    <t>Elisa Donovan</t>
  </si>
  <si>
    <t>MargaretÂ </t>
  </si>
  <si>
    <t>Margaret</t>
  </si>
  <si>
    <t>Mark Christopher</t>
  </si>
  <si>
    <t>Jeremy Howard</t>
  </si>
  <si>
    <t>The Lucky OnesÂ </t>
  </si>
  <si>
    <t>The Lucky Ones</t>
  </si>
  <si>
    <t>Rebecca De Mornay</t>
  </si>
  <si>
    <t>Craig Bolotin</t>
  </si>
  <si>
    <t>Reign of AssassinsÂ </t>
  </si>
  <si>
    <t>Reign of Assassins</t>
  </si>
  <si>
    <t>Niels Arden Oplev</t>
  </si>
  <si>
    <t>Amen.Â </t>
  </si>
  <si>
    <t>Amen.</t>
  </si>
  <si>
    <t>Biography|Crime|Drama|War</t>
  </si>
  <si>
    <t>Diora Baird</t>
  </si>
  <si>
    <t>Wild GrassÂ </t>
  </si>
  <si>
    <t>Wild Grass</t>
  </si>
  <si>
    <t>Katherine LaNasa</t>
  </si>
  <si>
    <t>Mr. TurnerÂ </t>
  </si>
  <si>
    <t>Mr. Turner</t>
  </si>
  <si>
    <t>Shawn Yue</t>
  </si>
  <si>
    <t>Mark L. Young</t>
  </si>
  <si>
    <t>CaravansÂ </t>
  </si>
  <si>
    <t>Caravans</t>
  </si>
  <si>
    <t>Action|Adventure|History</t>
  </si>
  <si>
    <t>Lenny Abrahamson</t>
  </si>
  <si>
    <t>Kelly Lin</t>
  </si>
  <si>
    <t>Easy VirtueÂ </t>
  </si>
  <si>
    <t>Easy Virtue</t>
  </si>
  <si>
    <t>Jefferson in ParisÂ </t>
  </si>
  <si>
    <t>Jefferson in Paris</t>
  </si>
  <si>
    <t>Soul SurvivorsÂ </t>
  </si>
  <si>
    <t>Soul Survivors</t>
  </si>
  <si>
    <t>Melissa Sagemiller</t>
  </si>
  <si>
    <t>Karl Johnson</t>
  </si>
  <si>
    <t>Catch a FireÂ </t>
  </si>
  <si>
    <t>Catch a Fire</t>
  </si>
  <si>
    <t>Behrouz Vossoughi</t>
  </si>
  <si>
    <t>A Walk on the MoonÂ </t>
  </si>
  <si>
    <t>A Walk on the Moon</t>
  </si>
  <si>
    <t>Todd Boyce</t>
  </si>
  <si>
    <t>Dave Green</t>
  </si>
  <si>
    <t>GossipÂ </t>
  </si>
  <si>
    <t>Gossip</t>
  </si>
  <si>
    <t>Nigel Whitmey</t>
  </si>
  <si>
    <t>Little ChildrenÂ </t>
  </si>
  <si>
    <t>Little Children</t>
  </si>
  <si>
    <t>Spike Jonze</t>
  </si>
  <si>
    <t>Candace Kroslak</t>
  </si>
  <si>
    <t>The Diving Bell and the ButterflyÂ </t>
  </si>
  <si>
    <t>The Diving Bell and the Butterfly</t>
  </si>
  <si>
    <t>Emmanuelle Seigner</t>
  </si>
  <si>
    <t>Julie Kavner</t>
  </si>
  <si>
    <t>Alex Garland</t>
  </si>
  <si>
    <t>Bonnie Henna</t>
  </si>
  <si>
    <t>Fun SizeÂ </t>
  </si>
  <si>
    <t>Fun Size</t>
  </si>
  <si>
    <t>Sharon Lawrence</t>
  </si>
  <si>
    <t>Frank Darabont</t>
  </si>
  <si>
    <t>Tovah Feldshuh</t>
  </si>
  <si>
    <t>Head Over HeelsÂ </t>
  </si>
  <si>
    <t>Head Over Heels</t>
  </si>
  <si>
    <t>Noam Jenkins</t>
  </si>
  <si>
    <t>BobbyÂ </t>
  </si>
  <si>
    <t>Bobby</t>
  </si>
  <si>
    <t>John Lafia</t>
  </si>
  <si>
    <t>Big Fat LiarÂ </t>
  </si>
  <si>
    <t>Big Fat Liar</t>
  </si>
  <si>
    <t>Jackson Nicoll</t>
  </si>
  <si>
    <t>Bronwen Hughes</t>
  </si>
  <si>
    <t>Isaach De BankolÃ©</t>
  </si>
  <si>
    <t>Jason XÂ </t>
  </si>
  <si>
    <t>Jason X</t>
  </si>
  <si>
    <t>Kirk Wong</t>
  </si>
  <si>
    <t>Osric Chau</t>
  </si>
  <si>
    <t>I Think I Love My WifeÂ </t>
  </si>
  <si>
    <t>I Think I Love My Wife</t>
  </si>
  <si>
    <t>Nick Cannon</t>
  </si>
  <si>
    <t>China Chow</t>
  </si>
  <si>
    <t>CrooklynÂ </t>
  </si>
  <si>
    <t>Crooklyn</t>
  </si>
  <si>
    <t>Brian Geraghty</t>
  </si>
  <si>
    <t>New York, New YorkÂ </t>
  </si>
  <si>
    <t>New York, New York</t>
  </si>
  <si>
    <t>Drama|Music|Musical|Romance</t>
  </si>
  <si>
    <t>Chris Koch</t>
  </si>
  <si>
    <t>ThinnerÂ </t>
  </si>
  <si>
    <t>Thinner</t>
  </si>
  <si>
    <t>Eric Bress</t>
  </si>
  <si>
    <t>Lexa Doig</t>
  </si>
  <si>
    <t>Tea with MussoliniÂ </t>
  </si>
  <si>
    <t>Tea with Mussolini</t>
  </si>
  <si>
    <t>Dead Man on CampusÂ </t>
  </si>
  <si>
    <t>Dead Man on Campus</t>
  </si>
  <si>
    <t>Gene Quintano</t>
  </si>
  <si>
    <t>Our Family WeddingÂ </t>
  </si>
  <si>
    <t>Our Family Wedding</t>
  </si>
  <si>
    <t>Bethany Joy Lenz</t>
  </si>
  <si>
    <t>Ed Decter</t>
  </si>
  <si>
    <t>A Perfect GetawayÂ </t>
  </si>
  <si>
    <t>A Perfect Getaway</t>
  </si>
  <si>
    <t>Joan Plowright</t>
  </si>
  <si>
    <t>Gil Junger</t>
  </si>
  <si>
    <t>My Boss's DaughterÂ </t>
  </si>
  <si>
    <t>My Boss's Daughter</t>
  </si>
  <si>
    <t>Steve Pink</t>
  </si>
  <si>
    <t>Paolo Seganti</t>
  </si>
  <si>
    <t>An American HauntingÂ </t>
  </si>
  <si>
    <t>An American Haunting</t>
  </si>
  <si>
    <t>Lance Gross</t>
  </si>
  <si>
    <t>Theodore Melfi</t>
  </si>
  <si>
    <t>Poppy Montgomery</t>
  </si>
  <si>
    <t>Exorcist II: The HereticÂ </t>
  </si>
  <si>
    <t>Exorcist II: The Heretic</t>
  </si>
  <si>
    <t>Vampire in BrooklynÂ </t>
  </si>
  <si>
    <t>Vampire in Brooklyn</t>
  </si>
  <si>
    <t>Comedy|Fantasy|Horror|Romance</t>
  </si>
  <si>
    <t>All About the BenjaminsÂ </t>
  </si>
  <si>
    <t>All About the Benjamins</t>
  </si>
  <si>
    <t>James D'Arcy</t>
  </si>
  <si>
    <t>Molly Shannon</t>
  </si>
  <si>
    <t>Poetic JusticeÂ </t>
  </si>
  <si>
    <t>Poetic Justice</t>
  </si>
  <si>
    <t>Janet Jackson</t>
  </si>
  <si>
    <t>Jonah: A VeggieTales MovieÂ </t>
  </si>
  <si>
    <t>Jonah: A VeggieTales Movie</t>
  </si>
  <si>
    <t>Phil Vischer</t>
  </si>
  <si>
    <t>Adventure|Animation|Comedy|Drama|Family|Musical</t>
  </si>
  <si>
    <t>Thomas Carter</t>
  </si>
  <si>
    <t>The Iron LadyÂ </t>
  </si>
  <si>
    <t>The Iron Lady</t>
  </si>
  <si>
    <t>Roger Guenveur Smith</t>
  </si>
  <si>
    <t>Allen Payne</t>
  </si>
  <si>
    <t>SuperstarÂ </t>
  </si>
  <si>
    <t>Superstar</t>
  </si>
  <si>
    <t>Gino Salvano</t>
  </si>
  <si>
    <t>White FangÂ </t>
  </si>
  <si>
    <t>White Fang</t>
  </si>
  <si>
    <t>Mike Nawrocki</t>
  </si>
  <si>
    <t>Maya Angelou</t>
  </si>
  <si>
    <t>Good DeedsÂ </t>
  </si>
  <si>
    <t>Good Deeds</t>
  </si>
  <si>
    <t>Jon M. Chu</t>
  </si>
  <si>
    <t>Shelby Vischer</t>
  </si>
  <si>
    <t>Dangerous LiaisonsÂ </t>
  </si>
  <si>
    <t>Dangerous Liaisons</t>
  </si>
  <si>
    <t>Hyung-rae Shim</t>
  </si>
  <si>
    <t>Olivia Colman</t>
  </si>
  <si>
    <t>Urban LegendÂ </t>
  </si>
  <si>
    <t>Urban Legend</t>
  </si>
  <si>
    <t>Klaus Maria Brandauer</t>
  </si>
  <si>
    <t xml:space="preserve">Ghost HuntersÂ             </t>
  </si>
  <si>
    <t xml:space="preserve">Ghost Hunters            </t>
  </si>
  <si>
    <t>Amy Bruni</t>
  </si>
  <si>
    <t>Phylicia Rashad</t>
  </si>
  <si>
    <t>Susan Hogan</t>
  </si>
  <si>
    <t>The Spy Who Loved MeÂ </t>
  </si>
  <si>
    <t>The Spy Who Loved Me</t>
  </si>
  <si>
    <t>Caroline Munro</t>
  </si>
  <si>
    <t>Peter Capaldi</t>
  </si>
  <si>
    <t>Alejandro AmenÃ¡bar</t>
  </si>
  <si>
    <t>Stomp the YardÂ </t>
  </si>
  <si>
    <t>Stomp the Yard</t>
  </si>
  <si>
    <t>Oliver Hirschbiegel</t>
  </si>
  <si>
    <t>Swoosie Kurtz</t>
  </si>
  <si>
    <t>First BloodÂ </t>
  </si>
  <si>
    <t>First Blood</t>
  </si>
  <si>
    <t>Steve Gonsalves</t>
  </si>
  <si>
    <t>The PossessionÂ </t>
  </si>
  <si>
    <t>The Possession</t>
  </si>
  <si>
    <t>Martin McDonagh</t>
  </si>
  <si>
    <t>Jason Hawes</t>
  </si>
  <si>
    <t>My Bloody ValentineÂ </t>
  </si>
  <si>
    <t>My Bloody Valentine</t>
  </si>
  <si>
    <t>Philip Kaufman</t>
  </si>
  <si>
    <t>Barbara Bach</t>
  </si>
  <si>
    <t>Cool RunningsÂ </t>
  </si>
  <si>
    <t>Cool Runnings</t>
  </si>
  <si>
    <t>Doug E. Doug</t>
  </si>
  <si>
    <t>Adventure|Comedy|Family|Sport</t>
  </si>
  <si>
    <t>Born on the Fourth of JulyÂ </t>
  </si>
  <si>
    <t>Born on the Fourth of July</t>
  </si>
  <si>
    <t>Madison Davenport</t>
  </si>
  <si>
    <t>Broken HorsesÂ </t>
  </si>
  <si>
    <t>Broken Horses</t>
  </si>
  <si>
    <t>Natasha Calis</t>
  </si>
  <si>
    <t>Crocodile Dundee IIÂ </t>
  </si>
  <si>
    <t>Crocodile Dundee II</t>
  </si>
  <si>
    <t xml:space="preserve">Towering InfernoÂ             </t>
  </si>
  <si>
    <t xml:space="preserve">Towering Inferno            </t>
  </si>
  <si>
    <t>Martin Short</t>
  </si>
  <si>
    <t>Ang Lee</t>
  </si>
  <si>
    <t>Pretty WomanÂ </t>
  </si>
  <si>
    <t>Pretty Woman</t>
  </si>
  <si>
    <t>Chris Marquette</t>
  </si>
  <si>
    <t>Stephen Baldwin</t>
  </si>
  <si>
    <t>Fatal AttractionÂ </t>
  </si>
  <si>
    <t>Fatal Attraction</t>
  </si>
  <si>
    <t>Bo Zenga</t>
  </si>
  <si>
    <t>Chad Bishop</t>
  </si>
  <si>
    <t>Slumdog MillionaireÂ </t>
  </si>
  <si>
    <t>Slumdog Millionaire</t>
  </si>
  <si>
    <t>John Meillon</t>
  </si>
  <si>
    <t>ManderlayÂ </t>
  </si>
  <si>
    <t>Manderlay</t>
  </si>
  <si>
    <t>UnforgivenÂ </t>
  </si>
  <si>
    <t>Unforgiven</t>
  </si>
  <si>
    <t>Chao-Bin Su</t>
  </si>
  <si>
    <t>FreedomÂ </t>
  </si>
  <si>
    <t>Freedom</t>
  </si>
  <si>
    <t>Saurabh Shukla</t>
  </si>
  <si>
    <t>Costa-Gavras</t>
  </si>
  <si>
    <t>Sarah's KeyÂ </t>
  </si>
  <si>
    <t>Sarah's Key</t>
  </si>
  <si>
    <t>Alain Resnais</t>
  </si>
  <si>
    <t>Ayush Mahesh Khedekar</t>
  </si>
  <si>
    <t>Romeo + JulietÂ </t>
  </si>
  <si>
    <t>Romeo + Juliet</t>
  </si>
  <si>
    <t>Jean-Marc Barr</t>
  </si>
  <si>
    <t>Magic Mike XXLÂ </t>
  </si>
  <si>
    <t>Magic Mike XXL</t>
  </si>
  <si>
    <t>Matt Bomer</t>
  </si>
  <si>
    <t>David Rasche</t>
  </si>
  <si>
    <t>James Fargo</t>
  </si>
  <si>
    <t>Groundhog DayÂ </t>
  </si>
  <si>
    <t>Groundhog Day</t>
  </si>
  <si>
    <t>Stephan Elliott</t>
  </si>
  <si>
    <t>Bart Shatto</t>
  </si>
  <si>
    <t>PandaemoniumÂ </t>
  </si>
  <si>
    <t>Pandaemonium</t>
  </si>
  <si>
    <t>Arben Bajraktaraj</t>
  </si>
  <si>
    <t>Shinjuku IncidentÂ </t>
  </si>
  <si>
    <t>Shinjuku Incident</t>
  </si>
  <si>
    <t>Bingbing Fan</t>
  </si>
  <si>
    <t>Stephen Carpenter</t>
  </si>
  <si>
    <t>Chiamatemi Francesco - Il Papa della genteÂ </t>
  </si>
  <si>
    <t>Chiamatemi Francesco - Il Papa della gente</t>
  </si>
  <si>
    <t>Maximilian Dirr</t>
  </si>
  <si>
    <t>Kevin Nash</t>
  </si>
  <si>
    <t>Dungeons &amp; Dragons: Wrath of the Dragon GodÂ </t>
  </si>
  <si>
    <t>Dungeons &amp; Dragons: Wrath of the Dragon God</t>
  </si>
  <si>
    <t>Bruce Payne</t>
  </si>
  <si>
    <t>AutomataÂ </t>
  </si>
  <si>
    <t>Automata</t>
  </si>
  <si>
    <t>Birgitte Hjort SÃ¸rensen</t>
  </si>
  <si>
    <t>Daniel Wu</t>
  </si>
  <si>
    <t>KhumbaÂ </t>
  </si>
  <si>
    <t>Khumba</t>
  </si>
  <si>
    <t>Rodrigo De la Serna</t>
  </si>
  <si>
    <t>Yasuaki Kurata</t>
  </si>
  <si>
    <t>Bathory: Countess of BloodÂ </t>
  </si>
  <si>
    <t>Bathory: Countess of Blood</t>
  </si>
  <si>
    <t>Biography|Drama|Fantasy|History</t>
  </si>
  <si>
    <t>Lucy Gaskell</t>
  </si>
  <si>
    <t>Bulgaria</t>
  </si>
  <si>
    <t>Ferdinando Vetere</t>
  </si>
  <si>
    <t>The Good NightÂ </t>
  </si>
  <si>
    <t>The Good Night</t>
  </si>
  <si>
    <t>Comedy|Drama|Fantasy|Music|Romance</t>
  </si>
  <si>
    <t>Josh Schwartz</t>
  </si>
  <si>
    <t>Steven Elder</t>
  </si>
  <si>
    <t>All the Queen's MenÂ </t>
  </si>
  <si>
    <t>All the Queen's Men</t>
  </si>
  <si>
    <t>Action|Comedy|Drama|War</t>
  </si>
  <si>
    <t>Mark Waters</t>
  </si>
  <si>
    <t>Slovakia</t>
  </si>
  <si>
    <t>The Son of No OneÂ </t>
  </si>
  <si>
    <t>The Son of No One</t>
  </si>
  <si>
    <t>Emilio Estevez</t>
  </si>
  <si>
    <t>Winnie MandelaÂ </t>
  </si>
  <si>
    <t>Winnie Mandela</t>
  </si>
  <si>
    <t>Gael Le Cornec</t>
  </si>
  <si>
    <t>Shawn Levy</t>
  </si>
  <si>
    <t>The Midnight Meat TrainÂ </t>
  </si>
  <si>
    <t>The Midnight Meat Train</t>
  </si>
  <si>
    <t>James Isaac</t>
  </si>
  <si>
    <t>Keith Allen</t>
  </si>
  <si>
    <t>Silent TriggerÂ </t>
  </si>
  <si>
    <t>Silent Trigger</t>
  </si>
  <si>
    <t>Edward Fox</t>
  </si>
  <si>
    <t>CenturionÂ </t>
  </si>
  <si>
    <t>Centurion</t>
  </si>
  <si>
    <t>Action|Adventure|Drama|History|Thriller|War</t>
  </si>
  <si>
    <t>Wendy Crewson</t>
  </si>
  <si>
    <t>Tracy Morgan</t>
  </si>
  <si>
    <t>Ong-bak 2Â </t>
  </si>
  <si>
    <t>Ong-bak 2</t>
  </si>
  <si>
    <t>Nirut Sirichanya</t>
  </si>
  <si>
    <t>Aubrey Poo</t>
  </si>
  <si>
    <t>The ReturnÂ </t>
  </si>
  <si>
    <t>The Return</t>
  </si>
  <si>
    <t>Konstantin Lavronenko</t>
  </si>
  <si>
    <t>Gina Bellman</t>
  </si>
  <si>
    <t>Buffalo SoldiersÂ </t>
  </si>
  <si>
    <t>Buffalo Soldiers</t>
  </si>
  <si>
    <t>Comedy|Crime|Drama|Thriller|War</t>
  </si>
  <si>
    <t>Franco Zeffirelli</t>
  </si>
  <si>
    <t>Conrad Dunn</t>
  </si>
  <si>
    <t>The AssassinÂ </t>
  </si>
  <si>
    <t>The Assassin</t>
  </si>
  <si>
    <t>Qi Shu</t>
  </si>
  <si>
    <t>Petchtai Wongkamlao</t>
  </si>
  <si>
    <t>Alan Cohn</t>
  </si>
  <si>
    <t>Things to Do in Denver When You're DeadÂ </t>
  </si>
  <si>
    <t>Things to Do in Denver When You're Dead</t>
  </si>
  <si>
    <t>Vladimir Garin</t>
  </si>
  <si>
    <t>District B13Â </t>
  </si>
  <si>
    <t>District B13</t>
  </si>
  <si>
    <t>David Belle</t>
  </si>
  <si>
    <t>David Twohy</t>
  </si>
  <si>
    <t>Taiwan</t>
  </si>
  <si>
    <t>Nataliya Vdovina</t>
  </si>
  <si>
    <t>MetropolisÂ </t>
  </si>
  <si>
    <t>Metropolis</t>
  </si>
  <si>
    <t>Brigitte Helm</t>
  </si>
  <si>
    <t>Chen Chang</t>
  </si>
  <si>
    <t>Felicia's JourneyÂ </t>
  </si>
  <si>
    <t>Felicia's Journey</t>
  </si>
  <si>
    <t>Courtney Solomon</t>
  </si>
  <si>
    <t>Satoshi Tsumabuki</t>
  </si>
  <si>
    <t>ListeningÂ </t>
  </si>
  <si>
    <t>Listening</t>
  </si>
  <si>
    <t>Thomas Stroppel</t>
  </si>
  <si>
    <t>Cyril Raffaelli</t>
  </si>
  <si>
    <t>Funny GamesÂ </t>
  </si>
  <si>
    <t>Funny Games</t>
  </si>
  <si>
    <t>Gustav FrÃ¶hlich</t>
  </si>
  <si>
    <t>Dany Verissimo-Petit</t>
  </si>
  <si>
    <t>Crazy in AlabamaÂ </t>
  </si>
  <si>
    <t>Crazy in Alabama</t>
  </si>
  <si>
    <t>Meat Loaf</t>
  </si>
  <si>
    <t>Elaine Cassidy</t>
  </si>
  <si>
    <t>Kevin Bray</t>
  </si>
  <si>
    <t>Cambodia</t>
  </si>
  <si>
    <t>Rudolf Klein-Rogge</t>
  </si>
  <si>
    <t>The Clan of the Cave BearÂ </t>
  </si>
  <si>
    <t>The Clan of the Cave Bear</t>
  </si>
  <si>
    <t>Adventure|Drama|Fantasy</t>
  </si>
  <si>
    <t>Kalim Chandler</t>
  </si>
  <si>
    <t>Gerard McSorley</t>
  </si>
  <si>
    <t>TranssiberianÂ </t>
  </si>
  <si>
    <t>Transsiberian</t>
  </si>
  <si>
    <t>Amber Marie Bollinger</t>
  </si>
  <si>
    <t xml:space="preserve">The CompanyÂ             </t>
  </si>
  <si>
    <t xml:space="preserve">The Company            </t>
  </si>
  <si>
    <t>Anna Silk</t>
  </si>
  <si>
    <t>Drama|History|Thriller</t>
  </si>
  <si>
    <t>Elizabeth Perkins</t>
  </si>
  <si>
    <t>Phyllida Lloyd</t>
  </si>
  <si>
    <t>Never Let Me GoÂ </t>
  </si>
  <si>
    <t>Never Let Me Go</t>
  </si>
  <si>
    <t>Pamela Reed</t>
  </si>
  <si>
    <t>You Will Meet a Tall Dark StrangerÂ </t>
  </si>
  <si>
    <t>You Will Meet a Tall Dark Stranger</t>
  </si>
  <si>
    <t>Eduardo Noriega</t>
  </si>
  <si>
    <t>Mike Muscat</t>
  </si>
  <si>
    <t>Blood and ChocolateÂ </t>
  </si>
  <si>
    <t>Blood and Chocolate</t>
  </si>
  <si>
    <t>Drama|Fantasy|Horror|Romance</t>
  </si>
  <si>
    <t>Mac McDonald</t>
  </si>
  <si>
    <t>Mulholland DriveÂ </t>
  </si>
  <si>
    <t>Mulholland Drive</t>
  </si>
  <si>
    <t>Charlie Rowe</t>
  </si>
  <si>
    <t>Idle HandsÂ </t>
  </si>
  <si>
    <t>Idle Hands</t>
  </si>
  <si>
    <t>Kiss Kiss Bang BangÂ </t>
  </si>
  <si>
    <t>Kiss Kiss Bang Bang</t>
  </si>
  <si>
    <t>Jakob the LiarÂ </t>
  </si>
  <si>
    <t>Jakob the Liar</t>
  </si>
  <si>
    <t>Sylvain White</t>
  </si>
  <si>
    <t>Chris Geere</t>
  </si>
  <si>
    <t>Three BurialsÂ </t>
  </si>
  <si>
    <t>Three Burials</t>
  </si>
  <si>
    <t>Adventure|Crime|Drama|Mystery|Western</t>
  </si>
  <si>
    <t>Ted Kotcheff</t>
  </si>
  <si>
    <t>Laura Harring</t>
  </si>
  <si>
    <t>The In CrowdÂ </t>
  </si>
  <si>
    <t>The In Crowd</t>
  </si>
  <si>
    <t>Matthew Settle</t>
  </si>
  <si>
    <t>Ole Bornedal</t>
  </si>
  <si>
    <t>Whatever WorksÂ </t>
  </si>
  <si>
    <t>Whatever Works</t>
  </si>
  <si>
    <t>Promised LandÂ </t>
  </si>
  <si>
    <t>Promised Land</t>
  </si>
  <si>
    <t>Jon Turteltaub</t>
  </si>
  <si>
    <t>Post GradÂ </t>
  </si>
  <si>
    <t>Post Grad</t>
  </si>
  <si>
    <t>Susan Ward</t>
  </si>
  <si>
    <t>Guillermo Arriaga</t>
  </si>
  <si>
    <t>The RockerÂ </t>
  </si>
  <si>
    <t>The Rocker</t>
  </si>
  <si>
    <t>Vidhu Vinod Chopra</t>
  </si>
  <si>
    <t>PeeplesÂ </t>
  </si>
  <si>
    <t>Peeples</t>
  </si>
  <si>
    <t>Tyler James Williams</t>
  </si>
  <si>
    <t>John Cornell</t>
  </si>
  <si>
    <t>Conleth Hill</t>
  </si>
  <si>
    <t>In BrugesÂ </t>
  </si>
  <si>
    <t>In Bruges</t>
  </si>
  <si>
    <t>Elizabeth Berrington</t>
  </si>
  <si>
    <t>John Blanchard</t>
  </si>
  <si>
    <t>HootÂ </t>
  </si>
  <si>
    <t>Hoot</t>
  </si>
  <si>
    <t>Garry Marshall</t>
  </si>
  <si>
    <t>Bobby Coleman</t>
  </si>
  <si>
    <t>The Importance of Being EarnestÂ </t>
  </si>
  <si>
    <t>The Importance of Being Earnest</t>
  </si>
  <si>
    <t>Anna Madeley</t>
  </si>
  <si>
    <t>Boat TripÂ </t>
  </si>
  <si>
    <t>Boat Trip</t>
  </si>
  <si>
    <t>Neil Flynn</t>
  </si>
  <si>
    <t>Eric Godon</t>
  </si>
  <si>
    <t>Whatever It TakesÂ </t>
  </si>
  <si>
    <t>Whatever It Takes</t>
  </si>
  <si>
    <t>A Mighty HeartÂ </t>
  </si>
  <si>
    <t>A Mighty Heart</t>
  </si>
  <si>
    <t>Biography|Drama|History|Thriller|War</t>
  </si>
  <si>
    <t>Peter Cousens</t>
  </si>
  <si>
    <t>Dark BlueÂ </t>
  </si>
  <si>
    <t>Dark Blue</t>
  </si>
  <si>
    <t>Gilles Paquet-Brenner</t>
  </si>
  <si>
    <t>Black Snake MoanÂ </t>
  </si>
  <si>
    <t>Black Snake Moan</t>
  </si>
  <si>
    <t>Jodi Lyn O'Keefe</t>
  </si>
  <si>
    <t>The Big LebowskiÂ </t>
  </si>
  <si>
    <t>The Big Lebowski</t>
  </si>
  <si>
    <t>Gregory Jacobs</t>
  </si>
  <si>
    <t xml:space="preserve">The Dead ZoneÂ             </t>
  </si>
  <si>
    <t xml:space="preserve">The Dead Zone            </t>
  </si>
  <si>
    <t>Drama|Fantasy|Mystery|Sci-Fi</t>
  </si>
  <si>
    <t>Raise Your VoiceÂ </t>
  </si>
  <si>
    <t>Raise Your Voice</t>
  </si>
  <si>
    <t>Oliver James</t>
  </si>
  <si>
    <t>Family|Music|Romance</t>
  </si>
  <si>
    <t>Michael Raymond-James</t>
  </si>
  <si>
    <t>Julien Temple</t>
  </si>
  <si>
    <t>Michael Michele</t>
  </si>
  <si>
    <t>BrazilÂ </t>
  </si>
  <si>
    <t>Tung-Shing Yee</t>
  </si>
  <si>
    <t>Here on EarthÂ </t>
  </si>
  <si>
    <t>Here on Earth</t>
  </si>
  <si>
    <t>Daniele Luchetti</t>
  </si>
  <si>
    <t>Home FriesÂ </t>
  </si>
  <si>
    <t>Home Fries</t>
  </si>
  <si>
    <t>Gerry Lively</t>
  </si>
  <si>
    <t>Chris Bruno</t>
  </si>
  <si>
    <t>The Man with the Iron FistsÂ </t>
  </si>
  <si>
    <t>The Man with the Iron Fists</t>
  </si>
  <si>
    <t>Rick Yune</t>
  </si>
  <si>
    <t>Gabe IbÃ¡Ã±ez</t>
  </si>
  <si>
    <t>Barney's Great AdventureÂ </t>
  </si>
  <si>
    <t>Barney's Great Adventure</t>
  </si>
  <si>
    <t>Anthony Silverston</t>
  </si>
  <si>
    <t>New York StoriesÂ </t>
  </si>
  <si>
    <t>New York Stories</t>
  </si>
  <si>
    <t>Juraj Jakubisko</t>
  </si>
  <si>
    <t>De-LovelyÂ </t>
  </si>
  <si>
    <t>De-Lovely</t>
  </si>
  <si>
    <t>Biography|Drama|Music|Musical</t>
  </si>
  <si>
    <t>RZA</t>
  </si>
  <si>
    <t>Jake Paltrow</t>
  </si>
  <si>
    <t>The MuseÂ </t>
  </si>
  <si>
    <t>The Muse</t>
  </si>
  <si>
    <t>Kyla Pratt</t>
  </si>
  <si>
    <t>ConfidenceÂ </t>
  </si>
  <si>
    <t>Confidence</t>
  </si>
  <si>
    <t>Dito Montiel</t>
  </si>
  <si>
    <t>Shirley Douglas</t>
  </si>
  <si>
    <t>Knockaround GuysÂ </t>
  </si>
  <si>
    <t>Knockaround Guys</t>
  </si>
  <si>
    <t>Darrell Roodt</t>
  </si>
  <si>
    <t>Whip ItÂ </t>
  </si>
  <si>
    <t>Whip It</t>
  </si>
  <si>
    <t>Bradley Whitford</t>
  </si>
  <si>
    <t>RyÃ»hei Kitamura</t>
  </si>
  <si>
    <t>Sandra Nelson</t>
  </si>
  <si>
    <t>One DayÂ </t>
  </si>
  <si>
    <t>One Day</t>
  </si>
  <si>
    <t>Russell Mulcahy</t>
  </si>
  <si>
    <t>IdlewildÂ </t>
  </si>
  <si>
    <t>Idlewild</t>
  </si>
  <si>
    <t>Crime|Drama|Musical|Romance</t>
  </si>
  <si>
    <t>Leland Orser</t>
  </si>
  <si>
    <t>Highlander: EndgameÂ </t>
  </si>
  <si>
    <t>Highlander: Endgame</t>
  </si>
  <si>
    <t>Tony Jaa</t>
  </si>
  <si>
    <t>U2 3DÂ </t>
  </si>
  <si>
    <t>U2 3D</t>
  </si>
  <si>
    <t>Bono</t>
  </si>
  <si>
    <t>Andrey Zvyagintsev</t>
  </si>
  <si>
    <t>The Pirates Who Don't Do Anything: A VeggieTales MovieÂ </t>
  </si>
  <si>
    <t>The Pirates Who Don't Do Anything: A VeggieTales Movie</t>
  </si>
  <si>
    <t>Yuri Lowenthal</t>
  </si>
  <si>
    <t>Gregor Jordan</t>
  </si>
  <si>
    <t>Freddy Got FingeredÂ </t>
  </si>
  <si>
    <t>Freddy Got Fingered</t>
  </si>
  <si>
    <t>Adrian Paul</t>
  </si>
  <si>
    <t>Hsiao-Hsien Hou</t>
  </si>
  <si>
    <t>Bobb'e J. Thompson</t>
  </si>
  <si>
    <t>A Most Wanted ManÂ </t>
  </si>
  <si>
    <t>A Most Wanted Man</t>
  </si>
  <si>
    <t>The Edge</t>
  </si>
  <si>
    <t>Gary Fleder</t>
  </si>
  <si>
    <t>Adam Copeland</t>
  </si>
  <si>
    <t>Killing Them SoftlyÂ </t>
  </si>
  <si>
    <t>Killing Them Softly</t>
  </si>
  <si>
    <t>Cam Clarke</t>
  </si>
  <si>
    <t>Pierre Morel</t>
  </si>
  <si>
    <t>Larry Mullen Jr.</t>
  </si>
  <si>
    <t>FirestarterÂ </t>
  </si>
  <si>
    <t>Firestarter</t>
  </si>
  <si>
    <t>Fritz Lang</t>
  </si>
  <si>
    <t>The Hurt LockerÂ </t>
  </si>
  <si>
    <t>The Hurt Locker</t>
  </si>
  <si>
    <t>Nina Hoss</t>
  </si>
  <si>
    <t>Eddie Kaye Thomas</t>
  </si>
  <si>
    <t>Eye of the BeholderÂ </t>
  </si>
  <si>
    <t>Eye of the Beholder</t>
  </si>
  <si>
    <t>Khalil Sullins</t>
  </si>
  <si>
    <t>Homayoun Ershadi</t>
  </si>
  <si>
    <t>The November ManÂ </t>
  </si>
  <si>
    <t>The November Man</t>
  </si>
  <si>
    <t>Luke Bracey</t>
  </si>
  <si>
    <t>The Place Beyond the PinesÂ </t>
  </si>
  <si>
    <t>The Place Beyond the Pines</t>
  </si>
  <si>
    <t>Christian Camargo</t>
  </si>
  <si>
    <t>Antonio Banderas</t>
  </si>
  <si>
    <t>Disturbing BehaviorÂ </t>
  </si>
  <si>
    <t>Disturbing Behavior</t>
  </si>
  <si>
    <t>Patrick Bergin</t>
  </si>
  <si>
    <t>Country StrongÂ </t>
  </si>
  <si>
    <t>Country Strong</t>
  </si>
  <si>
    <t>Leighton Meester</t>
  </si>
  <si>
    <t>Akie Kotabe</t>
  </si>
  <si>
    <t>GeneviÃ¨ve Bujold</t>
  </si>
  <si>
    <t>KeanuÂ </t>
  </si>
  <si>
    <t>Keanu</t>
  </si>
  <si>
    <t>The MarineÂ </t>
  </si>
  <si>
    <t>The Marine</t>
  </si>
  <si>
    <t>Kelly Carlson</t>
  </si>
  <si>
    <t>Official site</t>
  </si>
  <si>
    <t>Angelo Anthony Pizza</t>
  </si>
  <si>
    <t>Tuck EverlastingÂ </t>
  </si>
  <si>
    <t>Tuck Everlasting</t>
  </si>
  <si>
    <t>Katja von Garnier</t>
  </si>
  <si>
    <t>Urban Legends: Final CutÂ </t>
  </si>
  <si>
    <t>Urban Legends: Final Cut</t>
  </si>
  <si>
    <t>Tim McGraw</t>
  </si>
  <si>
    <t>The Hills Have Eyes IIÂ </t>
  </si>
  <si>
    <t>The Hills Have Eyes II</t>
  </si>
  <si>
    <t>Jeff Kober</t>
  </si>
  <si>
    <t>Firass Dirani</t>
  </si>
  <si>
    <t>Rodman Flender</t>
  </si>
  <si>
    <t>Keegan-Michael Key</t>
  </si>
  <si>
    <t>FlickaÂ </t>
  </si>
  <si>
    <t>Flicka</t>
  </si>
  <si>
    <t>Shane Black</t>
  </si>
  <si>
    <t>Drew Powell</t>
  </si>
  <si>
    <t>Nowhere to RunÂ </t>
  </si>
  <si>
    <t>Nowhere to Run</t>
  </si>
  <si>
    <t>Joey Lawrence</t>
  </si>
  <si>
    <t>Peter Kassovitz</t>
  </si>
  <si>
    <t>Jonathan Jackson</t>
  </si>
  <si>
    <t>Boogie NightsÂ </t>
  </si>
  <si>
    <t>Boogie Nights</t>
  </si>
  <si>
    <t>Tommy Lee Jones</t>
  </si>
  <si>
    <t>The Remains of the DayÂ </t>
  </si>
  <si>
    <t>The Remains of the Day</t>
  </si>
  <si>
    <t>Ramona and BeezusÂ </t>
  </si>
  <si>
    <t>Ramona and Beezus</t>
  </si>
  <si>
    <t>Sierra McCormick</t>
  </si>
  <si>
    <t>Adventure|Comedy|Family|Fantasy</t>
  </si>
  <si>
    <t>Match PointÂ </t>
  </si>
  <si>
    <t>Match Point</t>
  </si>
  <si>
    <t>Joss Ackland</t>
  </si>
  <si>
    <t>The CraftÂ </t>
  </si>
  <si>
    <t>The Craft</t>
  </si>
  <si>
    <t>Christine Taylor</t>
  </si>
  <si>
    <t>Peter Vaughan</t>
  </si>
  <si>
    <t>Vicky Jenson</t>
  </si>
  <si>
    <t>Nina Hartley</t>
  </si>
  <si>
    <t>Book of Shadows: Blair Witch 2Â </t>
  </si>
  <si>
    <t>Book of Shadows: Blair Witch 2</t>
  </si>
  <si>
    <t>Kim Director</t>
  </si>
  <si>
    <t>Adventure|Fantasy|Horror|Mystery|Thriller</t>
  </si>
  <si>
    <t>Hutch Dano</t>
  </si>
  <si>
    <t>All About SteveÂ </t>
  </si>
  <si>
    <t>All About Steve</t>
  </si>
  <si>
    <t>Tina Gordon Chism</t>
  </si>
  <si>
    <t>Jason Spevack</t>
  </si>
  <si>
    <t>Grosse Pointe BlankÂ </t>
  </si>
  <si>
    <t>Grosse Pointe Blank</t>
  </si>
  <si>
    <t>Action|Comedy|Crime|Romance|Thriller</t>
  </si>
  <si>
    <t>Love &amp; BasketballÂ </t>
  </si>
  <si>
    <t>Love &amp; Basketball</t>
  </si>
  <si>
    <t>Erica Leerhsen</t>
  </si>
  <si>
    <t>Wil Shriner</t>
  </si>
  <si>
    <t>Because of Winn-DixieÂ </t>
  </si>
  <si>
    <t>Because of Winn-Dixie</t>
  </si>
  <si>
    <t>Kurt Loder</t>
  </si>
  <si>
    <t>When the Game Stands TallÂ </t>
  </si>
  <si>
    <t>When the Game Stands Tall</t>
  </si>
  <si>
    <t>Jessie T. Usher</t>
  </si>
  <si>
    <t>Michael Cudlitz</t>
  </si>
  <si>
    <t>28 Weeks LaterÂ </t>
  </si>
  <si>
    <t>28 Weeks Later</t>
  </si>
  <si>
    <t>Mort Nathan</t>
  </si>
  <si>
    <t>The Object of My AffectionÂ </t>
  </si>
  <si>
    <t>The Object of My Affection</t>
  </si>
  <si>
    <t>Luke Benward</t>
  </si>
  <si>
    <t>Confessions of a Teenage Drama QueenÂ </t>
  </si>
  <si>
    <t>Confessions of a Teenage Drama Queen</t>
  </si>
  <si>
    <t>Comedy|Family|Music|Romance</t>
  </si>
  <si>
    <t>Matthew Daddario</t>
  </si>
  <si>
    <t>Eva Marie Saint</t>
  </si>
  <si>
    <t>DriveÂ </t>
  </si>
  <si>
    <t>Drive</t>
  </si>
  <si>
    <t>Ron Shelton</t>
  </si>
  <si>
    <t>Ser'Darius Blain</t>
  </si>
  <si>
    <t>The Great DebatersÂ </t>
  </si>
  <si>
    <t>The Great Debaters</t>
  </si>
  <si>
    <t>The Princess BrideÂ </t>
  </si>
  <si>
    <t>The Princess Bride</t>
  </si>
  <si>
    <t>Adventure|Family|Fantasy|Romance</t>
  </si>
  <si>
    <t>Joel Coen</t>
  </si>
  <si>
    <t>Kali Rocha</t>
  </si>
  <si>
    <t>Clash of the TitansÂ </t>
  </si>
  <si>
    <t>Clash of the Titans</t>
  </si>
  <si>
    <t>Sean McNamara</t>
  </si>
  <si>
    <t>Glenne Headly</t>
  </si>
  <si>
    <t>Halloween: ResurrectionÂ </t>
  </si>
  <si>
    <t>Halloween: Resurrection</t>
  </si>
  <si>
    <t>Russ Tamblyn</t>
  </si>
  <si>
    <t>The Wedding DateÂ </t>
  </si>
  <si>
    <t>The Wedding Date</t>
  </si>
  <si>
    <t>Jack Davenport</t>
  </si>
  <si>
    <t>Mark Piznarski</t>
  </si>
  <si>
    <t>Dean Parisot</t>
  </si>
  <si>
    <t>AndrÃ© the Giant</t>
  </si>
  <si>
    <t>WildÂ </t>
  </si>
  <si>
    <t>Wild</t>
  </si>
  <si>
    <t>Michiel Huisman</t>
  </si>
  <si>
    <t>Steve Gomer</t>
  </si>
  <si>
    <t>Bianca Kajlich</t>
  </si>
  <si>
    <t>Lawrence of ArabiaÂ </t>
  </si>
  <si>
    <t>Lawrence of Arabia</t>
  </si>
  <si>
    <t>Adventure|Biography|Drama|History|War</t>
  </si>
  <si>
    <t>Where the Heart IsÂ </t>
  </si>
  <si>
    <t>Where the Heart Is</t>
  </si>
  <si>
    <t>Kevin Rankin</t>
  </si>
  <si>
    <t>Irwin Winkler</t>
  </si>
  <si>
    <t>Malibu's Most WantedÂ </t>
  </si>
  <si>
    <t>Malibu's Most Wanted</t>
  </si>
  <si>
    <t>The Theory of EverythingÂ </t>
  </si>
  <si>
    <t>The Theory of Everything</t>
  </si>
  <si>
    <t>JosÃ© Ferrer</t>
  </si>
  <si>
    <t>The SkullsÂ </t>
  </si>
  <si>
    <t>The Skulls</t>
  </si>
  <si>
    <t>AlohaÂ </t>
  </si>
  <si>
    <t>Aloha</t>
  </si>
  <si>
    <t>Drew Barrymore</t>
  </si>
  <si>
    <t>End of WatchÂ </t>
  </si>
  <si>
    <t>End of Watch</t>
  </si>
  <si>
    <t>Not Another Teen MovieÂ </t>
  </si>
  <si>
    <t>Not Another Teen Movie</t>
  </si>
  <si>
    <t>Bryan Barber</t>
  </si>
  <si>
    <t>Cop LandÂ </t>
  </si>
  <si>
    <t>Cop Land</t>
  </si>
  <si>
    <t>What's Love Got to Do with ItÂ </t>
  </si>
  <si>
    <t>What's Love Got to Do with It</t>
  </si>
  <si>
    <t>Rae'Ven Kelly</t>
  </si>
  <si>
    <t>Catherine Owens</t>
  </si>
  <si>
    <t>The FacultyÂ </t>
  </si>
  <si>
    <t>The Faculty</t>
  </si>
  <si>
    <t>JoAnna Garcia Swisher</t>
  </si>
  <si>
    <t>KrampusÂ </t>
  </si>
  <si>
    <t>Krampus</t>
  </si>
  <si>
    <t>Tom Green</t>
  </si>
  <si>
    <t>Virginia Capers</t>
  </si>
  <si>
    <t>The Lizzie McGuire MovieÂ </t>
  </si>
  <si>
    <t>The Lizzie McGuire Movie</t>
  </si>
  <si>
    <t>Clayton Snyder</t>
  </si>
  <si>
    <t>Adventure|Comedy|Family|Music|Romance</t>
  </si>
  <si>
    <t>Andrew Dominik</t>
  </si>
  <si>
    <t>Dororthy Thorton</t>
  </si>
  <si>
    <t>Wag the DogÂ </t>
  </si>
  <si>
    <t>Wag the Dog</t>
  </si>
  <si>
    <t>The Deer HunterÂ </t>
  </si>
  <si>
    <t>The Deer Hunter</t>
  </si>
  <si>
    <t>Kathryn Bigelow</t>
  </si>
  <si>
    <t>Adam Lamberg</t>
  </si>
  <si>
    <t>When a Stranger CallsÂ </t>
  </si>
  <si>
    <t>When a Stranger Calls</t>
  </si>
  <si>
    <t>Roger Donaldson</t>
  </si>
  <si>
    <t>The Woman in BlackÂ </t>
  </si>
  <si>
    <t>The Woman in Black</t>
  </si>
  <si>
    <t>Daniel Radcliffe</t>
  </si>
  <si>
    <t>Little WomenÂ </t>
  </si>
  <si>
    <t>Little Women</t>
  </si>
  <si>
    <t>David Nutter</t>
  </si>
  <si>
    <t>Why Did I Get Married?Â </t>
  </si>
  <si>
    <t>Why Did I Get Married?</t>
  </si>
  <si>
    <t>Tessa Thompson</t>
  </si>
  <si>
    <t>BeetlejuiceÂ </t>
  </si>
  <si>
    <t>Beetlejuice</t>
  </si>
  <si>
    <t>Roger Allam</t>
  </si>
  <si>
    <t>Peter Atencio</t>
  </si>
  <si>
    <t>The QueenÂ </t>
  </si>
  <si>
    <t>The Queen</t>
  </si>
  <si>
    <t>John Bonito</t>
  </si>
  <si>
    <t>Jessica Raine</t>
  </si>
  <si>
    <t>Bad GrandpaÂ </t>
  </si>
  <si>
    <t>Bad Grandpa</t>
  </si>
  <si>
    <t>Tasha Smith</t>
  </si>
  <si>
    <t>National Lampoon's VacationÂ </t>
  </si>
  <si>
    <t>National Lampoon's Vacation</t>
  </si>
  <si>
    <t>John Ottman</t>
  </si>
  <si>
    <t>Sylvia Syms</t>
  </si>
  <si>
    <t>Martin Weisz</t>
  </si>
  <si>
    <t>Glenn Shadix</t>
  </si>
  <si>
    <t>MamaÂ </t>
  </si>
  <si>
    <t>Mama</t>
  </si>
  <si>
    <t>Georgina Cates</t>
  </si>
  <si>
    <t>Alex Jennings</t>
  </si>
  <si>
    <t>Diary of a Wimpy KidÂ </t>
  </si>
  <si>
    <t>Diary of a Wimpy Kid</t>
  </si>
  <si>
    <t>Robert Harmon</t>
  </si>
  <si>
    <t>Grasie Mercedes</t>
  </si>
  <si>
    <t>Coal Miner's DaughterÂ </t>
  </si>
  <si>
    <t>Coal Miner's Daughter</t>
  </si>
  <si>
    <t>Paul Thomas Anderson</t>
  </si>
  <si>
    <t>Private BenjaminÂ </t>
  </si>
  <si>
    <t>Private Benjamin</t>
  </si>
  <si>
    <t>Comedy|War</t>
  </si>
  <si>
    <t>Megan Charpentier</t>
  </si>
  <si>
    <t>The Imitation GameÂ </t>
  </si>
  <si>
    <t>The Imitation Game</t>
  </si>
  <si>
    <t>Benedict Cumberbatch</t>
  </si>
  <si>
    <t>Biography|Drama|Thriller|War</t>
  </si>
  <si>
    <t>Zachary Gordon</t>
  </si>
  <si>
    <t>Isabelle NÃ©lisse</t>
  </si>
  <si>
    <t>Rachael Harris</t>
  </si>
  <si>
    <t>Tidal WaveÂ </t>
  </si>
  <si>
    <t>Tidal Wave</t>
  </si>
  <si>
    <t>Nicole Dionne</t>
  </si>
  <si>
    <t>The Color PurpleÂ </t>
  </si>
  <si>
    <t>The Color Purple</t>
  </si>
  <si>
    <t>Oprah Winfrey</t>
  </si>
  <si>
    <t>Joe Berlinger</t>
  </si>
  <si>
    <t>Alan Oppenheimer</t>
  </si>
  <si>
    <t>The Yellow HandkerchiefÂ </t>
  </si>
  <si>
    <t>The Yellow Handkerchief</t>
  </si>
  <si>
    <t>Phil Traill</t>
  </si>
  <si>
    <t>Allen Leech</t>
  </si>
  <si>
    <t xml:space="preserve">Scream: The TV SeriesÂ             </t>
  </si>
  <si>
    <t xml:space="preserve">Scream: The TV Series            </t>
  </si>
  <si>
    <t>Bex Taylor-Klaus</t>
  </si>
  <si>
    <t>Ji-won Ha</t>
  </si>
  <si>
    <t>George Armitage</t>
  </si>
  <si>
    <t>TwinsÂ </t>
  </si>
  <si>
    <t>Twins</t>
  </si>
  <si>
    <t>The King's SpeechÂ </t>
  </si>
  <si>
    <t>The King's Speech</t>
  </si>
  <si>
    <t>Dana Ivey</t>
  </si>
  <si>
    <t>American BeautyÂ </t>
  </si>
  <si>
    <t>American Beauty</t>
  </si>
  <si>
    <t>Bobby Campo</t>
  </si>
  <si>
    <t>Crouching Tiger, Hidden DragonÂ </t>
  </si>
  <si>
    <t>Crouching Tiger, Hidden Dragon</t>
  </si>
  <si>
    <t>Action|Drama|Romance</t>
  </si>
  <si>
    <t>Tony Jay</t>
  </si>
  <si>
    <t>Juan Carlos Fresnadillo</t>
  </si>
  <si>
    <t>Jason Wiles</t>
  </si>
  <si>
    <t>Top GunÂ </t>
  </si>
  <si>
    <t>Top Gun</t>
  </si>
  <si>
    <t>Hugh O'Brian</t>
  </si>
  <si>
    <t>TootsieÂ </t>
  </si>
  <si>
    <t>Tootsie</t>
  </si>
  <si>
    <t>Sara Sugarman</t>
  </si>
  <si>
    <t>3 Men and a BabyÂ </t>
  </si>
  <si>
    <t>3 Men and a Baby</t>
  </si>
  <si>
    <t>Tom Selleck</t>
  </si>
  <si>
    <t>Pei-Pei Cheng</t>
  </si>
  <si>
    <t>Ara Celi</t>
  </si>
  <si>
    <t>Home AloneÂ </t>
  </si>
  <si>
    <t>Home Alone</t>
  </si>
  <si>
    <t>Sihung Lung</t>
  </si>
  <si>
    <t>Beverly Hills CopÂ </t>
  </si>
  <si>
    <t>Beverly Hills Cop</t>
  </si>
  <si>
    <t>Sydney Pollack</t>
  </si>
  <si>
    <t>Adrian Pasdar</t>
  </si>
  <si>
    <t>SlitherÂ </t>
  </si>
  <si>
    <t>Slither</t>
  </si>
  <si>
    <t>Louis Leterrier</t>
  </si>
  <si>
    <t>WasabiÂ </t>
  </si>
  <si>
    <t>Wasabi</t>
  </si>
  <si>
    <t>Carole Bouquet</t>
  </si>
  <si>
    <t>Action|Comedy|Crime|Drama|Thriller</t>
  </si>
  <si>
    <t>Rick Rosenthal</t>
  </si>
  <si>
    <t>Slow BurnÂ </t>
  </si>
  <si>
    <t>Slow Burn</t>
  </si>
  <si>
    <t>Ronny Cox</t>
  </si>
  <si>
    <t>Clare Kilner</t>
  </si>
  <si>
    <t>MadisonÂ </t>
  </si>
  <si>
    <t>Madison</t>
  </si>
  <si>
    <t>James Russo</t>
  </si>
  <si>
    <t>AraratÂ </t>
  </si>
  <si>
    <t>Ararat</t>
  </si>
  <si>
    <t>David Alpay</t>
  </si>
  <si>
    <t>RyÃ´ko Hirosue</t>
  </si>
  <si>
    <t>Tania Saulnier</t>
  </si>
  <si>
    <t xml:space="preserve">LilyhammerÂ             </t>
  </si>
  <si>
    <t xml:space="preserve">Lilyhammer            </t>
  </si>
  <si>
    <t>Steven Van Zandt</t>
  </si>
  <si>
    <t>Michel Muller</t>
  </si>
  <si>
    <t>Juwanna MannÂ </t>
  </si>
  <si>
    <t>Juwanna Mann</t>
  </si>
  <si>
    <t>Jake Lloyd</t>
  </si>
  <si>
    <t>The HomesmanÂ </t>
  </si>
  <si>
    <t>The Homesman</t>
  </si>
  <si>
    <t>Matt Williams</t>
  </si>
  <si>
    <t>William Shockley</t>
  </si>
  <si>
    <t>ZuluÂ </t>
  </si>
  <si>
    <t>Orlando Bloom</t>
  </si>
  <si>
    <t>Trond Fausa</t>
  </si>
  <si>
    <t>John Whitesell</t>
  </si>
  <si>
    <t>Charles Aznavour</t>
  </si>
  <si>
    <t>Hachi: A Dog's TaleÂ </t>
  </si>
  <si>
    <t>Hachi: A Dog's Tale</t>
  </si>
  <si>
    <t>Tommy Karlsen</t>
  </si>
  <si>
    <t>VampsÂ </t>
  </si>
  <si>
    <t>Vamps</t>
  </si>
  <si>
    <t>Comedy|Horror|Romance</t>
  </si>
  <si>
    <t>Enter the VoidÂ </t>
  </si>
  <si>
    <t>Enter the Void</t>
  </si>
  <si>
    <t>Tanya van Graan</t>
  </si>
  <si>
    <t>Cameron Crowe</t>
  </si>
  <si>
    <t>Miranda Otto</t>
  </si>
  <si>
    <t>GoodÂ </t>
  </si>
  <si>
    <t>Good</t>
  </si>
  <si>
    <t>Sarah Roemer</t>
  </si>
  <si>
    <t>Conrad Kemp</t>
  </si>
  <si>
    <t>Welcome to the SticksÂ </t>
  </si>
  <si>
    <t>Welcome to the Sticks</t>
  </si>
  <si>
    <t>Dany Boon</t>
  </si>
  <si>
    <t>Joel Gallen</t>
  </si>
  <si>
    <t>Soul PlaneÂ </t>
  </si>
  <si>
    <t>Soul Plane</t>
  </si>
  <si>
    <t>Emily Alyn Lind</t>
  </si>
  <si>
    <t>James Mangold</t>
  </si>
  <si>
    <t>Ivan Sergei</t>
  </si>
  <si>
    <t>Brian Gibson</t>
  </si>
  <si>
    <t>Olly Alexander</t>
  </si>
  <si>
    <t>The White CountessÂ </t>
  </si>
  <si>
    <t>The White Countess</t>
  </si>
  <si>
    <t>Kad Merad</t>
  </si>
  <si>
    <t>The ImmigrantÂ </t>
  </si>
  <si>
    <t>The Immigrant</t>
  </si>
  <si>
    <t>Michael Dougherty</t>
  </si>
  <si>
    <t>Michel Galabru</t>
  </si>
  <si>
    <t>SteelÂ </t>
  </si>
  <si>
    <t>Steel</t>
  </si>
  <si>
    <t>Action|Crime|Sci-Fi</t>
  </si>
  <si>
    <t>Things We Lost in the FireÂ </t>
  </si>
  <si>
    <t>Things We Lost in the Fire</t>
  </si>
  <si>
    <t>Natasha Richardson</t>
  </si>
  <si>
    <t>Jim Fall</t>
  </si>
  <si>
    <t>HighlanderÂ </t>
  </si>
  <si>
    <t>Highlander</t>
  </si>
  <si>
    <t>Detroit Rock CityÂ </t>
  </si>
  <si>
    <t>Detroit Rock City</t>
  </si>
  <si>
    <t>Annabeth Gish</t>
  </si>
  <si>
    <t>Michael Cimino</t>
  </si>
  <si>
    <t>Hollywood EndingÂ </t>
  </si>
  <si>
    <t>Hollywood Ending</t>
  </si>
  <si>
    <t>DuetsÂ </t>
  </si>
  <si>
    <t>Duets</t>
  </si>
  <si>
    <t>Simon West</t>
  </si>
  <si>
    <t>Robin Weigert</t>
  </si>
  <si>
    <t>MeteorÂ </t>
  </si>
  <si>
    <t>Meteor</t>
  </si>
  <si>
    <t>The CookoutÂ </t>
  </si>
  <si>
    <t>The Cookout</t>
  </si>
  <si>
    <t>Shannon Tweed</t>
  </si>
  <si>
    <t>The Thirteenth FloorÂ </t>
  </si>
  <si>
    <t>The Thirteenth Floor</t>
  </si>
  <si>
    <t>PhiladelphiaÂ </t>
  </si>
  <si>
    <t>Philadelphia</t>
  </si>
  <si>
    <t>Huey Lewis</t>
  </si>
  <si>
    <t>My Stepmother Is an AlienÂ </t>
  </si>
  <si>
    <t>My Stepmother Is an Alien</t>
  </si>
  <si>
    <t>Comedy|Romance|Sci-Fi</t>
  </si>
  <si>
    <t>How to DealÂ </t>
  </si>
  <si>
    <t>How to Deal</t>
  </si>
  <si>
    <t>Craig Bierko</t>
  </si>
  <si>
    <t>Remember MeÂ </t>
  </si>
  <si>
    <t>Remember Me</t>
  </si>
  <si>
    <t>Robert Pattinson</t>
  </si>
  <si>
    <t>Left BehindÂ </t>
  </si>
  <si>
    <t>Left Behind</t>
  </si>
  <si>
    <t>Action|Drama|Fantasy|Mystery|Thriller</t>
  </si>
  <si>
    <t>Radio DaysÂ </t>
  </si>
  <si>
    <t>Radio Days</t>
  </si>
  <si>
    <t>AndrÃ©s Muschietti</t>
  </si>
  <si>
    <t>Drowning MonaÂ </t>
  </si>
  <si>
    <t>Drowning Mona</t>
  </si>
  <si>
    <t>Thor Freudenthal</t>
  </si>
  <si>
    <t>Jennifer's BodyÂ </t>
  </si>
  <si>
    <t>Jennifer's Body</t>
  </si>
  <si>
    <t>Michael Apted</t>
  </si>
  <si>
    <t>Ruby Jerins</t>
  </si>
  <si>
    <t>White OleanderÂ </t>
  </si>
  <si>
    <t>White Oleander</t>
  </si>
  <si>
    <t>Don Pardo</t>
  </si>
  <si>
    <t>Howard Zieff</t>
  </si>
  <si>
    <t>Boys and GirlsÂ </t>
  </si>
  <si>
    <t>Boys and Girls</t>
  </si>
  <si>
    <t>Bad MomsÂ </t>
  </si>
  <si>
    <t>Bad Moms</t>
  </si>
  <si>
    <t>Arn: The Knight TemplarÂ </t>
  </si>
  <si>
    <t>Arn: The Knight Templar</t>
  </si>
  <si>
    <t>Gustaf SkarsgÃ¥rd</t>
  </si>
  <si>
    <t>Action|Adventure|Drama|Romance|War</t>
  </si>
  <si>
    <t>JK Youn</t>
  </si>
  <si>
    <t>Cynthia Stevenson</t>
  </si>
  <si>
    <t>Vicky Cristina BarcelonaÂ </t>
  </si>
  <si>
    <t>Vicky Cristina Barcelona</t>
  </si>
  <si>
    <t>Amanda Detmer</t>
  </si>
  <si>
    <t>The WomenÂ </t>
  </si>
  <si>
    <t>The Women</t>
  </si>
  <si>
    <t>Udayan Prasad</t>
  </si>
  <si>
    <t>Tsianina Joelson</t>
  </si>
  <si>
    <t>Hot FuzzÂ </t>
  </si>
  <si>
    <t>Hot Fuzz</t>
  </si>
  <si>
    <t>Bill Bailey</t>
  </si>
  <si>
    <t>Action|Comedy|Mystery</t>
  </si>
  <si>
    <t>Double ImpactÂ </t>
  </si>
  <si>
    <t>Double Impact</t>
  </si>
  <si>
    <t>Kevin Dunn</t>
  </si>
  <si>
    <t>Vincent Perez</t>
  </si>
  <si>
    <t>Joe DirtÂ </t>
  </si>
  <si>
    <t>Joe Dirt</t>
  </si>
  <si>
    <t>The RoommateÂ </t>
  </si>
  <si>
    <t>The Roommate</t>
  </si>
  <si>
    <t>Baby BoyÂ </t>
  </si>
  <si>
    <t>Baby Boy</t>
  </si>
  <si>
    <t>Alonna Shaw</t>
  </si>
  <si>
    <t>See Spot RunÂ </t>
  </si>
  <si>
    <t>See Spot Run</t>
  </si>
  <si>
    <t>Action|Comedy|Crime|Family</t>
  </si>
  <si>
    <t>Erik Per Sullivan</t>
  </si>
  <si>
    <t>Kamel Krifa</t>
  </si>
  <si>
    <t xml:space="preserve">The MessengersÂ             </t>
  </si>
  <si>
    <t xml:space="preserve">The Messengers            </t>
  </si>
  <si>
    <t>Joel Courtney</t>
  </si>
  <si>
    <t>Drama|Fantasy|Mystery|Thriller</t>
  </si>
  <si>
    <t>Pan's LabyrinthÂ </t>
  </si>
  <si>
    <t>Pan's Labyrinth</t>
  </si>
  <si>
    <t>Ivana Baquero</t>
  </si>
  <si>
    <t>Drama|Fantasy|War</t>
  </si>
  <si>
    <t>Chris Columbus</t>
  </si>
  <si>
    <t>The Master of DisguiseÂ </t>
  </si>
  <si>
    <t>The Master of Disguise</t>
  </si>
  <si>
    <t>Angus T. Jones</t>
  </si>
  <si>
    <t>Martin Brest</t>
  </si>
  <si>
    <t>The Young MessiahÂ </t>
  </si>
  <si>
    <t>The Young Messiah</t>
  </si>
  <si>
    <t>Jessika Van</t>
  </si>
  <si>
    <t>The Texas Chainsaw Massacre: The BeginningÂ </t>
  </si>
  <si>
    <t>The Texas Chainsaw Massacre: The Beginning</t>
  </si>
  <si>
    <t>GÃ©rard Krawczyk</t>
  </si>
  <si>
    <t>Riley Smith</t>
  </si>
  <si>
    <t>Moonrise KingdomÂ </t>
  </si>
  <si>
    <t>Moonrise Kingdom</t>
  </si>
  <si>
    <t>Wayne Beach</t>
  </si>
  <si>
    <t>Vincent Walsh</t>
  </si>
  <si>
    <t>William Bindley</t>
  </si>
  <si>
    <t>The ArtistÂ </t>
  </si>
  <si>
    <t>The Artist</t>
  </si>
  <si>
    <t>BÃ©rÃ©nice Bejo</t>
  </si>
  <si>
    <t>Finn Ireland</t>
  </si>
  <si>
    <t>Varsity BluesÂ </t>
  </si>
  <si>
    <t>Varsity Blues</t>
  </si>
  <si>
    <t>Jesse Vaughan</t>
  </si>
  <si>
    <t>Road TripÂ </t>
  </si>
  <si>
    <t>Road Trip</t>
  </si>
  <si>
    <t>The VerdictÂ </t>
  </si>
  <si>
    <t>The Verdict</t>
  </si>
  <si>
    <t>JÃ©rÃ´me Salle</t>
  </si>
  <si>
    <t>When Harry Met Sally...Â </t>
  </si>
  <si>
    <t>When Harry Met Sally...</t>
  </si>
  <si>
    <t>Ron Lester</t>
  </si>
  <si>
    <t>Dumb &amp; DumberÂ </t>
  </si>
  <si>
    <t>Dumb &amp; Dumber</t>
  </si>
  <si>
    <t>Lauren Holly</t>
  </si>
  <si>
    <t>Rachel Blanchard</t>
  </si>
  <si>
    <t>Mark Walters</t>
  </si>
  <si>
    <t>Dead Poets SocietyÂ </t>
  </si>
  <si>
    <t>Dead Poets Society</t>
  </si>
  <si>
    <t>Paulo Costanzo</t>
  </si>
  <si>
    <t>House of Sand and FogÂ </t>
  </si>
  <si>
    <t>House of Sand and Fog</t>
  </si>
  <si>
    <t>Gretchen Palmer</t>
  </si>
  <si>
    <t>Vicente Amorim</t>
  </si>
  <si>
    <t>Sydney WhiteÂ </t>
  </si>
  <si>
    <t>Sydney White</t>
  </si>
  <si>
    <t>Danny Strong</t>
  </si>
  <si>
    <t>Harley Jane Kozak</t>
  </si>
  <si>
    <t>Becoming JaneÂ </t>
  </si>
  <si>
    <t>Becoming Jane</t>
  </si>
  <si>
    <t>Jessy Terrero</t>
  </si>
  <si>
    <t>Sense and SensibilityÂ </t>
  </si>
  <si>
    <t>Sense and Sensibility</t>
  </si>
  <si>
    <t>Wall StreetÂ </t>
  </si>
  <si>
    <t>Wall Street</t>
  </si>
  <si>
    <t>Matt Long</t>
  </si>
  <si>
    <t>Ron Eldard</t>
  </si>
  <si>
    <t>The IllusionistÂ </t>
  </si>
  <si>
    <t>The Illusionist</t>
  </si>
  <si>
    <t>Samm Levine</t>
  </si>
  <si>
    <t>Fur: An Imaginary Portrait of Diane ArbusÂ </t>
  </si>
  <si>
    <t>Fur: An Imaginary Portrait of Diane Arbus</t>
  </si>
  <si>
    <t>Kenneth Johnson</t>
  </si>
  <si>
    <t>Laurence Fox</t>
  </si>
  <si>
    <t>My GirlÂ </t>
  </si>
  <si>
    <t>My Girl</t>
  </si>
  <si>
    <t>Susanne Bier</t>
  </si>
  <si>
    <t>The ApparitionÂ </t>
  </si>
  <si>
    <t>The Apparition</t>
  </si>
  <si>
    <t>Julianna Guill</t>
  </si>
  <si>
    <t>James Karen</t>
  </si>
  <si>
    <t>Damnation AlleyÂ </t>
  </si>
  <si>
    <t>Damnation Alley</t>
  </si>
  <si>
    <t>George Peppard</t>
  </si>
  <si>
    <t>Jake Wood</t>
  </si>
  <si>
    <t>Dragon HuntersÂ </t>
  </si>
  <si>
    <t>Dragon Hunters</t>
  </si>
  <si>
    <t>Rob Paulsen</t>
  </si>
  <si>
    <t>Southland TalesÂ </t>
  </si>
  <si>
    <t>Southland Tales</t>
  </si>
  <si>
    <t>Comedy|Mystery|Sci-Fi|Thriller</t>
  </si>
  <si>
    <t>Rick Gomez</t>
  </si>
  <si>
    <t>Bruce Paltrow</t>
  </si>
  <si>
    <t>Escobar: Paradise LostÂ </t>
  </si>
  <si>
    <t>Escobar: Paradise Lost</t>
  </si>
  <si>
    <t>Ronald Neame</t>
  </si>
  <si>
    <t>Tim Williams</t>
  </si>
  <si>
    <t>Veronica GuerinÂ </t>
  </si>
  <si>
    <t>Veronica Guerin</t>
  </si>
  <si>
    <t>Brenda Fricker</t>
  </si>
  <si>
    <t>Jess Harnell</t>
  </si>
  <si>
    <t>Lance Rivera</t>
  </si>
  <si>
    <t>RoarÂ </t>
  </si>
  <si>
    <t>Roar</t>
  </si>
  <si>
    <t>Tippi Hedren</t>
  </si>
  <si>
    <t>Josef Rusnak</t>
  </si>
  <si>
    <t>Mary Mouser</t>
  </si>
  <si>
    <t>Chris Andrew Ciulla</t>
  </si>
  <si>
    <t>Shanghai SurpriseÂ </t>
  </si>
  <si>
    <t>Shanghai Surprise</t>
  </si>
  <si>
    <t>Adventure|Crime|Drama|Romance</t>
  </si>
  <si>
    <t>David Murray</t>
  </si>
  <si>
    <t>Richard Benjamin</t>
  </si>
  <si>
    <t>Carlos Bardem</t>
  </si>
  <si>
    <t>Bobby Jones: Stroke of GeniusÂ </t>
  </si>
  <si>
    <t>Bobby Jones: Stroke of Genius</t>
  </si>
  <si>
    <t>Running ScaredÂ </t>
  </si>
  <si>
    <t>Running Scared</t>
  </si>
  <si>
    <t>Allen Coulter</t>
  </si>
  <si>
    <t>Zakes Mokae</t>
  </si>
  <si>
    <t>How She MoveÂ </t>
  </si>
  <si>
    <t>How She Move</t>
  </si>
  <si>
    <t>DeRay Davis</t>
  </si>
  <si>
    <t>Paul Freeman</t>
  </si>
  <si>
    <t>Vic Armstrong</t>
  </si>
  <si>
    <t>Superman IV: The Quest for PeaceÂ </t>
  </si>
  <si>
    <t>Superman IV: The Quest for Peace</t>
  </si>
  <si>
    <t>Action|Adventure|Family|Sci-Fi</t>
  </si>
  <si>
    <t>American DreamzÂ </t>
  </si>
  <si>
    <t>American Dreamz</t>
  </si>
  <si>
    <t>Nick Gomez</t>
  </si>
  <si>
    <t>My Life in RuinsÂ </t>
  </si>
  <si>
    <t>My Life in Ruins</t>
  </si>
  <si>
    <t>ClÃ© Bennett</t>
  </si>
  <si>
    <t>Karyn Kusama</t>
  </si>
  <si>
    <t>Evil DeadÂ </t>
  </si>
  <si>
    <t>Evil Dead</t>
  </si>
  <si>
    <t>Peter Kosminsky</t>
  </si>
  <si>
    <t>Conrad Coates</t>
  </si>
  <si>
    <t>55 Days at PekingÂ </t>
  </si>
  <si>
    <t>55 Days at Peking</t>
  </si>
  <si>
    <t>Brooklyn's FinestÂ </t>
  </si>
  <si>
    <t>Brooklyn's Finest</t>
  </si>
  <si>
    <t>The Adventures of Elmo in GrouchlandÂ </t>
  </si>
  <si>
    <t>The Adventures of Elmo in Grouchland</t>
  </si>
  <si>
    <t>Adventure|Comedy|Family|Fantasy|Musical</t>
  </si>
  <si>
    <t>Elizabeth Blackmore</t>
  </si>
  <si>
    <t>Peter Flinth</t>
  </si>
  <si>
    <t>Larry the Cable Guy: Health InspectorÂ </t>
  </si>
  <si>
    <t>Larry the Cable Guy: Health Inspector</t>
  </si>
  <si>
    <t>TheyÂ </t>
  </si>
  <si>
    <t>They</t>
  </si>
  <si>
    <t>Alexander Gould</t>
  </si>
  <si>
    <t>Diane English</t>
  </si>
  <si>
    <t>A Simple PlanÂ </t>
  </si>
  <si>
    <t>A Simple Plan</t>
  </si>
  <si>
    <t>Kevin Clash</t>
  </si>
  <si>
    <t>Summer CatchÂ </t>
  </si>
  <si>
    <t>Summer Catch</t>
  </si>
  <si>
    <t>Larry the Cable Guy</t>
  </si>
  <si>
    <t>Caroll Spinney</t>
  </si>
  <si>
    <t>Pitch PerfectÂ </t>
  </si>
  <si>
    <t>Pitch Perfect</t>
  </si>
  <si>
    <t>Megyn Price</t>
  </si>
  <si>
    <t>ATLÂ </t>
  </si>
  <si>
    <t>ATL</t>
  </si>
  <si>
    <t>T.I.</t>
  </si>
  <si>
    <t>Comedy|Crime|Drama|Music|Romance</t>
  </si>
  <si>
    <t>Christian E. Christiansen</t>
  </si>
  <si>
    <t>Lottery TicketÂ </t>
  </si>
  <si>
    <t>Lottery Ticket</t>
  </si>
  <si>
    <t>McFarland, USAÂ </t>
  </si>
  <si>
    <t>McFarland, USA</t>
  </si>
  <si>
    <t>Morgan Saylor</t>
  </si>
  <si>
    <t>Hana Mae Lee</t>
  </si>
  <si>
    <t>Dickie Roberts: Former Child StarÂ </t>
  </si>
  <si>
    <t>Dickie Roberts: Former Child Star</t>
  </si>
  <si>
    <t>Kevin Grevioux</t>
  </si>
  <si>
    <t>Adam Boyer</t>
  </si>
  <si>
    <t>Guillermo del Toro</t>
  </si>
  <si>
    <t>Ben Platt</t>
  </si>
  <si>
    <t>The Hills Have EyesÂ </t>
  </si>
  <si>
    <t>The Hills Have Eyes</t>
  </si>
  <si>
    <t>Perry Andelin Blake</t>
  </si>
  <si>
    <t>Malika</t>
  </si>
  <si>
    <t>BeastlyÂ </t>
  </si>
  <si>
    <t>Beastly</t>
  </si>
  <si>
    <t>Valente Rodriguez</t>
  </si>
  <si>
    <t>Cyrus Nowrasteh</t>
  </si>
  <si>
    <t>A Night at the RoxburyÂ </t>
  </si>
  <si>
    <t>A Night at the Roxbury</t>
  </si>
  <si>
    <t>Jenna Boyd</t>
  </si>
  <si>
    <t>Diana Maria Riva</t>
  </si>
  <si>
    <t>TRON: LegacyÂ </t>
  </si>
  <si>
    <t>TRON: Legacy</t>
  </si>
  <si>
    <t>40 Days and 40 NightsÂ </t>
  </si>
  <si>
    <t>40 Days and 40 Nights</t>
  </si>
  <si>
    <t>Saw 3D: The Final ChapterÂ </t>
  </si>
  <si>
    <t>Saw 3D: The Final Chapter</t>
  </si>
  <si>
    <t>Michel Hazanavicius</t>
  </si>
  <si>
    <t>Erik Knudsen</t>
  </si>
  <si>
    <t>Smokin' AcesÂ </t>
  </si>
  <si>
    <t>Smokin' Aces</t>
  </si>
  <si>
    <t>Brian Robbins</t>
  </si>
  <si>
    <t>The Best Man HolidayÂ </t>
  </si>
  <si>
    <t>The Best Man Holiday</t>
  </si>
  <si>
    <t>Todd Phillips</t>
  </si>
  <si>
    <t>Good Boy!Â </t>
  </si>
  <si>
    <t>Good Boy!</t>
  </si>
  <si>
    <t>Comedy|Drama|Family|Fantasy|Sci-Fi</t>
  </si>
  <si>
    <t>HeroÂ </t>
  </si>
  <si>
    <t>Hero</t>
  </si>
  <si>
    <t>Jet Li</t>
  </si>
  <si>
    <t>Peter Farrelly</t>
  </si>
  <si>
    <t>BeerfestÂ </t>
  </si>
  <si>
    <t>Beerfest</t>
  </si>
  <si>
    <t>Chris Moss</t>
  </si>
  <si>
    <t>SidewaysÂ </t>
  </si>
  <si>
    <t>Sideways</t>
  </si>
  <si>
    <t>Let's Be CopsÂ </t>
  </si>
  <si>
    <t>Let's Be Cops</t>
  </si>
  <si>
    <t>I Know What You Did Last SummerÂ </t>
  </si>
  <si>
    <t>I Know What You Did Last Summer</t>
  </si>
  <si>
    <t>Owain Yeoman</t>
  </si>
  <si>
    <t>My Fair LadyÂ </t>
  </si>
  <si>
    <t>My Fair Lady</t>
  </si>
  <si>
    <t>Jeremy Brett</t>
  </si>
  <si>
    <t>Patrick Gallagher</t>
  </si>
  <si>
    <t>AliensÂ </t>
  </si>
  <si>
    <t>Aliens</t>
  </si>
  <si>
    <t>Damon Wayans Jr.</t>
  </si>
  <si>
    <t>The OthersÂ </t>
  </si>
  <si>
    <t>The Others</t>
  </si>
  <si>
    <t>City of GhostsÂ </t>
  </si>
  <si>
    <t>City of Ghosts</t>
  </si>
  <si>
    <t>Kirk Fox</t>
  </si>
  <si>
    <t>Rex Harrison</t>
  </si>
  <si>
    <t>The PrinceÂ </t>
  </si>
  <si>
    <t>The Prince</t>
  </si>
  <si>
    <t>Carrie Henn</t>
  </si>
  <si>
    <t>Theodore Bikel</t>
  </si>
  <si>
    <t>Black NativityÂ </t>
  </si>
  <si>
    <t>Black Nativity</t>
  </si>
  <si>
    <t>Drama|Family|Music|Musical</t>
  </si>
  <si>
    <t>Todd Lincoln</t>
  </si>
  <si>
    <t>HitmanÂ </t>
  </si>
  <si>
    <t>Hitman</t>
  </si>
  <si>
    <t>Shawn Andrews</t>
  </si>
  <si>
    <t>Eric Sykes</t>
  </si>
  <si>
    <t>Hotel RwandaÂ </t>
  </si>
  <si>
    <t>Hotel Rwanda</t>
  </si>
  <si>
    <t>50 Cent</t>
  </si>
  <si>
    <t>Guillaume Ivernel</t>
  </si>
  <si>
    <t>Rob Campbell</t>
  </si>
  <si>
    <t>Hoodwinked!Â </t>
  </si>
  <si>
    <t>Hoodwinked!</t>
  </si>
  <si>
    <t>Action|Animation|Comedy|Crime|Family</t>
  </si>
  <si>
    <t>Mary J. Blige</t>
  </si>
  <si>
    <t>Step Up 2: The StreetsÂ </t>
  </si>
  <si>
    <t>Step Up 2: The Streets</t>
  </si>
  <si>
    <t>Cassie Ventura</t>
  </si>
  <si>
    <t>Andrea Di Stefano</t>
  </si>
  <si>
    <t>WolvesÂ </t>
  </si>
  <si>
    <t>Wolves</t>
  </si>
  <si>
    <t>Jason Momoa</t>
  </si>
  <si>
    <t>Madea Goes to JailÂ </t>
  </si>
  <si>
    <t>Madea Goes to Jail</t>
  </si>
  <si>
    <t>Vanessa Ferlito</t>
  </si>
  <si>
    <t>Noel Marshall</t>
  </si>
  <si>
    <t>SuperbadÂ </t>
  </si>
  <si>
    <t>Superbad</t>
  </si>
  <si>
    <t>Mari Koda</t>
  </si>
  <si>
    <t>Red LightsÂ </t>
  </si>
  <si>
    <t>Red Lights</t>
  </si>
  <si>
    <t>Jim Goddard</t>
  </si>
  <si>
    <t>Luis Rosado</t>
  </si>
  <si>
    <t>Red SonjaÂ </t>
  </si>
  <si>
    <t>Red Sonja</t>
  </si>
  <si>
    <t>ForsakenÂ </t>
  </si>
  <si>
    <t>Forsaken</t>
  </si>
  <si>
    <t>RenaissanceÂ </t>
  </si>
  <si>
    <t>Renaissance</t>
  </si>
  <si>
    <t>Action|Animation|Sci-Fi|Thriller</t>
  </si>
  <si>
    <t>Ian Iqbal Rashid</t>
  </si>
  <si>
    <t>I Am WrathÂ </t>
  </si>
  <si>
    <t>I Am Wrath</t>
  </si>
  <si>
    <t>Brigitte Nielsen</t>
  </si>
  <si>
    <t>Sidney J. Furie</t>
  </si>
  <si>
    <t>Landon Liboiron</t>
  </si>
  <si>
    <t>Sandahl Bergman</t>
  </si>
  <si>
    <t>One Man's HeroÂ </t>
  </si>
  <si>
    <t>One Man's Hero</t>
  </si>
  <si>
    <t>Action|Drama|History|Romance|War|Western</t>
  </si>
  <si>
    <t>I Come with the RainÂ </t>
  </si>
  <si>
    <t>I Come with the Rain</t>
  </si>
  <si>
    <t>Fede Alvarez</t>
  </si>
  <si>
    <t>Kevork Malikyan</t>
  </si>
  <si>
    <t xml:space="preserve">CarlosÂ             </t>
  </si>
  <si>
    <t xml:space="preserve">Carlos            </t>
  </si>
  <si>
    <t>Edgar RamÃ­rez</t>
  </si>
  <si>
    <t>Nicholas Ray</t>
  </si>
  <si>
    <t>Amanda Schull</t>
  </si>
  <si>
    <t>The InformersÂ </t>
  </si>
  <si>
    <t>The Informers</t>
  </si>
  <si>
    <t>Austin Nichols</t>
  </si>
  <si>
    <t>Antoine Fuqua</t>
  </si>
  <si>
    <t>Metallica Through the NeverÂ </t>
  </si>
  <si>
    <t>Metallica Through the Never</t>
  </si>
  <si>
    <t>James Hetfield</t>
  </si>
  <si>
    <t>SimÃ³n Andreu</t>
  </si>
  <si>
    <t>Gary Halvorson</t>
  </si>
  <si>
    <t>The Salton SeaÂ </t>
  </si>
  <si>
    <t>The Salton Sea</t>
  </si>
  <si>
    <t>Nora von WaldstÃ¤tten</t>
  </si>
  <si>
    <t>Trent Cooper</t>
  </si>
  <si>
    <t>The WraithÂ </t>
  </si>
  <si>
    <t>The Wraith</t>
  </si>
  <si>
    <t>Action|Horror|Romance|Sci-Fi|Thriller</t>
  </si>
  <si>
    <t>Katharina SchÃ¼ttler</t>
  </si>
  <si>
    <t>RestorationÂ </t>
  </si>
  <si>
    <t>Restoration</t>
  </si>
  <si>
    <t>The White RibbonÂ </t>
  </si>
  <si>
    <t>The White Ribbon</t>
  </si>
  <si>
    <t>Ulrich Tukur</t>
  </si>
  <si>
    <t>Michael Tollin</t>
  </si>
  <si>
    <t>Lars Ulrich</t>
  </si>
  <si>
    <t xml:space="preserve">UnforgettableÂ             </t>
  </si>
  <si>
    <t xml:space="preserve">Unforgettable            </t>
  </si>
  <si>
    <t>Jason Moore</t>
  </si>
  <si>
    <t>The Railway ManÂ </t>
  </si>
  <si>
    <t>The Railway Man</t>
  </si>
  <si>
    <t>Anna Harr</t>
  </si>
  <si>
    <t>Chris Robinson</t>
  </si>
  <si>
    <t>Nick Cassavetes</t>
  </si>
  <si>
    <t>Anything ElseÂ </t>
  </si>
  <si>
    <t>Anything Else</t>
  </si>
  <si>
    <t>Erik White</t>
  </si>
  <si>
    <t>James Cullen Bressack</t>
  </si>
  <si>
    <t>Midnight SpecialÂ </t>
  </si>
  <si>
    <t>Midnight Special</t>
  </si>
  <si>
    <t>Adventure|Drama|Sci-Fi|Thriller</t>
  </si>
  <si>
    <t>Dylan Walsh</t>
  </si>
  <si>
    <t>Leonie Benesch</t>
  </si>
  <si>
    <t>Mao's Last DancerÂ </t>
  </si>
  <si>
    <t>Mao's Last Dancer</t>
  </si>
  <si>
    <t>Sam Weisman</t>
  </si>
  <si>
    <t>Sam Reid</t>
  </si>
  <si>
    <t>MegaforceÂ </t>
  </si>
  <si>
    <t>Megaforce</t>
  </si>
  <si>
    <t>Daniel Barnz</t>
  </si>
  <si>
    <t>RocknRollaÂ </t>
  </si>
  <si>
    <t>RocknRolla</t>
  </si>
  <si>
    <t>Suzie Steen</t>
  </si>
  <si>
    <t>John Fortenberry</t>
  </si>
  <si>
    <t>Mongol: The Rise of Genghis KhanÂ </t>
  </si>
  <si>
    <t>Mongol: The Rise of Genghis Khan</t>
  </si>
  <si>
    <t>Tadanobu Asano</t>
  </si>
  <si>
    <t>Labor DayÂ </t>
  </si>
  <si>
    <t>Labor Day</t>
  </si>
  <si>
    <t>Michael Beck</t>
  </si>
  <si>
    <t>Michael Lehmann</t>
  </si>
  <si>
    <t>Mongolian</t>
  </si>
  <si>
    <t>Ed WoodÂ </t>
  </si>
  <si>
    <t>Ed Wood</t>
  </si>
  <si>
    <t>The Last StationÂ </t>
  </si>
  <si>
    <t>The Last Station</t>
  </si>
  <si>
    <t>Khulan Chuluun</t>
  </si>
  <si>
    <t>DragonslayerÂ </t>
  </si>
  <si>
    <t>Dragonslayer</t>
  </si>
  <si>
    <t>Ian McDiarmid</t>
  </si>
  <si>
    <t>9Â½ WeeksÂ </t>
  </si>
  <si>
    <t>9Â½ Weeks</t>
  </si>
  <si>
    <t>John Hoffman</t>
  </si>
  <si>
    <t>Being JuliaÂ </t>
  </si>
  <si>
    <t>Being Julia</t>
  </si>
  <si>
    <t>Kerry Condon</t>
  </si>
  <si>
    <t>Troop Beverly HillsÂ </t>
  </si>
  <si>
    <t>Troop Beverly Hills</t>
  </si>
  <si>
    <t>Ralph Richardson</t>
  </si>
  <si>
    <t>And So It GoesÂ </t>
  </si>
  <si>
    <t>And So It Goes</t>
  </si>
  <si>
    <t>Karen Young</t>
  </si>
  <si>
    <t>Albert Salmi</t>
  </si>
  <si>
    <t>The Ice StormÂ </t>
  </si>
  <si>
    <t>The Ice Storm</t>
  </si>
  <si>
    <t>GetawayÂ </t>
  </si>
  <si>
    <t>Getaway</t>
  </si>
  <si>
    <t>Rebecca Budig</t>
  </si>
  <si>
    <t>Luke Greenfield</t>
  </si>
  <si>
    <t>Blow OutÂ </t>
  </si>
  <si>
    <t>Blow Out</t>
  </si>
  <si>
    <t>Annie Parisse</t>
  </si>
  <si>
    <t>Jim Gillespie</t>
  </si>
  <si>
    <t>Kellie Martin</t>
  </si>
  <si>
    <t>The Tailor of PanamaÂ </t>
  </si>
  <si>
    <t>The Tailor of Panama</t>
  </si>
  <si>
    <t>George Cukor</t>
  </si>
  <si>
    <t>Frankie Valli</t>
  </si>
  <si>
    <t>The Legend of the Lone RangerÂ </t>
  </si>
  <si>
    <t>The Legend of the Lone Ranger</t>
  </si>
  <si>
    <t>Youth in RevoltÂ </t>
  </si>
  <si>
    <t>Youth in Revolt</t>
  </si>
  <si>
    <t>I Love You, Beth CooperÂ </t>
  </si>
  <si>
    <t>I Love You, Beth Cooper</t>
  </si>
  <si>
    <t>Matt Dillon</t>
  </si>
  <si>
    <t>John McMartin</t>
  </si>
  <si>
    <t>Steve JobsÂ </t>
  </si>
  <si>
    <t>Steve Jobs</t>
  </si>
  <si>
    <t>Brian A Miller</t>
  </si>
  <si>
    <t>Life as a HouseÂ </t>
  </si>
  <si>
    <t>Life as a House</t>
  </si>
  <si>
    <t>Michael Horse</t>
  </si>
  <si>
    <t>Catch That KidÂ </t>
  </si>
  <si>
    <t>Catch That Kid</t>
  </si>
  <si>
    <t>Marie Avgeropoulos</t>
  </si>
  <si>
    <t>Love the CoopersÂ </t>
  </si>
  <si>
    <t>Love the Coopers</t>
  </si>
  <si>
    <t>Terry George</t>
  </si>
  <si>
    <t>Center StageÂ </t>
  </si>
  <si>
    <t>Center Stage</t>
  </si>
  <si>
    <t>Cory Edwards</t>
  </si>
  <si>
    <t>Small Time CrooksÂ </t>
  </si>
  <si>
    <t>Small Time Crooks</t>
  </si>
  <si>
    <t>127 HoursÂ </t>
  </si>
  <si>
    <t>127 Hours</t>
  </si>
  <si>
    <t>Adventure|Biography|Drama|Thriller</t>
  </si>
  <si>
    <t>David Hayter</t>
  </si>
  <si>
    <t>Kevin G. Schmidt</t>
  </si>
  <si>
    <t>FameÂ </t>
  </si>
  <si>
    <t>Fame</t>
  </si>
  <si>
    <t>Susan May Pratt</t>
  </si>
  <si>
    <t>TimothÃ©e Chalamet</t>
  </si>
  <si>
    <t>Young Sherlock HolmesÂ </t>
  </si>
  <si>
    <t>Young Sherlock Holmes</t>
  </si>
  <si>
    <t>Nicholas Rowe</t>
  </si>
  <si>
    <t>Adventure|Fantasy|Mystery|Thriller</t>
  </si>
  <si>
    <t>Ethan Stiefel</t>
  </si>
  <si>
    <t>Love HappensÂ </t>
  </si>
  <si>
    <t>Love Happens</t>
  </si>
  <si>
    <t>Raging BullÂ </t>
  </si>
  <si>
    <t>Raging Bull</t>
  </si>
  <si>
    <t>Kay Panabaker</t>
  </si>
  <si>
    <t>Conan the DestroyerÂ </t>
  </si>
  <si>
    <t>Conan the Destroyer</t>
  </si>
  <si>
    <t>Mako</t>
  </si>
  <si>
    <t>Roger Ashton-Griffiths</t>
  </si>
  <si>
    <t>Jon Cassar</t>
  </si>
  <si>
    <t>Observe and ReportÂ </t>
  </si>
  <si>
    <t>Observe and Report</t>
  </si>
  <si>
    <t>Christian Volckman</t>
  </si>
  <si>
    <t>Freddie Jones</t>
  </si>
  <si>
    <t>Catch-22Â </t>
  </si>
  <si>
    <t>Catch-22</t>
  </si>
  <si>
    <t>Bob Newhart</t>
  </si>
  <si>
    <t>Soul SurferÂ </t>
  </si>
  <si>
    <t>Soul Surfer</t>
  </si>
  <si>
    <t>Biography|Drama|Family|Sport</t>
  </si>
  <si>
    <t>Lance Hool</t>
  </si>
  <si>
    <t>Grace Jones</t>
  </si>
  <si>
    <t>Spy HardÂ </t>
  </si>
  <si>
    <t>Spy Hard</t>
  </si>
  <si>
    <t>Hulk Hogan</t>
  </si>
  <si>
    <t>Tran Anh Hung</t>
  </si>
  <si>
    <t>Dan Bakkedahl</t>
  </si>
  <si>
    <t>GloryÂ </t>
  </si>
  <si>
    <t>Glory</t>
  </si>
  <si>
    <t>Martin Balsam</t>
  </si>
  <si>
    <t>HoneyÂ </t>
  </si>
  <si>
    <t>Honey</t>
  </si>
  <si>
    <t>Christian Monzon</t>
  </si>
  <si>
    <t>NimrÃ³d Antal</t>
  </si>
  <si>
    <t>United 93Â </t>
  </si>
  <si>
    <t>United 93</t>
  </si>
  <si>
    <t>Christian Clemenson</t>
  </si>
  <si>
    <t>D.J. Caruso</t>
  </si>
  <si>
    <t>Blue JasmineÂ </t>
  </si>
  <si>
    <t>Blue Jasmine</t>
  </si>
  <si>
    <t>Mike Marvin</t>
  </si>
  <si>
    <t>Nicollette Sheridan</t>
  </si>
  <si>
    <t>Birdman or (The Unexpected Virtue of Ignorance)Â </t>
  </si>
  <si>
    <t>Birdman or (The Unexpected Virtue of Ignorance)</t>
  </si>
  <si>
    <t>Peggy Sue Got MarriedÂ </t>
  </si>
  <si>
    <t>Peggy Sue Got Married</t>
  </si>
  <si>
    <t>David Alan Basche</t>
  </si>
  <si>
    <t>Romeo Miller</t>
  </si>
  <si>
    <t xml:space="preserve">The O.C.Â             </t>
  </si>
  <si>
    <t xml:space="preserve">The O.C.            </t>
  </si>
  <si>
    <t>Charlie Tahan</t>
  </si>
  <si>
    <t>Jonathan Teplitzky</t>
  </si>
  <si>
    <t>Gosford ParkÂ </t>
  </si>
  <si>
    <t>Gosford Park</t>
  </si>
  <si>
    <t>Andrew Dice Clay</t>
  </si>
  <si>
    <t>Under the Tuscan SunÂ </t>
  </si>
  <si>
    <t>Under the Tuscan Sun</t>
  </si>
  <si>
    <t>Raoul Bova</t>
  </si>
  <si>
    <t>Mean GirlsÂ </t>
  </si>
  <si>
    <t>Mean Girls</t>
  </si>
  <si>
    <t>Prom NightÂ </t>
  </si>
  <si>
    <t>Prom Night</t>
  </si>
  <si>
    <t>Ming-Na Wen</t>
  </si>
  <si>
    <t>AmadeusÂ </t>
  </si>
  <si>
    <t>Amadeus</t>
  </si>
  <si>
    <t>Biography|Drama|History|Music</t>
  </si>
  <si>
    <t>Hal Needham</t>
  </si>
  <si>
    <t>PredatorÂ </t>
  </si>
  <si>
    <t>Predator</t>
  </si>
  <si>
    <t>Mario Monicelli</t>
  </si>
  <si>
    <t>Diary of a Wimpy Kid: Rodrick RulesÂ </t>
  </si>
  <si>
    <t>Diary of a Wimpy Kid: Rodrick Rules</t>
  </si>
  <si>
    <t>Sergey Bodrov</t>
  </si>
  <si>
    <t>My Big Fat Greek Wedding 2Â </t>
  </si>
  <si>
    <t>My Big Fat Greek Wedding 2</t>
  </si>
  <si>
    <t>F. Murray Abraham</t>
  </si>
  <si>
    <t>Collins Pennie</t>
  </si>
  <si>
    <t>Austin Powers: International Man of MysteryÂ </t>
  </si>
  <si>
    <t>Austin Powers: International Man of Mystery</t>
  </si>
  <si>
    <t>Tom Hulce</t>
  </si>
  <si>
    <t>Bad SantaÂ </t>
  </si>
  <si>
    <t>Bad Santa</t>
  </si>
  <si>
    <t>Barbershop 2: Back in BusinessÂ </t>
  </si>
  <si>
    <t>Barbershop 2: Back in Business</t>
  </si>
  <si>
    <t>Matthew Robbins</t>
  </si>
  <si>
    <t>Fran Kranz</t>
  </si>
  <si>
    <t>The Family StoneÂ </t>
  </si>
  <si>
    <t>The Family Stone</t>
  </si>
  <si>
    <t>Joey Fatone</t>
  </si>
  <si>
    <t>IstvÃ¡n SzabÃ³</t>
  </si>
  <si>
    <t>Deuce Bigalow: Male GigoloÂ </t>
  </si>
  <si>
    <t>Deuce Bigalow: Male Gigolo</t>
  </si>
  <si>
    <t>Jeff Kanew</t>
  </si>
  <si>
    <t>The Exorcism of Emily RoseÂ </t>
  </si>
  <si>
    <t>The Exorcism of Emily Rose</t>
  </si>
  <si>
    <t>Star Trek III: The Search for SpockÂ </t>
  </si>
  <si>
    <t>Star Trek III: The Search for Spock</t>
  </si>
  <si>
    <t>Tyrone Giordano</t>
  </si>
  <si>
    <t>Legally BlondeÂ </t>
  </si>
  <si>
    <t>Legally Blonde</t>
  </si>
  <si>
    <t>Borat: Cultural Learnings of America for Make Benefit Glorious Nation of KazakhstanÂ </t>
  </si>
  <si>
    <t>Borat: Cultural Learnings of America for Make Benefit Glorious Nation of Kazakhstan</t>
  </si>
  <si>
    <t>Luenell</t>
  </si>
  <si>
    <t>Bree Turner</t>
  </si>
  <si>
    <t>BigÂ </t>
  </si>
  <si>
    <t>Big</t>
  </si>
  <si>
    <t>Comedy|Drama|Family|Fantasy|Romance</t>
  </si>
  <si>
    <t>JR Bourne</t>
  </si>
  <si>
    <t>The MaskÂ </t>
  </si>
  <si>
    <t>The Mask</t>
  </si>
  <si>
    <t>Action|Comedy|Crime|Fantasy</t>
  </si>
  <si>
    <t>William A. Fraker</t>
  </si>
  <si>
    <t>NeighborsÂ </t>
  </si>
  <si>
    <t>Neighbors</t>
  </si>
  <si>
    <t>Ken Davitian</t>
  </si>
  <si>
    <t>The Invention of LyingÂ </t>
  </si>
  <si>
    <t>The Invention of Lying</t>
  </si>
  <si>
    <t>Chester</t>
  </si>
  <si>
    <t>Fear and Loathing in Las VegasÂ </t>
  </si>
  <si>
    <t>Fear and Loathing in Las Vegas</t>
  </si>
  <si>
    <t>Out of InfernoÂ </t>
  </si>
  <si>
    <t>Out of Inferno</t>
  </si>
  <si>
    <t>Land of the DeadÂ </t>
  </si>
  <si>
    <t>Land of the Dead</t>
  </si>
  <si>
    <t>Ike Barinholtz</t>
  </si>
  <si>
    <t>Adaptation.Â </t>
  </si>
  <si>
    <t>Adaptation.</t>
  </si>
  <si>
    <t>Jessie Nelson</t>
  </si>
  <si>
    <t>The Amityville HorrorÂ </t>
  </si>
  <si>
    <t>The Amityville Horror</t>
  </si>
  <si>
    <t>Angelica Lee</t>
  </si>
  <si>
    <t>IndignationÂ </t>
  </si>
  <si>
    <t>Indignation</t>
  </si>
  <si>
    <t>Kansas CityÂ </t>
  </si>
  <si>
    <t>Kansas City</t>
  </si>
  <si>
    <t>Crime|Drama|Music|Thriller</t>
  </si>
  <si>
    <t>Pedro Miguel Arce</t>
  </si>
  <si>
    <t>The NutcrackerÂ </t>
  </si>
  <si>
    <t>The Nutcracker</t>
  </si>
  <si>
    <t>Darci Kistler</t>
  </si>
  <si>
    <t>Family|Fantasy|Music</t>
  </si>
  <si>
    <t>Roger Willie</t>
  </si>
  <si>
    <t>Won't Back DownÂ </t>
  </si>
  <si>
    <t>Won't Back Down</t>
  </si>
  <si>
    <t>Take Me Home TonightÂ </t>
  </si>
  <si>
    <t>Take Me Home Tonight</t>
  </si>
  <si>
    <t>Brandon Camp</t>
  </si>
  <si>
    <t>Tracy Letts</t>
  </si>
  <si>
    <t>The Fall of the Roman EmpireÂ </t>
  </si>
  <si>
    <t>The Fall of the Roman Empire</t>
  </si>
  <si>
    <t>Kyra Nichols</t>
  </si>
  <si>
    <t>Leap YearÂ </t>
  </si>
  <si>
    <t>Leap Year</t>
  </si>
  <si>
    <t>Margaret Tracey</t>
  </si>
  <si>
    <t>Sex DriveÂ </t>
  </si>
  <si>
    <t>Sex Drive</t>
  </si>
  <si>
    <t>Jody Hill</t>
  </si>
  <si>
    <t>Dante Brown</t>
  </si>
  <si>
    <t>The Book ThiefÂ </t>
  </si>
  <si>
    <t>The Book Thief</t>
  </si>
  <si>
    <t>Mel Ferrer</t>
  </si>
  <si>
    <t>Mike Nichols</t>
  </si>
  <si>
    <t>The BountyÂ </t>
  </si>
  <si>
    <t>The Bounty</t>
  </si>
  <si>
    <t>Action|Adventure|Drama|History|Romance</t>
  </si>
  <si>
    <t>Kaitlin Olson</t>
  </si>
  <si>
    <t>Stephen Boyd</t>
  </si>
  <si>
    <t>FirestormÂ </t>
  </si>
  <si>
    <t>Firestorm</t>
  </si>
  <si>
    <t>Spirited AwayÂ </t>
  </si>
  <si>
    <t>Spirited Away</t>
  </si>
  <si>
    <t>Bunta Sugawara</t>
  </si>
  <si>
    <t>Sophie NÃ©lisse</t>
  </si>
  <si>
    <t>Rick Friedberg</t>
  </si>
  <si>
    <t>Alice Greczyn</t>
  </si>
  <si>
    <t>The CraziesÂ </t>
  </si>
  <si>
    <t>The Crazies</t>
  </si>
  <si>
    <t>Edward Zwick</t>
  </si>
  <si>
    <t>Thomas and the Magic RailroadÂ </t>
  </si>
  <si>
    <t>Thomas and the Magic Railroad</t>
  </si>
  <si>
    <t>Mara Wilson</t>
  </si>
  <si>
    <t>Adventure|Comedy|Drama|Family|Fantasy</t>
  </si>
  <si>
    <t xml:space="preserve">Gone, Baby, GoneÂ             </t>
  </si>
  <si>
    <t xml:space="preserve">Gone, Baby, Gone            </t>
  </si>
  <si>
    <t>Nicole 'Snooki' Polizzi</t>
  </si>
  <si>
    <t>Comedy|Drama|Reality-TV|Romance</t>
  </si>
  <si>
    <t>RyÃ»nosuke Kamiki</t>
  </si>
  <si>
    <t>Terence Yin</t>
  </si>
  <si>
    <t>The Devil's DoubleÂ </t>
  </si>
  <si>
    <t>The Devil's Double</t>
  </si>
  <si>
    <t>Miyu Irino</t>
  </si>
  <si>
    <t>Just MarriedÂ </t>
  </si>
  <si>
    <t>Just Married</t>
  </si>
  <si>
    <t>Belgium</t>
  </si>
  <si>
    <t>John Aylward</t>
  </si>
  <si>
    <t>The SwitchÂ </t>
  </si>
  <si>
    <t>The Switch</t>
  </si>
  <si>
    <t>Jenni 'Jwoww' Farley</t>
  </si>
  <si>
    <t>Fight ValleyÂ </t>
  </si>
  <si>
    <t>Fight Valley</t>
  </si>
  <si>
    <t>Kari J. Kramer</t>
  </si>
  <si>
    <t>Paul 'Pauly D' DelVecchio</t>
  </si>
  <si>
    <t>I Can Do Bad All by MyselfÂ </t>
  </si>
  <si>
    <t>I Can Do Bad All by Myself</t>
  </si>
  <si>
    <t>Eric Mendenhall</t>
  </si>
  <si>
    <t>David Agranov</t>
  </si>
  <si>
    <t>Audrey Wells</t>
  </si>
  <si>
    <t>House on Haunted HillÂ </t>
  </si>
  <si>
    <t>House on Haunted Hill</t>
  </si>
  <si>
    <t>David Moscow</t>
  </si>
  <si>
    <t>Back to the FutureÂ </t>
  </si>
  <si>
    <t>Back to the Future</t>
  </si>
  <si>
    <t>Erin O'Brien</t>
  </si>
  <si>
    <t>Nelson McCormick</t>
  </si>
  <si>
    <t>Kelli Barrett</t>
  </si>
  <si>
    <t>The ShiningÂ </t>
  </si>
  <si>
    <t>The Shining</t>
  </si>
  <si>
    <t>Cabrina Collesides</t>
  </si>
  <si>
    <t>Thir13en GhostsÂ </t>
  </si>
  <si>
    <t>Thir13en Ghosts</t>
  </si>
  <si>
    <t>John McTiernan</t>
  </si>
  <si>
    <t>Hope Olaide Wilson</t>
  </si>
  <si>
    <t>ScreamÂ </t>
  </si>
  <si>
    <t>Scream</t>
  </si>
  <si>
    <t>David Bowers</t>
  </si>
  <si>
    <t>A Cinderella StoryÂ </t>
  </si>
  <si>
    <t>A Cinderella Story</t>
  </si>
  <si>
    <t>J.J. Cohen</t>
  </si>
  <si>
    <t>Sea of LoveÂ </t>
  </si>
  <si>
    <t>Sea of Love</t>
  </si>
  <si>
    <t>Jay Roach</t>
  </si>
  <si>
    <t>Joe Turkel</t>
  </si>
  <si>
    <t>Bad TeacherÂ </t>
  </si>
  <si>
    <t>Bad Teacher</t>
  </si>
  <si>
    <t>Dances with WolvesÂ </t>
  </si>
  <si>
    <t>Dances with Wolves</t>
  </si>
  <si>
    <t>Kevin Rodney Sullivan</t>
  </si>
  <si>
    <t>Roger Jackson</t>
  </si>
  <si>
    <t>The Baader Meinhof ComplexÂ </t>
  </si>
  <si>
    <t>The Baader Meinhof Complex</t>
  </si>
  <si>
    <t>Thomas Bezucha</t>
  </si>
  <si>
    <t>Julie Gonzalo</t>
  </si>
  <si>
    <t>The Painted VeilÂ </t>
  </si>
  <si>
    <t>The Painted Veil</t>
  </si>
  <si>
    <t>The Frozen GroundÂ </t>
  </si>
  <si>
    <t>The Frozen Ground</t>
  </si>
  <si>
    <t>Michael Spears</t>
  </si>
  <si>
    <t>Mike Mitchell</t>
  </si>
  <si>
    <t>Phyllis Smith</t>
  </si>
  <si>
    <t>SurvivorÂ </t>
  </si>
  <si>
    <t>Survivor</t>
  </si>
  <si>
    <t>Hands of StoneÂ </t>
  </si>
  <si>
    <t>Hands of Stone</t>
  </si>
  <si>
    <t>Dwegons and LeprechaunsÂ </t>
  </si>
  <si>
    <t>Dwegons and Leprechauns</t>
  </si>
  <si>
    <t>Joey D. Vieira</t>
  </si>
  <si>
    <t>Robert Luketic</t>
  </si>
  <si>
    <t>Panama</t>
  </si>
  <si>
    <t>Alan David</t>
  </si>
  <si>
    <t>RamanujanÂ </t>
  </si>
  <si>
    <t>Ramanujan</t>
  </si>
  <si>
    <t>Mani Bharathi</t>
  </si>
  <si>
    <t>ZambeziaÂ </t>
  </si>
  <si>
    <t>Zambezia</t>
  </si>
  <si>
    <t>Penny Marshall</t>
  </si>
  <si>
    <t>ShatteredÂ </t>
  </si>
  <si>
    <t>Shattered</t>
  </si>
  <si>
    <t>Maggie Wheeler</t>
  </si>
  <si>
    <t>Three Kingdoms: Resurrection of the DragonÂ </t>
  </si>
  <si>
    <t>Three Kingdoms: Resurrection of the Dragon</t>
  </si>
  <si>
    <t>Michael Lieber</t>
  </si>
  <si>
    <t>Nicholas Stoller</t>
  </si>
  <si>
    <t>Jacqueline Lovell</t>
  </si>
  <si>
    <t>The TouchÂ </t>
  </si>
  <si>
    <t>The Touch</t>
  </si>
  <si>
    <t>Necar Zadegan</t>
  </si>
  <si>
    <t>Romance|Short</t>
  </si>
  <si>
    <t>Ricky Gervais</t>
  </si>
  <si>
    <t>Kevin McGowan</t>
  </si>
  <si>
    <t>RegressionÂ </t>
  </si>
  <si>
    <t>Regression</t>
  </si>
  <si>
    <t>Emma Watson</t>
  </si>
  <si>
    <t>Nicholas Lea</t>
  </si>
  <si>
    <t>The TempestÂ </t>
  </si>
  <si>
    <t>The Tempest</t>
  </si>
  <si>
    <t>Danny Pang</t>
  </si>
  <si>
    <t xml:space="preserve">The Doombolt ChaseÂ             </t>
  </si>
  <si>
    <t xml:space="preserve">The Doombolt Chase            </t>
  </si>
  <si>
    <t>Traci Dinwiddie</t>
  </si>
  <si>
    <t>Andy On</t>
  </si>
  <si>
    <t>People I KnowÂ </t>
  </si>
  <si>
    <t>People I Know</t>
  </si>
  <si>
    <t>Elea Oberon</t>
  </si>
  <si>
    <t>Dylan Dog: Dead of NightÂ </t>
  </si>
  <si>
    <t>Dylan Dog: Dead of Night</t>
  </si>
  <si>
    <t>Marco St. John</t>
  </si>
  <si>
    <t>Action|Comedy|Crime|Fantasy|Horror|Mystery|Sci-Fi|Thriller</t>
  </si>
  <si>
    <t>Reeve Carney</t>
  </si>
  <si>
    <t>Andrew Douglas</t>
  </si>
  <si>
    <t>Les couloirs du temps: Les visiteurs IIÂ </t>
  </si>
  <si>
    <t>Les couloirs du temps: Les visiteurs II</t>
  </si>
  <si>
    <t>Comedy|Family|Fantasy|Sci-Fi</t>
  </si>
  <si>
    <t>George Coulouris</t>
  </si>
  <si>
    <t>James Schamus</t>
  </si>
  <si>
    <t>Tom Conti</t>
  </si>
  <si>
    <t>CJ7Â </t>
  </si>
  <si>
    <t>CJ7</t>
  </si>
  <si>
    <t>Jiao Xu</t>
  </si>
  <si>
    <t>Comedy|Family|Sci-Fi</t>
  </si>
  <si>
    <t>Ewen Solon</t>
  </si>
  <si>
    <t>Rapa NuiÂ </t>
  </si>
  <si>
    <t>Rapa Nui</t>
  </si>
  <si>
    <t>Laura Spencer</t>
  </si>
  <si>
    <t>Emile Ardolino</t>
  </si>
  <si>
    <t>All Good ThingsÂ </t>
  </si>
  <si>
    <t>All Good Things</t>
  </si>
  <si>
    <t>Crime|Drama|Mystery|Romance|Thriller</t>
  </si>
  <si>
    <t>Anita Briem</t>
  </si>
  <si>
    <t>The Game of Their LivesÂ </t>
  </si>
  <si>
    <t>The Game of Their Lives</t>
  </si>
  <si>
    <t>Drama|History|Sport</t>
  </si>
  <si>
    <t>Yuqi Zhang</t>
  </si>
  <si>
    <t>Marie-Anne Chazel</t>
  </si>
  <si>
    <t>SteamboyÂ </t>
  </si>
  <si>
    <t>Steamboy</t>
  </si>
  <si>
    <t>Action|Adventure|Animation|Family|Sci-Fi|Thriller</t>
  </si>
  <si>
    <t>Jason Scott Lee</t>
  </si>
  <si>
    <t>Anthony Mann</t>
  </si>
  <si>
    <t>Chi Chung Lam</t>
  </si>
  <si>
    <t>By the SeaÂ </t>
  </si>
  <si>
    <t>By the Sea</t>
  </si>
  <si>
    <t>Sandrine Holt</t>
  </si>
  <si>
    <t>The Oogieloves in the Big Balloon AdventureÂ </t>
  </si>
  <si>
    <t>The Oogieloves in the Big Balloon Adventure</t>
  </si>
  <si>
    <t>Sean Anders</t>
  </si>
  <si>
    <t>The YardsÂ </t>
  </si>
  <si>
    <t>The Yards</t>
  </si>
  <si>
    <t>Robin Atkin Downes</t>
  </si>
  <si>
    <t>Brian Percival</t>
  </si>
  <si>
    <t>The Children of Huang ShiÂ </t>
  </si>
  <si>
    <t>The Children of Huang Shi</t>
  </si>
  <si>
    <t>Rosalind Ayres</t>
  </si>
  <si>
    <t>EquilibriumÂ </t>
  </si>
  <si>
    <t>Equilibrium</t>
  </si>
  <si>
    <t>Garrett Clayton</t>
  </si>
  <si>
    <t>Alan Yuen</t>
  </si>
  <si>
    <t>Melvil Poupaud</t>
  </si>
  <si>
    <t>Marci XÂ </t>
  </si>
  <si>
    <t>Marci X</t>
  </si>
  <si>
    <t>Damon Wayans</t>
  </si>
  <si>
    <t>Hayao Miyazaki</t>
  </si>
  <si>
    <t>Toni Braxton</t>
  </si>
  <si>
    <t>CourageÂ </t>
  </si>
  <si>
    <t>Courage</t>
  </si>
  <si>
    <t>Donny Boaz</t>
  </si>
  <si>
    <t>Guang Li</t>
  </si>
  <si>
    <t>Breck Eisner</t>
  </si>
  <si>
    <t>The PropositionÂ </t>
  </si>
  <si>
    <t>The Proposition</t>
  </si>
  <si>
    <t>Crime|Drama|Western</t>
  </si>
  <si>
    <t>Britt Allcroft</t>
  </si>
  <si>
    <t>Matthew Walker</t>
  </si>
  <si>
    <t>Can't Stop the MusicÂ </t>
  </si>
  <si>
    <t>Can't Stop the Music</t>
  </si>
  <si>
    <t>Biography|Comedy|Musical</t>
  </si>
  <si>
    <t>Lee Tamahori</t>
  </si>
  <si>
    <t>Bon voyageÂ </t>
  </si>
  <si>
    <t>Bon voyage</t>
  </si>
  <si>
    <t>Comedy|Drama|Mystery|Romance|Thriller|War</t>
  </si>
  <si>
    <t>Finn Wittrock</t>
  </si>
  <si>
    <t>Princess MononokeÂ </t>
  </si>
  <si>
    <t>Princess Mononoke</t>
  </si>
  <si>
    <t>Adventure|Animation|Fantasy</t>
  </si>
  <si>
    <t>Josh Gordon</t>
  </si>
  <si>
    <t>Brent Anderson</t>
  </si>
  <si>
    <t>Synecdoche, New YorkÂ </t>
  </si>
  <si>
    <t>Synecdoche, New York</t>
  </si>
  <si>
    <t>Randy Jones</t>
  </si>
  <si>
    <t>Rob Hawk</t>
  </si>
  <si>
    <t>The Brothers BloomÂ </t>
  </si>
  <si>
    <t>The Brothers Bloom</t>
  </si>
  <si>
    <t>Caitlyn Jenner</t>
  </si>
  <si>
    <t>The Cold Light of DayÂ </t>
  </si>
  <si>
    <t>The Cold Light of Day</t>
  </si>
  <si>
    <t>Henry Cavill</t>
  </si>
  <si>
    <t>William Malone</t>
  </si>
  <si>
    <t>Virginie Ledoyen</t>
  </si>
  <si>
    <t>I'm Not There.Â </t>
  </si>
  <si>
    <t>I'm Not There.</t>
  </si>
  <si>
    <t>Robert Zemeckis</t>
  </si>
  <si>
    <t>Flash of GeniusÂ </t>
  </si>
  <si>
    <t>Flash of Genius</t>
  </si>
  <si>
    <t>Dylan Authors</t>
  </si>
  <si>
    <t>PasschendaeleÂ </t>
  </si>
  <si>
    <t>Passchendaele</t>
  </si>
  <si>
    <t>Steve Beck</t>
  </si>
  <si>
    <t>A Most Violent YearÂ </t>
  </si>
  <si>
    <t>A Most Violent Year</t>
  </si>
  <si>
    <t>BirthÂ </t>
  </si>
  <si>
    <t>Birth</t>
  </si>
  <si>
    <t>Bill Lake</t>
  </si>
  <si>
    <t>Tyrone Benskin</t>
  </si>
  <si>
    <t>BandslamÂ </t>
  </si>
  <si>
    <t>Bandslam</t>
  </si>
  <si>
    <t>Comedy|Drama|Family|Music|Romance</t>
  </si>
  <si>
    <t>Victoria Learn</t>
  </si>
  <si>
    <t>Alone in the DarkÂ </t>
  </si>
  <si>
    <t>Alone in the Dark</t>
  </si>
  <si>
    <t>Catherine Lough Haggquist</t>
  </si>
  <si>
    <t>Chasing MavericksÂ </t>
  </si>
  <si>
    <t>Chasing Mavericks</t>
  </si>
  <si>
    <t>Kevin Costner</t>
  </si>
  <si>
    <t>A Scanner DarklyÂ </t>
  </si>
  <si>
    <t>A Scanner Darkly</t>
  </si>
  <si>
    <t>Animation|Drama|Mystery|Sci-Fi|Thriller</t>
  </si>
  <si>
    <t>Charlie Saxton</t>
  </si>
  <si>
    <t>Uli Edel</t>
  </si>
  <si>
    <t>A Dangerous MethodÂ </t>
  </si>
  <si>
    <t>A Dangerous Method</t>
  </si>
  <si>
    <t>John Curran</t>
  </si>
  <si>
    <t>Little BoyÂ </t>
  </si>
  <si>
    <t>Little Boy</t>
  </si>
  <si>
    <t>Scott Walker</t>
  </si>
  <si>
    <t>Karin Konoval</t>
  </si>
  <si>
    <t>Topsy-TurvyÂ </t>
  </si>
  <si>
    <t>Topsy-Turvy</t>
  </si>
  <si>
    <t>Biography|Comedy|Drama|History|Music|Musical</t>
  </si>
  <si>
    <t>James McTeigue</t>
  </si>
  <si>
    <t>Strange WildernessÂ </t>
  </si>
  <si>
    <t>Strange Wilderness</t>
  </si>
  <si>
    <t>Jonathan Jakubowicz</t>
  </si>
  <si>
    <t>WillardÂ </t>
  </si>
  <si>
    <t>Willard</t>
  </si>
  <si>
    <t>Tom Walsh</t>
  </si>
  <si>
    <t>Machete KillsÂ </t>
  </si>
  <si>
    <t>Machete Kills</t>
  </si>
  <si>
    <t>Gnana Rajasekaran</t>
  </si>
  <si>
    <t>An American CarolÂ </t>
  </si>
  <si>
    <t>An American Carol</t>
  </si>
  <si>
    <t>Chriss Anglin</t>
  </si>
  <si>
    <t>Wayne Thornley</t>
  </si>
  <si>
    <t xml:space="preserve">PerceptionÂ             </t>
  </si>
  <si>
    <t xml:space="preserve">Perception            </t>
  </si>
  <si>
    <t>LeVar Burton</t>
  </si>
  <si>
    <t>Ty Olsson</t>
  </si>
  <si>
    <t>Mike Barker</t>
  </si>
  <si>
    <t>Battle of the YearÂ </t>
  </si>
  <si>
    <t>Battle of the Year</t>
  </si>
  <si>
    <t>Daniel Lee</t>
  </si>
  <si>
    <t>Jackie Burroughs</t>
  </si>
  <si>
    <t>DoogalÂ </t>
  </si>
  <si>
    <t>Doogal</t>
  </si>
  <si>
    <t>Adventure|Animation|Comedy|Family|Fantasy</t>
  </si>
  <si>
    <t>Jane Clark</t>
  </si>
  <si>
    <t>Marko Zaror</t>
  </si>
  <si>
    <t>Inherent ViceÂ </t>
  </si>
  <si>
    <t>Inherent Vice</t>
  </si>
  <si>
    <t>Martin Dew</t>
  </si>
  <si>
    <t>Eric McCormack</t>
  </si>
  <si>
    <t>Sweet CharityÂ </t>
  </si>
  <si>
    <t>Sweet Charity</t>
  </si>
  <si>
    <t>Sammy Davis Jr.</t>
  </si>
  <si>
    <t>Comedy|Drama|Music|Musical|Romance</t>
  </si>
  <si>
    <t>Caity Lotz</t>
  </si>
  <si>
    <t>Connie and CarlaÂ </t>
  </si>
  <si>
    <t>Connie and Carla</t>
  </si>
  <si>
    <t>Daniel Algrant</t>
  </si>
  <si>
    <t>Code Name: The CleanerÂ </t>
  </si>
  <si>
    <t>Code Name: The Cleaner</t>
  </si>
  <si>
    <t>Kevin Munroe</t>
  </si>
  <si>
    <t>The ManÂ </t>
  </si>
  <si>
    <t>The Man</t>
  </si>
  <si>
    <t>Ricardo Montalban</t>
  </si>
  <si>
    <t>Serena Scott Thomas</t>
  </si>
  <si>
    <t>Superbabies: Baby Geniuses 2Â </t>
  </si>
  <si>
    <t>Superbabies: Baby Geniuses 2</t>
  </si>
  <si>
    <t>Scott Baio</t>
  </si>
  <si>
    <t>Ben Vereen</t>
  </si>
  <si>
    <t>Everybody's FineÂ </t>
  </si>
  <si>
    <t>Everybody's Fine</t>
  </si>
  <si>
    <t>Kevin Reynolds</t>
  </si>
  <si>
    <t>Death SentenceÂ </t>
  </si>
  <si>
    <t>Death Sentence</t>
  </si>
  <si>
    <t>Aisha Tyler</t>
  </si>
  <si>
    <t>Susie Essman</t>
  </si>
  <si>
    <t>Andrew Jarecki</t>
  </si>
  <si>
    <t>Death at a FuneralÂ </t>
  </si>
  <si>
    <t>Death at a Funeral</t>
  </si>
  <si>
    <t>Vanessa Angel</t>
  </si>
  <si>
    <t>David Anspaugh</t>
  </si>
  <si>
    <t>Gigi Rice</t>
  </si>
  <si>
    <t>Everyone Says I Love YouÂ </t>
  </si>
  <si>
    <t>Everyone Says I Love You</t>
  </si>
  <si>
    <t>Peter Wingfield</t>
  </si>
  <si>
    <t>We're No AngelsÂ </t>
  </si>
  <si>
    <t>We're No Angels</t>
  </si>
  <si>
    <t>BurntÂ </t>
  </si>
  <si>
    <t>Burnt</t>
  </si>
  <si>
    <t>Matthew Diamond</t>
  </si>
  <si>
    <t>Three to TangoÂ </t>
  </si>
  <si>
    <t>Three to Tango</t>
  </si>
  <si>
    <t>Matthew Perry</t>
  </si>
  <si>
    <t>Deconstructing HarryÂ </t>
  </si>
  <si>
    <t>Deconstructing Harry</t>
  </si>
  <si>
    <t>Jeff DeRocker</t>
  </si>
  <si>
    <t>Triple 9Â </t>
  </si>
  <si>
    <t>Triple 9</t>
  </si>
  <si>
    <t>Omar Sy</t>
  </si>
  <si>
    <t>Kurt Wimmer</t>
  </si>
  <si>
    <t>Mrs Henderson PresentsÂ </t>
  </si>
  <si>
    <t>Mrs Henderson Presents</t>
  </si>
  <si>
    <t>Comedy|Drama|Music|War</t>
  </si>
  <si>
    <t>Be Kind RewindÂ </t>
  </si>
  <si>
    <t>Be Kind Rewind</t>
  </si>
  <si>
    <t>Angelo Pizzo</t>
  </si>
  <si>
    <t>David Ramsey</t>
  </si>
  <si>
    <t>3 Ninjas Kick BackÂ </t>
  </si>
  <si>
    <t>3 Ninjas Kick Back</t>
  </si>
  <si>
    <t>Action|Comedy|Family</t>
  </si>
  <si>
    <t>John Hillcoat</t>
  </si>
  <si>
    <t>Judy Davis</t>
  </si>
  <si>
    <t>Let Me InÂ </t>
  </si>
  <si>
    <t>Let Me In</t>
  </si>
  <si>
    <t>Drama|Fantasy|Horror|Mystery</t>
  </si>
  <si>
    <t>Nancy Walker</t>
  </si>
  <si>
    <t>12 RoundsÂ </t>
  </si>
  <si>
    <t>12 Rounds</t>
  </si>
  <si>
    <t>Taylor Cole</t>
  </si>
  <si>
    <t>Jean-Paul Rappeneau</t>
  </si>
  <si>
    <t>Sarah Solemani</t>
  </si>
  <si>
    <t>Ghost TownÂ </t>
  </si>
  <si>
    <t>Ghost Town</t>
  </si>
  <si>
    <t>Aasif Mandvi</t>
  </si>
  <si>
    <t>Dustin Nguyen</t>
  </si>
  <si>
    <t>UndisputedÂ </t>
  </si>
  <si>
    <t>Undisputed</t>
  </si>
  <si>
    <t>Action|Crime|Drama|Sport</t>
  </si>
  <si>
    <t>Charlie Kaufman</t>
  </si>
  <si>
    <t>Don Stark</t>
  </si>
  <si>
    <t>The Weather ManÂ </t>
  </si>
  <si>
    <t>The Weather Man</t>
  </si>
  <si>
    <t>Rian Johnson</t>
  </si>
  <si>
    <t>The Quiet AmericanÂ </t>
  </si>
  <si>
    <t>The Quiet American</t>
  </si>
  <si>
    <t>Drama|Mystery|Romance|Thriller|War</t>
  </si>
  <si>
    <t>Dequina Moore</t>
  </si>
  <si>
    <t>Mabrouk El Mechri</t>
  </si>
  <si>
    <t>One Night with the KingÂ </t>
  </si>
  <si>
    <t>One Night with the King</t>
  </si>
  <si>
    <t>James Callis</t>
  </si>
  <si>
    <t>Wes Studi</t>
  </si>
  <si>
    <t>Jordan Carlos</t>
  </si>
  <si>
    <t>Bullets Over BroadwayÂ </t>
  </si>
  <si>
    <t>Bullets Over Broadway</t>
  </si>
  <si>
    <t>Marc Abraham</t>
  </si>
  <si>
    <t>Jon Seda</t>
  </si>
  <si>
    <t>Crank: High VoltageÂ </t>
  </si>
  <si>
    <t>Crank: High Voltage</t>
  </si>
  <si>
    <t>EnvyÂ </t>
  </si>
  <si>
    <t>Envy</t>
  </si>
  <si>
    <t>Holmes Osborne</t>
  </si>
  <si>
    <t>LockoutÂ </t>
  </si>
  <si>
    <t>Lockout</t>
  </si>
  <si>
    <t>What's Your Number?Â </t>
  </si>
  <si>
    <t>What's Your Number?</t>
  </si>
  <si>
    <t>Todd Graff</t>
  </si>
  <si>
    <t>The Man Who Knew Too LittleÂ </t>
  </si>
  <si>
    <t>The Man Who Knew Too Little</t>
  </si>
  <si>
    <t>Ariel Gade</t>
  </si>
  <si>
    <t>ArmoredÂ </t>
  </si>
  <si>
    <t>Armored</t>
  </si>
  <si>
    <t>Sam Lerner</t>
  </si>
  <si>
    <t>Disaster MovieÂ </t>
  </si>
  <si>
    <t>Disaster Movie</t>
  </si>
  <si>
    <t>Jacky Ido</t>
  </si>
  <si>
    <t>Secret in Their EyesÂ </t>
  </si>
  <si>
    <t>Secret in Their Eyes</t>
  </si>
  <si>
    <t>The Greatest Story Ever ToldÂ </t>
  </si>
  <si>
    <t>The Greatest Story Ever Told</t>
  </si>
  <si>
    <t>Capitalism: A Love StoryÂ </t>
  </si>
  <si>
    <t>Capitalism: A Love Story</t>
  </si>
  <si>
    <t>Ronald Reagan</t>
  </si>
  <si>
    <t>Crime|Documentary|News</t>
  </si>
  <si>
    <t>Lorna Raver</t>
  </si>
  <si>
    <t>LoserÂ </t>
  </si>
  <si>
    <t>Loser</t>
  </si>
  <si>
    <t>Andy Dick</t>
  </si>
  <si>
    <t>Fred Wolf</t>
  </si>
  <si>
    <t>A Guy ThingÂ </t>
  </si>
  <si>
    <t>A Guy Thing</t>
  </si>
  <si>
    <t>Carroll Baker</t>
  </si>
  <si>
    <t>TwilightÂ </t>
  </si>
  <si>
    <t>Twilight</t>
  </si>
  <si>
    <t>PaparazziÂ </t>
  </si>
  <si>
    <t>Paparazzi</t>
  </si>
  <si>
    <t>Bernie Sanders</t>
  </si>
  <si>
    <t>21 GramsÂ </t>
  </si>
  <si>
    <t>21 Grams</t>
  </si>
  <si>
    <t>Benson Lee</t>
  </si>
  <si>
    <t>Zak Orth</t>
  </si>
  <si>
    <t>The Kite RunnerÂ </t>
  </si>
  <si>
    <t>The Kite Runner</t>
  </si>
  <si>
    <t>Mustafa Haidari</t>
  </si>
  <si>
    <t>Taylor Lautner</t>
  </si>
  <si>
    <t>Dave Borthwick</t>
  </si>
  <si>
    <t>The Country BearsÂ </t>
  </si>
  <si>
    <t>The Country Bears</t>
  </si>
  <si>
    <t>Comedy|Family|Music|Musical</t>
  </si>
  <si>
    <t xml:space="preserve">Fired UpÂ             </t>
  </si>
  <si>
    <t xml:space="preserve">Fired Up            </t>
  </si>
  <si>
    <t>Leah Remini</t>
  </si>
  <si>
    <t>Bob Fosse</t>
  </si>
  <si>
    <t>Kung Fu HustleÂ </t>
  </si>
  <si>
    <t>Kung Fu Hustle</t>
  </si>
  <si>
    <t>Shengyi Huang</t>
  </si>
  <si>
    <t>Shaun Toub</t>
  </si>
  <si>
    <t>Michael Lembeck</t>
  </si>
  <si>
    <t>Home for the HolidaysÂ </t>
  </si>
  <si>
    <t>Home for the Holidays</t>
  </si>
  <si>
    <t>Les Mayfield</t>
  </si>
  <si>
    <t>Pooh's Heffalump MovieÂ </t>
  </si>
  <si>
    <t>Pooh's Heffalump Movie</t>
  </si>
  <si>
    <t>Kath Soucie</t>
  </si>
  <si>
    <t>Animation|Family|Fantasy|Mystery</t>
  </si>
  <si>
    <t>From Dusk Till DawnÂ </t>
  </si>
  <si>
    <t>From Dusk Till Dawn</t>
  </si>
  <si>
    <t>Crime|Fantasy|Horror</t>
  </si>
  <si>
    <t>Chi Ling Chiu</t>
  </si>
  <si>
    <t>Silent Hill: Revelation 3DÂ </t>
  </si>
  <si>
    <t>Silent Hill: Revelation 3D</t>
  </si>
  <si>
    <t>Adventure|Drama|Horror|Mystery|Thriller</t>
  </si>
  <si>
    <t>Qiu Yuen</t>
  </si>
  <si>
    <t>School for ScoundrelsÂ </t>
  </si>
  <si>
    <t>School for Scoundrels</t>
  </si>
  <si>
    <t>Into the WildÂ </t>
  </si>
  <si>
    <t>Into the Wild</t>
  </si>
  <si>
    <t>Frank Oz</t>
  </si>
  <si>
    <t>Reign Over MeÂ </t>
  </si>
  <si>
    <t>Reign Over Me</t>
  </si>
  <si>
    <t>Simon BirchÂ </t>
  </si>
  <si>
    <t>Simon Birch</t>
  </si>
  <si>
    <t>LadyhawkeÂ </t>
  </si>
  <si>
    <t>Ladyhawke</t>
  </si>
  <si>
    <t>John Wells</t>
  </si>
  <si>
    <t>Under the RainbowÂ </t>
  </si>
  <si>
    <t>Under the Rainbow</t>
  </si>
  <si>
    <t>Damon Santostefano</t>
  </si>
  <si>
    <t>Georgia RuleÂ </t>
  </si>
  <si>
    <t>Georgia Rule</t>
  </si>
  <si>
    <t>Jan Hooks</t>
  </si>
  <si>
    <t>Endless LoveÂ </t>
  </si>
  <si>
    <t>Endless Love</t>
  </si>
  <si>
    <t>John Wood</t>
  </si>
  <si>
    <t>My Best Friend's GirlÂ </t>
  </si>
  <si>
    <t>My Best Friend's Girl</t>
  </si>
  <si>
    <t>PsychoÂ </t>
  </si>
  <si>
    <t>Psycho</t>
  </si>
  <si>
    <t>Billy Barty</t>
  </si>
  <si>
    <t xml:space="preserve">Yu-Gi-Oh! Duel MonstersÂ             </t>
  </si>
  <si>
    <t xml:space="preserve">Yu-Gi-Oh! Duel Monsters            </t>
  </si>
  <si>
    <t>Pablo Sevilla</t>
  </si>
  <si>
    <t>Action|Adventure|Animation|Family|Fantasy</t>
  </si>
  <si>
    <t>Charles T. Kanganis</t>
  </si>
  <si>
    <t>VampiresÂ </t>
  </si>
  <si>
    <t>Vampires</t>
  </si>
  <si>
    <t>Sheryl Lee</t>
  </si>
  <si>
    <t>AppaloosaÂ </t>
  </si>
  <si>
    <t>Appaloosa</t>
  </si>
  <si>
    <t>Riki Lindhome</t>
  </si>
  <si>
    <t>NerveÂ </t>
  </si>
  <si>
    <t>Nerve</t>
  </si>
  <si>
    <t>Samira Wiley</t>
  </si>
  <si>
    <t>Adventure|Crime|Mystery|Sci-Fi|Thriller</t>
  </si>
  <si>
    <t>John Gavin</t>
  </si>
  <si>
    <t>To Die ForÂ </t>
  </si>
  <si>
    <t>To Die For</t>
  </si>
  <si>
    <t>James Gammon</t>
  </si>
  <si>
    <t>ShortsÂ </t>
  </si>
  <si>
    <t>Shorts</t>
  </si>
  <si>
    <t>Comedy|Family|Fantasy</t>
  </si>
  <si>
    <t>Marc John Jefferies</t>
  </si>
  <si>
    <t>Gore Verbinski</t>
  </si>
  <si>
    <t>Stick ItÂ </t>
  </si>
  <si>
    <t>Stick It</t>
  </si>
  <si>
    <t>Wayne Knight</t>
  </si>
  <si>
    <t>The CovenantÂ </t>
  </si>
  <si>
    <t>The Covenant</t>
  </si>
  <si>
    <t>Leo Howard</t>
  </si>
  <si>
    <t>Alpha and OmegaÂ </t>
  </si>
  <si>
    <t>Alpha and Omega</t>
  </si>
  <si>
    <t>Adventure|Animation|Comedy|Family|Romance</t>
  </si>
  <si>
    <t>Jake Short</t>
  </si>
  <si>
    <t>Quigley Down UnderÂ </t>
  </si>
  <si>
    <t>Quigley Down Under</t>
  </si>
  <si>
    <t>Action|Adventure|Drama|Romance|Western</t>
  </si>
  <si>
    <t>Kyle Schmid</t>
  </si>
  <si>
    <t>John Patrick Amedori</t>
  </si>
  <si>
    <t>Stay AliveÂ </t>
  </si>
  <si>
    <t>Stay Alive</t>
  </si>
  <si>
    <t>Toby Hemingway</t>
  </si>
  <si>
    <t>Monte CarloÂ </t>
  </si>
  <si>
    <t>Monte Carlo</t>
  </si>
  <si>
    <t>Adventure|Comedy|Family|Romance</t>
  </si>
  <si>
    <t>James Mather</t>
  </si>
  <si>
    <t>Christine Lakin</t>
  </si>
  <si>
    <t>She's Out of My LeagueÂ </t>
  </si>
  <si>
    <t>She's Out of My League</t>
  </si>
  <si>
    <t>Mark Mylod</t>
  </si>
  <si>
    <t>DaybreakersÂ </t>
  </si>
  <si>
    <t>Daybreakers</t>
  </si>
  <si>
    <t>Jay Laga'aia</t>
  </si>
  <si>
    <t>Jon Amiel</t>
  </si>
  <si>
    <t>Nancy DrewÂ </t>
  </si>
  <si>
    <t>Nancy Drew</t>
  </si>
  <si>
    <t>Comedy|Crime|Family|Mystery|Romance|Thriller</t>
  </si>
  <si>
    <t>The World's EndÂ </t>
  </si>
  <si>
    <t>The World's End</t>
  </si>
  <si>
    <t>Jason Friedberg</t>
  </si>
  <si>
    <t>Street KingsÂ </t>
  </si>
  <si>
    <t>Street Kings</t>
  </si>
  <si>
    <t>Tiffany Lamb</t>
  </si>
  <si>
    <t>You AgainÂ </t>
  </si>
  <si>
    <t>You Again</t>
  </si>
  <si>
    <t>Thomas Law</t>
  </si>
  <si>
    <t>George Stevens</t>
  </si>
  <si>
    <t>Eternal Sunshine of the Spotless MindÂ </t>
  </si>
  <si>
    <t>Eternal Sunshine of the Spotless Mind</t>
  </si>
  <si>
    <t>Drama|Fantasy|Romance|Sci-Fi</t>
  </si>
  <si>
    <t>Jasper Levine</t>
  </si>
  <si>
    <t>The Bank JobÂ </t>
  </si>
  <si>
    <t>The Bank Job</t>
  </si>
  <si>
    <t>Eye for an EyeÂ </t>
  </si>
  <si>
    <t>Eye for an Eye</t>
  </si>
  <si>
    <t>One Missed CallÂ </t>
  </si>
  <si>
    <t>One Missed Call</t>
  </si>
  <si>
    <t>High FidelityÂ </t>
  </si>
  <si>
    <t>High Fidelity</t>
  </si>
  <si>
    <t>Paul Abascal</t>
  </si>
  <si>
    <t>Daniel Mays</t>
  </si>
  <si>
    <t>The DebtÂ </t>
  </si>
  <si>
    <t>The Debt</t>
  </si>
  <si>
    <t>Jason Beghe</t>
  </si>
  <si>
    <t>The StepfatherÂ </t>
  </si>
  <si>
    <t>The Stepfather</t>
  </si>
  <si>
    <t>Margaret Cho</t>
  </si>
  <si>
    <t>Wild ThingsÂ </t>
  </si>
  <si>
    <t>Wild Things</t>
  </si>
  <si>
    <t>Jesper Christensen</t>
  </si>
  <si>
    <t>Peter Hastings</t>
  </si>
  <si>
    <t>Lisa Bonet</t>
  </si>
  <si>
    <t>A Very Harold &amp; Kumar 3D ChristmasÂ </t>
  </si>
  <si>
    <t>A Very Harold &amp; Kumar 3D Christmas</t>
  </si>
  <si>
    <t>Paige Turco</t>
  </si>
  <si>
    <t>Romi Aboulafia</t>
  </si>
  <si>
    <t>Ghost ShipÂ </t>
  </si>
  <si>
    <t>Ghost Ship</t>
  </si>
  <si>
    <t>Jodie Foster</t>
  </si>
  <si>
    <t>RisenÂ </t>
  </si>
  <si>
    <t>Risen</t>
  </si>
  <si>
    <t>Peter Firth</t>
  </si>
  <si>
    <t>Action|Adventure|Drama|Mystery</t>
  </si>
  <si>
    <t>Frank Nissen</t>
  </si>
  <si>
    <t>Jeff Perry</t>
  </si>
  <si>
    <t>MilkÂ </t>
  </si>
  <si>
    <t>Milk</t>
  </si>
  <si>
    <t>Paint Your WagonÂ </t>
  </si>
  <si>
    <t>Paint Your Wagon</t>
  </si>
  <si>
    <t>Comedy|Drama|Musical|Romance|Western</t>
  </si>
  <si>
    <t>Michael J. Bassett</t>
  </si>
  <si>
    <t>Francesca Rettondini</t>
  </si>
  <si>
    <t>Scary Movie 5Â </t>
  </si>
  <si>
    <t>Scary Movie 5</t>
  </si>
  <si>
    <t>Marisa Saks</t>
  </si>
  <si>
    <t>MarÃ­a Botto</t>
  </si>
  <si>
    <t>CopycatÂ </t>
  </si>
  <si>
    <t>Copycat</t>
  </si>
  <si>
    <t>Sean Penn</t>
  </si>
  <si>
    <t>Texas Chainsaw 3DÂ </t>
  </si>
  <si>
    <t>Texas Chainsaw 3D</t>
  </si>
  <si>
    <t>Team America: World PoliceÂ </t>
  </si>
  <si>
    <t>Team America: World Police</t>
  </si>
  <si>
    <t>Jeremy Shada</t>
  </si>
  <si>
    <t>Mark Steven Johnson</t>
  </si>
  <si>
    <t>DoubtÂ </t>
  </si>
  <si>
    <t>Doubt</t>
  </si>
  <si>
    <t>Keram Malicki-SÃ¡nchez</t>
  </si>
  <si>
    <t>This Is Where I Leave YouÂ </t>
  </si>
  <si>
    <t>This Is Where I Leave You</t>
  </si>
  <si>
    <t>Maurice LaMarche</t>
  </si>
  <si>
    <t>BabelÂ </t>
  </si>
  <si>
    <t>Babel</t>
  </si>
  <si>
    <t>Vampires SuckÂ </t>
  </si>
  <si>
    <t>Vampires Suck</t>
  </si>
  <si>
    <t>SelenaÂ </t>
  </si>
  <si>
    <t>Selena</t>
  </si>
  <si>
    <t>Harriet Walter</t>
  </si>
  <si>
    <t>Howard Deutch</t>
  </si>
  <si>
    <t>The AmericanÂ </t>
  </si>
  <si>
    <t>The American</t>
  </si>
  <si>
    <t>Violante Placido</t>
  </si>
  <si>
    <t>Dermot Crowley</t>
  </si>
  <si>
    <t>The Black HoleÂ </t>
  </si>
  <si>
    <t>The Black Hole</t>
  </si>
  <si>
    <t>Constance Marie</t>
  </si>
  <si>
    <t>Anneliese van der Pol</t>
  </si>
  <si>
    <t>Man of the YearÂ </t>
  </si>
  <si>
    <t>Man of the Year</t>
  </si>
  <si>
    <t>Comedy|Drama|Romance|Thriller</t>
  </si>
  <si>
    <t>Thekla Reuten</t>
  </si>
  <si>
    <t>Bill &amp; Ted's Bogus JourneyÂ </t>
  </si>
  <si>
    <t>Bill &amp; Ted's Bogus Journey</t>
  </si>
  <si>
    <t>Adventure|Comedy|Fantasy|Music|Sci-Fi</t>
  </si>
  <si>
    <t>Filippo Timi</t>
  </si>
  <si>
    <t>How Stella Got Her Groove BackÂ </t>
  </si>
  <si>
    <t>How Stella Got Her Groove Back</t>
  </si>
  <si>
    <t>Richard Lawson</t>
  </si>
  <si>
    <t>Yvette Mimieux</t>
  </si>
  <si>
    <t>The Grudge 2Â </t>
  </si>
  <si>
    <t>The Grudge 2</t>
  </si>
  <si>
    <t>Lakeview TerraceÂ </t>
  </si>
  <si>
    <t>Lakeview Terrace</t>
  </si>
  <si>
    <t>James Pickens Jr.</t>
  </si>
  <si>
    <t>Jessica Bendinger</t>
  </si>
  <si>
    <t>Alex Winter</t>
  </si>
  <si>
    <t>SpotlightÂ </t>
  </si>
  <si>
    <t>Spotlight</t>
  </si>
  <si>
    <t>Barry Shabaka Henley</t>
  </si>
  <si>
    <t>Conan the BarbarianÂ </t>
  </si>
  <si>
    <t>Conan the Barbarian</t>
  </si>
  <si>
    <t>Justin Chambers</t>
  </si>
  <si>
    <t>Anthony Bell</t>
  </si>
  <si>
    <t>Matthew Knight</t>
  </si>
  <si>
    <t>Epic MovieÂ </t>
  </si>
  <si>
    <t>Epic Movie</t>
  </si>
  <si>
    <t>Jamey Sheridan</t>
  </si>
  <si>
    <t>Simon Wincer</t>
  </si>
  <si>
    <t xml:space="preserve">Meet the BrownsÂ             </t>
  </si>
  <si>
    <t xml:space="preserve">Meet the Browns            </t>
  </si>
  <si>
    <t>Brian d'Arcy James</t>
  </si>
  <si>
    <t>MaxÂ </t>
  </si>
  <si>
    <t>OrphanÂ </t>
  </si>
  <si>
    <t>Orphan</t>
  </si>
  <si>
    <t>David Mann</t>
  </si>
  <si>
    <t>Jim Field Smith</t>
  </si>
  <si>
    <t>The Tigger MovieÂ </t>
  </si>
  <si>
    <t>The Tigger Movie</t>
  </si>
  <si>
    <t>Animation|Comedy|Drama|Family|Musical</t>
  </si>
  <si>
    <t>Michael Spierig</t>
  </si>
  <si>
    <t>PremonitionÂ </t>
  </si>
  <si>
    <t>Premonition</t>
  </si>
  <si>
    <t>Edgar Arreola</t>
  </si>
  <si>
    <t>BoogeymanÂ </t>
  </si>
  <si>
    <t>Boogeyman</t>
  </si>
  <si>
    <t>Aryana Engineer</t>
  </si>
  <si>
    <t>The Jungle Book 2Â </t>
  </si>
  <si>
    <t>The Jungle Book 2</t>
  </si>
  <si>
    <t>Adventure|Animation|Family|Musical</t>
  </si>
  <si>
    <t>Ken Sansom</t>
  </si>
  <si>
    <t>SelmaÂ </t>
  </si>
  <si>
    <t>Selma</t>
  </si>
  <si>
    <t>Skye McCole Bartusiak</t>
  </si>
  <si>
    <t>Andy Fickman</t>
  </si>
  <si>
    <t>Return to Never LandÂ </t>
  </si>
  <si>
    <t>Return to Never Land</t>
  </si>
  <si>
    <t>Phil Collins</t>
  </si>
  <si>
    <t>Charles Mesure</t>
  </si>
  <si>
    <t>Date MovieÂ </t>
  </si>
  <si>
    <t>Date Movie</t>
  </si>
  <si>
    <t>Spencer Breslin</t>
  </si>
  <si>
    <t>Madea's Witness ProtectionÂ </t>
  </si>
  <si>
    <t>Madea's Witness Protection</t>
  </si>
  <si>
    <t>Me Before YouÂ </t>
  </si>
  <si>
    <t>Me Before You</t>
  </si>
  <si>
    <t>Sam Claflin</t>
  </si>
  <si>
    <t>Edward ScissorhandsÂ </t>
  </si>
  <si>
    <t>Edward Scissorhands</t>
  </si>
  <si>
    <t>Why Did I Get Married Too?Â </t>
  </si>
  <si>
    <t>Why Did I Get Married Too?</t>
  </si>
  <si>
    <t>Emilia Clarke</t>
  </si>
  <si>
    <t>John McNaughton</t>
  </si>
  <si>
    <t>DrumlineÂ </t>
  </si>
  <si>
    <t>Drumline</t>
  </si>
  <si>
    <t>Todd Strauss-Schulson</t>
  </si>
  <si>
    <t>12 Years a SlaveÂ </t>
  </si>
  <si>
    <t>12 Years a Slave</t>
  </si>
  <si>
    <t>The Last SongÂ </t>
  </si>
  <si>
    <t>The Last Song</t>
  </si>
  <si>
    <t>Drama|Family|Music|Romance</t>
  </si>
  <si>
    <t>HolesÂ </t>
  </si>
  <si>
    <t>Holes</t>
  </si>
  <si>
    <t>Adventure|Comedy|Drama|Family|Mystery</t>
  </si>
  <si>
    <t>Jason Weaver</t>
  </si>
  <si>
    <t>The DescendantsÂ </t>
  </si>
  <si>
    <t>The Descendants</t>
  </si>
  <si>
    <t>Joshua Logan</t>
  </si>
  <si>
    <t>White ChicksÂ </t>
  </si>
  <si>
    <t>White Chicks</t>
  </si>
  <si>
    <t>Zane Holtz</t>
  </si>
  <si>
    <t>Melissa Ordway</t>
  </si>
  <si>
    <t>Wicker ParkÂ </t>
  </si>
  <si>
    <t>Wicker Park</t>
  </si>
  <si>
    <t>Jessica ParÃ©</t>
  </si>
  <si>
    <t>Nick Krause</t>
  </si>
  <si>
    <t>Ski Carr</t>
  </si>
  <si>
    <t>Mortal KombatÂ </t>
  </si>
  <si>
    <t>Mortal Kombat</t>
  </si>
  <si>
    <t>John Luessenhop</t>
  </si>
  <si>
    <t>School of RockÂ </t>
  </si>
  <si>
    <t>School of Rock</t>
  </si>
  <si>
    <t>Christopher Cousins</t>
  </si>
  <si>
    <t>DisturbiaÂ </t>
  </si>
  <si>
    <t>Disturbia</t>
  </si>
  <si>
    <t>John Patrick Shanley</t>
  </si>
  <si>
    <t>Mark Camacho</t>
  </si>
  <si>
    <t>TammyÂ </t>
  </si>
  <si>
    <t>Tammy</t>
  </si>
  <si>
    <t>Are We There Yet?Â </t>
  </si>
  <si>
    <t>Are We There Yet?</t>
  </si>
  <si>
    <t>The ConjuringÂ </t>
  </si>
  <si>
    <t>The Conjuring</t>
  </si>
  <si>
    <t>Beverly Hills ChihuahuaÂ </t>
  </si>
  <si>
    <t>Beverly Hills Chihuahua</t>
  </si>
  <si>
    <t>Adventure|Comedy|Drama|Family|Romance</t>
  </si>
  <si>
    <t>Gregory Nava</t>
  </si>
  <si>
    <t>Jaws 2Â </t>
  </si>
  <si>
    <t>Jaws 2</t>
  </si>
  <si>
    <t>Jackass 3DÂ </t>
  </si>
  <si>
    <t>Jackass 3D</t>
  </si>
  <si>
    <t>Nick Zano</t>
  </si>
  <si>
    <t>Gary Nelson</t>
  </si>
  <si>
    <t>Hayley McFarland</t>
  </si>
  <si>
    <t>Wayne's WorldÂ </t>
  </si>
  <si>
    <t>Wayne's World</t>
  </si>
  <si>
    <t>Ali Hillis</t>
  </si>
  <si>
    <t>The Silence of the LambsÂ </t>
  </si>
  <si>
    <t>The Silence of the Lambs</t>
  </si>
  <si>
    <t>Peter Hewitt</t>
  </si>
  <si>
    <t>Joseph Mascolo</t>
  </si>
  <si>
    <t>Bringing Down the HouseÂ </t>
  </si>
  <si>
    <t>Bringing Down the House</t>
  </si>
  <si>
    <t>Beverly Hills Cop IIÂ </t>
  </si>
  <si>
    <t>Beverly Hills Cop II</t>
  </si>
  <si>
    <t>PulseÂ </t>
  </si>
  <si>
    <t>Pulse</t>
  </si>
  <si>
    <t>Anthony Heald</t>
  </si>
  <si>
    <t>Close Encounters of the Third KindÂ </t>
  </si>
  <si>
    <t>Close Encounters of the Third Kind</t>
  </si>
  <si>
    <t>Home Alone 2: Lost in New YorkÂ </t>
  </si>
  <si>
    <t>Home Alone 2: Lost in New York</t>
  </si>
  <si>
    <t>John Milius</t>
  </si>
  <si>
    <t>Raiders of the Lost ArkÂ </t>
  </si>
  <si>
    <t>Raiders of the Lost Ark</t>
  </si>
  <si>
    <t>Rick Gonzalez</t>
  </si>
  <si>
    <t>eXistenZÂ </t>
  </si>
  <si>
    <t>eXistenZ</t>
  </si>
  <si>
    <t>Boaz Yakin</t>
  </si>
  <si>
    <t>Melinda Dillon</t>
  </si>
  <si>
    <t>The Best Little Whorehouse in TexasÂ </t>
  </si>
  <si>
    <t>The Best Little Whorehouse in Texas</t>
  </si>
  <si>
    <t>Dolly Parton</t>
  </si>
  <si>
    <t>The BeaverÂ </t>
  </si>
  <si>
    <t>The Beaver</t>
  </si>
  <si>
    <t>Jun Falkenstein</t>
  </si>
  <si>
    <t>MollyÂ </t>
  </si>
  <si>
    <t>Molly</t>
  </si>
  <si>
    <t>Mennan Yapo</t>
  </si>
  <si>
    <t>Tinker Tailor Soldier SpyÂ </t>
  </si>
  <si>
    <t>Tinker Tailor Soldier Spy</t>
  </si>
  <si>
    <t>Cherry Jones</t>
  </si>
  <si>
    <t>Moonlight MileÂ </t>
  </si>
  <si>
    <t>Moonlight Mile</t>
  </si>
  <si>
    <t>Jill Hennessy</t>
  </si>
  <si>
    <t>Steve Trenbirth</t>
  </si>
  <si>
    <t>Riley Thomas Stewart</t>
  </si>
  <si>
    <t>Swing VoteÂ </t>
  </si>
  <si>
    <t>Swing Vote</t>
  </si>
  <si>
    <t>Sarah Wynter</t>
  </si>
  <si>
    <t>Away We GoÂ </t>
  </si>
  <si>
    <t>Away We Go</t>
  </si>
  <si>
    <t>Robin Budd</t>
  </si>
  <si>
    <t xml:space="preserve">The BachelorÂ             </t>
  </si>
  <si>
    <t xml:space="preserve">The Bachelor            </t>
  </si>
  <si>
    <t>Chris Harrison</t>
  </si>
  <si>
    <t>Game-Show|Reality-TV|Romance</t>
  </si>
  <si>
    <t>Aaron Seltzer</t>
  </si>
  <si>
    <t>Bob Clendenin</t>
  </si>
  <si>
    <t>The Rage: Carrie 2Â </t>
  </si>
  <si>
    <t>The Rage: Carrie 2</t>
  </si>
  <si>
    <t>Never Back DownÂ </t>
  </si>
  <si>
    <t>Never Back Down</t>
  </si>
  <si>
    <t>Carmen Ejogo</t>
  </si>
  <si>
    <t>The TransporterÂ </t>
  </si>
  <si>
    <t>The Transporter</t>
  </si>
  <si>
    <t>Neil Brown Jr.</t>
  </si>
  <si>
    <t>For Colored GirlsÂ </t>
  </si>
  <si>
    <t>For Colored Girls</t>
  </si>
  <si>
    <t>Thea Sharrock</t>
  </si>
  <si>
    <t>Leslie Hope</t>
  </si>
  <si>
    <t>Freedom WritersÂ </t>
  </si>
  <si>
    <t>Freedom Writers</t>
  </si>
  <si>
    <t>Matt Schulze</t>
  </si>
  <si>
    <t>Silver Linings PlaybookÂ </t>
  </si>
  <si>
    <t>Silver Linings Playbook</t>
  </si>
  <si>
    <t>HardballÂ </t>
  </si>
  <si>
    <t>Hardball</t>
  </si>
  <si>
    <t>Charles Stone III</t>
  </si>
  <si>
    <t>Teenage Mutant Ninja Turtles IIIÂ </t>
  </si>
  <si>
    <t>Teenage Mutant Ninja Turtles III</t>
  </si>
  <si>
    <t>Action|Adventure|Comedy|Family|Fantasy|Sci-Fi</t>
  </si>
  <si>
    <t>Julie Anne Robinson</t>
  </si>
  <si>
    <t>DeWayne Warren</t>
  </si>
  <si>
    <t>South Park: Bigger Longer &amp; UncutÂ </t>
  </si>
  <si>
    <t>South Park: Bigger Longer &amp; Uncut</t>
  </si>
  <si>
    <t>Animation|Comedy|Fantasy|Musical</t>
  </si>
  <si>
    <t>Andrew Davis</t>
  </si>
  <si>
    <t>Matt Hill</t>
  </si>
  <si>
    <t>FirefoxÂ </t>
  </si>
  <si>
    <t>Firefox</t>
  </si>
  <si>
    <t>To Rome with LoveÂ </t>
  </si>
  <si>
    <t>To Rome with Love</t>
  </si>
  <si>
    <t>Ornella Muti</t>
  </si>
  <si>
    <t>UnderdogsÂ </t>
  </si>
  <si>
    <t>Underdogs</t>
  </si>
  <si>
    <t>Pablo Rago</t>
  </si>
  <si>
    <t>Adventure|Animation|Family|Sport</t>
  </si>
  <si>
    <t>Kenneth Colley</t>
  </si>
  <si>
    <t>Arlington RoadÂ </t>
  </si>
  <si>
    <t>Arlington Road</t>
  </si>
  <si>
    <t>Diego Ramos</t>
  </si>
  <si>
    <t>Paul W.S. Anderson</t>
  </si>
  <si>
    <t>Alessandra Mastronardi</t>
  </si>
  <si>
    <t>My Fellow AmericansÂ </t>
  </si>
  <si>
    <t>My Fellow Americans</t>
  </si>
  <si>
    <t>Gabriel AlmirÃ³n</t>
  </si>
  <si>
    <t>Michael ClaytonÂ </t>
  </si>
  <si>
    <t>Michael Clayton</t>
  </si>
  <si>
    <t>Out of the FurnaceÂ </t>
  </si>
  <si>
    <t>Out of the Furnace</t>
  </si>
  <si>
    <t>MoliÃ¨reÂ </t>
  </si>
  <si>
    <t>MoliÃ¨re</t>
  </si>
  <si>
    <t>Comedy|History</t>
  </si>
  <si>
    <t>Brian Levant</t>
  </si>
  <si>
    <t>StoneÂ </t>
  </si>
  <si>
    <t>Stone</t>
  </si>
  <si>
    <t>Dendrie Taylor</t>
  </si>
  <si>
    <t>SorcererÂ </t>
  </si>
  <si>
    <t>Sorcerer</t>
  </si>
  <si>
    <t>Raja Gosnell</t>
  </si>
  <si>
    <t>Fabrice Luchini</t>
  </si>
  <si>
    <t>Before I Go to SleepÂ </t>
  </si>
  <si>
    <t>Before I Go to Sleep</t>
  </si>
  <si>
    <t>Joe Spinell</t>
  </si>
  <si>
    <t>Mad MoneyÂ </t>
  </si>
  <si>
    <t>Mad Money</t>
  </si>
  <si>
    <t>Amidou</t>
  </si>
  <si>
    <t>Hit and RunÂ </t>
  </si>
  <si>
    <t>Hit and Run</t>
  </si>
  <si>
    <t>Penelope Spheeris</t>
  </si>
  <si>
    <t>Joyeux NoelÂ </t>
  </si>
  <si>
    <t>Joyeux Noel</t>
  </si>
  <si>
    <t>Drama|History|Music|Romance|War</t>
  </si>
  <si>
    <t>Black BookÂ </t>
  </si>
  <si>
    <t>Black Book</t>
  </si>
  <si>
    <t>The LibertineÂ </t>
  </si>
  <si>
    <t>The Libertine</t>
  </si>
  <si>
    <t>Ian Richardson</t>
  </si>
  <si>
    <t>The Transporter RefueledÂ </t>
  </si>
  <si>
    <t>The Transporter Refueled</t>
  </si>
  <si>
    <t>Ed Skrein</t>
  </si>
  <si>
    <t>Jim Sonzero</t>
  </si>
  <si>
    <t>Dudley Do-RightÂ </t>
  </si>
  <si>
    <t>Dudley Do-Right</t>
  </si>
  <si>
    <t>NoÃ©mie Lenoir</t>
  </si>
  <si>
    <t>Darling LiliÂ </t>
  </si>
  <si>
    <t>Darling Lili</t>
  </si>
  <si>
    <t>Rock Hudson</t>
  </si>
  <si>
    <t>Comedy|Drama|Musical|Romance|War</t>
  </si>
  <si>
    <t>Radivoje Bukvic</t>
  </si>
  <si>
    <t>Megiddo: The Omega Code 2Â </t>
  </si>
  <si>
    <t>Megiddo: The Omega Code 2</t>
  </si>
  <si>
    <t>RoboCop 3Â </t>
  </si>
  <si>
    <t>RoboCop 3</t>
  </si>
  <si>
    <t>Jeremy Kemp</t>
  </si>
  <si>
    <t>I Heart HuckabeesÂ </t>
  </si>
  <si>
    <t>I Heart Huckabees</t>
  </si>
  <si>
    <t>Colin Higgins</t>
  </si>
  <si>
    <t>The Little VampireÂ </t>
  </si>
  <si>
    <t>The Little Vampire</t>
  </si>
  <si>
    <t>HomefrontÂ </t>
  </si>
  <si>
    <t>Homefront</t>
  </si>
  <si>
    <t>John Duigan</t>
  </si>
  <si>
    <t>Josie and the PussycatsÂ </t>
  </si>
  <si>
    <t>Josie and the Pussycats</t>
  </si>
  <si>
    <t>Tomas Alfredson</t>
  </si>
  <si>
    <t>Hail, Caesar!Â </t>
  </si>
  <si>
    <t>Hail, Caesar!</t>
  </si>
  <si>
    <t>Brad Silberling</t>
  </si>
  <si>
    <t>The Glass HouseÂ </t>
  </si>
  <si>
    <t>The Glass House</t>
  </si>
  <si>
    <t>Joshua Michael Stern</t>
  </si>
  <si>
    <t>Aries Spears</t>
  </si>
  <si>
    <t>The IslandÂ </t>
  </si>
  <si>
    <t>The Island</t>
  </si>
  <si>
    <t>Action|Adventure|Romance|Sci-Fi|Thriller</t>
  </si>
  <si>
    <t>Jay and Silent Bob Strike BackÂ </t>
  </si>
  <si>
    <t>Jay and Silent Bob Strike Back</t>
  </si>
  <si>
    <t>Katt Shea</t>
  </si>
  <si>
    <t>Summer of SamÂ </t>
  </si>
  <si>
    <t>Summer of Sam</t>
  </si>
  <si>
    <t>Diary of a Wimpy Kid: Dog DaysÂ </t>
  </si>
  <si>
    <t>Diary of a Wimpy Kid: Dog Days</t>
  </si>
  <si>
    <t>Saving SilvermanÂ </t>
  </si>
  <si>
    <t>Saving Silverman</t>
  </si>
  <si>
    <t>Our Kind of TraitorÂ </t>
  </si>
  <si>
    <t>Our Kind of Traitor</t>
  </si>
  <si>
    <t>Neil Diamond</t>
  </si>
  <si>
    <t>Karan Brar</t>
  </si>
  <si>
    <t>Victor FrankensteinÂ </t>
  </si>
  <si>
    <t>Victor Frankenstein</t>
  </si>
  <si>
    <t>Pawel Szajda</t>
  </si>
  <si>
    <t>Kyle Gass</t>
  </si>
  <si>
    <t>Delivery ManÂ </t>
  </si>
  <si>
    <t>Delivery Man</t>
  </si>
  <si>
    <t>Jack Reynor</t>
  </si>
  <si>
    <t>Grigoriy Dobrygin</t>
  </si>
  <si>
    <t>Deuce Bigalow: European GigoloÂ </t>
  </si>
  <si>
    <t>Deuce Bigalow: European Gigolo</t>
  </si>
  <si>
    <t>Bobby Moynihan</t>
  </si>
  <si>
    <t>Stuart Gillard</t>
  </si>
  <si>
    <t>ShadowlandsÂ </t>
  </si>
  <si>
    <t>Shadowlands</t>
  </si>
  <si>
    <t>The Informant!Â </t>
  </si>
  <si>
    <t>The Informant!</t>
  </si>
  <si>
    <t>Charles Keating</t>
  </si>
  <si>
    <t>DerailedÂ </t>
  </si>
  <si>
    <t>Derailed</t>
  </si>
  <si>
    <t>Joel McHale</t>
  </si>
  <si>
    <t>Julian Fellowes</t>
  </si>
  <si>
    <t>UnderworldÂ </t>
  </si>
  <si>
    <t>Underworld</t>
  </si>
  <si>
    <t>Sophia Myles</t>
  </si>
  <si>
    <t>Action|Fantasy|Thriller</t>
  </si>
  <si>
    <t>Son of GodÂ </t>
  </si>
  <si>
    <t>Son of God</t>
  </si>
  <si>
    <t>Roma Downey</t>
  </si>
  <si>
    <t>Xzibit</t>
  </si>
  <si>
    <t>I Am SamÂ </t>
  </si>
  <si>
    <t>I Am Sam</t>
  </si>
  <si>
    <t>Amber Rose Revah</t>
  </si>
  <si>
    <t>Mark Pellington</t>
  </si>
  <si>
    <t>Shane Brolly</t>
  </si>
  <si>
    <t>The NetÂ </t>
  </si>
  <si>
    <t>The Net</t>
  </si>
  <si>
    <t>Peter Segal</t>
  </si>
  <si>
    <t>Darwin Shaw</t>
  </si>
  <si>
    <t>The Hundred-Foot JourneyÂ </t>
  </si>
  <si>
    <t>The Hundred-Foot Journey</t>
  </si>
  <si>
    <t>Manish Dayal</t>
  </si>
  <si>
    <t>Tony Gilroy</t>
  </si>
  <si>
    <t>GandhiÂ </t>
  </si>
  <si>
    <t>Gandhi</t>
  </si>
  <si>
    <t>Candice Bergen</t>
  </si>
  <si>
    <t>Charlotte Le Bon</t>
  </si>
  <si>
    <t>Ray McKinnon</t>
  </si>
  <si>
    <t>The AnimalÂ </t>
  </si>
  <si>
    <t>The Animal</t>
  </si>
  <si>
    <t>Amrish Puri</t>
  </si>
  <si>
    <t>Laurent Tirard</t>
  </si>
  <si>
    <t>Juhi Chawla</t>
  </si>
  <si>
    <t>The Bridges of Madison CountyÂ </t>
  </si>
  <si>
    <t>The Bridges of Madison County</t>
  </si>
  <si>
    <t>The Game PlanÂ </t>
  </si>
  <si>
    <t>The Game Plan</t>
  </si>
  <si>
    <t>Comedy|Family|Sport</t>
  </si>
  <si>
    <t>Colleen Haskell</t>
  </si>
  <si>
    <t>The RookieÂ </t>
  </si>
  <si>
    <t>The Rookie</t>
  </si>
  <si>
    <t>Debra Monk</t>
  </si>
  <si>
    <t>The Santa ClauseÂ </t>
  </si>
  <si>
    <t>The Santa Clause</t>
  </si>
  <si>
    <t>Comedy|Drama|Family|Fantasy</t>
  </si>
  <si>
    <t>Callie Khouri</t>
  </si>
  <si>
    <t>There's Something About MaryÂ </t>
  </si>
  <si>
    <t>There's Something About Mary</t>
  </si>
  <si>
    <t>David Palmer</t>
  </si>
  <si>
    <t>GhostÂ </t>
  </si>
  <si>
    <t>Ghost</t>
  </si>
  <si>
    <t>Drama|Fantasy|Romance|Thriller</t>
  </si>
  <si>
    <t>Christian Carion</t>
  </si>
  <si>
    <t>The Water DivinerÂ </t>
  </si>
  <si>
    <t>The Water Diviner</t>
  </si>
  <si>
    <t>Cem Yilmaz</t>
  </si>
  <si>
    <t>Paul Verhoeven</t>
  </si>
  <si>
    <t>SpaceballsÂ </t>
  </si>
  <si>
    <t>Spaceballs</t>
  </si>
  <si>
    <t>Joan Rivers</t>
  </si>
  <si>
    <t>Ryan Corr</t>
  </si>
  <si>
    <t>Laurence Dunmore</t>
  </si>
  <si>
    <t>Phil Leeds</t>
  </si>
  <si>
    <t>1408Â </t>
  </si>
  <si>
    <t>Camille Delamarre</t>
  </si>
  <si>
    <t>Bodyguards and AssassinsÂ </t>
  </si>
  <si>
    <t>Bodyguards and Assassins</t>
  </si>
  <si>
    <t>Action|Drama|History</t>
  </si>
  <si>
    <t>Kim Thomson</t>
  </si>
  <si>
    <t>Vanity FairÂ </t>
  </si>
  <si>
    <t>Vanity Fair</t>
  </si>
  <si>
    <t>Alexandra Silber</t>
  </si>
  <si>
    <t xml:space="preserve">RogueÂ             </t>
  </si>
  <si>
    <t xml:space="preserve">Rogue            </t>
  </si>
  <si>
    <t>Roger Lloyd Pack</t>
  </si>
  <si>
    <t>Nicholas Tse</t>
  </si>
  <si>
    <t>ChÃ©riÂ </t>
  </si>
  <si>
    <t>ChÃ©ri</t>
  </si>
  <si>
    <t>Sarah Carter</t>
  </si>
  <si>
    <t>Fred Dekker</t>
  </si>
  <si>
    <t>Coco Before ChanelÂ </t>
  </si>
  <si>
    <t>Coco Before Chanel</t>
  </si>
  <si>
    <t>Gaye Brown</t>
  </si>
  <si>
    <t>In the Valley of ElahÂ </t>
  </si>
  <si>
    <t>In the Valley of Elah</t>
  </si>
  <si>
    <t>BenoÃ®t Poelvoorde</t>
  </si>
  <si>
    <t>Harley Davidson and the Marlboro ManÂ </t>
  </si>
  <si>
    <t>Harley Davidson and the Marlboro Man</t>
  </si>
  <si>
    <t>Marie Gillain</t>
  </si>
  <si>
    <t>The End of the AffairÂ </t>
  </si>
  <si>
    <t>The End of the Affair</t>
  </si>
  <si>
    <t>The LongshotsÂ </t>
  </si>
  <si>
    <t>The Longshots</t>
  </si>
  <si>
    <t>Biography|Comedy|Drama|Family|Sport</t>
  </si>
  <si>
    <t>Ian Hart</t>
  </si>
  <si>
    <t>Daniel Sackheim</t>
  </si>
  <si>
    <t>Marvin's RoomÂ </t>
  </si>
  <si>
    <t>Marvin's Room</t>
  </si>
  <si>
    <t>Michael Bay</t>
  </si>
  <si>
    <t>James Bolam</t>
  </si>
  <si>
    <t>Jaws: The RevengeÂ </t>
  </si>
  <si>
    <t>Jaws: The Revenge</t>
  </si>
  <si>
    <t>HaywireÂ </t>
  </si>
  <si>
    <t>Haywire</t>
  </si>
  <si>
    <t>The CrewÂ </t>
  </si>
  <si>
    <t>The Crew</t>
  </si>
  <si>
    <t>Chasing LibertyÂ </t>
  </si>
  <si>
    <t>Chasing Liberty</t>
  </si>
  <si>
    <t>Anywhere But HereÂ </t>
  </si>
  <si>
    <t>Anywhere But Here</t>
  </si>
  <si>
    <t>Stark Sands</t>
  </si>
  <si>
    <t>Susanna White</t>
  </si>
  <si>
    <t>The Adventurer: The Curse of the Midas BoxÂ </t>
  </si>
  <si>
    <t>The Adventurer: The Curse of the Midas Box</t>
  </si>
  <si>
    <t>Ioan Gruffudd</t>
  </si>
  <si>
    <t>Terence Maynard</t>
  </si>
  <si>
    <t>Joy RideÂ </t>
  </si>
  <si>
    <t>Joy Ride</t>
  </si>
  <si>
    <t>Keeley Hawes</t>
  </si>
  <si>
    <t>Ken Scott</t>
  </si>
  <si>
    <t>Eddie the EagleÂ </t>
  </si>
  <si>
    <t>Eddie the Eagle</t>
  </si>
  <si>
    <t>Biography|Comedy|Drama|Sport</t>
  </si>
  <si>
    <t>Jessica Bowman</t>
  </si>
  <si>
    <t>Mike Bigelow</t>
  </si>
  <si>
    <t>Oliver Stark</t>
  </si>
  <si>
    <t>HerÂ </t>
  </si>
  <si>
    <t>Her</t>
  </si>
  <si>
    <t>Taron Egerton</t>
  </si>
  <si>
    <t>Richard Attenborough</t>
  </si>
  <si>
    <t>Dell Yount</t>
  </si>
  <si>
    <t>Someone Like You...Â </t>
  </si>
  <si>
    <t>Someone Like You...</t>
  </si>
  <si>
    <t>Tim McInnerny</t>
  </si>
  <si>
    <t>Pitch BlackÂ </t>
  </si>
  <si>
    <t>Pitch Black</t>
  </si>
  <si>
    <t>Mikael HÃ¥fstrÃ¶m</t>
  </si>
  <si>
    <t>Matt Letscher</t>
  </si>
  <si>
    <t>The Ides of MarchÂ </t>
  </si>
  <si>
    <t>The Ides of March</t>
  </si>
  <si>
    <t>Len Wiseman</t>
  </si>
  <si>
    <t>Catherine Dent</t>
  </si>
  <si>
    <t>Final DestinationÂ </t>
  </si>
  <si>
    <t>Final Destination</t>
  </si>
  <si>
    <t>Christopher Spencer</t>
  </si>
  <si>
    <t>The Naked Gun 2Â½: The Smell of FearÂ </t>
  </si>
  <si>
    <t>The Naked Gun 2Â½: The Smell of Fear</t>
  </si>
  <si>
    <t>Bad BoysÂ </t>
  </si>
  <si>
    <t>Bad Boys</t>
  </si>
  <si>
    <t>Will Smith</t>
  </si>
  <si>
    <t>Priscilla Presley</t>
  </si>
  <si>
    <t>Star Wars: Episode V - The Empire Strikes BackÂ </t>
  </si>
  <si>
    <t>Star Wars: Episode V - The Empire Strikes Back</t>
  </si>
  <si>
    <t>TchÃ©ky Karyo</t>
  </si>
  <si>
    <t>O.J. Simpson</t>
  </si>
  <si>
    <t>The WaterboyÂ </t>
  </si>
  <si>
    <t>The Waterboy</t>
  </si>
  <si>
    <t>Theresa Randle</t>
  </si>
  <si>
    <t>Anthony Daniels</t>
  </si>
  <si>
    <t>ZombielandÂ </t>
  </si>
  <si>
    <t>Zombieland</t>
  </si>
  <si>
    <t>Adventure|Comedy|Horror|Sci-Fi</t>
  </si>
  <si>
    <t>Peter Dante</t>
  </si>
  <si>
    <t>Howl's Moving CastleÂ </t>
  </si>
  <si>
    <t>Howl's Moving Castle</t>
  </si>
  <si>
    <t>FasterÂ </t>
  </si>
  <si>
    <t>Faster</t>
  </si>
  <si>
    <t>Derek Graf</t>
  </si>
  <si>
    <t>The Bridge of San Luis ReyÂ </t>
  </si>
  <si>
    <t>The Bridge of San Luis Rey</t>
  </si>
  <si>
    <t>John Pasquin</t>
  </si>
  <si>
    <t>The Princess and the CobblerÂ </t>
  </si>
  <si>
    <t>The Princess and the Cobbler</t>
  </si>
  <si>
    <t>Action|Adventure|Animation|Comedy|Fantasy</t>
  </si>
  <si>
    <t>Bobby Farrelly</t>
  </si>
  <si>
    <t>Meet the DeedlesÂ </t>
  </si>
  <si>
    <t>Meet the Deedles</t>
  </si>
  <si>
    <t>Kenneth Williams</t>
  </si>
  <si>
    <t>Jerry Zucker</t>
  </si>
  <si>
    <t>Beyond the SeaÂ </t>
  </si>
  <si>
    <t>Beyond the Sea</t>
  </si>
  <si>
    <t>Russell Crowe</t>
  </si>
  <si>
    <t>Clive Revill</t>
  </si>
  <si>
    <t>Piranha 3DÂ </t>
  </si>
  <si>
    <t>Piranha 3D</t>
  </si>
  <si>
    <t>A.J. Langer</t>
  </si>
  <si>
    <t>I Don't Know How She Does ItÂ </t>
  </si>
  <si>
    <t>I Don't Know How She Does It</t>
  </si>
  <si>
    <t>Olivia Munn</t>
  </si>
  <si>
    <t>Kelly Brook</t>
  </si>
  <si>
    <t>Play It to the BoneÂ </t>
  </si>
  <si>
    <t>Play It to the Bone</t>
  </si>
  <si>
    <t>Teddy Chan</t>
  </si>
  <si>
    <t>Ready to RumbleÂ </t>
  </si>
  <si>
    <t>Ready to Rumble</t>
  </si>
  <si>
    <t>The WizÂ </t>
  </si>
  <si>
    <t>The Wiz</t>
  </si>
  <si>
    <t>Lena Horne</t>
  </si>
  <si>
    <t>Adventure|Family|Fantasy|Music|Musical</t>
  </si>
  <si>
    <t>Lolita Davidovich</t>
  </si>
  <si>
    <t>Muppets from SpaceÂ </t>
  </si>
  <si>
    <t>Muppets from Space</t>
  </si>
  <si>
    <t>Adventure|Comedy|Family|Fantasy|Music|Sci-Fi</t>
  </si>
  <si>
    <t>Diana Ross</t>
  </si>
  <si>
    <t>Win a Date with Tad Hamilton!Â </t>
  </si>
  <si>
    <t>Win a Date with Tad Hamilton!</t>
  </si>
  <si>
    <t>Theresa Merritt</t>
  </si>
  <si>
    <t>Girl, InterruptedÂ </t>
  </si>
  <si>
    <t>Girl, Interrupted</t>
  </si>
  <si>
    <t>Double TakeÂ </t>
  </si>
  <si>
    <t>Double Take</t>
  </si>
  <si>
    <t>The Men Who Stare at GoatsÂ </t>
  </si>
  <si>
    <t>The Men Who Stare at Goats</t>
  </si>
  <si>
    <t>Nurse BettyÂ </t>
  </si>
  <si>
    <t>Nurse Betty</t>
  </si>
  <si>
    <t>Fred Durst</t>
  </si>
  <si>
    <t>Garcelle Beauvais</t>
  </si>
  <si>
    <t>Zack and Miri Make a PornoÂ </t>
  </si>
  <si>
    <t>Zack and Miri Make a Porno</t>
  </si>
  <si>
    <t>Gerry Bednob</t>
  </si>
  <si>
    <t>Jerry Zaks</t>
  </si>
  <si>
    <t>Return to MeÂ </t>
  </si>
  <si>
    <t>Return to Me</t>
  </si>
  <si>
    <t>Joseph Sargent</t>
  </si>
  <si>
    <t>I Still Know What You Did Last SummerÂ </t>
  </si>
  <si>
    <t>I Still Know What You Did Last Summer</t>
  </si>
  <si>
    <t>Jennifer Schwalbach Smith</t>
  </si>
  <si>
    <t>The Fisher KingÂ </t>
  </si>
  <si>
    <t>The Fisher King</t>
  </si>
  <si>
    <t>Michael Dinner</t>
  </si>
  <si>
    <t>Old SchoolÂ </t>
  </si>
  <si>
    <t>Old School</t>
  </si>
  <si>
    <t>Andy Cadiff</t>
  </si>
  <si>
    <t>Harry Shearer</t>
  </si>
  <si>
    <t>The Whole Nine YardsÂ </t>
  </si>
  <si>
    <t>The Whole Nine Yards</t>
  </si>
  <si>
    <t>Jonathan Newman</t>
  </si>
  <si>
    <t>Think Like a Man TooÂ </t>
  </si>
  <si>
    <t>Think Like a Man Too</t>
  </si>
  <si>
    <t>Jane Got a GunÂ </t>
  </si>
  <si>
    <t>Jane Got a Gun</t>
  </si>
  <si>
    <t>Scream 2Â </t>
  </si>
  <si>
    <t>Scream 2</t>
  </si>
  <si>
    <t>David Walton</t>
  </si>
  <si>
    <t>Point BreakÂ </t>
  </si>
  <si>
    <t>Point Break</t>
  </si>
  <si>
    <t>Action|Crime|Sport|Thriller</t>
  </si>
  <si>
    <t>Rocky BalboaÂ </t>
  </si>
  <si>
    <t>Rocky Balboa</t>
  </si>
  <si>
    <t>Kevin Williamson</t>
  </si>
  <si>
    <t>Star Trek IV: The Voyage HomeÂ </t>
  </si>
  <si>
    <t>Star Trek IV: The Voyage Home</t>
  </si>
  <si>
    <t>On the RoadÂ </t>
  </si>
  <si>
    <t>On the Road</t>
  </si>
  <si>
    <t>James Wong</t>
  </si>
  <si>
    <t>Mike Tyson</t>
  </si>
  <si>
    <t>Red SkyÂ </t>
  </si>
  <si>
    <t>Red Sky</t>
  </si>
  <si>
    <t>Kung Fu KillerÂ </t>
  </si>
  <si>
    <t>Kung Fu Killer</t>
  </si>
  <si>
    <t>Siu-Wong Fan</t>
  </si>
  <si>
    <t>WaterlooÂ </t>
  </si>
  <si>
    <t>Waterloo</t>
  </si>
  <si>
    <t>Charlie Yeung</t>
  </si>
  <si>
    <t>IroncladÂ </t>
  </si>
  <si>
    <t>Ironclad</t>
  </si>
  <si>
    <t>Action|Adventure|History|Romance</t>
  </si>
  <si>
    <t>Wai-Keung Lau</t>
  </si>
  <si>
    <t>The CounselorÂ </t>
  </si>
  <si>
    <t>The Counselor</t>
  </si>
  <si>
    <t>Mackenzie Crook</t>
  </si>
  <si>
    <t>Ruben Fleischer</t>
  </si>
  <si>
    <t>Space DogsÂ </t>
  </si>
  <si>
    <t>Space Dogs</t>
  </si>
  <si>
    <t>Sergey Garmash</t>
  </si>
  <si>
    <t>The True Story of Puss'N BootsÂ </t>
  </si>
  <si>
    <t>The True Story of Puss'N Boots</t>
  </si>
  <si>
    <t>Yolande Moreau</t>
  </si>
  <si>
    <t>Adventure|Animation|Comedy</t>
  </si>
  <si>
    <t>Evgeniy Mironov</t>
  </si>
  <si>
    <t>Love RanchÂ </t>
  </si>
  <si>
    <t>Love Ranch</t>
  </si>
  <si>
    <t>AndrÃ© Wilms</t>
  </si>
  <si>
    <t>Mary McGuckian</t>
  </si>
  <si>
    <t>Aleksandr Bashirov</t>
  </si>
  <si>
    <t>Little White LiesÂ </t>
  </si>
  <si>
    <t>Little White Lies</t>
  </si>
  <si>
    <t>Richard Williams</t>
  </si>
  <si>
    <t>JÃ©rÃ´me Deschamps</t>
  </si>
  <si>
    <t>A Turtle's Tale: Sammy's AdventuresÂ </t>
  </si>
  <si>
    <t>A Turtle's Tale: Sammy's Adventures</t>
  </si>
  <si>
    <t>Steve Boyum</t>
  </si>
  <si>
    <t>Gil Birmingham</t>
  </si>
  <si>
    <t>Bad Lieutenant: Port of Call New OrleansÂ </t>
  </si>
  <si>
    <t>Bad Lieutenant: Port of Call New Orleans</t>
  </si>
  <si>
    <t>Gilles Lellouche</t>
  </si>
  <si>
    <t>The Best OfferÂ </t>
  </si>
  <si>
    <t>The Best Offer</t>
  </si>
  <si>
    <t>Crime|Drama|Mystery|Romance</t>
  </si>
  <si>
    <t>Me and Orson WellesÂ </t>
  </si>
  <si>
    <t>Me and Orson Welles</t>
  </si>
  <si>
    <t>Sean Buchanan</t>
  </si>
  <si>
    <t>Without LimitsÂ </t>
  </si>
  <si>
    <t>Without Limits</t>
  </si>
  <si>
    <t>Aidan McArdle</t>
  </si>
  <si>
    <t>Liya Kebede</t>
  </si>
  <si>
    <t>Cirque du Soleil: Worlds AwayÂ </t>
  </si>
  <si>
    <t>Cirque du Soleil: Worlds Away</t>
  </si>
  <si>
    <t>Dallas Barnett</t>
  </si>
  <si>
    <t>James Tupper</t>
  </si>
  <si>
    <t>Where the Truth LiesÂ </t>
  </si>
  <si>
    <t>Where the Truth Lies</t>
  </si>
  <si>
    <t>Erica Linz</t>
  </si>
  <si>
    <t>CarnageÂ </t>
  </si>
  <si>
    <t>Carnage</t>
  </si>
  <si>
    <t>Igor Zaripov</t>
  </si>
  <si>
    <t>BloodRayneÂ </t>
  </si>
  <si>
    <t>BloodRayne</t>
  </si>
  <si>
    <t>Action|Adventure|Fantasy|Horror</t>
  </si>
  <si>
    <t>BlindnessÂ </t>
  </si>
  <si>
    <t>Blindness</t>
  </si>
  <si>
    <t>Julie Adams</t>
  </si>
  <si>
    <t>King's RansomÂ </t>
  </si>
  <si>
    <t>King's Ransom</t>
  </si>
  <si>
    <t>Joe Pingue</t>
  </si>
  <si>
    <t>Tank GirlÂ </t>
  </si>
  <si>
    <t>Tank Girl</t>
  </si>
  <si>
    <t>Grant Heslov</t>
  </si>
  <si>
    <t>YÃ»suke Iseya</t>
  </si>
  <si>
    <t>Snakes on a PlaneÂ </t>
  </si>
  <si>
    <t>Snakes on a Plane</t>
  </si>
  <si>
    <t>Action|Adventure|Crime|Drama|Thriller</t>
  </si>
  <si>
    <t>The World's Fastest IndianÂ </t>
  </si>
  <si>
    <t>The World's Fastest Indian</t>
  </si>
  <si>
    <t>Say It Isn't SoÂ </t>
  </si>
  <si>
    <t>Say It Isn't So</t>
  </si>
  <si>
    <t>Antony Starr</t>
  </si>
  <si>
    <t>UnderclassmanÂ </t>
  </si>
  <si>
    <t>Underclassman</t>
  </si>
  <si>
    <t>Danny Cannon</t>
  </si>
  <si>
    <t>Craig Hall</t>
  </si>
  <si>
    <t>SheenaÂ </t>
  </si>
  <si>
    <t>Sheena</t>
  </si>
  <si>
    <t>Tanya Roberts</t>
  </si>
  <si>
    <t>The RoadÂ </t>
  </si>
  <si>
    <t>The Road</t>
  </si>
  <si>
    <t>Donovan Scott</t>
  </si>
  <si>
    <t>Kaylee DeFer</t>
  </si>
  <si>
    <t>Stone ColdÂ </t>
  </si>
  <si>
    <t>Stone Cold</t>
  </si>
  <si>
    <t>Brian Bosworth</t>
  </si>
  <si>
    <t>Ted Wass</t>
  </si>
  <si>
    <t>The HoaxÂ </t>
  </si>
  <si>
    <t>The Hoax</t>
  </si>
  <si>
    <t>Straw DogsÂ </t>
  </si>
  <si>
    <t>Straw Dogs</t>
  </si>
  <si>
    <t>Richard Gant</t>
  </si>
  <si>
    <t>Mrs. WinterbourneÂ </t>
  </si>
  <si>
    <t>Mrs. Winterbourne</t>
  </si>
  <si>
    <t>James Biberi</t>
  </si>
  <si>
    <t>Rhys Coiro</t>
  </si>
  <si>
    <t>Brokedown PalaceÂ </t>
  </si>
  <si>
    <t>Brokedown Palace</t>
  </si>
  <si>
    <t>Ericson Core</t>
  </si>
  <si>
    <t>AbandonÂ </t>
  </si>
  <si>
    <t>Abandon</t>
  </si>
  <si>
    <t>Drama|Music|Mystery|Romance|Thriller</t>
  </si>
  <si>
    <t>Tom Amandes</t>
  </si>
  <si>
    <t>Stop-LossÂ </t>
  </si>
  <si>
    <t>Stop-Loss</t>
  </si>
  <si>
    <t>Daniel Lapaine</t>
  </si>
  <si>
    <t>GettysburgÂ </t>
  </si>
  <si>
    <t>Gettysburg</t>
  </si>
  <si>
    <t>Michael CollinsÂ </t>
  </si>
  <si>
    <t>Michael Collins</t>
  </si>
  <si>
    <t>WarriorÂ </t>
  </si>
  <si>
    <t>Warrior</t>
  </si>
  <si>
    <t>James Patrick Stuart</t>
  </si>
  <si>
    <t>A Perfect PlanÂ </t>
  </si>
  <si>
    <t>A Perfect Plan</t>
  </si>
  <si>
    <t>Big Trouble in Little ChinaÂ </t>
  </si>
  <si>
    <t>Big Trouble in Little China</t>
  </si>
  <si>
    <t>Action|Adventure|Comedy|Fantasy</t>
  </si>
  <si>
    <t>Malonn LÃ©vana</t>
  </si>
  <si>
    <t>Sergey Bondarchuk</t>
  </si>
  <si>
    <t>The 33Â </t>
  </si>
  <si>
    <t>The 33</t>
  </si>
  <si>
    <t>Marco TreviÃ±o</t>
  </si>
  <si>
    <t>Jonathan English</t>
  </si>
  <si>
    <t>Alice Pol</t>
  </si>
  <si>
    <t>Lords of DogtownÂ </t>
  </si>
  <si>
    <t>Lords of Dogtown</t>
  </si>
  <si>
    <t>Chile</t>
  </si>
  <si>
    <t>Peter Kwong</t>
  </si>
  <si>
    <t>The ConspiratorÂ </t>
  </si>
  <si>
    <t>The Conspirator</t>
  </si>
  <si>
    <t>Crime|Drama|History</t>
  </si>
  <si>
    <t>Inna Evlannikova</t>
  </si>
  <si>
    <t xml:space="preserve">The Powerpuff GirlsÂ             </t>
  </si>
  <si>
    <t xml:space="preserve">The Powerpuff Girls            </t>
  </si>
  <si>
    <t>Elizabeth Daily</t>
  </si>
  <si>
    <t>Action|Animation|Comedy|Family|Fantasy|Sci-Fi</t>
  </si>
  <si>
    <t>LifeforceÂ </t>
  </si>
  <si>
    <t>Lifeforce</t>
  </si>
  <si>
    <t>Taylor Hackford</t>
  </si>
  <si>
    <t>Draft DayÂ </t>
  </si>
  <si>
    <t>Draft Day</t>
  </si>
  <si>
    <t>Steve Railsback</t>
  </si>
  <si>
    <t>Guillaume Canet</t>
  </si>
  <si>
    <t>Angela's AshesÂ </t>
  </si>
  <si>
    <t>Angela's Ashes</t>
  </si>
  <si>
    <t>Ben Stassen</t>
  </si>
  <si>
    <t>Shark Night 3DÂ </t>
  </si>
  <si>
    <t>Shark Night 3D</t>
  </si>
  <si>
    <t>Chris Zylka</t>
  </si>
  <si>
    <t>Devon Murray</t>
  </si>
  <si>
    <t>Patrick St. Esprit</t>
  </si>
  <si>
    <t>Hot RodÂ </t>
  </si>
  <si>
    <t>Hot Rod</t>
  </si>
  <si>
    <t>Giuseppe Tornatore</t>
  </si>
  <si>
    <t>LegendÂ </t>
  </si>
  <si>
    <t>Legend</t>
  </si>
  <si>
    <t>Biography|Crime|Drama|History|Thriller</t>
  </si>
  <si>
    <t>Katharine McPhee</t>
  </si>
  <si>
    <t>Paul Anderson</t>
  </si>
  <si>
    <t>Robert Towne</t>
  </si>
  <si>
    <t>Chris Parnell</t>
  </si>
  <si>
    <t>Maximum RiskÂ </t>
  </si>
  <si>
    <t>Maximum Risk</t>
  </si>
  <si>
    <t>Action|Crime|Mystery|Romance|Thriller</t>
  </si>
  <si>
    <t>Andrew Adamson</t>
  </si>
  <si>
    <t>Tara Fitzgerald</t>
  </si>
  <si>
    <t>The Girl Next DoorÂ </t>
  </si>
  <si>
    <t>The Girl Next Door</t>
  </si>
  <si>
    <t>Timothy Bottoms</t>
  </si>
  <si>
    <t>The Next Best ThingÂ </t>
  </si>
  <si>
    <t>The Next Best Thing</t>
  </si>
  <si>
    <t>Jacob Young</t>
  </si>
  <si>
    <t>The RuinsÂ </t>
  </si>
  <si>
    <t>The Ruins</t>
  </si>
  <si>
    <t>The BoxÂ </t>
  </si>
  <si>
    <t>The Box</t>
  </si>
  <si>
    <t>Jeffrey W. Byrd</t>
  </si>
  <si>
    <t>The Greatest Game Ever PlayedÂ </t>
  </si>
  <si>
    <t>The Greatest Game Ever Played</t>
  </si>
  <si>
    <t>Sergio CalderÃ³n</t>
  </si>
  <si>
    <t>The Adventures of PinocchioÂ </t>
  </si>
  <si>
    <t>The Adventures of Pinocchio</t>
  </si>
  <si>
    <t>David R. Ellis</t>
  </si>
  <si>
    <t>Bright Lights, Big CityÂ </t>
  </si>
  <si>
    <t>Bright Lights, Big City</t>
  </si>
  <si>
    <t>Amanda Tilson</t>
  </si>
  <si>
    <t>Unaccompanied MinorsÂ </t>
  </si>
  <si>
    <t>Unaccompanied Minors</t>
  </si>
  <si>
    <t>J.B. Rogers</t>
  </si>
  <si>
    <t>Half Past DeadÂ </t>
  </si>
  <si>
    <t>Half Past Dead</t>
  </si>
  <si>
    <t>Claudia Christian</t>
  </si>
  <si>
    <t>Marcos Siega</t>
  </si>
  <si>
    <t>EuroTripÂ </t>
  </si>
  <si>
    <t>EuroTrip</t>
  </si>
  <si>
    <t>Nia Peeples</t>
  </si>
  <si>
    <t>John Guillermin</t>
  </si>
  <si>
    <t>B.J. Novak</t>
  </si>
  <si>
    <t>Punch-Drunk LoveÂ </t>
  </si>
  <si>
    <t>Punch-Drunk Love</t>
  </si>
  <si>
    <t>Tony Plana</t>
  </si>
  <si>
    <t>WarÂ </t>
  </si>
  <si>
    <t>Jacob Pitts</t>
  </si>
  <si>
    <t>Don't Be Afraid of the DarkÂ </t>
  </si>
  <si>
    <t>Don't Be Afraid of the Dark</t>
  </si>
  <si>
    <t>Bailee Madison</t>
  </si>
  <si>
    <t>Don McManus</t>
  </si>
  <si>
    <t>The LosersÂ </t>
  </si>
  <si>
    <t>The Losers</t>
  </si>
  <si>
    <t>Alan Dale</t>
  </si>
  <si>
    <t>Dear JohnÂ </t>
  </si>
  <si>
    <t>Dear John</t>
  </si>
  <si>
    <t xml:space="preserve">Shaun the SheepÂ             </t>
  </si>
  <si>
    <t xml:space="preserve">Shaun the Sheep            </t>
  </si>
  <si>
    <t>Justin Fletcher</t>
  </si>
  <si>
    <t>Don Juan DeMarcoÂ </t>
  </si>
  <si>
    <t>Don Juan DeMarco</t>
  </si>
  <si>
    <t>John Sparkes</t>
  </si>
  <si>
    <t>Jonathan Kaplan</t>
  </si>
  <si>
    <t>He Got GameÂ </t>
  </si>
  <si>
    <t>He Got Game</t>
  </si>
  <si>
    <t>Kate Harbour</t>
  </si>
  <si>
    <t>A Lot Like LoveÂ </t>
  </si>
  <si>
    <t>A Lot Like Love</t>
  </si>
  <si>
    <t>Ron Maxwell</t>
  </si>
  <si>
    <t>Ice PrincessÂ </t>
  </si>
  <si>
    <t>Ice Princess</t>
  </si>
  <si>
    <t>Connie Ray</t>
  </si>
  <si>
    <t>TV-Y7</t>
  </si>
  <si>
    <t>August: Osage CountyÂ </t>
  </si>
  <si>
    <t>August: Osage County</t>
  </si>
  <si>
    <t>Trevor Blumas</t>
  </si>
  <si>
    <t>James Read</t>
  </si>
  <si>
    <t>Pascal Chaumeil</t>
  </si>
  <si>
    <t>Amy Stewart</t>
  </si>
  <si>
    <t>KingpinÂ </t>
  </si>
  <si>
    <t>Kingpin</t>
  </si>
  <si>
    <t>Crocodile Dundee in Los AngelesÂ </t>
  </si>
  <si>
    <t>Crocodile Dundee in Los Angeles</t>
  </si>
  <si>
    <t>Adventure|Comedy|Crime</t>
  </si>
  <si>
    <t>The Shawshank RedemptionÂ </t>
  </si>
  <si>
    <t>The Shawshank Redemption</t>
  </si>
  <si>
    <t>Dance FlickÂ </t>
  </si>
  <si>
    <t>Dance Flick</t>
  </si>
  <si>
    <t>Action|Comedy|Music</t>
  </si>
  <si>
    <t>The SitterÂ </t>
  </si>
  <si>
    <t>The Sitter</t>
  </si>
  <si>
    <t>Spice WorldÂ </t>
  </si>
  <si>
    <t>Spice World</t>
  </si>
  <si>
    <t>Comedy|Family|Music</t>
  </si>
  <si>
    <t>Tora! Tora! Tora!Â </t>
  </si>
  <si>
    <t>Tora! Tora! Tora!</t>
  </si>
  <si>
    <t>Alan Parker</t>
  </si>
  <si>
    <t>Kylie Bunbury</t>
  </si>
  <si>
    <t>Bride of ChuckyÂ </t>
  </si>
  <si>
    <t>Bride of Chucky</t>
  </si>
  <si>
    <t>Alexis Arquette</t>
  </si>
  <si>
    <t>Richard Anderson</t>
  </si>
  <si>
    <t>Victoria Beckham</t>
  </si>
  <si>
    <t>ElizabethÂ </t>
  </si>
  <si>
    <t>Elizabeth</t>
  </si>
  <si>
    <t>Fanny Ardant</t>
  </si>
  <si>
    <t>Park Bench</t>
  </si>
  <si>
    <t>James Whitmore</t>
  </si>
  <si>
    <t>August RushÂ </t>
  </si>
  <si>
    <t>August Rush</t>
  </si>
  <si>
    <t>Brian Helgeland</t>
  </si>
  <si>
    <t>Vince Corazza</t>
  </si>
  <si>
    <t>Blood TiesÂ </t>
  </si>
  <si>
    <t>Blood Ties</t>
  </si>
  <si>
    <t>Aaron Staton</t>
  </si>
  <si>
    <t>Eric Cantona</t>
  </si>
  <si>
    <t>Anacondas: The Hunt for the Blood OrchidÂ </t>
  </si>
  <si>
    <t>Anacondas: The Hunt for the Blood Orchid</t>
  </si>
  <si>
    <t>Action|Adventure|Horror|Thriller</t>
  </si>
  <si>
    <t>Ringo Lam</t>
  </si>
  <si>
    <t>Mr. Bean's HolidayÂ </t>
  </si>
  <si>
    <t>Mr. Bean's Holiday</t>
  </si>
  <si>
    <t>Lily Atkinson</t>
  </si>
  <si>
    <t>She's the ManÂ </t>
  </si>
  <si>
    <t>She's the Man</t>
  </si>
  <si>
    <t>Emma de Caunes</t>
  </si>
  <si>
    <t>The HoursÂ </t>
  </si>
  <si>
    <t>The Hours</t>
  </si>
  <si>
    <t>Steve Pemberton</t>
  </si>
  <si>
    <t>Cradle 2 the GraveÂ </t>
  </si>
  <si>
    <t>Cradle 2 the Grave</t>
  </si>
  <si>
    <t>Carter Smith</t>
  </si>
  <si>
    <t>Good Luck ChuckÂ </t>
  </si>
  <si>
    <t>Good Luck Chuck</t>
  </si>
  <si>
    <t>Jeepers Creepers IIÂ </t>
  </si>
  <si>
    <t>Jeepers Creepers II</t>
  </si>
  <si>
    <t>Nicki Aycox</t>
  </si>
  <si>
    <t>DMX</t>
  </si>
  <si>
    <t>What a Girl WantsÂ </t>
  </si>
  <si>
    <t>What a Girl Wants</t>
  </si>
  <si>
    <t>Steve Barron</t>
  </si>
  <si>
    <t>The GiverÂ </t>
  </si>
  <si>
    <t>The Giver</t>
  </si>
  <si>
    <t>James Bridges</t>
  </si>
  <si>
    <t>Billy Aaron Brown</t>
  </si>
  <si>
    <t>Million Dollar ArmÂ </t>
  </si>
  <si>
    <t>Million Dollar Arm</t>
  </si>
  <si>
    <t>Paul Feig</t>
  </si>
  <si>
    <t>Beauty ShopÂ </t>
  </si>
  <si>
    <t>Beauty Shop</t>
  </si>
  <si>
    <t>Suraj Sharma</t>
  </si>
  <si>
    <t>The House BunnyÂ </t>
  </si>
  <si>
    <t>The House Bunny</t>
  </si>
  <si>
    <t>Jeff Schaffer</t>
  </si>
  <si>
    <t>Gregory Alan Williams</t>
  </si>
  <si>
    <t>Kiss of the DragonÂ </t>
  </si>
  <si>
    <t>Kiss of the Dragon</t>
  </si>
  <si>
    <t>The Sisterhood of the Traveling PantsÂ </t>
  </si>
  <si>
    <t>The Sisterhood of the Traveling Pants</t>
  </si>
  <si>
    <t>Philip G. Atwell</t>
  </si>
  <si>
    <t>Undercover BrotherÂ </t>
  </si>
  <si>
    <t>Undercover Brother</t>
  </si>
  <si>
    <t>Troy Nixey</t>
  </si>
  <si>
    <t>Rugrats Go WildÂ </t>
  </si>
  <si>
    <t>Rugrats Go Wild</t>
  </si>
  <si>
    <t>The Wild Thornberrys MovieÂ </t>
  </si>
  <si>
    <t>The Wild Thornberrys Movie</t>
  </si>
  <si>
    <t>Cree Summer</t>
  </si>
  <si>
    <t>There Will Be BloodÂ </t>
  </si>
  <si>
    <t>There Will Be Blood</t>
  </si>
  <si>
    <t>Jim Meskimen</t>
  </si>
  <si>
    <t>Jeremy Leven</t>
  </si>
  <si>
    <t>Nancy Cartwright</t>
  </si>
  <si>
    <t>Money TalksÂ </t>
  </si>
  <si>
    <t>Money Talks</t>
  </si>
  <si>
    <t>Paul F. Tompkins</t>
  </si>
  <si>
    <t>ContrabandÂ </t>
  </si>
  <si>
    <t>Contraband</t>
  </si>
  <si>
    <t>Kevin Breznahan</t>
  </si>
  <si>
    <t>The Last EmperorÂ </t>
  </si>
  <si>
    <t>The Last Emperor</t>
  </si>
  <si>
    <t>David O'Hara</t>
  </si>
  <si>
    <t>Nothing to LoseÂ </t>
  </si>
  <si>
    <t>Nothing to Lose</t>
  </si>
  <si>
    <t>Tim Fywell</t>
  </si>
  <si>
    <t>ScarfaceÂ </t>
  </si>
  <si>
    <t>Scarface</t>
  </si>
  <si>
    <t>Nanny McPheeÂ </t>
  </si>
  <si>
    <t>Nanny McPhee</t>
  </si>
  <si>
    <t>Rebecca Gayheart</t>
  </si>
  <si>
    <t>Agent Cody BanksÂ </t>
  </si>
  <si>
    <t>Agent Cody Banks</t>
  </si>
  <si>
    <t>Action|Adventure|Comedy|Crime|Family|Romance|Thriller</t>
  </si>
  <si>
    <t>GoodfellasÂ </t>
  </si>
  <si>
    <t>Goodfellas</t>
  </si>
  <si>
    <t>Anchorman: The Legend of Ron BurgundyÂ </t>
  </si>
  <si>
    <t>Anchorman: The Legend of Ron Burgundy</t>
  </si>
  <si>
    <t>Darcy Donavan</t>
  </si>
  <si>
    <t>Hide and SeekÂ </t>
  </si>
  <si>
    <t>Hide and Seek</t>
  </si>
  <si>
    <t>Damien Dante Wayans</t>
  </si>
  <si>
    <t>The GreyÂ </t>
  </si>
  <si>
    <t>The Grey</t>
  </si>
  <si>
    <t>Action|Adventure|Drama|Thriller</t>
  </si>
  <si>
    <t>A Madea ChristmasÂ </t>
  </si>
  <si>
    <t>A Madea Christmas</t>
  </si>
  <si>
    <t>Bob Spiers</t>
  </si>
  <si>
    <t>Finding NeverlandÂ </t>
  </si>
  <si>
    <t>Finding Neverland</t>
  </si>
  <si>
    <t>Biography|Drama|Family</t>
  </si>
  <si>
    <t>Tika Sumpter</t>
  </si>
  <si>
    <t>Bridge to TerabithiaÂ </t>
  </si>
  <si>
    <t>Bridge to Terabithia</t>
  </si>
  <si>
    <t>Adventure|Drama|Family|Fantasy</t>
  </si>
  <si>
    <t>Ronny Yu</t>
  </si>
  <si>
    <t>The Lucky OneÂ </t>
  </si>
  <si>
    <t>The Lucky One</t>
  </si>
  <si>
    <t>Shekhar Kapur</t>
  </si>
  <si>
    <t>Final Destination 3Â </t>
  </si>
  <si>
    <t>Final Destination 3</t>
  </si>
  <si>
    <t>Kirsten Sheridan</t>
  </si>
  <si>
    <t>Romeo Must DieÂ </t>
  </si>
  <si>
    <t>Romeo Must Die</t>
  </si>
  <si>
    <t>TombstoneÂ </t>
  </si>
  <si>
    <t>Tombstone</t>
  </si>
  <si>
    <t>Action|Biography|Drama|History|Romance|Western</t>
  </si>
  <si>
    <t>Steve Bendelack</t>
  </si>
  <si>
    <t>No Strings AttachedÂ </t>
  </si>
  <si>
    <t>No Strings Attached</t>
  </si>
  <si>
    <t>Aaliyah</t>
  </si>
  <si>
    <t>Parental GuidanceÂ </t>
  </si>
  <si>
    <t>Parental Guidance</t>
  </si>
  <si>
    <t>Legally Blonde 2: Red, White &amp; BlondeÂ </t>
  </si>
  <si>
    <t>Legally Blonde 2: Red, White &amp; Blonde</t>
  </si>
  <si>
    <t>Andrzej Bartkowiak</t>
  </si>
  <si>
    <t>Mindy Kaling</t>
  </si>
  <si>
    <t>ChocolatÂ </t>
  </si>
  <si>
    <t>Chocolat</t>
  </si>
  <si>
    <t>Mark Helfrich</t>
  </si>
  <si>
    <t>Bridget Jones's DiaryÂ </t>
  </si>
  <si>
    <t>Bridget Jones's Diary</t>
  </si>
  <si>
    <t>Leslie Caron</t>
  </si>
  <si>
    <t>Ride AlongÂ </t>
  </si>
  <si>
    <t>Ride Along</t>
  </si>
  <si>
    <t>Action|Comedy|Crime|Romance</t>
  </si>
  <si>
    <t>Hugh O'Conor</t>
  </si>
  <si>
    <t>No Country for Old MenÂ </t>
  </si>
  <si>
    <t>No Country for Old Men</t>
  </si>
  <si>
    <t>The UntouchablesÂ </t>
  </si>
  <si>
    <t>The Untouchables</t>
  </si>
  <si>
    <t>Teenage Mutant Ninja Turtles II: The Secret of the OozeÂ </t>
  </si>
  <si>
    <t>Teenage Mutant Ninja Turtles II: The Secret of the Ooze</t>
  </si>
  <si>
    <t>Action|Adventure|Comedy|Family|Sci-Fi</t>
  </si>
  <si>
    <t>CloverfieldÂ </t>
  </si>
  <si>
    <t>Cloverfield</t>
  </si>
  <si>
    <t>Action|Adventure|Horror|Sci-Fi</t>
  </si>
  <si>
    <t>Jimmy Neutron: Boy GeniusÂ </t>
  </si>
  <si>
    <t>Jimmy Neutron: Boy Genius</t>
  </si>
  <si>
    <t>Action|Adventure|Animation|Comedy|Family|Sci-Fi</t>
  </si>
  <si>
    <t>Chris Nahon</t>
  </si>
  <si>
    <t>The Face of an AngelÂ </t>
  </si>
  <si>
    <t>The Face of an Angel</t>
  </si>
  <si>
    <t>Ken Kwapis</t>
  </si>
  <si>
    <t>Liza Lapira</t>
  </si>
  <si>
    <t>Freddy vs. JasonÂ </t>
  </si>
  <si>
    <t>Freddy vs. Jason</t>
  </si>
  <si>
    <t>Ava Acres</t>
  </si>
  <si>
    <t>ViyÂ </t>
  </si>
  <si>
    <t>Viy</t>
  </si>
  <si>
    <t>John Eng</t>
  </si>
  <si>
    <t>Sara Stewart</t>
  </si>
  <si>
    <t>Scooby-Doo 2: Monsters UnleashedÂ </t>
  </si>
  <si>
    <t>Scooby-Doo 2: Monsters Unleashed</t>
  </si>
  <si>
    <t>Adventure|Comedy|Family|Fantasy|Horror|Mystery</t>
  </si>
  <si>
    <t>Igor Jijikine</t>
  </si>
  <si>
    <t>Cathy Malkasian</t>
  </si>
  <si>
    <t>The Fifth EstateÂ </t>
  </si>
  <si>
    <t>The Fifth Estate</t>
  </si>
  <si>
    <t>Agnia Ditkovskite</t>
  </si>
  <si>
    <t>The HelpÂ </t>
  </si>
  <si>
    <t>The Help</t>
  </si>
  <si>
    <t>Brett Ratner</t>
  </si>
  <si>
    <t>Schindler's ListÂ </t>
  </si>
  <si>
    <t>Schindler's List</t>
  </si>
  <si>
    <t>Baltasar KormÃ¡kur</t>
  </si>
  <si>
    <t>Jamie Blackley</t>
  </si>
  <si>
    <t>The BodyguardÂ </t>
  </si>
  <si>
    <t>The Bodyguard</t>
  </si>
  <si>
    <t>Action|Drama|Music|Romance</t>
  </si>
  <si>
    <t>The Best of MeÂ </t>
  </si>
  <si>
    <t>The Best of Me</t>
  </si>
  <si>
    <t>Caroline Goodall</t>
  </si>
  <si>
    <t>TakenÂ </t>
  </si>
  <si>
    <t>Taken</t>
  </si>
  <si>
    <t>Gerald McRaney</t>
  </si>
  <si>
    <t>DeVaughn Nixon</t>
  </si>
  <si>
    <t>W.Â </t>
  </si>
  <si>
    <t>W.</t>
  </si>
  <si>
    <t>Holly Valance</t>
  </si>
  <si>
    <t>Clarke Peters</t>
  </si>
  <si>
    <t>Gran TorinoÂ </t>
  </si>
  <si>
    <t>Gran Torino</t>
  </si>
  <si>
    <t>Harald Zwart</t>
  </si>
  <si>
    <t>Rain ManÂ </t>
  </si>
  <si>
    <t>Rain Man</t>
  </si>
  <si>
    <t>Mrs. DoubtfireÂ </t>
  </si>
  <si>
    <t>Mrs. Doubtfire</t>
  </si>
  <si>
    <t>Adam McKay</t>
  </si>
  <si>
    <t>Ahney Her</t>
  </si>
  <si>
    <t>The Passion of the ChristÂ </t>
  </si>
  <si>
    <t>The Passion of the Christ</t>
  </si>
  <si>
    <t>Christo Jivkov</t>
  </si>
  <si>
    <t>The Constant GardenerÂ </t>
  </si>
  <si>
    <t>The Constant Gardener</t>
  </si>
  <si>
    <t>Maia Morgenstern</t>
  </si>
  <si>
    <t>Aramaic</t>
  </si>
  <si>
    <t>Self/lessÂ </t>
  </si>
  <si>
    <t>Self/less</t>
  </si>
  <si>
    <t>Action|Mystery|Sci-Fi|Thriller</t>
  </si>
  <si>
    <t>Hristo Shopov</t>
  </si>
  <si>
    <t>FlipperÂ </t>
  </si>
  <si>
    <t>Flipper</t>
  </si>
  <si>
    <t>Accidental LoveÂ </t>
  </si>
  <si>
    <t>Accidental Love</t>
  </si>
  <si>
    <t>Chelsea Field</t>
  </si>
  <si>
    <t>Gabor Csupo</t>
  </si>
  <si>
    <t>The Curse of the Jade ScorpionÂ </t>
  </si>
  <si>
    <t>The Curse of the Jade Scorpion</t>
  </si>
  <si>
    <t>Comedy|Crime|Mystery|Romance</t>
  </si>
  <si>
    <t>Jessica Wesson</t>
  </si>
  <si>
    <t>Snow White: A Tale of TerrorÂ </t>
  </si>
  <si>
    <t>Snow White: A Tale of Terror</t>
  </si>
  <si>
    <t>David Conrad</t>
  </si>
  <si>
    <t>Blood and WineÂ </t>
  </si>
  <si>
    <t>Blood and Wine</t>
  </si>
  <si>
    <t>Chris Bauer</t>
  </si>
  <si>
    <t>Highlander: The Final DimensionÂ </t>
  </si>
  <si>
    <t>Highlander: The Final Dimension</t>
  </si>
  <si>
    <t>Action|Fantasy|Romance|Sci-Fi</t>
  </si>
  <si>
    <t>Monica Keena</t>
  </si>
  <si>
    <t>Welcome to MooseportÂ </t>
  </si>
  <si>
    <t>Welcome to Mooseport</t>
  </si>
  <si>
    <t>George P. Cosmatos</t>
  </si>
  <si>
    <t>The RavenÂ </t>
  </si>
  <si>
    <t>The Raven</t>
  </si>
  <si>
    <t>Pam Ferris</t>
  </si>
  <si>
    <t>Ray Romano</t>
  </si>
  <si>
    <t>Original SinÂ </t>
  </si>
  <si>
    <t>Original Sin</t>
  </si>
  <si>
    <t>Maura Tierney</t>
  </si>
  <si>
    <t>New Year's EveÂ </t>
  </si>
  <si>
    <t>New Year's Eve</t>
  </si>
  <si>
    <t>Gregory Itzin</t>
  </si>
  <si>
    <t>Agent Cody Banks 2: Destination LondonÂ </t>
  </si>
  <si>
    <t>Agent Cody Banks 2: Destination London</t>
  </si>
  <si>
    <t>Action|Adventure|Comedy|Family|Romance|Sci-Fi</t>
  </si>
  <si>
    <t>Sharon Maguire</t>
  </si>
  <si>
    <t>Seth Meyers</t>
  </si>
  <si>
    <t>SilveradoÂ </t>
  </si>
  <si>
    <t>Silverado</t>
  </si>
  <si>
    <t>Action|Crime|Drama|Western</t>
  </si>
  <si>
    <t>ClockstoppersÂ </t>
  </si>
  <si>
    <t>Clockstoppers</t>
  </si>
  <si>
    <t>Action|Adventure|Comedy|Sci-Fi|Thriller</t>
  </si>
  <si>
    <t>In Good CompanyÂ </t>
  </si>
  <si>
    <t>In Good Company</t>
  </si>
  <si>
    <t>Brad Leland</t>
  </si>
  <si>
    <t>Pain &amp; GainÂ </t>
  </si>
  <si>
    <t>Pain &amp; Gain</t>
  </si>
  <si>
    <t>Michael Pressman</t>
  </si>
  <si>
    <t>LegionÂ </t>
  </si>
  <si>
    <t>Legion</t>
  </si>
  <si>
    <t>Action|Fantasy|Horror</t>
  </si>
  <si>
    <t>Larry Hankin</t>
  </si>
  <si>
    <t>O Brother, Where Art Thou?Â </t>
  </si>
  <si>
    <t>O Brother, Where Art Thou?</t>
  </si>
  <si>
    <t>Adventure|Comedy|Crime|Music</t>
  </si>
  <si>
    <t>John A. Davis</t>
  </si>
  <si>
    <t>Final Destination 2Â </t>
  </si>
  <si>
    <t>Final Destination 2</t>
  </si>
  <si>
    <t>Red EyeÂ </t>
  </si>
  <si>
    <t>Red Eye</t>
  </si>
  <si>
    <t>Michael Landes</t>
  </si>
  <si>
    <t>A Bridge Too FarÂ </t>
  </si>
  <si>
    <t>A Bridge Too Far</t>
  </si>
  <si>
    <t>Carl Gilliard</t>
  </si>
  <si>
    <t>Oleg Stepchenko</t>
  </si>
  <si>
    <t xml:space="preserve">It's Always Sunny in PhiladelphiaÂ             </t>
  </si>
  <si>
    <t xml:space="preserve">It's Always Sunny in Philadelphia            </t>
  </si>
  <si>
    <t>Dirk Bogarde</t>
  </si>
  <si>
    <t>Suzie Plakson</t>
  </si>
  <si>
    <t>FlatlinersÂ </t>
  </si>
  <si>
    <t>Flatliners</t>
  </si>
  <si>
    <t>Wolfgang Preiss</t>
  </si>
  <si>
    <t>Open RangeÂ </t>
  </si>
  <si>
    <t>Open Range</t>
  </si>
  <si>
    <t>Ever After: A Cinderella StoryÂ </t>
  </si>
  <si>
    <t>Ever After: A Cinderella Story</t>
  </si>
  <si>
    <t>Pineapple ExpressÂ </t>
  </si>
  <si>
    <t>Pineapple Express</t>
  </si>
  <si>
    <t>Mick Jackson</t>
  </si>
  <si>
    <t>Kindergarten CopÂ </t>
  </si>
  <si>
    <t>Kindergarten Cop</t>
  </si>
  <si>
    <t>A Walk Among the TombstonesÂ </t>
  </si>
  <si>
    <t>A Walk Among the Tombstones</t>
  </si>
  <si>
    <t>Shakespeare in LoveÂ </t>
  </si>
  <si>
    <t>Shakespeare in Love</t>
  </si>
  <si>
    <t>Penelope Ann Miller</t>
  </si>
  <si>
    <t>The 40-Year-Old VirginÂ </t>
  </si>
  <si>
    <t>The 40-Year-Old Virgin</t>
  </si>
  <si>
    <t>Martin Clunes</t>
  </si>
  <si>
    <t>David Harbour</t>
  </si>
  <si>
    <t>Freaky FridayÂ </t>
  </si>
  <si>
    <t>Freaky Friday</t>
  </si>
  <si>
    <t>Comedy|Family|Fantasy|Music|Romance</t>
  </si>
  <si>
    <t>Paul Blart: Mall CopÂ </t>
  </si>
  <si>
    <t>Paul Blart: Mall Cop</t>
  </si>
  <si>
    <t>The Magic FluteÂ </t>
  </si>
  <si>
    <t>The Magic Flute</t>
  </si>
  <si>
    <t>Kim-Marie Woodhouse</t>
  </si>
  <si>
    <t>Adhir Kalyan</t>
  </si>
  <si>
    <t>Mel Gibson</t>
  </si>
  <si>
    <t>The StatementÂ </t>
  </si>
  <si>
    <t>The Statement</t>
  </si>
  <si>
    <t>Amy Carson</t>
  </si>
  <si>
    <t>Allen Covert</t>
  </si>
  <si>
    <t>What Just HappenedÂ </t>
  </si>
  <si>
    <t>What Just Happened</t>
  </si>
  <si>
    <t>Tarsem Singh</t>
  </si>
  <si>
    <t>Joseph Kaiser</t>
  </si>
  <si>
    <t>MindhuntersÂ </t>
  </si>
  <si>
    <t>Mindhunters</t>
  </si>
  <si>
    <t>Alan Shapiro</t>
  </si>
  <si>
    <t>FlawlessÂ </t>
  </si>
  <si>
    <t>Flawless</t>
  </si>
  <si>
    <t>Formula 51Â </t>
  </si>
  <si>
    <t>Formula 51</t>
  </si>
  <si>
    <t>Money MonsterÂ </t>
  </si>
  <si>
    <t>Money Monster</t>
  </si>
  <si>
    <t>Junix Inocian</t>
  </si>
  <si>
    <t>Michael Cohn</t>
  </si>
  <si>
    <t>Spy Kids: All the Time in the World in 4DÂ </t>
  </si>
  <si>
    <t>Spy Kids: All the Time in the World in 4D</t>
  </si>
  <si>
    <t>Paul Barber</t>
  </si>
  <si>
    <t>Martian ChildÂ </t>
  </si>
  <si>
    <t>Martian Child</t>
  </si>
  <si>
    <t>Andrew Morahan</t>
  </si>
  <si>
    <t>Suspect ZeroÂ </t>
  </si>
  <si>
    <t>Suspect Zero</t>
  </si>
  <si>
    <t>Case 39Â </t>
  </si>
  <si>
    <t>Case 39</t>
  </si>
  <si>
    <t>Kevin Chamberlin</t>
  </si>
  <si>
    <t>The Newton BoysÂ </t>
  </si>
  <si>
    <t>The Newton Boys</t>
  </si>
  <si>
    <t>Action|Crime|Drama|History|Western</t>
  </si>
  <si>
    <t>Michael Cristofer</t>
  </si>
  <si>
    <t>Return to OzÂ </t>
  </si>
  <si>
    <t>Return to Oz</t>
  </si>
  <si>
    <t>Adventure|Family|Fantasy|Horror|Mystery</t>
  </si>
  <si>
    <t>Vanesa Tomasino</t>
  </si>
  <si>
    <t xml:space="preserve">The HoneymoonersÂ             </t>
  </si>
  <si>
    <t xml:space="preserve">The Honeymooners            </t>
  </si>
  <si>
    <t>The DuchessÂ </t>
  </si>
  <si>
    <t>The Duchess</t>
  </si>
  <si>
    <t>Art Carney</t>
  </si>
  <si>
    <t>Tim Rose</t>
  </si>
  <si>
    <t>Dark CityÂ </t>
  </si>
  <si>
    <t>Dark City</t>
  </si>
  <si>
    <t>Action|Drama|Fantasy|Mystery|Sci-Fi|Thriller</t>
  </si>
  <si>
    <t>Joyce Randolph</t>
  </si>
  <si>
    <t>The NeverEnding StoryÂ </t>
  </si>
  <si>
    <t>The NeverEnding Story</t>
  </si>
  <si>
    <t>Jonathan Frakes</t>
  </si>
  <si>
    <t>AnonymousÂ </t>
  </si>
  <si>
    <t>Anonymous</t>
  </si>
  <si>
    <t>Barret Oliver</t>
  </si>
  <si>
    <t>The Right StuffÂ </t>
  </si>
  <si>
    <t>The Right Stuff</t>
  </si>
  <si>
    <t>Scott Stewart</t>
  </si>
  <si>
    <t>Lake PlacidÂ </t>
  </si>
  <si>
    <t>Lake Placid</t>
  </si>
  <si>
    <t>About a BoyÂ </t>
  </si>
  <si>
    <t>About a Boy</t>
  </si>
  <si>
    <t>Joyful NoiseÂ </t>
  </si>
  <si>
    <t>Joyful Noise</t>
  </si>
  <si>
    <t>Christopher Webster</t>
  </si>
  <si>
    <t>The Sisterhood of the Traveling Pants 2Â </t>
  </si>
  <si>
    <t>The Sisterhood of the Traveling Pants 2</t>
  </si>
  <si>
    <t>Peter McNicholl</t>
  </si>
  <si>
    <t>The Blues BrothersÂ </t>
  </si>
  <si>
    <t>The Blues Brothers</t>
  </si>
  <si>
    <t>Action|Comedy|Crime|Music</t>
  </si>
  <si>
    <t>Jesse L. Martin</t>
  </si>
  <si>
    <t>Kiss the GirlsÂ </t>
  </si>
  <si>
    <t>Kiss the Girls</t>
  </si>
  <si>
    <t>Aretha Franklin</t>
  </si>
  <si>
    <t>Michael Rady</t>
  </si>
  <si>
    <t>The Jungle BookÂ </t>
  </si>
  <si>
    <t>The Jungle Book</t>
  </si>
  <si>
    <t>Andy Tennant</t>
  </si>
  <si>
    <t>Ray Charles</t>
  </si>
  <si>
    <t>Divine Secrets of the Ya-Ya SisterhoodÂ </t>
  </si>
  <si>
    <t>Divine Secrets of the Ya-Ya Sisterhood</t>
  </si>
  <si>
    <t>Star Trek VI: The Undiscovered CountryÂ </t>
  </si>
  <si>
    <t>Star Trek VI: The Undiscovered Country</t>
  </si>
  <si>
    <t xml:space="preserve">LimitlessÂ             </t>
  </si>
  <si>
    <t xml:space="preserve">Limitless            </t>
  </si>
  <si>
    <t>Crime|Drama|Sci-Fi|Thriller</t>
  </si>
  <si>
    <t>Scott Frank</t>
  </si>
  <si>
    <t>RenditionÂ </t>
  </si>
  <si>
    <t>Rendition</t>
  </si>
  <si>
    <t>Notes on a ScandalÂ </t>
  </si>
  <si>
    <t>Notes on a Scandal</t>
  </si>
  <si>
    <t>Judd Apatow</t>
  </si>
  <si>
    <t>Jake McDorman</t>
  </si>
  <si>
    <t>A Passage to IndiaÂ </t>
  </si>
  <si>
    <t>A Passage to India</t>
  </si>
  <si>
    <t>Richard Wilson</t>
  </si>
  <si>
    <t>Andrew Simpson</t>
  </si>
  <si>
    <t>Welcome Home, Roscoe JenkinsÂ </t>
  </si>
  <si>
    <t>Welcome Home, Roscoe Jenkins</t>
  </si>
  <si>
    <t>My Sister's KeeperÂ </t>
  </si>
  <si>
    <t>My Sister's Keeper</t>
  </si>
  <si>
    <t>Art Malik</t>
  </si>
  <si>
    <t>Knocked UpÂ </t>
  </si>
  <si>
    <t>Knocked Up</t>
  </si>
  <si>
    <t>Sofia Vassilieva</t>
  </si>
  <si>
    <t>OctopussyÂ </t>
  </si>
  <si>
    <t>Octopussy</t>
  </si>
  <si>
    <t>Louis Jourdan</t>
  </si>
  <si>
    <t>Jeffrey Markle</t>
  </si>
  <si>
    <t>Brick MansionsÂ </t>
  </si>
  <si>
    <t>Brick Mansions</t>
  </si>
  <si>
    <t>Charlyne Yi</t>
  </si>
  <si>
    <t>Captain Alatriste: The Spanish MusketeerÂ </t>
  </si>
  <si>
    <t>Captain Alatriste: The Spanish Musketeer</t>
  </si>
  <si>
    <t>Adventure|Drama|History|Romance|Thriller|War</t>
  </si>
  <si>
    <t>Robert Maillet</t>
  </si>
  <si>
    <t>Kick-Ass 2Â </t>
  </si>
  <si>
    <t>Kick-Ass 2</t>
  </si>
  <si>
    <t>How to Lose Friends &amp; Alienate PeopleÂ </t>
  </si>
  <si>
    <t>How to Lose Friends &amp; Alienate People</t>
  </si>
  <si>
    <t>KundunÂ </t>
  </si>
  <si>
    <t>Kundun</t>
  </si>
  <si>
    <t>Tenzin Thuthob Tsarong</t>
  </si>
  <si>
    <t>Katherine Parkinson</t>
  </si>
  <si>
    <t>Augustus Prew</t>
  </si>
  <si>
    <t>Pride and Prejudice and ZombiesÂ </t>
  </si>
  <si>
    <t>Pride and Prejudice and Zombies</t>
  </si>
  <si>
    <t>Action|Horror|Romance</t>
  </si>
  <si>
    <t>Tulku Jamyang Kunga Tenzin</t>
  </si>
  <si>
    <t>Menno Meyjes</t>
  </si>
  <si>
    <t>Fenella Woolgar</t>
  </si>
  <si>
    <t>Our Brand Is CrisisÂ </t>
  </si>
  <si>
    <t>Our Brand Is Crisis</t>
  </si>
  <si>
    <t>Dominic Flores</t>
  </si>
  <si>
    <t>Tencho Gyalpo</t>
  </si>
  <si>
    <t>Ghosts of MarsÂ </t>
  </si>
  <si>
    <t>Ghosts of Mars</t>
  </si>
  <si>
    <t>Christian Alvart</t>
  </si>
  <si>
    <t>A Simple WishÂ </t>
  </si>
  <si>
    <t>A Simple Wish</t>
  </si>
  <si>
    <t>The Spy Next DoorÂ </t>
  </si>
  <si>
    <t>The Spy Next Door</t>
  </si>
  <si>
    <t>Walter Murch</t>
  </si>
  <si>
    <t>Mystery, AlaskaÂ </t>
  </si>
  <si>
    <t>Mystery, Alaska</t>
  </si>
  <si>
    <t>Scott Grimes</t>
  </si>
  <si>
    <t>Saul Dibb</t>
  </si>
  <si>
    <t>Just My LuckÂ </t>
  </si>
  <si>
    <t>Just My Luck</t>
  </si>
  <si>
    <t>Alex Proyas</t>
  </si>
  <si>
    <t>Winged MigrationÂ </t>
  </si>
  <si>
    <t>Winged Migration</t>
  </si>
  <si>
    <t>Jacques Perrin</t>
  </si>
  <si>
    <t>Lost SoulsÂ </t>
  </si>
  <si>
    <t>Lost Souls</t>
  </si>
  <si>
    <t>Philippe Labro</t>
  </si>
  <si>
    <t>We Own the NightÂ </t>
  </si>
  <si>
    <t>We Own the Night</t>
  </si>
  <si>
    <t>3 Days to KillÂ </t>
  </si>
  <si>
    <t>3 Days to Kill</t>
  </si>
  <si>
    <t>Oleg Taktarov</t>
  </si>
  <si>
    <t>Rob RoyÂ </t>
  </si>
  <si>
    <t>Rob Roy</t>
  </si>
  <si>
    <t>Adventure|Biography</t>
  </si>
  <si>
    <t>Richard Sammel</t>
  </si>
  <si>
    <t>TÃ³mas Lemarquis</t>
  </si>
  <si>
    <t>Blade RunnerÂ </t>
  </si>
  <si>
    <t>Blade Runner</t>
  </si>
  <si>
    <t>Pride &amp; PrejudiceÂ </t>
  </si>
  <si>
    <t>Pride &amp; Prejudice</t>
  </si>
  <si>
    <t>Talulah Riley</t>
  </si>
  <si>
    <t>Alexander and the Terrible, Horrible, No Good, Very Bad DayÂ </t>
  </si>
  <si>
    <t>Alexander and the Terrible, Horrible, No Good, Very Bad Day</t>
  </si>
  <si>
    <t>Simon Woods</t>
  </si>
  <si>
    <t>Dracula 2000Â </t>
  </si>
  <si>
    <t>Dracula 2000</t>
  </si>
  <si>
    <t>30 Minutes or LessÂ </t>
  </si>
  <si>
    <t>30 Minutes or Less</t>
  </si>
  <si>
    <t>Danny Masterson</t>
  </si>
  <si>
    <t>Jeri Ryan</t>
  </si>
  <si>
    <t>Kick-AssÂ </t>
  </si>
  <si>
    <t>Kick-Ass</t>
  </si>
  <si>
    <t>Dilshad Vadsaria</t>
  </si>
  <si>
    <t>No ReservationsÂ </t>
  </si>
  <si>
    <t>No Reservations</t>
  </si>
  <si>
    <t>Deborah Twiss</t>
  </si>
  <si>
    <t>Hocus PocusÂ </t>
  </si>
  <si>
    <t>Hocus Pocus</t>
  </si>
  <si>
    <t>Safe HavenÂ </t>
  </si>
  <si>
    <t>Safe Haven</t>
  </si>
  <si>
    <t>Omri Katz</t>
  </si>
  <si>
    <t>ZoolanderÂ </t>
  </si>
  <si>
    <t>Zoolander</t>
  </si>
  <si>
    <t>Noah Lomax</t>
  </si>
  <si>
    <t>Mimi Kirkland</t>
  </si>
  <si>
    <t>TimecopÂ </t>
  </si>
  <si>
    <t>Timecop</t>
  </si>
  <si>
    <t>Mia Sara</t>
  </si>
  <si>
    <t>SerendipityÂ </t>
  </si>
  <si>
    <t>Serendipity</t>
  </si>
  <si>
    <t>Lilli Lavine</t>
  </si>
  <si>
    <t>Gloria Reuben</t>
  </si>
  <si>
    <t>For Your Eyes OnlyÂ </t>
  </si>
  <si>
    <t>For Your Eyes Only</t>
  </si>
  <si>
    <t>David Sparrow</t>
  </si>
  <si>
    <t>Ann Talman</t>
  </si>
  <si>
    <t>Last VegasÂ </t>
  </si>
  <si>
    <t>Last Vegas</t>
  </si>
  <si>
    <t>IdentityÂ </t>
  </si>
  <si>
    <t>Identity</t>
  </si>
  <si>
    <t>John Glen</t>
  </si>
  <si>
    <t>The Royal TenenbaumsÂ </t>
  </si>
  <si>
    <t>The Royal Tenenbaums</t>
  </si>
  <si>
    <t>Harlock: Space PirateÂ </t>
  </si>
  <si>
    <t>Harlock: Space Pirate</t>
  </si>
  <si>
    <t>Shun Oguri</t>
  </si>
  <si>
    <t>Adventure|Animation|Sci-Fi</t>
  </si>
  <si>
    <t>AgustÃ­n DÃ­az Yanes</t>
  </si>
  <si>
    <t>The Wedding PlannerÂ </t>
  </si>
  <si>
    <t>The Wedding Planner</t>
  </si>
  <si>
    <t>YÃ» Aoi</t>
  </si>
  <si>
    <t>Haruma Miura</t>
  </si>
  <si>
    <t>Robert B. Weide</t>
  </si>
  <si>
    <t>MiracleÂ </t>
  </si>
  <si>
    <t>Miracle</t>
  </si>
  <si>
    <t>Eddie Cahill</t>
  </si>
  <si>
    <t>Biography|Drama|History|Sport</t>
  </si>
  <si>
    <t>Taking WoodstockÂ </t>
  </si>
  <si>
    <t>Taking Woodstock</t>
  </si>
  <si>
    <t>Kenneth Mitchell</t>
  </si>
  <si>
    <t>The Big ShortÂ </t>
  </si>
  <si>
    <t>The Big Short</t>
  </si>
  <si>
    <t>Demetri Martin</t>
  </si>
  <si>
    <t>Role ModelsÂ </t>
  </si>
  <si>
    <t>Role Models</t>
  </si>
  <si>
    <t>Charlie Talbert</t>
  </si>
  <si>
    <t>Die HardÂ </t>
  </si>
  <si>
    <t>Die Hard</t>
  </si>
  <si>
    <t>Once Upon a Time in MexicoÂ </t>
  </si>
  <si>
    <t>Once Upon a Time in Mexico</t>
  </si>
  <si>
    <t>Reginald VelJohnson</t>
  </si>
  <si>
    <t>Florence Foster JenkinsÂ </t>
  </si>
  <si>
    <t>Florence Foster Jenkins</t>
  </si>
  <si>
    <t>Biography|Comedy|Drama|Music|Romance</t>
  </si>
  <si>
    <t>Enrique Iglesias</t>
  </si>
  <si>
    <t>Along Came a SpiderÂ </t>
  </si>
  <si>
    <t>Along Came a Spider</t>
  </si>
  <si>
    <t>Nina Arianda</t>
  </si>
  <si>
    <t>John Sessions</t>
  </si>
  <si>
    <t>The Rugrats MovieÂ </t>
  </si>
  <si>
    <t>The Rugrats Movie</t>
  </si>
  <si>
    <t>Indiana Jones and the Temple of DoomÂ </t>
  </si>
  <si>
    <t>Indiana Jones and the Temple of Doom</t>
  </si>
  <si>
    <t>Janusz Kaminski</t>
  </si>
  <si>
    <t>Christine Cavanaugh</t>
  </si>
  <si>
    <t>Straight Outta ComptonÂ </t>
  </si>
  <si>
    <t>Straight Outta Compton</t>
  </si>
  <si>
    <t>Aldis Hodge</t>
  </si>
  <si>
    <t>Biography|Crime|Drama|History|Music</t>
  </si>
  <si>
    <t>Kate Capshaw</t>
  </si>
  <si>
    <t>AladdinÂ </t>
  </si>
  <si>
    <t>Aladdin</t>
  </si>
  <si>
    <t>Adventure|Animation|Comedy|Family|Fantasy|Musical|Romance</t>
  </si>
  <si>
    <t>McG</t>
  </si>
  <si>
    <t>R. Marcos Taylor</t>
  </si>
  <si>
    <t>The JacketÂ </t>
  </si>
  <si>
    <t>The Jacket</t>
  </si>
  <si>
    <t>Michael Caton-Jones</t>
  </si>
  <si>
    <t>Scott Weinger</t>
  </si>
  <si>
    <t>Seed of ChuckyÂ </t>
  </si>
  <si>
    <t>Seed of Chucky</t>
  </si>
  <si>
    <t>Jason Lewis</t>
  </si>
  <si>
    <t>Angel Coulby</t>
  </si>
  <si>
    <t>MumfordÂ </t>
  </si>
  <si>
    <t>Mumford</t>
  </si>
  <si>
    <t>Billy Boyd</t>
  </si>
  <si>
    <t>Hannah Spearritt</t>
  </si>
  <si>
    <t>Cry FreedomÂ </t>
  </si>
  <si>
    <t>Cry Freedom</t>
  </si>
  <si>
    <t>The BossÂ </t>
  </si>
  <si>
    <t>The Boss</t>
  </si>
  <si>
    <t>Serving SaraÂ </t>
  </si>
  <si>
    <t>Serving Sara</t>
  </si>
  <si>
    <t>Confessions of a Dangerous MindÂ </t>
  </si>
  <si>
    <t>Confessions of a Dangerous Mind</t>
  </si>
  <si>
    <t>Biography|Comedy|Crime|Drama|Romance|Thriller</t>
  </si>
  <si>
    <t>Frost/NixonÂ </t>
  </si>
  <si>
    <t>Frost/Nixon</t>
  </si>
  <si>
    <t>David Julian Hirsh</t>
  </si>
  <si>
    <t>Jennifer Hall</t>
  </si>
  <si>
    <t>The BorrowersÂ </t>
  </si>
  <si>
    <t>The Borrowers</t>
  </si>
  <si>
    <t>Keeping the FaithÂ </t>
  </si>
  <si>
    <t>Keeping the Faith</t>
  </si>
  <si>
    <t>Lisa Edelstein</t>
  </si>
  <si>
    <t>Bradley Pierce</t>
  </si>
  <si>
    <t xml:space="preserve">12 MonkeysÂ             </t>
  </si>
  <si>
    <t xml:space="preserve">12 Monkeys            </t>
  </si>
  <si>
    <t>Adventure|Drama|Mystery|Sci-Fi|Thriller</t>
  </si>
  <si>
    <t>Ben Stiller</t>
  </si>
  <si>
    <t>Walk the LineÂ </t>
  </si>
  <si>
    <t>Walk the Line</t>
  </si>
  <si>
    <t>Kirk Acevedo</t>
  </si>
  <si>
    <t>Pitch Perfect 2Â </t>
  </si>
  <si>
    <t>Pitch Perfect 2</t>
  </si>
  <si>
    <t>Tyler Hilton</t>
  </si>
  <si>
    <t>Sausage PartyÂ </t>
  </si>
  <si>
    <t>Sausage Party</t>
  </si>
  <si>
    <t>Adventure|Animation|Comedy|Fantasy</t>
  </si>
  <si>
    <t>Ripley's GameÂ </t>
  </si>
  <si>
    <t>Ripley's Game</t>
  </si>
  <si>
    <t>Anders Holm</t>
  </si>
  <si>
    <t>A Warrior's TailÂ </t>
  </si>
  <si>
    <t>A Warrior's Tail</t>
  </si>
  <si>
    <t>Chiara Caselli</t>
  </si>
  <si>
    <t>Grace of MonacoÂ </t>
  </si>
  <si>
    <t>Grace of Monaco</t>
  </si>
  <si>
    <t>Fedor Bondarchuk</t>
  </si>
  <si>
    <t>United PassionsÂ </t>
  </si>
  <si>
    <t>United Passions</t>
  </si>
  <si>
    <t>Shinji Aramaki</t>
  </si>
  <si>
    <t>The Color of FreedomÂ </t>
  </si>
  <si>
    <t>The Color of Freedom</t>
  </si>
  <si>
    <t>Jemima West</t>
  </si>
  <si>
    <t>Animals UnitedÂ </t>
  </si>
  <si>
    <t>Animals United</t>
  </si>
  <si>
    <t>Patrick Lyster</t>
  </si>
  <si>
    <t>Tyrone Keogh</t>
  </si>
  <si>
    <t>Machine Gun PreacherÂ </t>
  </si>
  <si>
    <t>Machine Gun Preacher</t>
  </si>
  <si>
    <t>Wild CardÂ </t>
  </si>
  <si>
    <t>Wild Card</t>
  </si>
  <si>
    <t>Kathy Baker</t>
  </si>
  <si>
    <t>Little NicholasÂ </t>
  </si>
  <si>
    <t>Little Nicholas</t>
  </si>
  <si>
    <t>Louise Bourgoin</t>
  </si>
  <si>
    <t>1911Â </t>
  </si>
  <si>
    <t>The Assassination of Jesse James by the Coward Robert FordÂ </t>
  </si>
  <si>
    <t>The Assassination of Jesse James by the Coward Robert Ford</t>
  </si>
  <si>
    <t>Biography|Crime|Drama|History|Western</t>
  </si>
  <si>
    <t>Jaycee Chan</t>
  </si>
  <si>
    <t>DOA: Dead or AliveÂ </t>
  </si>
  <si>
    <t>DOA: Dead or Alive</t>
  </si>
  <si>
    <t>The PromiseÂ </t>
  </si>
  <si>
    <t>The Promise</t>
  </si>
  <si>
    <t>Action|Drama|Fantasy</t>
  </si>
  <si>
    <t>Miss PotterÂ </t>
  </si>
  <si>
    <t>Miss Potter</t>
  </si>
  <si>
    <t>Toby Leonard Moore</t>
  </si>
  <si>
    <t>SupercrossÂ </t>
  </si>
  <si>
    <t>Supercross</t>
  </si>
  <si>
    <t>Action|Drama|Romance|Sport</t>
  </si>
  <si>
    <t>Bill Paterson</t>
  </si>
  <si>
    <t>Igor Kovalyov</t>
  </si>
  <si>
    <t>Lucy Boynton</t>
  </si>
  <si>
    <t>The Good ThiefÂ </t>
  </si>
  <si>
    <t>The Good Thief</t>
  </si>
  <si>
    <t>The Merchant of VeniceÂ </t>
  </si>
  <si>
    <t>The Merchant of Venice</t>
  </si>
  <si>
    <t>SaÃ¯d Taghmaoui</t>
  </si>
  <si>
    <t>Dead Man DownÂ </t>
  </si>
  <si>
    <t>Dead Man Down</t>
  </si>
  <si>
    <t>Ron Clements</t>
  </si>
  <si>
    <t>Once Upon a Time in AmericaÂ </t>
  </si>
  <si>
    <t>Once Upon a Time in America</t>
  </si>
  <si>
    <t>John Maybury</t>
  </si>
  <si>
    <t>Don Mancini</t>
  </si>
  <si>
    <t>AntitrustÂ </t>
  </si>
  <si>
    <t>Antitrust</t>
  </si>
  <si>
    <t>Runner RunnerÂ </t>
  </si>
  <si>
    <t>Runner Runner</t>
  </si>
  <si>
    <t>Richard Roundtree</t>
  </si>
  <si>
    <t xml:space="preserve">TrappedÂ             </t>
  </si>
  <si>
    <t xml:space="preserve">Trapped            </t>
  </si>
  <si>
    <t>Ã“lafur Darri Ã“lafsson</t>
  </si>
  <si>
    <t>Barney's VersionÂ </t>
  </si>
  <si>
    <t>Barney's Version</t>
  </si>
  <si>
    <t>BjÃ¶rn Hlynur Haraldsson</t>
  </si>
  <si>
    <t>The Imaginarium of Doctor ParnassusÂ </t>
  </si>
  <si>
    <t>The Imaginarium of Doctor Parnassus</t>
  </si>
  <si>
    <t>Adventure|Fantasy|Mystery</t>
  </si>
  <si>
    <t>An Unfinished LifeÂ </t>
  </si>
  <si>
    <t>An Unfinished Life</t>
  </si>
  <si>
    <t>Verne Troyer</t>
  </si>
  <si>
    <t>Hoodwinked Too! Hood vs. EvilÂ </t>
  </si>
  <si>
    <t>Hoodwinked Too! Hood vs. Evil</t>
  </si>
  <si>
    <t>Lynda Boyd</t>
  </si>
  <si>
    <t>Edward Norton</t>
  </si>
  <si>
    <t>GodsendÂ </t>
  </si>
  <si>
    <t>Godsend</t>
  </si>
  <si>
    <t>The Last StandÂ </t>
  </si>
  <si>
    <t>The Last Stand</t>
  </si>
  <si>
    <t>Munro Chambers</t>
  </si>
  <si>
    <t>Dragonball: EvolutionÂ </t>
  </si>
  <si>
    <t>Dragonball: Evolution</t>
  </si>
  <si>
    <t>Ian Whyte</t>
  </si>
  <si>
    <t>James Burnett</t>
  </si>
  <si>
    <t>Greg Tiernan</t>
  </si>
  <si>
    <t>Christiana Leucas</t>
  </si>
  <si>
    <t>In DreamsÂ </t>
  </si>
  <si>
    <t>In Dreams</t>
  </si>
  <si>
    <t>Texas Battle</t>
  </si>
  <si>
    <t>Liliana Cavani</t>
  </si>
  <si>
    <t>Randall Duk Kim</t>
  </si>
  <si>
    <t>Wing CommanderÂ </t>
  </si>
  <si>
    <t>Wing Commander</t>
  </si>
  <si>
    <t>Maksim Fadeev</t>
  </si>
  <si>
    <t>The New WorldÂ </t>
  </si>
  <si>
    <t>The New World</t>
  </si>
  <si>
    <t>David Suchet</t>
  </si>
  <si>
    <t>Olivier Dahan</t>
  </si>
  <si>
    <t>Fright NightÂ </t>
  </si>
  <si>
    <t>Fright Night</t>
  </si>
  <si>
    <t>Grace Phipps</t>
  </si>
  <si>
    <t>FrÃ©dÃ©ric Auburtin</t>
  </si>
  <si>
    <t>Reid Ewing</t>
  </si>
  <si>
    <t>Bille August</t>
  </si>
  <si>
    <t>Sandra Vergara</t>
  </si>
  <si>
    <t>Alex &amp; EmmaÂ </t>
  </si>
  <si>
    <t>Alex &amp; Emma</t>
  </si>
  <si>
    <t>David Paymer</t>
  </si>
  <si>
    <t>Reinhard Klooss</t>
  </si>
  <si>
    <t>The CaveÂ </t>
  </si>
  <si>
    <t>The Cave</t>
  </si>
  <si>
    <t>Lobo Sebastian</t>
  </si>
  <si>
    <t>Robert Costanzo</t>
  </si>
  <si>
    <t>Pride and GloryÂ </t>
  </si>
  <si>
    <t>Pride and Glory</t>
  </si>
  <si>
    <t>Marcel Iures</t>
  </si>
  <si>
    <t>Howard the DuckÂ </t>
  </si>
  <si>
    <t>Howard the Duck</t>
  </si>
  <si>
    <t>SpliceÂ </t>
  </si>
  <si>
    <t>Splice</t>
  </si>
  <si>
    <t>Li Zhang</t>
  </si>
  <si>
    <t>Jordan Prentice</t>
  </si>
  <si>
    <t>The Whole Ten YardsÂ </t>
  </si>
  <si>
    <t>The Whole Ten Yards</t>
  </si>
  <si>
    <t>Delphine ChanÃ©ac</t>
  </si>
  <si>
    <t>North CountryÂ </t>
  </si>
  <si>
    <t>North Country</t>
  </si>
  <si>
    <t>Corey Yuen</t>
  </si>
  <si>
    <t>88 MinutesÂ </t>
  </si>
  <si>
    <t>88 Minutes</t>
  </si>
  <si>
    <t>Kaige Chen</t>
  </si>
  <si>
    <t>Love &amp; Other DrugsÂ </t>
  </si>
  <si>
    <t>Love &amp; Other Drugs</t>
  </si>
  <si>
    <t>Chris Noonan</t>
  </si>
  <si>
    <t>Eight Legged FreaksÂ </t>
  </si>
  <si>
    <t>Eight Legged Freaks</t>
  </si>
  <si>
    <t>FledÂ </t>
  </si>
  <si>
    <t>Fled</t>
  </si>
  <si>
    <t>Action|Adventure|Crime|Drama|Romance</t>
  </si>
  <si>
    <t>The Replacement KillersÂ </t>
  </si>
  <si>
    <t>The Replacement Killers</t>
  </si>
  <si>
    <t>Assault on Precinct 13Â </t>
  </si>
  <si>
    <t>Assault on Precinct 13</t>
  </si>
  <si>
    <t>UltravioletÂ </t>
  </si>
  <si>
    <t>Ultraviolet</t>
  </si>
  <si>
    <t>Drea de Matteo</t>
  </si>
  <si>
    <t>Hugh Dillon</t>
  </si>
  <si>
    <t>The Next Three DaysÂ </t>
  </si>
  <si>
    <t>The Next Three Days</t>
  </si>
  <si>
    <t>Mr 3000Â </t>
  </si>
  <si>
    <t>Mr 3000</t>
  </si>
  <si>
    <t>Aisha Hinds</t>
  </si>
  <si>
    <t>The Five-Year EngagementÂ </t>
  </si>
  <si>
    <t>The Five-Year Engagement</t>
  </si>
  <si>
    <t>Alison Brie</t>
  </si>
  <si>
    <t>Brad Furman</t>
  </si>
  <si>
    <t>Little Black BookÂ </t>
  </si>
  <si>
    <t>Little Black Book</t>
  </si>
  <si>
    <t>Jacki Weaver</t>
  </si>
  <si>
    <t>Richard J. Lewis</t>
  </si>
  <si>
    <t>SanctumÂ </t>
  </si>
  <si>
    <t>Sanctum</t>
  </si>
  <si>
    <t>Dave Annable</t>
  </si>
  <si>
    <t>Deliver Us from EvilÂ </t>
  </si>
  <si>
    <t>Deliver Us from Evil</t>
  </si>
  <si>
    <t>My Super Ex-GirlfriendÂ </t>
  </si>
  <si>
    <t>My Super Ex-Girlfriend</t>
  </si>
  <si>
    <t>Mike Disa</t>
  </si>
  <si>
    <t>VirtuosityÂ </t>
  </si>
  <si>
    <t>Virtuosity</t>
  </si>
  <si>
    <t>One True ThingÂ </t>
  </si>
  <si>
    <t>One True Thing</t>
  </si>
  <si>
    <t>Nick Hamm</t>
  </si>
  <si>
    <t>Get on UpÂ </t>
  </si>
  <si>
    <t>Get on Up</t>
  </si>
  <si>
    <t>BulworthÂ </t>
  </si>
  <si>
    <t>Bulworth</t>
  </si>
  <si>
    <t>Warren Beatty</t>
  </si>
  <si>
    <t>Dumb and Dumberer: When Harry Met LloydÂ </t>
  </si>
  <si>
    <t>Dumb and Dumberer: When Harry Met Lloyd</t>
  </si>
  <si>
    <t>Kirk Baltz</t>
  </si>
  <si>
    <t>Graham Beckel</t>
  </si>
  <si>
    <t>Winnie the PoohÂ </t>
  </si>
  <si>
    <t>Winnie the Pooh</t>
  </si>
  <si>
    <t>Adventure|Animation|Comedy|Family|Musical</t>
  </si>
  <si>
    <t>Mimi Rogers</t>
  </si>
  <si>
    <t>Chris Roberts</t>
  </si>
  <si>
    <t>Cheri Oteri</t>
  </si>
  <si>
    <t>The Prince and MeÂ </t>
  </si>
  <si>
    <t>The Prince and Me</t>
  </si>
  <si>
    <t>Robert Lopez</t>
  </si>
  <si>
    <t>Huell Howser</t>
  </si>
  <si>
    <t>9Â </t>
  </si>
  <si>
    <t>Action|Adventure|Animation|Drama|Mystery|Sci-Fi|Thriller</t>
  </si>
  <si>
    <t>What's the Worst That Could Happen?Â </t>
  </si>
  <si>
    <t>What's the Worst That Could Happen?</t>
  </si>
  <si>
    <t>Gridiron GangÂ </t>
  </si>
  <si>
    <t>Gridiron Gang</t>
  </si>
  <si>
    <t>Bruce Hunt</t>
  </si>
  <si>
    <t xml:space="preserve">EntourageÂ             </t>
  </si>
  <si>
    <t xml:space="preserve">Entourage            </t>
  </si>
  <si>
    <t>Take the LeadÂ </t>
  </si>
  <si>
    <t>Take the Lead</t>
  </si>
  <si>
    <t>Willard Huyck</t>
  </si>
  <si>
    <t>Jasika Nicole</t>
  </si>
  <si>
    <t>Larry CrowneÂ </t>
  </si>
  <si>
    <t>Larry Crowne</t>
  </si>
  <si>
    <t>Mortal Kombat: AnnihilationÂ </t>
  </si>
  <si>
    <t>Mortal Kombat: Annihilation</t>
  </si>
  <si>
    <t>Randall Park</t>
  </si>
  <si>
    <t xml:space="preserve">The FamilyÂ             </t>
  </si>
  <si>
    <t xml:space="preserve">The Family            </t>
  </si>
  <si>
    <t>Talisa Soto</t>
  </si>
  <si>
    <t>Jon Avnet</t>
  </si>
  <si>
    <t>Robin Shou</t>
  </si>
  <si>
    <t>HannaÂ </t>
  </si>
  <si>
    <t>Hanna</t>
  </si>
  <si>
    <t>Jessica Barden</t>
  </si>
  <si>
    <t>Little Shop of HorrorsÂ </t>
  </si>
  <si>
    <t>Little Shop of Horrors</t>
  </si>
  <si>
    <t>Comedy|Horror|Musical|Sci-Fi</t>
  </si>
  <si>
    <t>Vicky Krieps</t>
  </si>
  <si>
    <t>Ellory Elkayem</t>
  </si>
  <si>
    <t>John Macmillan</t>
  </si>
  <si>
    <t>The Running ManÂ </t>
  </si>
  <si>
    <t>The Running Man</t>
  </si>
  <si>
    <t>Kevin Hooks</t>
  </si>
  <si>
    <t>Midnight RunÂ </t>
  </si>
  <si>
    <t>Midnight Run</t>
  </si>
  <si>
    <t>Richard Dawson</t>
  </si>
  <si>
    <t>Meet the SpartansÂ </t>
  </si>
  <si>
    <t>Meet the Spartans</t>
  </si>
  <si>
    <t>Jean-FranÃ§ois Richet</t>
  </si>
  <si>
    <t>The Cabin in the WoodsÂ </t>
  </si>
  <si>
    <t>The Cabin in the Woods</t>
  </si>
  <si>
    <t>30 Days of NightÂ </t>
  </si>
  <si>
    <t>30 Days of Night</t>
  </si>
  <si>
    <t>Kristen Connolly</t>
  </si>
  <si>
    <t>Stranger Than FictionÂ </t>
  </si>
  <si>
    <t>Stranger Than Fiction</t>
  </si>
  <si>
    <t>Megan Franich</t>
  </si>
  <si>
    <t>Blue CrushÂ </t>
  </si>
  <si>
    <t>Blue Crush</t>
  </si>
  <si>
    <t>Christian Stolte</t>
  </si>
  <si>
    <t>Danny Rhodes</t>
  </si>
  <si>
    <t>Step Up 3DÂ </t>
  </si>
  <si>
    <t>Step Up 3D</t>
  </si>
  <si>
    <t>Mika Boorem</t>
  </si>
  <si>
    <t>Nick Hurran</t>
  </si>
  <si>
    <t>Sanoe Lake</t>
  </si>
  <si>
    <t>Secondhand LionsÂ </t>
  </si>
  <si>
    <t>Secondhand Lions</t>
  </si>
  <si>
    <t>Stephen Boss</t>
  </si>
  <si>
    <t>Alister Grierson</t>
  </si>
  <si>
    <t>Facundo Lombard</t>
  </si>
  <si>
    <t>The Age of AdalineÂ </t>
  </si>
  <si>
    <t>The Age of Adaline</t>
  </si>
  <si>
    <t>Drag Me to HellÂ </t>
  </si>
  <si>
    <t>Drag Me to Hell</t>
  </si>
  <si>
    <t>SouthpawÂ </t>
  </si>
  <si>
    <t>Southpaw</t>
  </si>
  <si>
    <t>Reggie Lee</t>
  </si>
  <si>
    <t>SicarioÂ </t>
  </si>
  <si>
    <t>Sicario</t>
  </si>
  <si>
    <t>Carl Franklin</t>
  </si>
  <si>
    <t>Glory RoadÂ </t>
  </si>
  <si>
    <t>Glory Road</t>
  </si>
  <si>
    <t>Bernardo Saracino</t>
  </si>
  <si>
    <t>Daniel Kaluuya</t>
  </si>
  <si>
    <t>Corpse BrideÂ </t>
  </si>
  <si>
    <t>Corpse Bride</t>
  </si>
  <si>
    <t>Animation|Drama|Family|Fantasy|Musical|Romance</t>
  </si>
  <si>
    <t>The Three StoogesÂ </t>
  </si>
  <si>
    <t>The Three Stooges</t>
  </si>
  <si>
    <t>Kate Upton</t>
  </si>
  <si>
    <t>Troy Miller</t>
  </si>
  <si>
    <t>Joanna Lumley</t>
  </si>
  <si>
    <t>Black RainÂ </t>
  </si>
  <si>
    <t>Black Rain</t>
  </si>
  <si>
    <t>Stephen J. Anderson</t>
  </si>
  <si>
    <t>Sean Hayes</t>
  </si>
  <si>
    <t>Letters to JulietÂ </t>
  </si>
  <si>
    <t>Letters to Juliet</t>
  </si>
  <si>
    <t>Ken Takakura</t>
  </si>
  <si>
    <t>Martha Coolidge</t>
  </si>
  <si>
    <t>AtonementÂ </t>
  </si>
  <si>
    <t>Atonement</t>
  </si>
  <si>
    <t>Drama|Mystery|Romance|War</t>
  </si>
  <si>
    <t>Marcia DeBonis</t>
  </si>
  <si>
    <t>Luisa Ranieri</t>
  </si>
  <si>
    <t>Racing StripesÂ </t>
  </si>
  <si>
    <t>Racing Stripes</t>
  </si>
  <si>
    <t>Adventure|Comedy|Drama|Family|Sport</t>
  </si>
  <si>
    <t>Shane Acker</t>
  </si>
  <si>
    <t>P.S. I Love YouÂ </t>
  </si>
  <si>
    <t>P.S. I Love You</t>
  </si>
  <si>
    <t>The Curse of the Were-RabbitÂ </t>
  </si>
  <si>
    <t>The Curse of the Were-Rabbit</t>
  </si>
  <si>
    <t>Nellie McKay</t>
  </si>
  <si>
    <t>A View to a KillÂ </t>
  </si>
  <si>
    <t>A View to a Kill</t>
  </si>
  <si>
    <t>Geraldine McEwan</t>
  </si>
  <si>
    <t>Liz Friedlander</t>
  </si>
  <si>
    <t>Peter Sallis</t>
  </si>
  <si>
    <t>Naked Gun 33 1/3: The Final InsultÂ </t>
  </si>
  <si>
    <t>Naked Gun 33 1/3: The Final Insult</t>
  </si>
  <si>
    <t>Alison Doody</t>
  </si>
  <si>
    <t>Like MikeÂ </t>
  </si>
  <si>
    <t>Like Mike</t>
  </si>
  <si>
    <t>Brenda Song</t>
  </si>
  <si>
    <t>Comedy|Family|Fantasy|Sport</t>
  </si>
  <si>
    <t>Star Trek V: The Final FrontierÂ </t>
  </si>
  <si>
    <t>Star Trek V: The Final Frontier</t>
  </si>
  <si>
    <t>Message in a BottleÂ </t>
  </si>
  <si>
    <t>Message in a Bottle</t>
  </si>
  <si>
    <t>BlowÂ </t>
  </si>
  <si>
    <t>Blow</t>
  </si>
  <si>
    <t>Raphael Sbarge</t>
  </si>
  <si>
    <t>The Nut JobÂ </t>
  </si>
  <si>
    <t>The Nut Job</t>
  </si>
  <si>
    <t>Midnight in ParisÂ </t>
  </si>
  <si>
    <t>Midnight in Paris</t>
  </si>
  <si>
    <t>13 Going on 30Â </t>
  </si>
  <si>
    <t>13 Going on 30</t>
  </si>
  <si>
    <t>Audrey Fleurot</t>
  </si>
  <si>
    <t>Without a PaddleÂ </t>
  </si>
  <si>
    <t>Without a Paddle</t>
  </si>
  <si>
    <t>Adventure|Comedy|Mystery</t>
  </si>
  <si>
    <t>Drew Goddard</t>
  </si>
  <si>
    <t>Bride WarsÂ </t>
  </si>
  <si>
    <t>Bride Wars</t>
  </si>
  <si>
    <t>Bonnie Somerville</t>
  </si>
  <si>
    <t>Hope FloatsÂ </t>
  </si>
  <si>
    <t>Hope Floats</t>
  </si>
  <si>
    <t>Baby MamaÂ </t>
  </si>
  <si>
    <t>Baby Mama</t>
  </si>
  <si>
    <t>Four BrothersÂ </t>
  </si>
  <si>
    <t>Four Brothers</t>
  </si>
  <si>
    <t xml:space="preserve">Friday Night LightsÂ             </t>
  </si>
  <si>
    <t xml:space="preserve">Friday Night Lights            </t>
  </si>
  <si>
    <t>Forgetting Sarah MarshallÂ </t>
  </si>
  <si>
    <t>Forgetting Sarah Marshall</t>
  </si>
  <si>
    <t>Hope SpringsÂ </t>
  </si>
  <si>
    <t>Hope Springs</t>
  </si>
  <si>
    <t>BabeÂ </t>
  </si>
  <si>
    <t>Babe</t>
  </si>
  <si>
    <t>Down to EarthÂ </t>
  </si>
  <si>
    <t>Down to Earth</t>
  </si>
  <si>
    <t>LooperÂ </t>
  </si>
  <si>
    <t>Looper</t>
  </si>
  <si>
    <t>Action|Crime|Drama|Sci-Fi|Thriller</t>
  </si>
  <si>
    <t>James Gartner</t>
  </si>
  <si>
    <t>Warm BodiesÂ </t>
  </si>
  <si>
    <t>Warm Bodies</t>
  </si>
  <si>
    <t>Cory Hardrict</t>
  </si>
  <si>
    <t>Tracie Thoms</t>
  </si>
  <si>
    <t>About SchmidtÂ </t>
  </si>
  <si>
    <t>About Schmidt</t>
  </si>
  <si>
    <t>Vincent Leclerc</t>
  </si>
  <si>
    <t>Daniel Rindress-Kay</t>
  </si>
  <si>
    <t>Up in the AirÂ </t>
  </si>
  <si>
    <t>Up in the Air</t>
  </si>
  <si>
    <t>June Squibb</t>
  </si>
  <si>
    <t>Howard Hesseman</t>
  </si>
  <si>
    <t>Legends of the FallÂ </t>
  </si>
  <si>
    <t>Legends of the Fall</t>
  </si>
  <si>
    <t>Drama|Romance|War|Western</t>
  </si>
  <si>
    <t>Chris Lowell</t>
  </si>
  <si>
    <t>The Prince of TidesÂ </t>
  </si>
  <si>
    <t>The Prince of Tides</t>
  </si>
  <si>
    <t>Rugrats in Paris: The MovieÂ </t>
  </si>
  <si>
    <t>Rugrats in Paris: The Movie</t>
  </si>
  <si>
    <t>Frederik Du Chau</t>
  </si>
  <si>
    <t>Hannah Montana: The MovieÂ </t>
  </si>
  <si>
    <t>Hannah Montana: The Movie</t>
  </si>
  <si>
    <t>Emily Osment</t>
  </si>
  <si>
    <t>Casey Kasem</t>
  </si>
  <si>
    <t>27 DressesÂ </t>
  </si>
  <si>
    <t>27 Dresses</t>
  </si>
  <si>
    <t>Steve Box</t>
  </si>
  <si>
    <t>The NotebookÂ </t>
  </si>
  <si>
    <t>The Notebook</t>
  </si>
  <si>
    <t>Bern Cohen</t>
  </si>
  <si>
    <t>Yetta Gottesman</t>
  </si>
  <si>
    <t>Analyze ThisÂ </t>
  </si>
  <si>
    <t>Analyze This</t>
  </si>
  <si>
    <t>Million Dollar BabyÂ </t>
  </si>
  <si>
    <t>Million Dollar Baby</t>
  </si>
  <si>
    <t>Mystic RiverÂ </t>
  </si>
  <si>
    <t>Mystic River</t>
  </si>
  <si>
    <t>William Shatner</t>
  </si>
  <si>
    <t>The SpongeBob SquarePants MovieÂ </t>
  </si>
  <si>
    <t>The SpongeBob SquarePants Movie</t>
  </si>
  <si>
    <t>Luis Mandoki</t>
  </si>
  <si>
    <t>District 9Â </t>
  </si>
  <si>
    <t>District 9</t>
  </si>
  <si>
    <t>Sharlto Copley</t>
  </si>
  <si>
    <t>Bill Fagerbakke</t>
  </si>
  <si>
    <t>Ted Demme</t>
  </si>
  <si>
    <t>Rodger Bumpass</t>
  </si>
  <si>
    <t>Se7enÂ </t>
  </si>
  <si>
    <t>Se7en</t>
  </si>
  <si>
    <t>Peter Lepeniotis</t>
  </si>
  <si>
    <t>Jason Cope</t>
  </si>
  <si>
    <t>The First Wives ClubÂ </t>
  </si>
  <si>
    <t>The First Wives Club</t>
  </si>
  <si>
    <t>The Princess DiariesÂ </t>
  </si>
  <si>
    <t>The Princess Diaries</t>
  </si>
  <si>
    <t>Ace Ventura: When Nature CallsÂ </t>
  </si>
  <si>
    <t>Ace Ventura: When Nature Calls</t>
  </si>
  <si>
    <t>The Addams FamilyÂ </t>
  </si>
  <si>
    <t>The Addams Family</t>
  </si>
  <si>
    <t>Raul Julia</t>
  </si>
  <si>
    <t>Forest Whitaker</t>
  </si>
  <si>
    <t>Carel Struycken</t>
  </si>
  <si>
    <t>Lee Daniels' The ButlerÂ </t>
  </si>
  <si>
    <t>Lee Daniels' The Butler</t>
  </si>
  <si>
    <t>Michael McCullers</t>
  </si>
  <si>
    <t>The Hunt for Red OctoberÂ </t>
  </si>
  <si>
    <t>The Hunt for Red October</t>
  </si>
  <si>
    <t>Remember the TitansÂ </t>
  </si>
  <si>
    <t>Remember the Titans</t>
  </si>
  <si>
    <t>Courtney B. Vance</t>
  </si>
  <si>
    <t>Extraordinary MeasuresÂ </t>
  </si>
  <si>
    <t>Extraordinary Measures</t>
  </si>
  <si>
    <t>David Frankel</t>
  </si>
  <si>
    <t>The VowÂ </t>
  </si>
  <si>
    <t>The Vow</t>
  </si>
  <si>
    <t>SpeedÂ </t>
  </si>
  <si>
    <t>Speed</t>
  </si>
  <si>
    <t>Lucas Bryant</t>
  </si>
  <si>
    <t>Dillon Casey</t>
  </si>
  <si>
    <t>Toy StoryÂ </t>
  </si>
  <si>
    <t>Toy Story</t>
  </si>
  <si>
    <t>American Pie 2Â </t>
  </si>
  <si>
    <t>American Pie 2</t>
  </si>
  <si>
    <t>John Ratzenberger</t>
  </si>
  <si>
    <t>Jim Varney</t>
  </si>
  <si>
    <t>Big DaddyÂ </t>
  </si>
  <si>
    <t>Big Daddy</t>
  </si>
  <si>
    <t>ChicagoÂ </t>
  </si>
  <si>
    <t>Chicago</t>
  </si>
  <si>
    <t>Comedy|Crime|Musical</t>
  </si>
  <si>
    <t>Get ShortyÂ </t>
  </si>
  <si>
    <t>Get Shorty</t>
  </si>
  <si>
    <t>Chita Rivera</t>
  </si>
  <si>
    <t>VacationÂ </t>
  </si>
  <si>
    <t>Vacation</t>
  </si>
  <si>
    <t>GhostbustersÂ </t>
  </si>
  <si>
    <t>Ghostbusters</t>
  </si>
  <si>
    <t>Stig Bergqvist</t>
  </si>
  <si>
    <t>FrequencyÂ </t>
  </si>
  <si>
    <t>Frequency</t>
  </si>
  <si>
    <t>Crime|Drama|Mystery|Sci-Fi|Thriller</t>
  </si>
  <si>
    <t>Kate McKinnon</t>
  </si>
  <si>
    <t>ArachnophobiaÂ </t>
  </si>
  <si>
    <t>Arachnophobia</t>
  </si>
  <si>
    <t>Hearts in AtlantisÂ </t>
  </si>
  <si>
    <t>Hearts in Atlantis</t>
  </si>
  <si>
    <t>Brian McNamara</t>
  </si>
  <si>
    <t>The Grand Budapest HotelÂ </t>
  </si>
  <si>
    <t>The Grand Budapest Hotel</t>
  </si>
  <si>
    <t>Adventure|Comedy|Crime|Drama</t>
  </si>
  <si>
    <t>MoonrakerÂ </t>
  </si>
  <si>
    <t>Moonraker</t>
  </si>
  <si>
    <t>FlightÂ </t>
  </si>
  <si>
    <t>Flight</t>
  </si>
  <si>
    <t>Lois Chiles</t>
  </si>
  <si>
    <t>Out of AfricaÂ </t>
  </si>
  <si>
    <t>Out of Africa</t>
  </si>
  <si>
    <t>Stephen Hillenburg</t>
  </si>
  <si>
    <t>CriminalÂ </t>
  </si>
  <si>
    <t>Criminal</t>
  </si>
  <si>
    <t>Action|Crime|Drama|Mystery|Sci-Fi|Thriller</t>
  </si>
  <si>
    <t>Michael Gough</t>
  </si>
  <si>
    <t>Neill Blomkamp</t>
  </si>
  <si>
    <t>Michael Kitchen</t>
  </si>
  <si>
    <t>Mr. Holland's OpusÂ </t>
  </si>
  <si>
    <t>Mr. Holland's Opus</t>
  </si>
  <si>
    <t>David Fincher</t>
  </si>
  <si>
    <t>Doug Cockle</t>
  </si>
  <si>
    <t>Going the DistanceÂ </t>
  </si>
  <si>
    <t>Going the Distance</t>
  </si>
  <si>
    <t>Olympia Dukakis</t>
  </si>
  <si>
    <t>Jean Louisa Kelly</t>
  </si>
  <si>
    <t>Apocalypse NowÂ </t>
  </si>
  <si>
    <t>Apocalypse Now</t>
  </si>
  <si>
    <t>George and the DragonÂ </t>
  </si>
  <si>
    <t>George and the Dragon</t>
  </si>
  <si>
    <t>Action|Adventure|Comedy|Fantasy|Romance</t>
  </si>
  <si>
    <t>The Good GermanÂ </t>
  </si>
  <si>
    <t>The Good German</t>
  </si>
  <si>
    <t>Rollo Weeks</t>
  </si>
  <si>
    <t>Barry Sonnenfeld</t>
  </si>
  <si>
    <t>Cradle Will RockÂ </t>
  </si>
  <si>
    <t>Cradle Will Rock</t>
  </si>
  <si>
    <t>Cats Don't DanceÂ </t>
  </si>
  <si>
    <t>Cats Don't Dance</t>
  </si>
  <si>
    <t>The Incredible Burt WonderstoneÂ </t>
  </si>
  <si>
    <t>The Incredible Burt Wonderstone</t>
  </si>
  <si>
    <t>BogusÂ </t>
  </si>
  <si>
    <t>Bogus</t>
  </si>
  <si>
    <t>Dragon Wars: D-WarÂ </t>
  </si>
  <si>
    <t>Dragon Wars: D-War</t>
  </si>
  <si>
    <t>Action|Drama|Fantasy|Horror|Thriller</t>
  </si>
  <si>
    <t>Nancy Travis</t>
  </si>
  <si>
    <t>Repo MenÂ </t>
  </si>
  <si>
    <t>Repo Men</t>
  </si>
  <si>
    <t>Michael Sucsy</t>
  </si>
  <si>
    <t>Bringing Out the DeadÂ </t>
  </si>
  <si>
    <t>Bringing Out the Dead</t>
  </si>
  <si>
    <t>Jan de Bont</t>
  </si>
  <si>
    <t>Yvette Nicole Brown</t>
  </si>
  <si>
    <t>Laws of AttractionÂ </t>
  </si>
  <si>
    <t>Laws of Attraction</t>
  </si>
  <si>
    <t>Marc Anthony</t>
  </si>
  <si>
    <t>John Lasseter</t>
  </si>
  <si>
    <t>The Quick and the DeadÂ </t>
  </si>
  <si>
    <t>The Quick and the Dead</t>
  </si>
  <si>
    <t>Action|Thriller|Western</t>
  </si>
  <si>
    <t>Mike Doyle</t>
  </si>
  <si>
    <t>Transporter 2Â </t>
  </si>
  <si>
    <t>Transporter 2</t>
  </si>
  <si>
    <t>Pat Hingle</t>
  </si>
  <si>
    <t>A History of ViolenceÂ </t>
  </si>
  <si>
    <t>A History of Violence</t>
  </si>
  <si>
    <t>Rob Marshall</t>
  </si>
  <si>
    <t>Matthew Modine</t>
  </si>
  <si>
    <t>Dreamer: Inspired by a True StoryÂ </t>
  </si>
  <si>
    <t>Dreamer: Inspired by a True Story</t>
  </si>
  <si>
    <t>1941Â </t>
  </si>
  <si>
    <t>John Francis Daley</t>
  </si>
  <si>
    <t>The Young and Prodigious T.S. SpivetÂ </t>
  </si>
  <si>
    <t>The Young and Prodigious T.S. Spivet</t>
  </si>
  <si>
    <t>Action|Adventure|Drama|Family</t>
  </si>
  <si>
    <t>The Number 23Â </t>
  </si>
  <si>
    <t>The Number 23</t>
  </si>
  <si>
    <t>Gregory Hoblit</t>
  </si>
  <si>
    <t>AliveÂ </t>
  </si>
  <si>
    <t>Alive</t>
  </si>
  <si>
    <t>Frank Marshall</t>
  </si>
  <si>
    <t>Source CodeÂ </t>
  </si>
  <si>
    <t>Source Code</t>
  </si>
  <si>
    <t>Danny Nucci</t>
  </si>
  <si>
    <t>Michael DeLorenzo</t>
  </si>
  <si>
    <t>Big Mommas: Like Father, Like SonÂ </t>
  </si>
  <si>
    <t>Big Mommas: Like Father, Like Son</t>
  </si>
  <si>
    <t>The Big WeddingÂ </t>
  </si>
  <si>
    <t>The Big Wedding</t>
  </si>
  <si>
    <t>TakersÂ </t>
  </si>
  <si>
    <t>Takers</t>
  </si>
  <si>
    <t>Men of HonorÂ </t>
  </si>
  <si>
    <t>Men of Honor</t>
  </si>
  <si>
    <t>StigmataÂ </t>
  </si>
  <si>
    <t>Stigmata</t>
  </si>
  <si>
    <t>This Is the EndÂ </t>
  </si>
  <si>
    <t>This Is the End</t>
  </si>
  <si>
    <t>Portia de Rossi</t>
  </si>
  <si>
    <t>BridesmaidsÂ </t>
  </si>
  <si>
    <t>Bridesmaids</t>
  </si>
  <si>
    <t>Nanette Burstein</t>
  </si>
  <si>
    <t>Nacho LibreÂ </t>
  </si>
  <si>
    <t>Nacho Libre</t>
  </si>
  <si>
    <t>Ana de la Reguera</t>
  </si>
  <si>
    <t>Steve Bannos</t>
  </si>
  <si>
    <t>ScroogedÂ </t>
  </si>
  <si>
    <t>Scrooged</t>
  </si>
  <si>
    <t>Tom Reeve</t>
  </si>
  <si>
    <t>Snow DogsÂ </t>
  </si>
  <si>
    <t>Snow Dogs</t>
  </si>
  <si>
    <t>Robert Mitchum</t>
  </si>
  <si>
    <t>PhenomenonÂ </t>
  </si>
  <si>
    <t>Phenomenon</t>
  </si>
  <si>
    <t>ElfÂ </t>
  </si>
  <si>
    <t>Elf</t>
  </si>
  <si>
    <t>Mark Dindal</t>
  </si>
  <si>
    <t>WanderlustÂ </t>
  </si>
  <si>
    <t>Wanderlust</t>
  </si>
  <si>
    <t>Don Scardino</t>
  </si>
  <si>
    <t>The ReaderÂ </t>
  </si>
  <si>
    <t>The Reader</t>
  </si>
  <si>
    <t>DoomsdayÂ </t>
  </si>
  <si>
    <t>Doomsday</t>
  </si>
  <si>
    <t>Ryan Kruger</t>
  </si>
  <si>
    <t>Susanne Lothar</t>
  </si>
  <si>
    <t>Star Wars: Episode VI - Return of the JediÂ </t>
  </si>
  <si>
    <t>Star Wars: Episode VI - Return of the Jedi</t>
  </si>
  <si>
    <t>Miguel Sapochnik</t>
  </si>
  <si>
    <t>Jeremy Crutchley</t>
  </si>
  <si>
    <t>Pushing TinÂ </t>
  </si>
  <si>
    <t>Pushing Tin</t>
  </si>
  <si>
    <t>SafeÂ </t>
  </si>
  <si>
    <t>Safe</t>
  </si>
  <si>
    <t>Jake Weber</t>
  </si>
  <si>
    <t>Goal! The Dream BeginsÂ </t>
  </si>
  <si>
    <t>Goal! The Dream Begins</t>
  </si>
  <si>
    <t>The PunisherÂ </t>
  </si>
  <si>
    <t>The Punisher</t>
  </si>
  <si>
    <t>Kuno Becker</t>
  </si>
  <si>
    <t>The WatcherÂ </t>
  </si>
  <si>
    <t>The Watcher</t>
  </si>
  <si>
    <t>Joseph Sikora</t>
  </si>
  <si>
    <t>John Gatins</t>
  </si>
  <si>
    <t>Chris Ellis</t>
  </si>
  <si>
    <t>Step Up RevolutionÂ </t>
  </si>
  <si>
    <t>Step Up Revolution</t>
  </si>
  <si>
    <t>The Darkest HourÂ </t>
  </si>
  <si>
    <t>The Darkest Hour</t>
  </si>
  <si>
    <t>Max Minghella</t>
  </si>
  <si>
    <t>Action|Adventure|Horror|Sci-Fi|Thriller</t>
  </si>
  <si>
    <t>Jean-Pierre Jeunet</t>
  </si>
  <si>
    <t>Misha Gabriel Hamilton</t>
  </si>
  <si>
    <t>Thunder and the House of MagicÂ </t>
  </si>
  <si>
    <t>Thunder and the House of Magic</t>
  </si>
  <si>
    <t>Kyle Hebert</t>
  </si>
  <si>
    <t>Veronika Vernadskaya</t>
  </si>
  <si>
    <t>Dato Bakhtadze</t>
  </si>
  <si>
    <t>Big Momma's HouseÂ </t>
  </si>
  <si>
    <t>Big Momma's House</t>
  </si>
  <si>
    <t>Brianne Brozey</t>
  </si>
  <si>
    <t>Joe Ochman</t>
  </si>
  <si>
    <t>Exit WoundsÂ </t>
  </si>
  <si>
    <t>Exit Wounds</t>
  </si>
  <si>
    <t>Tichina Arnold</t>
  </si>
  <si>
    <t>A Few Good MenÂ </t>
  </si>
  <si>
    <t>A Few Good Men</t>
  </si>
  <si>
    <t>RedsÂ </t>
  </si>
  <si>
    <t>Reds</t>
  </si>
  <si>
    <t>Justin Zackham</t>
  </si>
  <si>
    <t>Mandela: Long Walk to FreedomÂ </t>
  </si>
  <si>
    <t>Mandela: Long Walk to Freedom</t>
  </si>
  <si>
    <t>Playing for KeepsÂ </t>
  </si>
  <si>
    <t>Playing for Keeps</t>
  </si>
  <si>
    <t>Fana Mokoena</t>
  </si>
  <si>
    <t>Tony Kgoroge</t>
  </si>
  <si>
    <t>I Dreamed of AfricaÂ </t>
  </si>
  <si>
    <t>I Dreamed of Africa</t>
  </si>
  <si>
    <t>Rupert Wainwright</t>
  </si>
  <si>
    <t>Evan Goldberg</t>
  </si>
  <si>
    <t>The Longest RideÂ </t>
  </si>
  <si>
    <t>The Longest Ride</t>
  </si>
  <si>
    <t>Tiago Riani</t>
  </si>
  <si>
    <t>PonyoÂ </t>
  </si>
  <si>
    <t>Ponyo</t>
  </si>
  <si>
    <t>Rumi Hiiragi</t>
  </si>
  <si>
    <t>Hayley Lovitt</t>
  </si>
  <si>
    <t>StolenÂ </t>
  </si>
  <si>
    <t>Stolen</t>
  </si>
  <si>
    <t>YÃ»ki Amami</t>
  </si>
  <si>
    <t>Yuria Nara</t>
  </si>
  <si>
    <t>Chill FactorÂ </t>
  </si>
  <si>
    <t>Chill Factor</t>
  </si>
  <si>
    <t>Action|Adventure|Comedy|Drama|Thriller</t>
  </si>
  <si>
    <t>Sami Gayle</t>
  </si>
  <si>
    <t>The FountainÂ </t>
  </si>
  <si>
    <t>The Fountain</t>
  </si>
  <si>
    <t>Hudson Leick</t>
  </si>
  <si>
    <t>The Age of InnocenceÂ </t>
  </si>
  <si>
    <t>The Age of Innocence</t>
  </si>
  <si>
    <t>Unfinished BusinessÂ </t>
  </si>
  <si>
    <t>Unfinished Business</t>
  </si>
  <si>
    <t>Stuart Wilson</t>
  </si>
  <si>
    <t>The Maze RunnerÂ </t>
  </si>
  <si>
    <t>The Maze Runner</t>
  </si>
  <si>
    <t>Ki Hong Lee</t>
  </si>
  <si>
    <t>June Diane Raphael</t>
  </si>
  <si>
    <t>Black Water TransitÂ </t>
  </si>
  <si>
    <t>Black Water Transit</t>
  </si>
  <si>
    <t>Aml Ameen</t>
  </si>
  <si>
    <t>Jacob Latimore</t>
  </si>
  <si>
    <t>BandidasÂ </t>
  </si>
  <si>
    <t>Bandidas</t>
  </si>
  <si>
    <t>Action|Comedy|Crime|Western</t>
  </si>
  <si>
    <t>Richard Marquand</t>
  </si>
  <si>
    <t>The LoversÂ </t>
  </si>
  <si>
    <t>The Lovers</t>
  </si>
  <si>
    <t>BiutifulÂ </t>
  </si>
  <si>
    <t>Biutiful</t>
  </si>
  <si>
    <t>Maricel Ãlvarez</t>
  </si>
  <si>
    <t>Alice Englert</t>
  </si>
  <si>
    <t>Ride with the DevilÂ </t>
  </si>
  <si>
    <t>Ride with the Devil</t>
  </si>
  <si>
    <t>Jeremy W. Auman</t>
  </si>
  <si>
    <t>Hanaa Bouchaib</t>
  </si>
  <si>
    <t>Eduard FernÃ¡ndez</t>
  </si>
  <si>
    <t>The Horseman on the RoofÂ </t>
  </si>
  <si>
    <t>The Horseman on the Roof</t>
  </si>
  <si>
    <t>Jeffrey Dover</t>
  </si>
  <si>
    <t>Jonathan Hensleigh</t>
  </si>
  <si>
    <t>Tobey Maguire</t>
  </si>
  <si>
    <t>Lion of the DesertÂ </t>
  </si>
  <si>
    <t>Lion of the Desert</t>
  </si>
  <si>
    <t>Joe Charbanic</t>
  </si>
  <si>
    <t>Isabelle CarrÃ©</t>
  </si>
  <si>
    <t>Femme FataleÂ </t>
  </si>
  <si>
    <t>Femme Fatale</t>
  </si>
  <si>
    <t>Libya</t>
  </si>
  <si>
    <t>Smilla's Sense of SnowÂ </t>
  </si>
  <si>
    <t>Smilla's Sense of Snow</t>
  </si>
  <si>
    <t>Scott Speer</t>
  </si>
  <si>
    <t>Rie Rasmussen</t>
  </si>
  <si>
    <t>Blood In, Blood OutÂ </t>
  </si>
  <si>
    <t>Blood In, Blood Out</t>
  </si>
  <si>
    <t>Chris Gorak</t>
  </si>
  <si>
    <t>Radio FlyerÂ </t>
  </si>
  <si>
    <t>Radio Flyer</t>
  </si>
  <si>
    <t>Jesse Borrego</t>
  </si>
  <si>
    <t>Jeremy Degruson</t>
  </si>
  <si>
    <t>Raymond Cruz</t>
  </si>
  <si>
    <t xml:space="preserve">LutherÂ             </t>
  </si>
  <si>
    <t xml:space="preserve">Luther            </t>
  </si>
  <si>
    <t>Ruth Wilson</t>
  </si>
  <si>
    <t>A Good YearÂ </t>
  </si>
  <si>
    <t>A Good Year</t>
  </si>
  <si>
    <t>Warren Brown</t>
  </si>
  <si>
    <t>Warriors of VirtueÂ </t>
  </si>
  <si>
    <t>Warriors of Virtue</t>
  </si>
  <si>
    <t>The WalkÂ </t>
  </si>
  <si>
    <t>The Walk</t>
  </si>
  <si>
    <t>Lee Arenberg</t>
  </si>
  <si>
    <t>ZoomÂ </t>
  </si>
  <si>
    <t>Zoom</t>
  </si>
  <si>
    <t>Soleyman Pierini</t>
  </si>
  <si>
    <t>Justin Chadwick</t>
  </si>
  <si>
    <t>Jade Kindar-Martin</t>
  </si>
  <si>
    <t>Punisher: War ZoneÂ </t>
  </si>
  <si>
    <t>Punisher: War Zone</t>
  </si>
  <si>
    <t>The OrderÂ </t>
  </si>
  <si>
    <t>The Order</t>
  </si>
  <si>
    <t>Knock OffÂ </t>
  </si>
  <si>
    <t>Knock Off</t>
  </si>
  <si>
    <t>The Tree of LifeÂ </t>
  </si>
  <si>
    <t>The Tree of Life</t>
  </si>
  <si>
    <t>Lela Rochon</t>
  </si>
  <si>
    <t>Aruba</t>
  </si>
  <si>
    <t>Ray Nicholas</t>
  </si>
  <si>
    <t>WhiteoutÂ </t>
  </si>
  <si>
    <t>Whiteout</t>
  </si>
  <si>
    <t>Fiona Shaw</t>
  </si>
  <si>
    <t>The Young VictoriaÂ </t>
  </si>
  <si>
    <t>The Young Victoria</t>
  </si>
  <si>
    <t>Hugh Johnson</t>
  </si>
  <si>
    <t>Shawn Doyle</t>
  </si>
  <si>
    <t>American OutlawsÂ </t>
  </si>
  <si>
    <t>American Outlaws</t>
  </si>
  <si>
    <t>Action|Western</t>
  </si>
  <si>
    <t>The Shipping NewsÂ </t>
  </si>
  <si>
    <t>The Shipping News</t>
  </si>
  <si>
    <t>Harris Yulin</t>
  </si>
  <si>
    <t>Walk Hard: The Dewey Cox StoryÂ </t>
  </si>
  <si>
    <t>Walk Hard: The Dewey Cox Story</t>
  </si>
  <si>
    <t>Jason Behr</t>
  </si>
  <si>
    <t>Flight of the IntruderÂ </t>
  </si>
  <si>
    <t>Flight of the Intruder</t>
  </si>
  <si>
    <t>Wes Ball</t>
  </si>
  <si>
    <t>Matt Price</t>
  </si>
  <si>
    <t>Lions for LambsÂ </t>
  </si>
  <si>
    <t>Lions for Lambs</t>
  </si>
  <si>
    <t>Dann Florek</t>
  </si>
  <si>
    <t>Christopher Rich</t>
  </si>
  <si>
    <t>KrullÂ </t>
  </si>
  <si>
    <t>Krull</t>
  </si>
  <si>
    <t>Joachim RÃ¸nning</t>
  </si>
  <si>
    <t>BaitÂ </t>
  </si>
  <si>
    <t>Bait</t>
  </si>
  <si>
    <t>Roland JoffÃ©</t>
  </si>
  <si>
    <t>Lysette Anthony</t>
  </si>
  <si>
    <t>Furry VengeanceÂ </t>
  </si>
  <si>
    <t>Furry Vengeance</t>
  </si>
  <si>
    <t>Cariba Heine</t>
  </si>
  <si>
    <t>Richard Brancatisano</t>
  </si>
  <si>
    <t>WimbledonÂ </t>
  </si>
  <si>
    <t>Wimbledon</t>
  </si>
  <si>
    <t>ParkerÂ </t>
  </si>
  <si>
    <t>Parker</t>
  </si>
  <si>
    <t>Action|Crime|Romance|Thriller</t>
  </si>
  <si>
    <t>The Four FeathersÂ </t>
  </si>
  <si>
    <t>The Four Feathers</t>
  </si>
  <si>
    <t>Moustapha Akkad</t>
  </si>
  <si>
    <t>Hot PursuitÂ </t>
  </si>
  <si>
    <t>Hot Pursuit</t>
  </si>
  <si>
    <t>Lucy Gordon</t>
  </si>
  <si>
    <t>Premium RushÂ </t>
  </si>
  <si>
    <t>Premium Rush</t>
  </si>
  <si>
    <t>Michael Mosley</t>
  </si>
  <si>
    <t>CursedÂ </t>
  </si>
  <si>
    <t>Cursed</t>
  </si>
  <si>
    <t>Broken CityÂ </t>
  </si>
  <si>
    <t>Broken City</t>
  </si>
  <si>
    <t>Derek Mears</t>
  </si>
  <si>
    <t>Superhero MovieÂ </t>
  </si>
  <si>
    <t>Superhero Movie</t>
  </si>
  <si>
    <t>Michael Beach</t>
  </si>
  <si>
    <t>Wonder BoysÂ </t>
  </si>
  <si>
    <t>Wonder Boys</t>
  </si>
  <si>
    <t>Marion Ross</t>
  </si>
  <si>
    <t>ValiantÂ </t>
  </si>
  <si>
    <t>Valiant</t>
  </si>
  <si>
    <t>Adventure|Animation|Comedy|Family|War</t>
  </si>
  <si>
    <t>Richard Thomas</t>
  </si>
  <si>
    <t>AbductionÂ </t>
  </si>
  <si>
    <t>Abduction</t>
  </si>
  <si>
    <t>Ken Arnold</t>
  </si>
  <si>
    <t>Pip Torrens</t>
  </si>
  <si>
    <t>ConcussionÂ </t>
  </si>
  <si>
    <t>Concussion</t>
  </si>
  <si>
    <t>Benjamin J. Cain Jr.</t>
  </si>
  <si>
    <t>Lexi Alexander</t>
  </si>
  <si>
    <t>Richard Cetrone</t>
  </si>
  <si>
    <t>Ella EnchantedÂ </t>
  </si>
  <si>
    <t>Ella Enchanted</t>
  </si>
  <si>
    <t>The X Files: I Want to BelieveÂ </t>
  </si>
  <si>
    <t>The X Files: I Want to Believe</t>
  </si>
  <si>
    <t>HoffaÂ </t>
  </si>
  <si>
    <t>Hoffa</t>
  </si>
  <si>
    <t>Hark Tsui</t>
  </si>
  <si>
    <t>Nanny McPhee ReturnsÂ </t>
  </si>
  <si>
    <t>Nanny McPhee Returns</t>
  </si>
  <si>
    <t>Dominic Sena</t>
  </si>
  <si>
    <t>Eros Vlahos</t>
  </si>
  <si>
    <t>Midnight in the Garden of Good and EvilÂ </t>
  </si>
  <si>
    <t>Midnight in the Garden of Good and Evil</t>
  </si>
  <si>
    <t>Alex CrossÂ </t>
  </si>
  <si>
    <t>Alex Cross</t>
  </si>
  <si>
    <t>Leon Rippy</t>
  </si>
  <si>
    <t>Jersey GirlÂ </t>
  </si>
  <si>
    <t>Jersey Girl</t>
  </si>
  <si>
    <t>Flash GordonÂ </t>
  </si>
  <si>
    <t>Flash Gordon</t>
  </si>
  <si>
    <t>Blast from the PastÂ </t>
  </si>
  <si>
    <t>Blast from the Past</t>
  </si>
  <si>
    <t>Sam J. Jones</t>
  </si>
  <si>
    <t>UntraceableÂ </t>
  </si>
  <si>
    <t>Untraceable</t>
  </si>
  <si>
    <t>Predator 2Â </t>
  </si>
  <si>
    <t>Predator 2</t>
  </si>
  <si>
    <t>Jesse Tyler Ferguson</t>
  </si>
  <si>
    <t>Peter Yates</t>
  </si>
  <si>
    <t>Queen of the DamnedÂ </t>
  </si>
  <si>
    <t>Queen of the Damned</t>
  </si>
  <si>
    <t>Kimble Rendall</t>
  </si>
  <si>
    <t>Kevin Peter Hall</t>
  </si>
  <si>
    <t>MirrorsÂ </t>
  </si>
  <si>
    <t>Mirrors</t>
  </si>
  <si>
    <t>J. EdgarÂ </t>
  </si>
  <si>
    <t>J. Edgar</t>
  </si>
  <si>
    <t>Cameron Boyce</t>
  </si>
  <si>
    <t>CloserÂ </t>
  </si>
  <si>
    <t>Closer</t>
  </si>
  <si>
    <t>Kaitlyn Dever</t>
  </si>
  <si>
    <t>Colin Stinton</t>
  </si>
  <si>
    <t>The Nativity StoryÂ </t>
  </si>
  <si>
    <t>The Nativity Story</t>
  </si>
  <si>
    <t>From HellÂ </t>
  </si>
  <si>
    <t>From Hell</t>
  </si>
  <si>
    <t>Hiam Abbass</t>
  </si>
  <si>
    <t>The PianistÂ </t>
  </si>
  <si>
    <t>The Pianist</t>
  </si>
  <si>
    <t>Emilia Fox</t>
  </si>
  <si>
    <t>Street FighterÂ </t>
  </si>
  <si>
    <t>Street Fighter</t>
  </si>
  <si>
    <t>Action|Adventure|Comedy|Thriller</t>
  </si>
  <si>
    <t>Allen Hughes</t>
  </si>
  <si>
    <t>Ed Stoppard</t>
  </si>
  <si>
    <t>The Bad News BearsÂ </t>
  </si>
  <si>
    <t>The Bad News Bears</t>
  </si>
  <si>
    <t>Tatum O'Neal</t>
  </si>
  <si>
    <t>Black KnightÂ </t>
  </si>
  <si>
    <t>Black Knight</t>
  </si>
  <si>
    <t>Joyce Van Patten</t>
  </si>
  <si>
    <t xml:space="preserve">Hit the FloorÂ             </t>
  </si>
  <si>
    <t xml:space="preserve">Hit the Floor            </t>
  </si>
  <si>
    <t>Gary Chapman</t>
  </si>
  <si>
    <t>Something BorrowedÂ </t>
  </si>
  <si>
    <t>Something Borrowed</t>
  </si>
  <si>
    <t>The Back-up PlanÂ </t>
  </si>
  <si>
    <t>The Back-up Plan</t>
  </si>
  <si>
    <t>Peter Landesman</t>
  </si>
  <si>
    <t>Kirsten Day</t>
  </si>
  <si>
    <t>In TimeÂ </t>
  </si>
  <si>
    <t>In Time</t>
  </si>
  <si>
    <t>Tom Bosley</t>
  </si>
  <si>
    <t>Max PayneÂ </t>
  </si>
  <si>
    <t>Max Payne</t>
  </si>
  <si>
    <t>Chris Carter</t>
  </si>
  <si>
    <t>The LadykillersÂ </t>
  </si>
  <si>
    <t>The Ladykillers</t>
  </si>
  <si>
    <t>Danny DeVito</t>
  </si>
  <si>
    <t>Jamie Hector</t>
  </si>
  <si>
    <t>Resident EvilÂ </t>
  </si>
  <si>
    <t>Resident Evil</t>
  </si>
  <si>
    <t>Donnie BrascoÂ </t>
  </si>
  <si>
    <t>Donnie Brasco</t>
  </si>
  <si>
    <t>Jaymes Butler</t>
  </si>
  <si>
    <t>Must Love DogsÂ </t>
  </si>
  <si>
    <t>Must Love Dogs</t>
  </si>
  <si>
    <t>The BenchwarmersÂ </t>
  </si>
  <si>
    <t>The Benchwarmers</t>
  </si>
  <si>
    <t>Victor Webster</t>
  </si>
  <si>
    <t>License to WedÂ </t>
  </si>
  <si>
    <t>License to Wed</t>
  </si>
  <si>
    <t>Mike Hodges</t>
  </si>
  <si>
    <t>Underworld: Rise of the LycansÂ </t>
  </si>
  <si>
    <t>Underworld: Rise of the Lycans</t>
  </si>
  <si>
    <t>Craig Parker</t>
  </si>
  <si>
    <t>Old DogsÂ </t>
  </si>
  <si>
    <t>Old Dogs</t>
  </si>
  <si>
    <t>This Is 40Â </t>
  </si>
  <si>
    <t>This Is 40</t>
  </si>
  <si>
    <t>Malcolm XÂ </t>
  </si>
  <si>
    <t>Malcolm X</t>
  </si>
  <si>
    <t>Maude Apatow</t>
  </si>
  <si>
    <t>Mackenzie Aladjem</t>
  </si>
  <si>
    <t>Saving Mr. BanksÂ </t>
  </si>
  <si>
    <t>Saving Mr. Banks</t>
  </si>
  <si>
    <t>Biography|Comedy|Drama|History|Music</t>
  </si>
  <si>
    <t>Al Freeman Jr.</t>
  </si>
  <si>
    <t>Neighbors 2: Sorority RisingÂ </t>
  </si>
  <si>
    <t>Neighbors 2: Sorority Rising</t>
  </si>
  <si>
    <t>Friends with BenefitsÂ </t>
  </si>
  <si>
    <t>Friends with Benefits</t>
  </si>
  <si>
    <t>RadioÂ </t>
  </si>
  <si>
    <t>Radio</t>
  </si>
  <si>
    <t>TMNTÂ </t>
  </si>
  <si>
    <t>TMNT</t>
  </si>
  <si>
    <t>Action|Adventure|Animation|Comedy|Family|Fantasy|Sci-Fi</t>
  </si>
  <si>
    <t>Debra Winger</t>
  </si>
  <si>
    <t>SecretariatÂ </t>
  </si>
  <si>
    <t>Secretariat</t>
  </si>
  <si>
    <t>Biography|Drama|Family|History|Sport</t>
  </si>
  <si>
    <t>The Man in the Iron MaskÂ </t>
  </si>
  <si>
    <t>The Man in the Iron Mask</t>
  </si>
  <si>
    <t>The CellÂ </t>
  </si>
  <si>
    <t>The Cell</t>
  </si>
  <si>
    <t>Anne Parillaud</t>
  </si>
  <si>
    <t>Steven E. de Souza</t>
  </si>
  <si>
    <t>Judith GodrÃ¨che</t>
  </si>
  <si>
    <t>SpeciesÂ </t>
  </si>
  <si>
    <t>Species</t>
  </si>
  <si>
    <t>In &amp; OutÂ </t>
  </si>
  <si>
    <t>In &amp; Out</t>
  </si>
  <si>
    <t>Jordan Lund</t>
  </si>
  <si>
    <t>Sky HighÂ </t>
  </si>
  <si>
    <t>Sky High</t>
  </si>
  <si>
    <t>Adventure|Comedy|Family|Sci-Fi</t>
  </si>
  <si>
    <t>Alan Poul</t>
  </si>
  <si>
    <t>L.A. ConfidentialÂ </t>
  </si>
  <si>
    <t>L.A. Confidential</t>
  </si>
  <si>
    <t>The English PatientÂ </t>
  </si>
  <si>
    <t>The English Patient</t>
  </si>
  <si>
    <t>Matt McCoy</t>
  </si>
  <si>
    <t>John Moore</t>
  </si>
  <si>
    <t>Guess WhoÂ </t>
  </si>
  <si>
    <t>Guess Who</t>
  </si>
  <si>
    <t>TrainwreckÂ </t>
  </si>
  <si>
    <t>Trainwreck</t>
  </si>
  <si>
    <t>Amy Schumer</t>
  </si>
  <si>
    <t>Nicole Sullivan</t>
  </si>
  <si>
    <t>Sherri Shepherd</t>
  </si>
  <si>
    <t>21Â </t>
  </si>
  <si>
    <t>Josh Segarra</t>
  </si>
  <si>
    <t>Cape FearÂ </t>
  </si>
  <si>
    <t>Cape Fear</t>
  </si>
  <si>
    <t>Identity ThiefÂ </t>
  </si>
  <si>
    <t>Identity Thief</t>
  </si>
  <si>
    <t>Gary David Goldberg</t>
  </si>
  <si>
    <t>Joe Don Baker</t>
  </si>
  <si>
    <t>Star Trek: The Motion PictureÂ </t>
  </si>
  <si>
    <t>Star Trek: The Motion Picture</t>
  </si>
  <si>
    <t>Eric Stonestreet</t>
  </si>
  <si>
    <t>The Devil Wears PradaÂ </t>
  </si>
  <si>
    <t>The Devil Wears Prada</t>
  </si>
  <si>
    <t>True GritÂ </t>
  </si>
  <si>
    <t>True Grit</t>
  </si>
  <si>
    <t>Patrick Tatopoulos</t>
  </si>
  <si>
    <t>Rebecca Mader</t>
  </si>
  <si>
    <t>Horrible BossesÂ </t>
  </si>
  <si>
    <t>Horrible Bosses</t>
  </si>
  <si>
    <t>Bruce Green</t>
  </si>
  <si>
    <t>Spy KidsÂ </t>
  </si>
  <si>
    <t>Spy Kids</t>
  </si>
  <si>
    <t>Reginald Ballard</t>
  </si>
  <si>
    <t xml:space="preserve">Rush HourÂ             </t>
  </si>
  <si>
    <t xml:space="preserve">Rush Hour            </t>
  </si>
  <si>
    <t>The Blind SideÂ </t>
  </si>
  <si>
    <t>The Blind Side</t>
  </si>
  <si>
    <t>Catherine Dyer</t>
  </si>
  <si>
    <t>Lethal Weapon 3Â </t>
  </si>
  <si>
    <t>Lethal Weapon 3</t>
  </si>
  <si>
    <t>There Be DragonsÂ </t>
  </si>
  <si>
    <t>There Be Dragons</t>
  </si>
  <si>
    <t>BatmanÂ </t>
  </si>
  <si>
    <t>Batman</t>
  </si>
  <si>
    <t>Austin Powers: The Spy Who Shagged MeÂ </t>
  </si>
  <si>
    <t>Austin Powers: The Spy Who Shagged Me</t>
  </si>
  <si>
    <t>Ip Man 3Â </t>
  </si>
  <si>
    <t>Ip Man 3</t>
  </si>
  <si>
    <t>The HangoverÂ </t>
  </si>
  <si>
    <t>The Hangover</t>
  </si>
  <si>
    <t>Lynn Hung</t>
  </si>
  <si>
    <t>Head of StateÂ </t>
  </si>
  <si>
    <t>Head of State</t>
  </si>
  <si>
    <t>Space ChimpsÂ </t>
  </si>
  <si>
    <t>Space Chimps</t>
  </si>
  <si>
    <t>Adventure|Animation|Comedy|Family|Sci-Fi</t>
  </si>
  <si>
    <t>Isn't She GreatÂ </t>
  </si>
  <si>
    <t>Isn't She Great</t>
  </si>
  <si>
    <t>Omid Abtahi</t>
  </si>
  <si>
    <t>GattacaÂ </t>
  </si>
  <si>
    <t>Gattaca</t>
  </si>
  <si>
    <t>John Larroquette</t>
  </si>
  <si>
    <t>The RiteÂ </t>
  </si>
  <si>
    <t>The Rite</t>
  </si>
  <si>
    <t>Mason Gamble</t>
  </si>
  <si>
    <t>Snow Falling on CedarsÂ </t>
  </si>
  <si>
    <t>Snow Falling on Cedars</t>
  </si>
  <si>
    <t>Colin O'Donoghue</t>
  </si>
  <si>
    <t>Ghosts of MississippiÂ </t>
  </si>
  <si>
    <t>Ghosts of Mississippi</t>
  </si>
  <si>
    <t>Anthony Minghella</t>
  </si>
  <si>
    <t>A Man ApartÂ </t>
  </si>
  <si>
    <t>A Man Apart</t>
  </si>
  <si>
    <t>Reindeer GamesÂ </t>
  </si>
  <si>
    <t>Reindeer Games</t>
  </si>
  <si>
    <t>Action|Adventure|Crime|Drama|Family|Fantasy|Romance|Thriller</t>
  </si>
  <si>
    <t>Dolphin Tale 2Â </t>
  </si>
  <si>
    <t>Dolphin Tale 2</t>
  </si>
  <si>
    <t>Hot Tub Time MachineÂ </t>
  </si>
  <si>
    <t>Hot Tub Time Machine</t>
  </si>
  <si>
    <t>Taylor Blackwell</t>
  </si>
  <si>
    <t>Seth Gordon</t>
  </si>
  <si>
    <t>Never Say Never AgainÂ </t>
  </si>
  <si>
    <t>Never Say Never Again</t>
  </si>
  <si>
    <t>Bernie Casey</t>
  </si>
  <si>
    <t>BreakdownÂ </t>
  </si>
  <si>
    <t>Breakdown</t>
  </si>
  <si>
    <t>Barbara Carrera</t>
  </si>
  <si>
    <t>Obitaemyy ostrovÂ </t>
  </si>
  <si>
    <t>Obitaemyy ostrov</t>
  </si>
  <si>
    <t>Yuliya Snigir</t>
  </si>
  <si>
    <t>We're the MillersÂ </t>
  </si>
  <si>
    <t>We're the Millers</t>
  </si>
  <si>
    <t>Laura-Leigh</t>
  </si>
  <si>
    <t>Aleksey Serebryakov</t>
  </si>
  <si>
    <t>Blue StreakÂ </t>
  </si>
  <si>
    <t>Blue Streak</t>
  </si>
  <si>
    <t>John QÂ </t>
  </si>
  <si>
    <t>John Q</t>
  </si>
  <si>
    <t>Dolphin TaleÂ </t>
  </si>
  <si>
    <t>Dolphin Tale</t>
  </si>
  <si>
    <t>How to Be SingleÂ </t>
  </si>
  <si>
    <t>How to Be Single</t>
  </si>
  <si>
    <t>Michael Roark</t>
  </si>
  <si>
    <t>Cop OutÂ </t>
  </si>
  <si>
    <t>Cop Out</t>
  </si>
  <si>
    <t>MagnoliaÂ </t>
  </si>
  <si>
    <t>Magnolia</t>
  </si>
  <si>
    <t>Wilson Yip</t>
  </si>
  <si>
    <t>RushÂ </t>
  </si>
  <si>
    <t>Rush</t>
  </si>
  <si>
    <t>Nim's IslandÂ </t>
  </si>
  <si>
    <t>Nim's Island</t>
  </si>
  <si>
    <t>Burn After ReadingÂ </t>
  </si>
  <si>
    <t>Burn After Reading</t>
  </si>
  <si>
    <t>Anthony Simcoe</t>
  </si>
  <si>
    <t>Kirk De Micco</t>
  </si>
  <si>
    <t>Christopher James Baker</t>
  </si>
  <si>
    <t>What to Expect When You're ExpectingÂ </t>
  </si>
  <si>
    <t>What to Expect When You're Expecting</t>
  </si>
  <si>
    <t>Andrew Bergman</t>
  </si>
  <si>
    <t>The TownÂ </t>
  </si>
  <si>
    <t>The Town</t>
  </si>
  <si>
    <t>CreedÂ </t>
  </si>
  <si>
    <t>Creed</t>
  </si>
  <si>
    <t>Owen Burke</t>
  </si>
  <si>
    <t>The 5th WaveÂ </t>
  </si>
  <si>
    <t>The 5th Wave</t>
  </si>
  <si>
    <t>Graham McTavish</t>
  </si>
  <si>
    <t>The ExpressÂ </t>
  </si>
  <si>
    <t>The Express</t>
  </si>
  <si>
    <t>Maggie Siff</t>
  </si>
  <si>
    <t>Nick Robinson</t>
  </si>
  <si>
    <t>Virgin TerritoryÂ </t>
  </si>
  <si>
    <t>Virgin Territory</t>
  </si>
  <si>
    <t>Adventure|Comedy|History|Romance</t>
  </si>
  <si>
    <t>The MasterÂ </t>
  </si>
  <si>
    <t>The Master</t>
  </si>
  <si>
    <t>Mike Howard</t>
  </si>
  <si>
    <t>Ryan Cartwright</t>
  </si>
  <si>
    <t>David Walliams</t>
  </si>
  <si>
    <t>City of EmberÂ </t>
  </si>
  <si>
    <t>City of Ember</t>
  </si>
  <si>
    <t>Adventure|Family|Fantasy|Sci-Fi</t>
  </si>
  <si>
    <t>Jeffrey W. Jenkins</t>
  </si>
  <si>
    <t>Bruce Goodchild</t>
  </si>
  <si>
    <t>Texas RangersÂ </t>
  </si>
  <si>
    <t>Texas Rangers</t>
  </si>
  <si>
    <t>Action|Adventure|Drama|Thriller|Western</t>
  </si>
  <si>
    <t>SwitchbackÂ </t>
  </si>
  <si>
    <t>Switchback</t>
  </si>
  <si>
    <t>Gregory Scott Cummins</t>
  </si>
  <si>
    <t>RiddickÂ </t>
  </si>
  <si>
    <t>Riddick</t>
  </si>
  <si>
    <t>Claudia Stedelin</t>
  </si>
  <si>
    <t>Ted Markland</t>
  </si>
  <si>
    <t>The ThingÂ </t>
  </si>
  <si>
    <t>The Thing</t>
  </si>
  <si>
    <t>Jonathan Mostow</t>
  </si>
  <si>
    <t>White SquallÂ </t>
  </si>
  <si>
    <t>White Squall</t>
  </si>
  <si>
    <t>Richard Masur</t>
  </si>
  <si>
    <t>Rock StarÂ </t>
  </si>
  <si>
    <t>Rock Star</t>
  </si>
  <si>
    <t>Extreme MeasuresÂ </t>
  </si>
  <si>
    <t>Extreme Measures</t>
  </si>
  <si>
    <t>Matthew Glave</t>
  </si>
  <si>
    <t>The Ninth GateÂ </t>
  </si>
  <si>
    <t>The Ninth Gate</t>
  </si>
  <si>
    <t>Joe SomebodyÂ </t>
  </si>
  <si>
    <t>Joe Somebody</t>
  </si>
  <si>
    <t>Angel EyesÂ </t>
  </si>
  <si>
    <t>Angel Eyes</t>
  </si>
  <si>
    <t>Christian Ditter</t>
  </si>
  <si>
    <t>Paul Blart: Mall Cop 2Â </t>
  </si>
  <si>
    <t>Paul Blart: Mall Cop 2</t>
  </si>
  <si>
    <t>D.B. Woodside</t>
  </si>
  <si>
    <t>Shirley Knight</t>
  </si>
  <si>
    <t>HeartbreakersÂ </t>
  </si>
  <si>
    <t>Heartbreakers</t>
  </si>
  <si>
    <t>EnoughÂ </t>
  </si>
  <si>
    <t>Enough</t>
  </si>
  <si>
    <t>The HurricaneÂ </t>
  </si>
  <si>
    <t>The Hurricane</t>
  </si>
  <si>
    <t>Jennifer Flackett</t>
  </si>
  <si>
    <t>Billy Campbell</t>
  </si>
  <si>
    <t>Dragon Nest: Warriors' DawnÂ </t>
  </si>
  <si>
    <t>Dragon Nest: Warriors' Dawn</t>
  </si>
  <si>
    <t>Blythe Auffarth</t>
  </si>
  <si>
    <t xml:space="preserve">3rd Rock from the SunÂ             </t>
  </si>
  <si>
    <t xml:space="preserve">3rd Rock from the Sun            </t>
  </si>
  <si>
    <t>Bianca Collins</t>
  </si>
  <si>
    <t>Water for ElephantsÂ </t>
  </si>
  <si>
    <t>Water for Elephants</t>
  </si>
  <si>
    <t>Ben Affleck</t>
  </si>
  <si>
    <t>The GrandmasterÂ </t>
  </si>
  <si>
    <t>The Grandmaster</t>
  </si>
  <si>
    <t>Action|Biography|Drama</t>
  </si>
  <si>
    <t>Star Trek: GenerationsÂ </t>
  </si>
  <si>
    <t>Star Trek: Generations</t>
  </si>
  <si>
    <t>Action|Adventure|Mystery|Sci-Fi|Thriller</t>
  </si>
  <si>
    <t>Hye-kyo Song</t>
  </si>
  <si>
    <t>J Blakeson</t>
  </si>
  <si>
    <t>Elvis Tsui</t>
  </si>
  <si>
    <t>Spy Kids 2: Island of Lost DreamsÂ </t>
  </si>
  <si>
    <t>Spy Kids 2: Island of Lost Dreams</t>
  </si>
  <si>
    <t>Sgt. BilkoÂ </t>
  </si>
  <si>
    <t>Sgt. Bilko</t>
  </si>
  <si>
    <t>The Ugly TruthÂ </t>
  </si>
  <si>
    <t>The Ugly Truth</t>
  </si>
  <si>
    <t>Sweet Home AlabamaÂ </t>
  </si>
  <si>
    <t>Sweet Home Alabama</t>
  </si>
  <si>
    <t>Gil Kenan</t>
  </si>
  <si>
    <t>Red CliffÂ </t>
  </si>
  <si>
    <t>Red Cliff</t>
  </si>
  <si>
    <t>Courtney Gains</t>
  </si>
  <si>
    <t>Grudge MatchÂ </t>
  </si>
  <si>
    <t>Grudge Match</t>
  </si>
  <si>
    <t>Superman IIIÂ </t>
  </si>
  <si>
    <t>Superman III</t>
  </si>
  <si>
    <t>Oscar Gale</t>
  </si>
  <si>
    <t>Against the RopesÂ </t>
  </si>
  <si>
    <t>Against the Ropes</t>
  </si>
  <si>
    <t>Jackie Cooper</t>
  </si>
  <si>
    <t>SerenityÂ </t>
  </si>
  <si>
    <t>Serenity</t>
  </si>
  <si>
    <t>FrankenweenieÂ </t>
  </si>
  <si>
    <t>Frankenweenie</t>
  </si>
  <si>
    <t>Animation|Comedy|Family|Horror|Sci-Fi</t>
  </si>
  <si>
    <t>Sean Maher</t>
  </si>
  <si>
    <t>Michael Hitchcock</t>
  </si>
  <si>
    <t>The Fast and the FuriousÂ </t>
  </si>
  <si>
    <t>The Fast and the Furious</t>
  </si>
  <si>
    <t>Because I Said SoÂ </t>
  </si>
  <si>
    <t>Because I Said So</t>
  </si>
  <si>
    <t>The Time Traveler's WifeÂ </t>
  </si>
  <si>
    <t>The Time Traveler's Wife</t>
  </si>
  <si>
    <t>Arliss Howard</t>
  </si>
  <si>
    <t>Baahubali: The BeginningÂ </t>
  </si>
  <si>
    <t>Baahubali: The Beginning</t>
  </si>
  <si>
    <t>Tamannaah Bhatia</t>
  </si>
  <si>
    <t>Action|Adventure|Drama|Fantasy|War</t>
  </si>
  <si>
    <t>Brooklynn Proulx</t>
  </si>
  <si>
    <t>The CrowÂ </t>
  </si>
  <si>
    <t>The Crow</t>
  </si>
  <si>
    <t>Anushka Shetty</t>
  </si>
  <si>
    <t>Telugu</t>
  </si>
  <si>
    <t>Prabhas</t>
  </si>
  <si>
    <t>The Last ShotÂ </t>
  </si>
  <si>
    <t>The Last Shot</t>
  </si>
  <si>
    <t>A Monster in ParisÂ </t>
  </si>
  <si>
    <t>A Monster in Paris</t>
  </si>
  <si>
    <t>Adventure|Animation|Comedy|Fantasy|Music|Romance</t>
  </si>
  <si>
    <t>David Mirkin</t>
  </si>
  <si>
    <t>SnowpiercerÂ </t>
  </si>
  <si>
    <t>Snowpiercer</t>
  </si>
  <si>
    <t>Nomad: The WarriorÂ </t>
  </si>
  <si>
    <t>Nomad: The Warrior</t>
  </si>
  <si>
    <t>The WarlordsÂ </t>
  </si>
  <si>
    <t>The Warlords</t>
  </si>
  <si>
    <t>Action|Drama|History|Romance|War</t>
  </si>
  <si>
    <t>Yuefeng Song</t>
  </si>
  <si>
    <t>Kazakh</t>
  </si>
  <si>
    <t>The Hudsucker ProxyÂ </t>
  </si>
  <si>
    <t>The Hudsucker Proxy</t>
  </si>
  <si>
    <t>Francis Lawrence</t>
  </si>
  <si>
    <t>The Hunting PartyÂ </t>
  </si>
  <si>
    <t>The Hunting Party</t>
  </si>
  <si>
    <t>Adventure|Comedy|Drama|Romance|Thriller|War</t>
  </si>
  <si>
    <t>HackersÂ </t>
  </si>
  <si>
    <t>Hackers</t>
  </si>
  <si>
    <t>Zan Marolt</t>
  </si>
  <si>
    <t>David Carson</t>
  </si>
  <si>
    <t>Ljubomir Kerekes</t>
  </si>
  <si>
    <t>Lorraine Bracco</t>
  </si>
  <si>
    <t>Alex Rider: Operation StormbreakerÂ </t>
  </si>
  <si>
    <t>Alex Rider: Operation Stormbreaker</t>
  </si>
  <si>
    <t>Action|Adventure|Family|Thriller</t>
  </si>
  <si>
    <t>The GunmanÂ </t>
  </si>
  <si>
    <t>The Gunman</t>
  </si>
  <si>
    <t>Ashley Walters</t>
  </si>
  <si>
    <t>DelgoÂ </t>
  </si>
  <si>
    <t>Delgo</t>
  </si>
  <si>
    <t>Adventure|Animation|Comedy|Fantasy|Romance</t>
  </si>
  <si>
    <t>Mark Rylance</t>
  </si>
  <si>
    <t>Jasmine Trinca</t>
  </si>
  <si>
    <t>A Thousand WordsÂ </t>
  </si>
  <si>
    <t>A Thousand Words</t>
  </si>
  <si>
    <t>John Woo</t>
  </si>
  <si>
    <t>Kelly Ripa</t>
  </si>
  <si>
    <t>SunshineÂ </t>
  </si>
  <si>
    <t>Sunshine</t>
  </si>
  <si>
    <t>Adventure|Sci-Fi|Thriller</t>
  </si>
  <si>
    <t>Lou Saliba</t>
  </si>
  <si>
    <t>Just VisitingÂ </t>
  </si>
  <si>
    <t>Just Visiting</t>
  </si>
  <si>
    <t>Troy Garity</t>
  </si>
  <si>
    <t>Extreme OpsÂ </t>
  </si>
  <si>
    <t>Extreme Ops</t>
  </si>
  <si>
    <t>ImpostorÂ </t>
  </si>
  <si>
    <t>Impostor</t>
  </si>
  <si>
    <t>Joss Whedon</t>
  </si>
  <si>
    <t>PandorumÂ </t>
  </si>
  <si>
    <t>Pandorum</t>
  </si>
  <si>
    <t>Action|Horror|Mystery|Sci-Fi|Thriller</t>
  </si>
  <si>
    <t>Universal Soldier: The ReturnÂ </t>
  </si>
  <si>
    <t>Universal Soldier: The Return</t>
  </si>
  <si>
    <t>Raise the TitanicÂ </t>
  </si>
  <si>
    <t>Raise the Titanic</t>
  </si>
  <si>
    <t>Soul MenÂ </t>
  </si>
  <si>
    <t>Soul Men</t>
  </si>
  <si>
    <t>Robert Schwentke</t>
  </si>
  <si>
    <t>DuplexÂ </t>
  </si>
  <si>
    <t>Duplex</t>
  </si>
  <si>
    <t>S.S. Rajamouli</t>
  </si>
  <si>
    <t>Cirque du Freak: The Vampire's AssistantÂ </t>
  </si>
  <si>
    <t>Cirque du Freak: The Vampire's Assistant</t>
  </si>
  <si>
    <t>Jeff Nathanson</t>
  </si>
  <si>
    <t>FeardotcomÂ </t>
  </si>
  <si>
    <t>Feardotcom</t>
  </si>
  <si>
    <t>Natascha McElhone</t>
  </si>
  <si>
    <t>Bibo Bergeron</t>
  </si>
  <si>
    <t>The Deep End of the OceanÂ </t>
  </si>
  <si>
    <t>The Deep End of the Ocean</t>
  </si>
  <si>
    <t>Big MiracleÂ </t>
  </si>
  <si>
    <t>Big Miracle</t>
  </si>
  <si>
    <t>AlfieÂ </t>
  </si>
  <si>
    <t>Alfie</t>
  </si>
  <si>
    <t>Peter Ho-Sun Chan</t>
  </si>
  <si>
    <t>New York MinuteÂ </t>
  </si>
  <si>
    <t>New York Minute</t>
  </si>
  <si>
    <t>Comedy|Crime|Family|Romance</t>
  </si>
  <si>
    <t>AmÃ©lieÂ </t>
  </si>
  <si>
    <t>AmÃ©lie</t>
  </si>
  <si>
    <t>Memoirs of an Invisible ManÂ </t>
  </si>
  <si>
    <t>Memoirs of an Invisible Man</t>
  </si>
  <si>
    <t>Richard Epcar</t>
  </si>
  <si>
    <t>Comedy|Romance|Sci-Fi|Thriller</t>
  </si>
  <si>
    <t>Jamel Debbouze</t>
  </si>
  <si>
    <t>Iain Softley</t>
  </si>
  <si>
    <t>Life or Something Like ItÂ </t>
  </si>
  <si>
    <t>Life or Something Like It</t>
  </si>
  <si>
    <t>Fantastic Mr. FoxÂ </t>
  </si>
  <si>
    <t>Fantastic Mr. Fox</t>
  </si>
  <si>
    <t>Adventure|Animation|Comedy|Crime|Family</t>
  </si>
  <si>
    <t>IshtarÂ </t>
  </si>
  <si>
    <t>Ishtar</t>
  </si>
  <si>
    <t>Action|Adventure|Comedy|Music|Thriller</t>
  </si>
  <si>
    <t>The ImpossibleÂ </t>
  </si>
  <si>
    <t>The Impossible</t>
  </si>
  <si>
    <t>Marc F. Adler</t>
  </si>
  <si>
    <t>Get CarterÂ </t>
  </si>
  <si>
    <t>Get Carter</t>
  </si>
  <si>
    <t>Oaklee Pendergast</t>
  </si>
  <si>
    <t>Kiss of DeathÂ </t>
  </si>
  <si>
    <t>Kiss of Death</t>
  </si>
  <si>
    <t>Lauren Lee Smith</t>
  </si>
  <si>
    <t>Marie AntoinetteÂ </t>
  </si>
  <si>
    <t>Marie Antoinette</t>
  </si>
  <si>
    <t>ShowgirlsÂ </t>
  </si>
  <si>
    <t>Showgirls</t>
  </si>
  <si>
    <t>Bobbie Phillips</t>
  </si>
  <si>
    <t>Christian Duguay</t>
  </si>
  <si>
    <t>City HallÂ </t>
  </si>
  <si>
    <t>City Hall</t>
  </si>
  <si>
    <t>TorqueÂ </t>
  </si>
  <si>
    <t>Torque</t>
  </si>
  <si>
    <t>At First SightÂ </t>
  </si>
  <si>
    <t>At First Sight</t>
  </si>
  <si>
    <t>Mic Rodgers</t>
  </si>
  <si>
    <t>City by the SeaÂ </t>
  </si>
  <si>
    <t>City by the Sea</t>
  </si>
  <si>
    <t>The Magic Sword: Quest for CamelotÂ </t>
  </si>
  <si>
    <t>The Magic Sword: Quest for Camelot</t>
  </si>
  <si>
    <t>Adventure|Animation|Comedy|Drama|Family|Fantasy|Musical</t>
  </si>
  <si>
    <t>ColombianaÂ </t>
  </si>
  <si>
    <t>Colombiana</t>
  </si>
  <si>
    <t>Jaleel White</t>
  </si>
  <si>
    <t>Renaissance ManÂ </t>
  </si>
  <si>
    <t>Renaissance Man</t>
  </si>
  <si>
    <t>Mean StreetsÂ </t>
  </si>
  <si>
    <t>Mean Streets</t>
  </si>
  <si>
    <t>Lillo Brancato</t>
  </si>
  <si>
    <t>The ReapingÂ </t>
  </si>
  <si>
    <t>The Reaping</t>
  </si>
  <si>
    <t>Sweet NovemberÂ </t>
  </si>
  <si>
    <t>Sweet November</t>
  </si>
  <si>
    <t>Andrea Frankle</t>
  </si>
  <si>
    <t>Ulu Grosbard</t>
  </si>
  <si>
    <t>William Ragsdale</t>
  </si>
  <si>
    <t>The Other Boleyn GirlÂ </t>
  </si>
  <si>
    <t>The Other Boleyn Girl</t>
  </si>
  <si>
    <t>The MusketeerÂ </t>
  </si>
  <si>
    <t>The Musketeer</t>
  </si>
  <si>
    <t>Charles Shyer</t>
  </si>
  <si>
    <t>The Island of Dr. MoreauÂ </t>
  </si>
  <si>
    <t>The Island of Dr. Moreau</t>
  </si>
  <si>
    <t>The Out-of-TownersÂ </t>
  </si>
  <si>
    <t>The Out-of-Towners</t>
  </si>
  <si>
    <t>Marco Hofschneider</t>
  </si>
  <si>
    <t>Bless the ChildÂ </t>
  </si>
  <si>
    <t>Bless the Child</t>
  </si>
  <si>
    <t>Valerie Perri</t>
  </si>
  <si>
    <t>Carlease Burke</t>
  </si>
  <si>
    <t>RentÂ </t>
  </si>
  <si>
    <t>Rent</t>
  </si>
  <si>
    <t>Angela Bettis</t>
  </si>
  <si>
    <t>The Art of WarÂ </t>
  </si>
  <si>
    <t>The Art of War</t>
  </si>
  <si>
    <t>Get Rich or Die Tryin'Â </t>
  </si>
  <si>
    <t>Get Rich or Die Tryin'</t>
  </si>
  <si>
    <t>Biography|Crime|Drama|Music</t>
  </si>
  <si>
    <t>Elaine May</t>
  </si>
  <si>
    <t>Morning GloryÂ </t>
  </si>
  <si>
    <t>Morning Glory</t>
  </si>
  <si>
    <t>Noah Bean</t>
  </si>
  <si>
    <t>Extremely Loud &amp; Incredibly CloseÂ </t>
  </si>
  <si>
    <t>Extremely Loud &amp; Incredibly Close</t>
  </si>
  <si>
    <t>Patti D'Arbanville</t>
  </si>
  <si>
    <t>Vanessa Aspillaga</t>
  </si>
  <si>
    <t>The ShadowÂ </t>
  </si>
  <si>
    <t>The Shadow</t>
  </si>
  <si>
    <t>Action|Adventure|Crime|Fantasy|Mystery|Thriller</t>
  </si>
  <si>
    <t>Thomas Horn</t>
  </si>
  <si>
    <t>A Million Ways to Die in the WestÂ </t>
  </si>
  <si>
    <t>A Million Ways to Die in the West</t>
  </si>
  <si>
    <t>John Kapelos</t>
  </si>
  <si>
    <t>Drillbit TaylorÂ </t>
  </si>
  <si>
    <t>Drillbit Taylor</t>
  </si>
  <si>
    <t>Lisa Ann Walter</t>
  </si>
  <si>
    <t xml:space="preserve">ArthurÂ             </t>
  </si>
  <si>
    <t xml:space="preserve">Arthur            </t>
  </si>
  <si>
    <t>Bruce Dinsmore</t>
  </si>
  <si>
    <t>Fever PitchÂ </t>
  </si>
  <si>
    <t>Fever Pitch</t>
  </si>
  <si>
    <t>Melissa Altro</t>
  </si>
  <si>
    <t>Daniel Brochu</t>
  </si>
  <si>
    <t>Pay It ForwardÂ </t>
  </si>
  <si>
    <t>Pay It Forward</t>
  </si>
  <si>
    <t>Mickey Blue EyesÂ </t>
  </si>
  <si>
    <t>Mickey Blue Eyes</t>
  </si>
  <si>
    <t>Final Destination 5Â </t>
  </si>
  <si>
    <t>Final Destination 5</t>
  </si>
  <si>
    <t>Hanging UpÂ </t>
  </si>
  <si>
    <t>Hanging Up</t>
  </si>
  <si>
    <t>Jacqueline MacInnes Wood</t>
  </si>
  <si>
    <t>Olivier Megaton</t>
  </si>
  <si>
    <t>Sex TapeÂ </t>
  </si>
  <si>
    <t>Sex Tape</t>
  </si>
  <si>
    <t>James Wilcox</t>
  </si>
  <si>
    <t>Jesse James</t>
  </si>
  <si>
    <t>The DoorsÂ </t>
  </si>
  <si>
    <t>The Doors</t>
  </si>
  <si>
    <t>8MMÂ </t>
  </si>
  <si>
    <t>8MM</t>
  </si>
  <si>
    <t>Scream 4Â </t>
  </si>
  <si>
    <t>Scream 4</t>
  </si>
  <si>
    <t>Pat O'Connor</t>
  </si>
  <si>
    <t>The Guilt TripÂ </t>
  </si>
  <si>
    <t>The Guilt Trip</t>
  </si>
  <si>
    <t>PaulÂ </t>
  </si>
  <si>
    <t>Paul</t>
  </si>
  <si>
    <t>Bobby Lee</t>
  </si>
  <si>
    <t>Tom Virtue</t>
  </si>
  <si>
    <t>Julene Renee</t>
  </si>
  <si>
    <t>Music and LyricsÂ </t>
  </si>
  <si>
    <t>Music and Lyrics</t>
  </si>
  <si>
    <t>Brad Garrett</t>
  </si>
  <si>
    <t>Nelson Ascencio</t>
  </si>
  <si>
    <t>Jeremy Owen</t>
  </si>
  <si>
    <t>Autumn in New YorkÂ </t>
  </si>
  <si>
    <t>Autumn in New York</t>
  </si>
  <si>
    <t>RiÂ¢hie RiÂ¢hÂ </t>
  </si>
  <si>
    <t>RiÂ¢hie RiÂ¢h</t>
  </si>
  <si>
    <t>Elaine Stritch</t>
  </si>
  <si>
    <t>Aliens vs. Predator: RequiemÂ </t>
  </si>
  <si>
    <t>Aliens vs. Predator: Requiem</t>
  </si>
  <si>
    <t>Jonathan Hyde</t>
  </si>
  <si>
    <t>Medicine ManÂ </t>
  </si>
  <si>
    <t>Medicine Man</t>
  </si>
  <si>
    <t>TV-Y</t>
  </si>
  <si>
    <t>AmistadÂ </t>
  </si>
  <si>
    <t>Amistad</t>
  </si>
  <si>
    <t>JosÃ© Wilker</t>
  </si>
  <si>
    <t>Sean Connery</t>
  </si>
  <si>
    <t>GothikaÂ </t>
  </si>
  <si>
    <t>Gothika</t>
  </si>
  <si>
    <t>Roger Michell</t>
  </si>
  <si>
    <t>The RainmakerÂ </t>
  </si>
  <si>
    <t>The Rainmaker</t>
  </si>
  <si>
    <t>Bernard Hill</t>
  </si>
  <si>
    <t>Jersey BoysÂ </t>
  </si>
  <si>
    <t>Jersey Boys</t>
  </si>
  <si>
    <t>Johnny Cannizzaro</t>
  </si>
  <si>
    <t>Made of HonorÂ </t>
  </si>
  <si>
    <t>Made of Honor</t>
  </si>
  <si>
    <t>Steve Schirripa</t>
  </si>
  <si>
    <t>Scott Vance</t>
  </si>
  <si>
    <t>The Odd Life of Timothy GreenÂ </t>
  </si>
  <si>
    <t>The Odd Life of Timothy Green</t>
  </si>
  <si>
    <t>Beau Garrett</t>
  </si>
  <si>
    <t>The Skeleton KeyÂ </t>
  </si>
  <si>
    <t>The Skeleton Key</t>
  </si>
  <si>
    <t>The Lake HouseÂ </t>
  </si>
  <si>
    <t>The Lake House</t>
  </si>
  <si>
    <t>Deneen Tyler</t>
  </si>
  <si>
    <t>Mimi Leder</t>
  </si>
  <si>
    <t>Joy Bryant</t>
  </si>
  <si>
    <t>Secret WindowÂ </t>
  </si>
  <si>
    <t>Secret Window</t>
  </si>
  <si>
    <t>Kelly Makin</t>
  </si>
  <si>
    <t>Legal EaglesÂ </t>
  </si>
  <si>
    <t>Legal Eagles</t>
  </si>
  <si>
    <t>Steven Quale</t>
  </si>
  <si>
    <t>PredatorsÂ </t>
  </si>
  <si>
    <t>Predators</t>
  </si>
  <si>
    <t>Diane Keaton</t>
  </si>
  <si>
    <t>The Living DaylightsÂ </t>
  </si>
  <si>
    <t>The Living Daylights</t>
  </si>
  <si>
    <t>ApocalyptoÂ </t>
  </si>
  <si>
    <t>Apocalypto</t>
  </si>
  <si>
    <t>Escape from Planet EarthÂ </t>
  </si>
  <si>
    <t>Escape from Planet Earth</t>
  </si>
  <si>
    <t>Dalia HernÃ¡ndez</t>
  </si>
  <si>
    <t>Maya</t>
  </si>
  <si>
    <t>Jonathan Brewer</t>
  </si>
  <si>
    <t>Horrible Bosses 2Â </t>
  </si>
  <si>
    <t>Horrible Bosses 2</t>
  </si>
  <si>
    <t>Paul Scheer</t>
  </si>
  <si>
    <t>Jonathan Morgan Heit</t>
  </si>
  <si>
    <t>The PrestigeÂ </t>
  </si>
  <si>
    <t>The Prestige</t>
  </si>
  <si>
    <t>The Lincoln LawyerÂ </t>
  </si>
  <si>
    <t>The Lincoln Lawyer</t>
  </si>
  <si>
    <t>Marc Lawrence</t>
  </si>
  <si>
    <t>The Count of Monte CristoÂ </t>
  </si>
  <si>
    <t>The Count of Monte Cristo</t>
  </si>
  <si>
    <t>Action|Adventure|Drama|Romance|Thriller</t>
  </si>
  <si>
    <t>Margarita Levieva</t>
  </si>
  <si>
    <t>SpawnÂ </t>
  </si>
  <si>
    <t>Spawn</t>
  </si>
  <si>
    <t>Small SoldiersÂ </t>
  </si>
  <si>
    <t>Small Soldiers</t>
  </si>
  <si>
    <t>Shall We DanceÂ </t>
  </si>
  <si>
    <t>Shall We Dance</t>
  </si>
  <si>
    <t>Denis Leary</t>
  </si>
  <si>
    <t>Get Him to the GreekÂ </t>
  </si>
  <si>
    <t>Get Him to the Greek</t>
  </si>
  <si>
    <t>Pink</t>
  </si>
  <si>
    <t>Behind Enemy LinesÂ </t>
  </si>
  <si>
    <t>Behind Enemy Lines</t>
  </si>
  <si>
    <t>Mario Lopez</t>
  </si>
  <si>
    <t>Lino Facioli</t>
  </si>
  <si>
    <t>Bridge of SpiesÂ </t>
  </si>
  <si>
    <t>Bridge of Spies</t>
  </si>
  <si>
    <t>Sam Jaeger</t>
  </si>
  <si>
    <t>The Final DestinationÂ </t>
  </si>
  <si>
    <t>The Final Destination</t>
  </si>
  <si>
    <t>The Other WomanÂ </t>
  </si>
  <si>
    <t>The Other Woman</t>
  </si>
  <si>
    <t>Paul Weiland</t>
  </si>
  <si>
    <t>17 AgainÂ </t>
  </si>
  <si>
    <t>17 Again</t>
  </si>
  <si>
    <t>UnbrokenÂ </t>
  </si>
  <si>
    <t>Unbroken</t>
  </si>
  <si>
    <t>Biography|Drama|Sport|War</t>
  </si>
  <si>
    <t>The MexicanÂ </t>
  </si>
  <si>
    <t>The Mexican</t>
  </si>
  <si>
    <t>Adventure|Comedy|Crime|Romance</t>
  </si>
  <si>
    <t>Alejandro Agresti</t>
  </si>
  <si>
    <t>Big Momma's House 2Â </t>
  </si>
  <si>
    <t>Big Momma's House 2</t>
  </si>
  <si>
    <t>JFKÂ </t>
  </si>
  <si>
    <t>JFK</t>
  </si>
  <si>
    <t>Marisol Nichols</t>
  </si>
  <si>
    <t>Shallow HalÂ </t>
  </si>
  <si>
    <t>Shallow Hal</t>
  </si>
  <si>
    <t>Jay O. Sanders</t>
  </si>
  <si>
    <t>Cheryl Penland</t>
  </si>
  <si>
    <t>I Love You, ManÂ </t>
  </si>
  <si>
    <t>I Love You, Man</t>
  </si>
  <si>
    <t>Vantage PointÂ </t>
  </si>
  <si>
    <t>Vantage Point</t>
  </si>
  <si>
    <t>Jane Curtin</t>
  </si>
  <si>
    <t>Sin CityÂ </t>
  </si>
  <si>
    <t>Sin City</t>
  </si>
  <si>
    <t>Cal Brunker</t>
  </si>
  <si>
    <t>RayÂ </t>
  </si>
  <si>
    <t>Ray</t>
  </si>
  <si>
    <t>Jason Douglas</t>
  </si>
  <si>
    <t>The Last of the MohicansÂ </t>
  </si>
  <si>
    <t>The Last of the Mohicans</t>
  </si>
  <si>
    <t>Ride Along 2Â </t>
  </si>
  <si>
    <t>Ride Along 2</t>
  </si>
  <si>
    <t>The InternÂ </t>
  </si>
  <si>
    <t>The Intern</t>
  </si>
  <si>
    <t>Eight BelowÂ </t>
  </si>
  <si>
    <t>Eight Below</t>
  </si>
  <si>
    <t>Dumb and Dumber ToÂ </t>
  </si>
  <si>
    <t>Dumb and Dumber To</t>
  </si>
  <si>
    <t>Mark A.Z. DippÃ©</t>
  </si>
  <si>
    <t>The Talented Mr. RipleyÂ </t>
  </si>
  <si>
    <t>The Talented Mr. Ripley</t>
  </si>
  <si>
    <t>42Â </t>
  </si>
  <si>
    <t>Julie &amp; JuliaÂ </t>
  </si>
  <si>
    <t>Julie &amp; Julia</t>
  </si>
  <si>
    <t>Bram Stoker's DraculaÂ </t>
  </si>
  <si>
    <t>Bram Stoker's Dracula</t>
  </si>
  <si>
    <t>Fantasy|Horror|Romance</t>
  </si>
  <si>
    <t>Get HardÂ </t>
  </si>
  <si>
    <t>Get Hard</t>
  </si>
  <si>
    <t>Back to the Future Part IIIÂ </t>
  </si>
  <si>
    <t>Back to the Future Part III</t>
  </si>
  <si>
    <t>Adventure|Comedy|Sci-Fi|Western</t>
  </si>
  <si>
    <t>Scream 3Â </t>
  </si>
  <si>
    <t>Scream 3</t>
  </si>
  <si>
    <t>Kelly Rutherford</t>
  </si>
  <si>
    <t>Jeffrey Weissman</t>
  </si>
  <si>
    <t>Scary Movie 4Â </t>
  </si>
  <si>
    <t>Scary Movie 4</t>
  </si>
  <si>
    <t>Beau Mirchoff</t>
  </si>
  <si>
    <t>He's Just Not That Into YouÂ </t>
  </si>
  <si>
    <t>He's Just Not That Into You</t>
  </si>
  <si>
    <t>Carmen Perez</t>
  </si>
  <si>
    <t>The Social NetworkÂ </t>
  </si>
  <si>
    <t>The Social Network</t>
  </si>
  <si>
    <t>Sabrina Revelle</t>
  </si>
  <si>
    <t>Sachiko Ishida</t>
  </si>
  <si>
    <t>The Conjuring 2Â </t>
  </si>
  <si>
    <t>The Conjuring 2</t>
  </si>
  <si>
    <t>Marcella Lentz-Pope</t>
  </si>
  <si>
    <t>A League of Their OwnÂ </t>
  </si>
  <si>
    <t>A League of Their Own</t>
  </si>
  <si>
    <t>Lone SurvivorÂ </t>
  </si>
  <si>
    <t>Lone Survivor</t>
  </si>
  <si>
    <t>Action|Biography|Drama|Thriller|War</t>
  </si>
  <si>
    <t>Rosie O'Donnell</t>
  </si>
  <si>
    <t>Cheaper by the DozenÂ </t>
  </si>
  <si>
    <t>Cheaper by the Dozen</t>
  </si>
  <si>
    <t>Tom Welling</t>
  </si>
  <si>
    <t>Dan Bilzerian</t>
  </si>
  <si>
    <t>A Time to KillÂ </t>
  </si>
  <si>
    <t>A Time to Kill</t>
  </si>
  <si>
    <t>Pete Travis</t>
  </si>
  <si>
    <t>Spy Kids 3-D: Game OverÂ </t>
  </si>
  <si>
    <t>Spy Kids 3-D: Game Over</t>
  </si>
  <si>
    <t>Frank Miller</t>
  </si>
  <si>
    <t>Fifty Shades of GreyÂ </t>
  </si>
  <si>
    <t>Fifty Shades of Grey</t>
  </si>
  <si>
    <t>LucyÂ </t>
  </si>
  <si>
    <t>Michael Mann</t>
  </si>
  <si>
    <t>Back to the Future Part IIÂ </t>
  </si>
  <si>
    <t>Back to the Future Part II</t>
  </si>
  <si>
    <t>Double JeopardyÂ </t>
  </si>
  <si>
    <t>Double Jeopardy</t>
  </si>
  <si>
    <t>Nancy Meyers</t>
  </si>
  <si>
    <t>The ProposalÂ </t>
  </si>
  <si>
    <t>The Proposal</t>
  </si>
  <si>
    <t>American HustleÂ </t>
  </si>
  <si>
    <t>American Hustle</t>
  </si>
  <si>
    <t>The Big YearÂ </t>
  </si>
  <si>
    <t>The Big Year</t>
  </si>
  <si>
    <t>Man on a LedgeÂ </t>
  </si>
  <si>
    <t>Man on a Ledge</t>
  </si>
  <si>
    <t>Nora Ephron</t>
  </si>
  <si>
    <t>JoBeth Williams</t>
  </si>
  <si>
    <t>The Sixth SenseÂ </t>
  </si>
  <si>
    <t>The Sixth Sense</t>
  </si>
  <si>
    <t>Mandy Gonzalez</t>
  </si>
  <si>
    <t>J. Smith-Cameron</t>
  </si>
  <si>
    <t>The MedallionÂ </t>
  </si>
  <si>
    <t>The Medallion</t>
  </si>
  <si>
    <t>Action|Comedy|Fantasy</t>
  </si>
  <si>
    <t>Etan Cohen</t>
  </si>
  <si>
    <t>A Knight's TaleÂ </t>
  </si>
  <si>
    <t>A Knight's Tale</t>
  </si>
  <si>
    <t>Animal Kingdom: Let's go ApeÂ </t>
  </si>
  <si>
    <t>Animal Kingdom: Let's go Ape</t>
  </si>
  <si>
    <t>8 MileÂ </t>
  </si>
  <si>
    <t>8 Mile</t>
  </si>
  <si>
    <t>Youssef Hajdi</t>
  </si>
  <si>
    <t>MÃ©lissa Theuriau</t>
  </si>
  <si>
    <t>MicmacsÂ </t>
  </si>
  <si>
    <t>Micmacs</t>
  </si>
  <si>
    <t>Evan Jones</t>
  </si>
  <si>
    <t xml:space="preserve">McHale's NavyÂ             </t>
  </si>
  <si>
    <t xml:space="preserve">McHale's Navy            </t>
  </si>
  <si>
    <t>Tim Conway</t>
  </si>
  <si>
    <t>AndrÃ© Dussollier</t>
  </si>
  <si>
    <t>The Warrior's WayÂ </t>
  </si>
  <si>
    <t>The Warrior's Way</t>
  </si>
  <si>
    <t>Action|Fantasy|Western</t>
  </si>
  <si>
    <t>Bob Hastings</t>
  </si>
  <si>
    <t>The InterviewÂ </t>
  </si>
  <si>
    <t>The Interview</t>
  </si>
  <si>
    <t>One for the MoneyÂ </t>
  </si>
  <si>
    <t>One for the Money</t>
  </si>
  <si>
    <t>Lord of WarÂ </t>
  </si>
  <si>
    <t>Lord of War</t>
  </si>
  <si>
    <t>Super Mario Bros.Â </t>
  </si>
  <si>
    <t>Super Mario Bros.</t>
  </si>
  <si>
    <t>Adventure|Comedy|Family|Fantasy|Sci-Fi</t>
  </si>
  <si>
    <t>Jared Burke</t>
  </si>
  <si>
    <t>15 MinutesÂ </t>
  </si>
  <si>
    <t>15 Minutes</t>
  </si>
  <si>
    <t>Red Riding HoodÂ </t>
  </si>
  <si>
    <t>Red Riding Hood</t>
  </si>
  <si>
    <t>Licence to KillÂ </t>
  </si>
  <si>
    <t>Licence to Kill</t>
  </si>
  <si>
    <t>BrÃ¼noÂ </t>
  </si>
  <si>
    <t>BrÃ¼no</t>
  </si>
  <si>
    <t>The Mothman PropheciesÂ </t>
  </si>
  <si>
    <t>The Mothman Prophecies</t>
  </si>
  <si>
    <t>Slash</t>
  </si>
  <si>
    <t>The Mirror Has Two FacesÂ </t>
  </si>
  <si>
    <t>The Mirror Has Two Faces</t>
  </si>
  <si>
    <t>David Eigenberg</t>
  </si>
  <si>
    <t>High CrimesÂ </t>
  </si>
  <si>
    <t>High Crimes</t>
  </si>
  <si>
    <t>Here Comes the BoomÂ </t>
  </si>
  <si>
    <t>Here Comes the Boom</t>
  </si>
  <si>
    <t>CleopatraÂ </t>
  </si>
  <si>
    <t>Cleopatra</t>
  </si>
  <si>
    <t>Asger Leth</t>
  </si>
  <si>
    <t>Charice</t>
  </si>
  <si>
    <t>The HeatÂ </t>
  </si>
  <si>
    <t>The Heat</t>
  </si>
  <si>
    <t>BoomerangÂ </t>
  </si>
  <si>
    <t>Boomerang</t>
  </si>
  <si>
    <t>William Xifaras</t>
  </si>
  <si>
    <t>Gordon Chan</t>
  </si>
  <si>
    <t>Along Came PollyÂ </t>
  </si>
  <si>
    <t>Along Came Polly</t>
  </si>
  <si>
    <t>Chicken RunÂ </t>
  </si>
  <si>
    <t>Chicken Run</t>
  </si>
  <si>
    <t>Adventure|Animation|Comedy|Drama|Family</t>
  </si>
  <si>
    <t>Notting HillÂ </t>
  </si>
  <si>
    <t>Notting Hill</t>
  </si>
  <si>
    <t>Julia Sawalha</t>
  </si>
  <si>
    <t>21 Jump StreetÂ </t>
  </si>
  <si>
    <t>21 Jump Street</t>
  </si>
  <si>
    <t>The MechanicÂ </t>
  </si>
  <si>
    <t>The Mechanic</t>
  </si>
  <si>
    <t>Sngmoo Lee</t>
  </si>
  <si>
    <t>Charlie St. CloudÂ </t>
  </si>
  <si>
    <t>Charlie St. Cloud</t>
  </si>
  <si>
    <t>Mini Anden</t>
  </si>
  <si>
    <t>The FirmÂ </t>
  </si>
  <si>
    <t>The Firm</t>
  </si>
  <si>
    <t>Valerie Tian</t>
  </si>
  <si>
    <t>The Sweetest ThingÂ </t>
  </si>
  <si>
    <t>The Sweetest Thing</t>
  </si>
  <si>
    <t>Judith Chapman</t>
  </si>
  <si>
    <t>UnleashedÂ </t>
  </si>
  <si>
    <t>Unleashed</t>
  </si>
  <si>
    <t>Lillian Adams</t>
  </si>
  <si>
    <t>Chelsea Bond</t>
  </si>
  <si>
    <t>28 DaysÂ </t>
  </si>
  <si>
    <t>28 Days</t>
  </si>
  <si>
    <t>Annabel Jankel</t>
  </si>
  <si>
    <t>Finding ForresterÂ </t>
  </si>
  <si>
    <t>Finding Forrester</t>
  </si>
  <si>
    <t>Rob Brown</t>
  </si>
  <si>
    <t>Underworld: EvolutionÂ </t>
  </si>
  <si>
    <t>Underworld: Evolution</t>
  </si>
  <si>
    <t>Heaven's GateÂ </t>
  </si>
  <si>
    <t>Heaven's Gate</t>
  </si>
  <si>
    <t>PinocchioÂ </t>
  </si>
  <si>
    <t>Pinocchio</t>
  </si>
  <si>
    <t>Mel Blanc</t>
  </si>
  <si>
    <t>The JurorÂ </t>
  </si>
  <si>
    <t>The Juror</t>
  </si>
  <si>
    <t>Dickie Jones</t>
  </si>
  <si>
    <t>Cliff Edwards</t>
  </si>
  <si>
    <t>Rambo: First Blood Part IIÂ </t>
  </si>
  <si>
    <t>Rambo: First Blood Part II</t>
  </si>
  <si>
    <t>Action|Adventure|Thriller|War</t>
  </si>
  <si>
    <t>SleepersÂ </t>
  </si>
  <si>
    <t>Sleepers</t>
  </si>
  <si>
    <t>Julia Nickson</t>
  </si>
  <si>
    <t>The Bounty HunterÂ </t>
  </si>
  <si>
    <t>The Bounty Hunter</t>
  </si>
  <si>
    <t>Joseph L. Mankiewicz</t>
  </si>
  <si>
    <t>The FugitiveÂ </t>
  </si>
  <si>
    <t>The Fugitive</t>
  </si>
  <si>
    <t>Action|Adventure|Crime|Drama|Mystery|Thriller</t>
  </si>
  <si>
    <t>ArgoÂ </t>
  </si>
  <si>
    <t>Argo</t>
  </si>
  <si>
    <t>Foodfight!Â </t>
  </si>
  <si>
    <t>Foodfight!</t>
  </si>
  <si>
    <t>Action|Animation|Comedy|Family|Fantasy</t>
  </si>
  <si>
    <t>Johnny English RebornÂ </t>
  </si>
  <si>
    <t>Johnny English Reborn</t>
  </si>
  <si>
    <t>Peter Lord</t>
  </si>
  <si>
    <t>Shadow ConspiracyÂ </t>
  </si>
  <si>
    <t>Shadow Conspiracy</t>
  </si>
  <si>
    <t>Togo Igawa</t>
  </si>
  <si>
    <t xml:space="preserve">The ReturnedÂ             </t>
  </si>
  <si>
    <t xml:space="preserve">The Returned            </t>
  </si>
  <si>
    <t>Phil Lord</t>
  </si>
  <si>
    <t>Love in the Time of CholeraÂ </t>
  </si>
  <si>
    <t>Love in the Time of Cholera</t>
  </si>
  <si>
    <t>Marcela Mar</t>
  </si>
  <si>
    <t>Clotilde Hesme</t>
  </si>
  <si>
    <t>CÃ©line Sallette</t>
  </si>
  <si>
    <t>Big TroubleÂ </t>
  </si>
  <si>
    <t>Big Trouble</t>
  </si>
  <si>
    <t>Giovanna Mezzogiorno</t>
  </si>
  <si>
    <t>Unax Ugalde</t>
  </si>
  <si>
    <t>Bangkok DangerousÂ </t>
  </si>
  <si>
    <t>Bangkok Dangerous</t>
  </si>
  <si>
    <t>Curse of the Golden FlowerÂ </t>
  </si>
  <si>
    <t>Curse of the Golden Flower</t>
  </si>
  <si>
    <t>James With</t>
  </si>
  <si>
    <t>Miracle at St. AnnaÂ </t>
  </si>
  <si>
    <t>Miracle at St. Anna</t>
  </si>
  <si>
    <t>Action|Crime|Drama|Thriller|War</t>
  </si>
  <si>
    <t>Man Li</t>
  </si>
  <si>
    <t>Deep RisingÂ </t>
  </si>
  <si>
    <t>Deep Rising</t>
  </si>
  <si>
    <t>Betty Thomas</t>
  </si>
  <si>
    <t>The Ghost WriterÂ </t>
  </si>
  <si>
    <t>The Ghost Writer</t>
  </si>
  <si>
    <t>NixonÂ </t>
  </si>
  <si>
    <t>Nixon</t>
  </si>
  <si>
    <t>All the Pretty HorsesÂ </t>
  </si>
  <si>
    <t>All the Pretty Horses</t>
  </si>
  <si>
    <t>The PhantomÂ </t>
  </si>
  <si>
    <t>The Phantom</t>
  </si>
  <si>
    <t>DreddÂ </t>
  </si>
  <si>
    <t>Dredd</t>
  </si>
  <si>
    <t>Norman Ferguson</t>
  </si>
  <si>
    <t>The ProducersÂ </t>
  </si>
  <si>
    <t>The Producers</t>
  </si>
  <si>
    <t>Rakie Ayola</t>
  </si>
  <si>
    <t>The PledgeÂ </t>
  </si>
  <si>
    <t>The Pledge</t>
  </si>
  <si>
    <t>Aliens in the AtticÂ </t>
  </si>
  <si>
    <t>Aliens in the Attic</t>
  </si>
  <si>
    <t>Adrien Dorval</t>
  </si>
  <si>
    <t>Nels Lennarson</t>
  </si>
  <si>
    <t>MultiplicityÂ </t>
  </si>
  <si>
    <t>Multiplicity</t>
  </si>
  <si>
    <t>The Glimmer ManÂ </t>
  </si>
  <si>
    <t>The Glimmer Man</t>
  </si>
  <si>
    <t>Babylon A.D.Â </t>
  </si>
  <si>
    <t>Babylon A.D.</t>
  </si>
  <si>
    <t>16 BlocksÂ </t>
  </si>
  <si>
    <t>16 Blocks</t>
  </si>
  <si>
    <t>Lawrence Kasanoff</t>
  </si>
  <si>
    <t>Revolutionary RoadÂ </t>
  </si>
  <si>
    <t>Revolutionary Road</t>
  </si>
  <si>
    <t>Sasha Roiz</t>
  </si>
  <si>
    <t>Joe Komara</t>
  </si>
  <si>
    <t>DuneÂ </t>
  </si>
  <si>
    <t>Dune</t>
  </si>
  <si>
    <t>The Ant BullyÂ </t>
  </si>
  <si>
    <t>The Ant Bully</t>
  </si>
  <si>
    <t>Johnny EnglishÂ </t>
  </si>
  <si>
    <t>Johnny English</t>
  </si>
  <si>
    <t>CellularÂ </t>
  </si>
  <si>
    <t>Cellular</t>
  </si>
  <si>
    <t>Natalie Imbruglia</t>
  </si>
  <si>
    <t>Ben Miller</t>
  </si>
  <si>
    <t>SavagesÂ </t>
  </si>
  <si>
    <t>Savages</t>
  </si>
  <si>
    <t>Valerie Cruz</t>
  </si>
  <si>
    <t>Will Beinbrink</t>
  </si>
  <si>
    <t>The Indian in the CupboardÂ </t>
  </si>
  <si>
    <t>The Indian in the Cupboard</t>
  </si>
  <si>
    <t>The River WildÂ </t>
  </si>
  <si>
    <t>The River Wild</t>
  </si>
  <si>
    <t>Vincent Kartheiser</t>
  </si>
  <si>
    <t>Last HolidayÂ </t>
  </si>
  <si>
    <t>Last Holiday</t>
  </si>
  <si>
    <t>BlendedÂ </t>
  </si>
  <si>
    <t>Blended</t>
  </si>
  <si>
    <t>Resident Evil: ExtinctionÂ </t>
  </si>
  <si>
    <t>Resident Evil: Extinction</t>
  </si>
  <si>
    <t>Fat AlbertÂ </t>
  </si>
  <si>
    <t>Fat Albert</t>
  </si>
  <si>
    <t>James Tumminia</t>
  </si>
  <si>
    <t>The Hitchhiker's Guide to the GalaxyÂ </t>
  </si>
  <si>
    <t>The Hitchhiker's Guide to the Galaxy</t>
  </si>
  <si>
    <t>Susan Stroman</t>
  </si>
  <si>
    <t>Kicking &amp; ScreamingÂ </t>
  </si>
  <si>
    <t>Kicking &amp; Screaming</t>
  </si>
  <si>
    <t>Comedy|Family|Romance|Sport</t>
  </si>
  <si>
    <t>Yours, Mine and OursÂ </t>
  </si>
  <si>
    <t>Yours, Mine and Ours</t>
  </si>
  <si>
    <t>Lucille Ball</t>
  </si>
  <si>
    <t>Tin CupÂ </t>
  </si>
  <si>
    <t>Tin Cup</t>
  </si>
  <si>
    <t>The SpecialistÂ </t>
  </si>
  <si>
    <t>The Specialist</t>
  </si>
  <si>
    <t>John Gray</t>
  </si>
  <si>
    <t>Peru</t>
  </si>
  <si>
    <t>Emilio Estefan Jr.</t>
  </si>
  <si>
    <t>A Bug's LifeÂ </t>
  </si>
  <si>
    <t>A Bug's Life</t>
  </si>
  <si>
    <t>Love ActuallyÂ </t>
  </si>
  <si>
    <t>Love Actually</t>
  </si>
  <si>
    <t>Coyote UglyÂ </t>
  </si>
  <si>
    <t>Coyote Ugly</t>
  </si>
  <si>
    <t>AnacondaÂ </t>
  </si>
  <si>
    <t>Anaconda</t>
  </si>
  <si>
    <t>Changing LanesÂ </t>
  </si>
  <si>
    <t>Changing Lanes</t>
  </si>
  <si>
    <t>Coach CarterÂ </t>
  </si>
  <si>
    <t>Coach Carter</t>
  </si>
  <si>
    <t>BladeÂ </t>
  </si>
  <si>
    <t>Blade</t>
  </si>
  <si>
    <t>The MuppetsÂ </t>
  </si>
  <si>
    <t>The Muppets</t>
  </si>
  <si>
    <t>Scary Movie 2Â </t>
  </si>
  <si>
    <t>Scary Movie 2</t>
  </si>
  <si>
    <t>Eric Jacobson</t>
  </si>
  <si>
    <t>Galaxy QuestÂ </t>
  </si>
  <si>
    <t>Galaxy Quest</t>
  </si>
  <si>
    <t>Andy Richter</t>
  </si>
  <si>
    <t>Training DayÂ </t>
  </si>
  <si>
    <t>Training Day</t>
  </si>
  <si>
    <t>Robin Sachs</t>
  </si>
  <si>
    <t>PrisonersÂ </t>
  </si>
  <si>
    <t>Prisoners</t>
  </si>
  <si>
    <t>Monster-in-LawÂ </t>
  </si>
  <si>
    <t>Monster-in-Law</t>
  </si>
  <si>
    <t>Patriot GamesÂ </t>
  </si>
  <si>
    <t>Patriot Games</t>
  </si>
  <si>
    <t>The Bucket ListÂ </t>
  </si>
  <si>
    <t>The Bucket List</t>
  </si>
  <si>
    <t>Polly Walker</t>
  </si>
  <si>
    <t>Garth Jennings</t>
  </si>
  <si>
    <t>The ClientÂ </t>
  </si>
  <si>
    <t>The Client</t>
  </si>
  <si>
    <t>The Pelican BriefÂ </t>
  </si>
  <si>
    <t>The Pelican Brief</t>
  </si>
  <si>
    <t>Melville Shavelson</t>
  </si>
  <si>
    <t>The Princess Diaries 2: Royal EngagementÂ </t>
  </si>
  <si>
    <t>The Princess Diaries 2: Royal Engagement</t>
  </si>
  <si>
    <t>Journey to the Center of the EarthÂ </t>
  </si>
  <si>
    <t>Journey to the Center of the Earth</t>
  </si>
  <si>
    <t>Action|Adventure|Family|Fantasy|Sci-Fi</t>
  </si>
  <si>
    <t>Raven-SymonÃ©</t>
  </si>
  <si>
    <t>Luis Llosa</t>
  </si>
  <si>
    <t>Miss CongenialityÂ </t>
  </si>
  <si>
    <t>Miss Congeniality</t>
  </si>
  <si>
    <t>Scary Movie 3Â </t>
  </si>
  <si>
    <t>Scary Movie 3</t>
  </si>
  <si>
    <t>Wendy Raquel Robinson</t>
  </si>
  <si>
    <t>Taken 2Â </t>
  </si>
  <si>
    <t>Taken 2</t>
  </si>
  <si>
    <t>Pamela Anderson</t>
  </si>
  <si>
    <t>The FlintstonesÂ </t>
  </si>
  <si>
    <t>The Flintstones</t>
  </si>
  <si>
    <t>David McNally</t>
  </si>
  <si>
    <t>InchonÂ </t>
  </si>
  <si>
    <t>Inchon</t>
  </si>
  <si>
    <t>The InfiltratorÂ </t>
  </si>
  <si>
    <t>The Infiltrator</t>
  </si>
  <si>
    <t>Liar LiarÂ </t>
  </si>
  <si>
    <t>Liar Liar</t>
  </si>
  <si>
    <t>Courage Under FireÂ </t>
  </si>
  <si>
    <t>Courage Under Fire</t>
  </si>
  <si>
    <t>Action|Drama|Mystery|Thriller|War</t>
  </si>
  <si>
    <t>Stephen Norrington</t>
  </si>
  <si>
    <t>Jonah HexÂ </t>
  </si>
  <si>
    <t>Jonah Hex</t>
  </si>
  <si>
    <t>Action|Drama|Fantasy|Thriller|Western</t>
  </si>
  <si>
    <t>James Bobin</t>
  </si>
  <si>
    <t>Star Trek: First ContactÂ </t>
  </si>
  <si>
    <t>Star Trek: First Contact</t>
  </si>
  <si>
    <t>Billy Blair</t>
  </si>
  <si>
    <t>Julia Jones</t>
  </si>
  <si>
    <t>InsomniaÂ </t>
  </si>
  <si>
    <t>Insomnia</t>
  </si>
  <si>
    <t>America's SweetheartsÂ </t>
  </si>
  <si>
    <t>America's Sweethearts</t>
  </si>
  <si>
    <t>My Best Friend's WeddingÂ </t>
  </si>
  <si>
    <t>My Best Friend's Wedding</t>
  </si>
  <si>
    <t>Mary ReillyÂ </t>
  </si>
  <si>
    <t>Mary Reilly</t>
  </si>
  <si>
    <t>Drama|Horror|Romance|Thriller</t>
  </si>
  <si>
    <t>Christopher Masterson</t>
  </si>
  <si>
    <t>Happily N'Ever AfterÂ </t>
  </si>
  <si>
    <t>Happily N'Ever After</t>
  </si>
  <si>
    <t>George Cole</t>
  </si>
  <si>
    <t>SolarisÂ </t>
  </si>
  <si>
    <t>Solaris</t>
  </si>
  <si>
    <t>Donatas Banionis</t>
  </si>
  <si>
    <t>Anatoliy Solonitsyn</t>
  </si>
  <si>
    <t>Soviet Union</t>
  </si>
  <si>
    <t>Natalya Bondarchuk</t>
  </si>
  <si>
    <t>Riding in Cars with BoysÂ </t>
  </si>
  <si>
    <t>Riding in Cars with Boys</t>
  </si>
  <si>
    <t>Alan J. Pakula</t>
  </si>
  <si>
    <t>The Thomas Crown AffairÂ </t>
  </si>
  <si>
    <t>The Thomas Crown Affair</t>
  </si>
  <si>
    <t>Alissa Dean</t>
  </si>
  <si>
    <t>Dick TracyÂ </t>
  </si>
  <si>
    <t>Dick Tracy</t>
  </si>
  <si>
    <t>Action|Comedy|Crime|Music|Romance|Thriller</t>
  </si>
  <si>
    <t>Eric Brevig</t>
  </si>
  <si>
    <t>EarthÂ </t>
  </si>
  <si>
    <t>Earth</t>
  </si>
  <si>
    <t>Nandita Das</t>
  </si>
  <si>
    <t>The Cable GuyÂ </t>
  </si>
  <si>
    <t>The Cable Guy</t>
  </si>
  <si>
    <t>Gulshan Grover</t>
  </si>
  <si>
    <t>Eric Peterson</t>
  </si>
  <si>
    <t>Out of SightÂ </t>
  </si>
  <si>
    <t>Out of Sight</t>
  </si>
  <si>
    <t>Taken 3Â </t>
  </si>
  <si>
    <t>Taken 3</t>
  </si>
  <si>
    <t>Keith Hudson</t>
  </si>
  <si>
    <t>3:10 to YumaÂ </t>
  </si>
  <si>
    <t>3:10 to Yuma</t>
  </si>
  <si>
    <t>Adventure|Crime|Drama|Western</t>
  </si>
  <si>
    <t>The Cotton ClubÂ </t>
  </si>
  <si>
    <t>The Cotton Club</t>
  </si>
  <si>
    <t>BedazzledÂ </t>
  </si>
  <si>
    <t>Bedazzled</t>
  </si>
  <si>
    <t>Kate &amp; LeopoldÂ </t>
  </si>
  <si>
    <t>Kate &amp; Leopold</t>
  </si>
  <si>
    <t>K-PAXÂ </t>
  </si>
  <si>
    <t>K-PAX</t>
  </si>
  <si>
    <t>Jimmy Hayward</t>
  </si>
  <si>
    <t>Rat RaceÂ </t>
  </si>
  <si>
    <t>Rat Race</t>
  </si>
  <si>
    <t>Corinna Harney</t>
  </si>
  <si>
    <t>Child 44Â </t>
  </si>
  <si>
    <t>Child 44</t>
  </si>
  <si>
    <t>Douglas Haase</t>
  </si>
  <si>
    <t>Three KingsÂ </t>
  </si>
  <si>
    <t>Three Kings</t>
  </si>
  <si>
    <t>Action|Adventure|Comedy|Drama|War</t>
  </si>
  <si>
    <t>Joe Roth</t>
  </si>
  <si>
    <t>Michael Nardone</t>
  </si>
  <si>
    <t>The Tooth FairyÂ </t>
  </si>
  <si>
    <t>The Tooth Fairy</t>
  </si>
  <si>
    <t>P.J. Hogan</t>
  </si>
  <si>
    <t>Panic RoomÂ </t>
  </si>
  <si>
    <t>Panic Room</t>
  </si>
  <si>
    <t>Steve Bacic</t>
  </si>
  <si>
    <t>The Bone CollectorÂ </t>
  </si>
  <si>
    <t>The Bone Collector</t>
  </si>
  <si>
    <t>Paul Bolger</t>
  </si>
  <si>
    <t>Mel Rodriguez</t>
  </si>
  <si>
    <t>ChappieÂ </t>
  </si>
  <si>
    <t>Chappie</t>
  </si>
  <si>
    <t>Andrei Tarkovsky</t>
  </si>
  <si>
    <t>Anna KareninaÂ </t>
  </si>
  <si>
    <t>Anna Karenina</t>
  </si>
  <si>
    <t>Indiana Jones and the Last CrusadeÂ </t>
  </si>
  <si>
    <t>Indiana Jones and the Last Crusade</t>
  </si>
  <si>
    <t>Guro Nagelhus Schia</t>
  </si>
  <si>
    <t>Matthew Macfadyen</t>
  </si>
  <si>
    <t>TrafficÂ </t>
  </si>
  <si>
    <t>Traffic</t>
  </si>
  <si>
    <t>Pirate RadioÂ </t>
  </si>
  <si>
    <t>Pirate Radio</t>
  </si>
  <si>
    <t>James Lew</t>
  </si>
  <si>
    <t>The Adventures of Ford FairlaneÂ </t>
  </si>
  <si>
    <t>The Adventures of Ford Fairlane</t>
  </si>
  <si>
    <t>Action|Adventure|Comedy|Crime|Music|Mystery</t>
  </si>
  <si>
    <t>Tom Sturridge</t>
  </si>
  <si>
    <t xml:space="preserve">OutlanderÂ             </t>
  </si>
  <si>
    <t xml:space="preserve">Outlander            </t>
  </si>
  <si>
    <t>The OneÂ </t>
  </si>
  <si>
    <t>The One</t>
  </si>
  <si>
    <t>Stephen Walters</t>
  </si>
  <si>
    <t>Street Fighter: The Legend of Chun-LiÂ </t>
  </si>
  <si>
    <t>Street Fighter: The Legend of Chun-Li</t>
  </si>
  <si>
    <t>Drive AngryÂ </t>
  </si>
  <si>
    <t>Drive Angry</t>
  </si>
  <si>
    <t>What Planet Are You From?Â </t>
  </si>
  <si>
    <t>What Planet Are You From?</t>
  </si>
  <si>
    <t>The Big BounceÂ </t>
  </si>
  <si>
    <t>The Big Bounce</t>
  </si>
  <si>
    <t>Linda Fiorentino</t>
  </si>
  <si>
    <t>Zoolander 2Â </t>
  </si>
  <si>
    <t>Zoolander 2</t>
  </si>
  <si>
    <t>Willie Nelson</t>
  </si>
  <si>
    <t>Death to SmoochyÂ </t>
  </si>
  <si>
    <t>Death to Smoochy</t>
  </si>
  <si>
    <t>Beautiful CreaturesÂ </t>
  </si>
  <si>
    <t>Beautiful Creatures</t>
  </si>
  <si>
    <t>GamerÂ </t>
  </si>
  <si>
    <t>Gamer</t>
  </si>
  <si>
    <t>JadeÂ </t>
  </si>
  <si>
    <t>Jade</t>
  </si>
  <si>
    <t>DominoÂ </t>
  </si>
  <si>
    <t>Domino</t>
  </si>
  <si>
    <t>Action|Biography|Crime|Drama|Thriller</t>
  </si>
  <si>
    <t>Chuck Bowman</t>
  </si>
  <si>
    <t xml:space="preserve">DefianceÂ             </t>
  </si>
  <si>
    <t xml:space="preserve">Defiance            </t>
  </si>
  <si>
    <t>Action|Drama|Sci-Fi</t>
  </si>
  <si>
    <t>Fair GameÂ </t>
  </si>
  <si>
    <t>Fair Game</t>
  </si>
  <si>
    <t>The Scarlet LetterÂ </t>
  </si>
  <si>
    <t>The Scarlet Letter</t>
  </si>
  <si>
    <t>Baby's Day OutÂ </t>
  </si>
  <si>
    <t>Baby's Day Out</t>
  </si>
  <si>
    <t>Adventure|Comedy|Crime|Drama|Family</t>
  </si>
  <si>
    <t>Mad CityÂ </t>
  </si>
  <si>
    <t>Mad City</t>
  </si>
  <si>
    <t>Cynthia Nixon</t>
  </si>
  <si>
    <t>Dream HouseÂ </t>
  </si>
  <si>
    <t>Dream House</t>
  </si>
  <si>
    <t>Your HighnessÂ </t>
  </si>
  <si>
    <t>Your Highness</t>
  </si>
  <si>
    <t>The Messenger: The Story of Joan of ArcÂ </t>
  </si>
  <si>
    <t>The Messenger: The Story of Joan of Arc</t>
  </si>
  <si>
    <t>Paul Brooke</t>
  </si>
  <si>
    <t>Into the BlueÂ </t>
  </si>
  <si>
    <t>Into the Blue</t>
  </si>
  <si>
    <t>David Bailie</t>
  </si>
  <si>
    <t>Rab Affleck</t>
  </si>
  <si>
    <t>Eastern PromisesÂ </t>
  </si>
  <si>
    <t>Eastern Promises</t>
  </si>
  <si>
    <t>Run All NightÂ </t>
  </si>
  <si>
    <t>Run All Night</t>
  </si>
  <si>
    <t>Raza Jaffrey</t>
  </si>
  <si>
    <t>Man of the HouseÂ </t>
  </si>
  <si>
    <t>Man of the House</t>
  </si>
  <si>
    <t>The Life of David GaleÂ </t>
  </si>
  <si>
    <t>The Life of David Gale</t>
  </si>
  <si>
    <t>Free State of JonesÂ </t>
  </si>
  <si>
    <t>Free State of Jones</t>
  </si>
  <si>
    <t>Action|Biography|Drama|History|War</t>
  </si>
  <si>
    <t>The Life Aquatic with Steve ZissouÂ </t>
  </si>
  <si>
    <t>The Life Aquatic with Steve Zissou</t>
  </si>
  <si>
    <t>Donald Watkins</t>
  </si>
  <si>
    <t>Jessica Collins</t>
  </si>
  <si>
    <t>The Iron GiantÂ </t>
  </si>
  <si>
    <t>The Iron Giant</t>
  </si>
  <si>
    <t>Action|Adventure|Animation|Comedy|Drama|Family|Sci-Fi</t>
  </si>
  <si>
    <t>Matthew Gray Gubler</t>
  </si>
  <si>
    <t xml:space="preserve">TwistedÂ             </t>
  </si>
  <si>
    <t xml:space="preserve">Twisted            </t>
  </si>
  <si>
    <t>Grey Damon</t>
  </si>
  <si>
    <t>Escape from L.A.Â </t>
  </si>
  <si>
    <t>Escape from L.A.</t>
  </si>
  <si>
    <t>Aaron Hill</t>
  </si>
  <si>
    <t>The InternationalÂ </t>
  </si>
  <si>
    <t>The International</t>
  </si>
  <si>
    <t>Michelle Forbes</t>
  </si>
  <si>
    <t>Blood WorkÂ </t>
  </si>
  <si>
    <t>Blood Work</t>
  </si>
  <si>
    <t>BasicÂ </t>
  </si>
  <si>
    <t>Basic</t>
  </si>
  <si>
    <t>The Story of UsÂ </t>
  </si>
  <si>
    <t>The Story of Us</t>
  </si>
  <si>
    <t>Rachel Roberts</t>
  </si>
  <si>
    <t>Hannibal RisingÂ </t>
  </si>
  <si>
    <t>Hannibal Rising</t>
  </si>
  <si>
    <t>AssassinsÂ </t>
  </si>
  <si>
    <t>Assassins</t>
  </si>
  <si>
    <t>Richard Brake</t>
  </si>
  <si>
    <t>Kelly Rowan</t>
  </si>
  <si>
    <t>HereafterÂ </t>
  </si>
  <si>
    <t>Hereafter</t>
  </si>
  <si>
    <t>MarmadukeÂ </t>
  </si>
  <si>
    <t>Marmaduke</t>
  </si>
  <si>
    <t>StripteaseÂ </t>
  </si>
  <si>
    <t>Striptease</t>
  </si>
  <si>
    <t xml:space="preserve">A Touch of FrostÂ             </t>
  </si>
  <si>
    <t xml:space="preserve">A Touch of Frost            </t>
  </si>
  <si>
    <t>David Jason</t>
  </si>
  <si>
    <t>For Love of the GameÂ </t>
  </si>
  <si>
    <t>For Love of the Game</t>
  </si>
  <si>
    <t>Bruce Alexander</t>
  </si>
  <si>
    <t>John Lyons</t>
  </si>
  <si>
    <t>Ninja AssassinÂ </t>
  </si>
  <si>
    <t>Ninja Assassin</t>
  </si>
  <si>
    <t>ShÃ´ Kosugi</t>
  </si>
  <si>
    <t>Gary Ross</t>
  </si>
  <si>
    <t>Carmine Giovinazzo</t>
  </si>
  <si>
    <t>Raising HelenÂ </t>
  </si>
  <si>
    <t>Raising Helen</t>
  </si>
  <si>
    <t>Rain</t>
  </si>
  <si>
    <t>The BeachÂ </t>
  </si>
  <si>
    <t>The Beach</t>
  </si>
  <si>
    <t>Brad Bird</t>
  </si>
  <si>
    <t>The Adventures of Sharkboy and Lavagirl 3-DÂ </t>
  </si>
  <si>
    <t>The Adventures of Sharkboy and Lavagirl 3-D</t>
  </si>
  <si>
    <t>Action|Adventure|Family|Fantasy</t>
  </si>
  <si>
    <t>Peter Youngblood Hills</t>
  </si>
  <si>
    <t>On Deadly GroundÂ </t>
  </si>
  <si>
    <t>On Deadly Ground</t>
  </si>
  <si>
    <t>Kristin Davis</t>
  </si>
  <si>
    <t>Taylor Dooley</t>
  </si>
  <si>
    <t>Out of TimeÂ </t>
  </si>
  <si>
    <t>Out of Time</t>
  </si>
  <si>
    <t>Sven-Ole Thorsen</t>
  </si>
  <si>
    <t>Bridget Jones: The Edge of ReasonÂ </t>
  </si>
  <si>
    <t>Bridget Jones: The Edge of Reason</t>
  </si>
  <si>
    <t>Resident Evil: ApocalypseÂ </t>
  </si>
  <si>
    <t>Resident Evil: Apocalypse</t>
  </si>
  <si>
    <t>The PeacemakerÂ </t>
  </si>
  <si>
    <t>The Peacemaker</t>
  </si>
  <si>
    <t>The JudgeÂ </t>
  </si>
  <si>
    <t>The Judge</t>
  </si>
  <si>
    <t>Gremlins 2: The New BatchÂ </t>
  </si>
  <si>
    <t>Gremlins 2: The New Batch</t>
  </si>
  <si>
    <t>Beverly Hills Cop IIIÂ </t>
  </si>
  <si>
    <t>Beverly Hills Cop III</t>
  </si>
  <si>
    <t>Into the StormÂ </t>
  </si>
  <si>
    <t>Into the Storm</t>
  </si>
  <si>
    <t>Gilbert R. Hill</t>
  </si>
  <si>
    <t>The NegotiatorÂ </t>
  </si>
  <si>
    <t>The Negotiator</t>
  </si>
  <si>
    <t>Alycia Debnam-Carey</t>
  </si>
  <si>
    <t>Tom Dey</t>
  </si>
  <si>
    <t>Scott Lawrence</t>
  </si>
  <si>
    <t>American ReunionÂ </t>
  </si>
  <si>
    <t>American Reunion</t>
  </si>
  <si>
    <t>The ReplacementsÂ </t>
  </si>
  <si>
    <t>The Replacements</t>
  </si>
  <si>
    <t>Silent HillÂ </t>
  </si>
  <si>
    <t>Silent Hill</t>
  </si>
  <si>
    <t>Adventure|Horror|Mystery</t>
  </si>
  <si>
    <t>The GameÂ </t>
  </si>
  <si>
    <t>The Game</t>
  </si>
  <si>
    <t>G.I. JaneÂ </t>
  </si>
  <si>
    <t>G.I. Jane</t>
  </si>
  <si>
    <t>Charles Martinet</t>
  </si>
  <si>
    <t>Absolute PowerÂ </t>
  </si>
  <si>
    <t>Absolute Power</t>
  </si>
  <si>
    <t>FirewallÂ </t>
  </si>
  <si>
    <t>Firewall</t>
  </si>
  <si>
    <t>Steven Seagal</t>
  </si>
  <si>
    <t>The Book of LifeÂ </t>
  </si>
  <si>
    <t>The Book of Life</t>
  </si>
  <si>
    <t>Adventure|Animation|Comedy|Family|Fantasy|Romance</t>
  </si>
  <si>
    <t>13 HoursÂ </t>
  </si>
  <si>
    <t>13 Hours</t>
  </si>
  <si>
    <t>Beeban Kidron</t>
  </si>
  <si>
    <t>Alexander Witt</t>
  </si>
  <si>
    <t>I Am Number FourÂ </t>
  </si>
  <si>
    <t>I Am Number Four</t>
  </si>
  <si>
    <t>UnfaithfulÂ </t>
  </si>
  <si>
    <t>Unfaithful</t>
  </si>
  <si>
    <t>Emily Wickersham</t>
  </si>
  <si>
    <t>Reuben Langdon</t>
  </si>
  <si>
    <t>Hansel &amp; Gretel: Witch HuntersÂ </t>
  </si>
  <si>
    <t>Hansel &amp; Gretel: Witch Hunters</t>
  </si>
  <si>
    <t>Chad Lowe</t>
  </si>
  <si>
    <t>Don't Say a WordÂ </t>
  </si>
  <si>
    <t>Don't Say a Word</t>
  </si>
  <si>
    <t>Herbie Fully LoadedÂ </t>
  </si>
  <si>
    <t>Herbie Fully Loaded</t>
  </si>
  <si>
    <t>Adventure|Comedy|Family|Fantasy|Romance|Sport</t>
  </si>
  <si>
    <t>Conrad Goode</t>
  </si>
  <si>
    <t>Curious GeorgeÂ </t>
  </si>
  <si>
    <t>Curious George</t>
  </si>
  <si>
    <t xml:space="preserve">UnforgottenÂ             </t>
  </si>
  <si>
    <t xml:space="preserve">Unforgotten            </t>
  </si>
  <si>
    <t>Shanghai KnightsÂ </t>
  </si>
  <si>
    <t>Shanghai Knights</t>
  </si>
  <si>
    <t>Fann Wong</t>
  </si>
  <si>
    <t>Gemma Jones</t>
  </si>
  <si>
    <t>Nicola Walker</t>
  </si>
  <si>
    <t>V for VendettaÂ </t>
  </si>
  <si>
    <t>V for Vendetta</t>
  </si>
  <si>
    <t>Anna-Louise Plowman</t>
  </si>
  <si>
    <t>Christophe Gans</t>
  </si>
  <si>
    <t>Georgina Chapman</t>
  </si>
  <si>
    <t>Race to Witch MountainÂ </t>
  </si>
  <si>
    <t>Race to Witch Mountain</t>
  </si>
  <si>
    <t>Action|Adventure|Family|Fantasy|Sci-Fi|Thriller</t>
  </si>
  <si>
    <t>Non-StopÂ </t>
  </si>
  <si>
    <t>Non-Stop</t>
  </si>
  <si>
    <t>Billy Brown</t>
  </si>
  <si>
    <t>OutbreakÂ </t>
  </si>
  <si>
    <t>Outbreak</t>
  </si>
  <si>
    <t>MoneyballÂ </t>
  </si>
  <si>
    <t>Moneyball</t>
  </si>
  <si>
    <t>Christmas with the KranksÂ </t>
  </si>
  <si>
    <t>Christmas with the Kranks</t>
  </si>
  <si>
    <t>Jorge R. GutiÃ©rrez</t>
  </si>
  <si>
    <t>GarfieldÂ </t>
  </si>
  <si>
    <t>Garfield</t>
  </si>
  <si>
    <t>Animation|Comedy|Family|Fantasy</t>
  </si>
  <si>
    <t>Crazy, Stupid, Love.Â </t>
  </si>
  <si>
    <t>Crazy, Stupid, Love.</t>
  </si>
  <si>
    <t>Mark Christopher Lawrence</t>
  </si>
  <si>
    <t>Michael Monks</t>
  </si>
  <si>
    <t>The Ring TwoÂ </t>
  </si>
  <si>
    <t>The Ring Two</t>
  </si>
  <si>
    <t>Failure to LaunchÂ </t>
  </si>
  <si>
    <t>Failure to Launch</t>
  </si>
  <si>
    <t>KnowingÂ </t>
  </si>
  <si>
    <t>Knowing</t>
  </si>
  <si>
    <t>We Bought a ZooÂ </t>
  </si>
  <si>
    <t>We Bought a Zoo</t>
  </si>
  <si>
    <t>CongoÂ </t>
  </si>
  <si>
    <t>Congo</t>
  </si>
  <si>
    <t>Action|Adventure|Mystery|Sci-Fi</t>
  </si>
  <si>
    <t>PaybackÂ </t>
  </si>
  <si>
    <t>Payback</t>
  </si>
  <si>
    <t>Matthew O'Callaghan</t>
  </si>
  <si>
    <t>Inside ManÂ </t>
  </si>
  <si>
    <t>Inside Man</t>
  </si>
  <si>
    <t>Into the WoodsÂ </t>
  </si>
  <si>
    <t>Into the Woods</t>
  </si>
  <si>
    <t>Adventure|Comedy|Drama|Fantasy|Musical</t>
  </si>
  <si>
    <t>Daddy's HomeÂ </t>
  </si>
  <si>
    <t>Daddy's Home</t>
  </si>
  <si>
    <t>StepmomÂ </t>
  </si>
  <si>
    <t>Stepmom</t>
  </si>
  <si>
    <t>Central IntelligenceÂ </t>
  </si>
  <si>
    <t>Central Intelligence</t>
  </si>
  <si>
    <t>Yes ManÂ </t>
  </si>
  <si>
    <t>Yes Man</t>
  </si>
  <si>
    <t>Interview with the Vampire: The Vampire ChroniclesÂ </t>
  </si>
  <si>
    <t>Interview with the Vampire: The Vampire Chronicles</t>
  </si>
  <si>
    <t>22 Jump StreetÂ </t>
  </si>
  <si>
    <t>22 Jump Street</t>
  </si>
  <si>
    <t>How to Lose a Guy in 10 DaysÂ </t>
  </si>
  <si>
    <t>How to Lose a Guy in 10 Days</t>
  </si>
  <si>
    <t>Amber Stevens West</t>
  </si>
  <si>
    <t>Erin BrockovichÂ </t>
  </si>
  <si>
    <t>Erin Brockovich</t>
  </si>
  <si>
    <t>Hideo Nakata</t>
  </si>
  <si>
    <t>Super 8Â </t>
  </si>
  <si>
    <t>Super 8</t>
  </si>
  <si>
    <t>Mr. DeedsÂ </t>
  </si>
  <si>
    <t>Mr. Deeds</t>
  </si>
  <si>
    <t>Zach Mills</t>
  </si>
  <si>
    <t>Anchorman 2: The Legend ContinuesÂ </t>
  </si>
  <si>
    <t>Anchorman 2: The Legend Continues</t>
  </si>
  <si>
    <t>Patch AdamsÂ </t>
  </si>
  <si>
    <t>Patch Adams</t>
  </si>
  <si>
    <t>As Good as It GetsÂ </t>
  </si>
  <si>
    <t>As Good as It Gets</t>
  </si>
  <si>
    <t>TedÂ </t>
  </si>
  <si>
    <t>Ted</t>
  </si>
  <si>
    <t>Yeardley Smith</t>
  </si>
  <si>
    <t>Jerry MaguireÂ </t>
  </si>
  <si>
    <t>Jerry Maguire</t>
  </si>
  <si>
    <t>Robin Hood: Prince of ThievesÂ </t>
  </si>
  <si>
    <t>Robin Hood: Prince of Thieves</t>
  </si>
  <si>
    <t>The Adjustment BureauÂ </t>
  </si>
  <si>
    <t>The Adjustment Bureau</t>
  </si>
  <si>
    <t>Romance|Sci-Fi|Thriller</t>
  </si>
  <si>
    <t>ShrekÂ </t>
  </si>
  <si>
    <t>Shrek</t>
  </si>
  <si>
    <t>Kathleen Freeman</t>
  </si>
  <si>
    <t>The Twilight Saga: New MoonÂ </t>
  </si>
  <si>
    <t>The Twilight Saga: New Moon</t>
  </si>
  <si>
    <t>Adventure|Drama|Fantasy|Romance</t>
  </si>
  <si>
    <t>Chris Miller</t>
  </si>
  <si>
    <t>Bobby Block</t>
  </si>
  <si>
    <t>Deck the HallsÂ </t>
  </si>
  <si>
    <t>Deck the Halls</t>
  </si>
  <si>
    <t>BarnyardÂ </t>
  </si>
  <si>
    <t>Barnyard</t>
  </si>
  <si>
    <t>Jorge Garcia</t>
  </si>
  <si>
    <t>Me, Myself &amp; IreneÂ </t>
  </si>
  <si>
    <t>Me, Myself &amp; Irene</t>
  </si>
  <si>
    <t>Bulletproof MonkÂ </t>
  </si>
  <si>
    <t>Bulletproof Monk</t>
  </si>
  <si>
    <t>From Paris with LoveÂ </t>
  </si>
  <si>
    <t>From Paris with Love</t>
  </si>
  <si>
    <t>Kasia Smutniak</t>
  </si>
  <si>
    <t>Victoria Smurfit</t>
  </si>
  <si>
    <t>CasinoÂ </t>
  </si>
  <si>
    <t>Casino</t>
  </si>
  <si>
    <t>Man on the MoonÂ </t>
  </si>
  <si>
    <t>Man on the Moon</t>
  </si>
  <si>
    <t>The Change-UpÂ </t>
  </si>
  <si>
    <t>The Change-Up</t>
  </si>
  <si>
    <t>Gerry Becker</t>
  </si>
  <si>
    <t>Tom Dreesen</t>
  </si>
  <si>
    <t>The Thin Red LineÂ </t>
  </si>
  <si>
    <t>The Thin Red Line</t>
  </si>
  <si>
    <t>James L. Brooks</t>
  </si>
  <si>
    <t>The Dukes of HazzardÂ </t>
  </si>
  <si>
    <t>The Dukes of Hazzard</t>
  </si>
  <si>
    <t>Valentine's DayÂ </t>
  </si>
  <si>
    <t>Valentine's Day</t>
  </si>
  <si>
    <t>Mamma Mia!Â </t>
  </si>
  <si>
    <t>Mamma Mia!</t>
  </si>
  <si>
    <t>Comedy|Family|Musical|Romance</t>
  </si>
  <si>
    <t>The Break-UpÂ </t>
  </si>
  <si>
    <t>The Break-Up</t>
  </si>
  <si>
    <t>George Nolfi</t>
  </si>
  <si>
    <t>Zero Dark ThirtyÂ </t>
  </si>
  <si>
    <t>Zero Dark Thirty</t>
  </si>
  <si>
    <t>Catch Me If You CanÂ </t>
  </si>
  <si>
    <t>Catch Me If You Can</t>
  </si>
  <si>
    <t>Parker Sawyers</t>
  </si>
  <si>
    <t>Lucky YouÂ </t>
  </si>
  <si>
    <t>Lucky You</t>
  </si>
  <si>
    <t>BelovedÂ </t>
  </si>
  <si>
    <t>Beloved</t>
  </si>
  <si>
    <t>Drama|History|Horror</t>
  </si>
  <si>
    <t>Kelvin Han Yee</t>
  </si>
  <si>
    <t>GrindhouseÂ </t>
  </si>
  <si>
    <t>Grindhouse</t>
  </si>
  <si>
    <t>Law Abiding CitizenÂ </t>
  </si>
  <si>
    <t>Law Abiding Citizen</t>
  </si>
  <si>
    <t>Paul Hunter</t>
  </si>
  <si>
    <t>ZoÃ« Bell</t>
  </si>
  <si>
    <t>Flags of Our FathersÂ </t>
  </si>
  <si>
    <t>Flags of Our Fathers</t>
  </si>
  <si>
    <t>Black MassÂ </t>
  </si>
  <si>
    <t>Black Mass</t>
  </si>
  <si>
    <t>Domestic DisturbanceÂ </t>
  </si>
  <si>
    <t>Domestic Disturbance</t>
  </si>
  <si>
    <t>Moulin Rouge!Â </t>
  </si>
  <si>
    <t>Moulin Rouge!</t>
  </si>
  <si>
    <t>AnastasiaÂ </t>
  </si>
  <si>
    <t>Anastasia</t>
  </si>
  <si>
    <t>Adventure|Animation|Drama|Family|Fantasy|Musical|Mystery|Romance</t>
  </si>
  <si>
    <t>ShaftÂ </t>
  </si>
  <si>
    <t>Shaft</t>
  </si>
  <si>
    <t>All the King's MenÂ </t>
  </si>
  <si>
    <t>All the King's Men</t>
  </si>
  <si>
    <t>GigliÂ </t>
  </si>
  <si>
    <t>Gigli</t>
  </si>
  <si>
    <t>Todd Giebenhain</t>
  </si>
  <si>
    <t>Superman IIÂ </t>
  </si>
  <si>
    <t>Superman II</t>
  </si>
  <si>
    <t>Lenny Venito</t>
  </si>
  <si>
    <t>David Backus</t>
  </si>
  <si>
    <t>You, Me and DupreeÂ </t>
  </si>
  <si>
    <t>You, Me and Dupree</t>
  </si>
  <si>
    <t>Todd Stashwick</t>
  </si>
  <si>
    <t>ElizabethtownÂ </t>
  </si>
  <si>
    <t>Elizabethtown</t>
  </si>
  <si>
    <t>Billy Gardell</t>
  </si>
  <si>
    <t>The Godfather: Part IIIÂ </t>
  </si>
  <si>
    <t>The Godfather: Part III</t>
  </si>
  <si>
    <t>Bullet to the HeadÂ </t>
  </si>
  <si>
    <t>Bullet to the Head</t>
  </si>
  <si>
    <t>Seven PoundsÂ </t>
  </si>
  <si>
    <t>Seven Pounds</t>
  </si>
  <si>
    <t>Blade IIÂ </t>
  </si>
  <si>
    <t>Blade II</t>
  </si>
  <si>
    <t>Eye See YouÂ </t>
  </si>
  <si>
    <t>Eye See You</t>
  </si>
  <si>
    <t>A Very Long EngagementÂ </t>
  </si>
  <si>
    <t>A Very Long Engagement</t>
  </si>
  <si>
    <t>BurlesqueÂ </t>
  </si>
  <si>
    <t>Burlesque</t>
  </si>
  <si>
    <t>ThunderbirdsÂ </t>
  </si>
  <si>
    <t>Thunderbirds</t>
  </si>
  <si>
    <t>Muppets Most WantedÂ </t>
  </si>
  <si>
    <t>Muppets Most Wanted</t>
  </si>
  <si>
    <t>Adventure|Comedy|Crime|Family|Musical</t>
  </si>
  <si>
    <t>Imagine ThatÂ </t>
  </si>
  <si>
    <t>Imagine That</t>
  </si>
  <si>
    <t>Steven Zaillian</t>
  </si>
  <si>
    <t>Hugh Bonneville</t>
  </si>
  <si>
    <t>TurbulenceÂ </t>
  </si>
  <si>
    <t>Turbulence</t>
  </si>
  <si>
    <t>Gods and GeneralsÂ </t>
  </si>
  <si>
    <t>Gods and Generals</t>
  </si>
  <si>
    <t>Ã†on FluxÂ </t>
  </si>
  <si>
    <t>Ã†on Flux</t>
  </si>
  <si>
    <t>Bruce Boxleitner</t>
  </si>
  <si>
    <t>John Castle</t>
  </si>
  <si>
    <t>Elizabeth: The Golden AgeÂ </t>
  </si>
  <si>
    <t>Elizabeth: The Golden Age</t>
  </si>
  <si>
    <t>Paterson Joseph</t>
  </si>
  <si>
    <t>The Phantom of the OperaÂ </t>
  </si>
  <si>
    <t>The Phantom of the Opera</t>
  </si>
  <si>
    <t>Drama|Musical|Romance|Thriller</t>
  </si>
  <si>
    <t>The FanÂ </t>
  </si>
  <si>
    <t>The Fan</t>
  </si>
  <si>
    <t>Action|Drama|Sport|Thriller</t>
  </si>
  <si>
    <t>Chain ReactionÂ </t>
  </si>
  <si>
    <t>Chain Reaction</t>
  </si>
  <si>
    <t>ChangelingÂ </t>
  </si>
  <si>
    <t>Changeling</t>
  </si>
  <si>
    <t>The Pirates! Band of MisfitsÂ </t>
  </si>
  <si>
    <t>The Pirates! Band of Misfits</t>
  </si>
  <si>
    <t>Semi-ProÂ </t>
  </si>
  <si>
    <t>Semi-Pro</t>
  </si>
  <si>
    <t>Stuck on YouÂ </t>
  </si>
  <si>
    <t>Stuck on You</t>
  </si>
  <si>
    <t>InstinctÂ </t>
  </si>
  <si>
    <t>Instinct</t>
  </si>
  <si>
    <t>Terence Bernie Hines</t>
  </si>
  <si>
    <t>Steve Antin</t>
  </si>
  <si>
    <t>The HuntedÂ </t>
  </si>
  <si>
    <t>The Hunted</t>
  </si>
  <si>
    <t>John Ashton</t>
  </si>
  <si>
    <t>Rex Linn</t>
  </si>
  <si>
    <t>PaddingtonÂ </t>
  </si>
  <si>
    <t>Paddington</t>
  </si>
  <si>
    <t>Karey Kirkpatrick</t>
  </si>
  <si>
    <t>The Ghost and the DarknessÂ </t>
  </si>
  <si>
    <t>The Ghost and the Darkness</t>
  </si>
  <si>
    <t>Adventure|Drama|Horror|Thriller</t>
  </si>
  <si>
    <t>Robert Butler</t>
  </si>
  <si>
    <t>RoninÂ </t>
  </si>
  <si>
    <t>Ronin</t>
  </si>
  <si>
    <t>EvitaÂ </t>
  </si>
  <si>
    <t>Evita</t>
  </si>
  <si>
    <t>Andrea Corr</t>
  </si>
  <si>
    <t>Biography|Drama|History|Musical</t>
  </si>
  <si>
    <t>Alien 3Â </t>
  </si>
  <si>
    <t>Alien 3</t>
  </si>
  <si>
    <t>Jimmy Nail</t>
  </si>
  <si>
    <t>Peter Polycarpou</t>
  </si>
  <si>
    <t>Free BirdsÂ </t>
  </si>
  <si>
    <t>Free Birds</t>
  </si>
  <si>
    <t>Paul McGann</t>
  </si>
  <si>
    <t>The Forbidden KingdomÂ </t>
  </si>
  <si>
    <t>The Forbidden Kingdom</t>
  </si>
  <si>
    <t>Mr. Popper's PenguinsÂ </t>
  </si>
  <si>
    <t>Mr. Popper's Penguins</t>
  </si>
  <si>
    <t>Executive DecisionÂ </t>
  </si>
  <si>
    <t>Executive Decision</t>
  </si>
  <si>
    <t>Shanghai NoonÂ </t>
  </si>
  <si>
    <t>Shanghai Noon</t>
  </si>
  <si>
    <t>Death Becomes HerÂ </t>
  </si>
  <si>
    <t>Death Becomes Her</t>
  </si>
  <si>
    <t>Kent Alterman</t>
  </si>
  <si>
    <t>Kate Luyben</t>
  </si>
  <si>
    <t>Tango &amp; CashÂ </t>
  </si>
  <si>
    <t>Tango &amp; Cash</t>
  </si>
  <si>
    <t>Kill Bill: Vol. 2Â </t>
  </si>
  <si>
    <t>Kill Bill: Vol. 2</t>
  </si>
  <si>
    <t>Brion James</t>
  </si>
  <si>
    <t xml:space="preserve">Stargate SG-1Â             </t>
  </si>
  <si>
    <t xml:space="preserve">Stargate SG-1            </t>
  </si>
  <si>
    <t>Michael Bowen</t>
  </si>
  <si>
    <t>BowfingerÂ </t>
  </si>
  <si>
    <t>Bowfinger</t>
  </si>
  <si>
    <t>Don S. Davis</t>
  </si>
  <si>
    <t>Gary Jones</t>
  </si>
  <si>
    <t>Kill Bill: Vol. 1Â </t>
  </si>
  <si>
    <t>Kill Bill: Vol. 1</t>
  </si>
  <si>
    <t>Adam Alexi-Malle</t>
  </si>
  <si>
    <t>Paul King</t>
  </si>
  <si>
    <t>City of AngelsÂ </t>
  </si>
  <si>
    <t>City of Angels</t>
  </si>
  <si>
    <t>Chiaki Kuriyama</t>
  </si>
  <si>
    <t>DisclosureÂ </t>
  </si>
  <si>
    <t>Disclosure</t>
  </si>
  <si>
    <t>FlightplanÂ </t>
  </si>
  <si>
    <t>Flightplan</t>
  </si>
  <si>
    <t>The Pursuit of HappynessÂ </t>
  </si>
  <si>
    <t>The Pursuit of Happyness</t>
  </si>
  <si>
    <t>Michael Irby</t>
  </si>
  <si>
    <t>Crimson TideÂ </t>
  </si>
  <si>
    <t>Crimson Tide</t>
  </si>
  <si>
    <t>Maid in ManhattanÂ </t>
  </si>
  <si>
    <t>Maid in Manhattan</t>
  </si>
  <si>
    <t>Rob Minkoff</t>
  </si>
  <si>
    <t>The EqualizerÂ </t>
  </si>
  <si>
    <t>The Equalizer</t>
  </si>
  <si>
    <t>CasperÂ </t>
  </si>
  <si>
    <t>Casper</t>
  </si>
  <si>
    <t>Stuart Baird</t>
  </si>
  <si>
    <t>Date NightÂ </t>
  </si>
  <si>
    <t>Date Night</t>
  </si>
  <si>
    <t>Fred Rogers</t>
  </si>
  <si>
    <t>Captain PhillipsÂ </t>
  </si>
  <si>
    <t>Captain Phillips</t>
  </si>
  <si>
    <t>American WeddingÂ </t>
  </si>
  <si>
    <t>American Wedding</t>
  </si>
  <si>
    <t>Andrey Konchalovskiy</t>
  </si>
  <si>
    <t>George of the JungleÂ </t>
  </si>
  <si>
    <t>George of the Jungle</t>
  </si>
  <si>
    <t>Action|Adventure|Comedy|Family|Romance</t>
  </si>
  <si>
    <t>HitchÂ </t>
  </si>
  <si>
    <t>Hitch</t>
  </si>
  <si>
    <t>Abraham Benrubi</t>
  </si>
  <si>
    <t>The Nutty ProfessorÂ </t>
  </si>
  <si>
    <t>The Nutty Professor</t>
  </si>
  <si>
    <t>SupermanÂ </t>
  </si>
  <si>
    <t>Superman</t>
  </si>
  <si>
    <t>Action|Adventure|Drama|Romance|Sci-Fi</t>
  </si>
  <si>
    <t>PocahontasÂ </t>
  </si>
  <si>
    <t>Pocahontas</t>
  </si>
  <si>
    <t>Adventure|Animation|Drama|Family|History|Musical|Romance</t>
  </si>
  <si>
    <t>Meet the ParentsÂ </t>
  </si>
  <si>
    <t>Meet the Parents</t>
  </si>
  <si>
    <t>Alvin and the ChipmunksÂ </t>
  </si>
  <si>
    <t>Alvin and the Chipmunks</t>
  </si>
  <si>
    <t>Animation|Comedy|Family|Fantasy|Music</t>
  </si>
  <si>
    <t>Forrest GumpÂ </t>
  </si>
  <si>
    <t>Forrest Gump</t>
  </si>
  <si>
    <t>Beth Riesgraf</t>
  </si>
  <si>
    <t>Walking TallÂ </t>
  </si>
  <si>
    <t>Walking Tall</t>
  </si>
  <si>
    <t>Sam Anderson</t>
  </si>
  <si>
    <t>The PacifierÂ </t>
  </si>
  <si>
    <t>The Pacifier</t>
  </si>
  <si>
    <t>Action|Comedy|Drama|Family|Thriller</t>
  </si>
  <si>
    <t xml:space="preserve">Anger ManagementÂ             </t>
  </si>
  <si>
    <t xml:space="preserve">Anger Management            </t>
  </si>
  <si>
    <t>Captain Corelli's MandolinÂ </t>
  </si>
  <si>
    <t>Captain Corelli's Mandolin</t>
  </si>
  <si>
    <t>Drama|Music|Romance|War</t>
  </si>
  <si>
    <t>Ghost Rider: Spirit of VengeanceÂ </t>
  </si>
  <si>
    <t>Ghost Rider: Spirit of Vengeance</t>
  </si>
  <si>
    <t>Irene Papas</t>
  </si>
  <si>
    <t>Mihalis Giannatos</t>
  </si>
  <si>
    <t>After the SunsetÂ </t>
  </si>
  <si>
    <t>After the Sunset</t>
  </si>
  <si>
    <t>DragonHeartÂ </t>
  </si>
  <si>
    <t>DragonHeart</t>
  </si>
  <si>
    <t>That's My BoyÂ </t>
  </si>
  <si>
    <t>That's My Boy</t>
  </si>
  <si>
    <t>Terry O'Neill</t>
  </si>
  <si>
    <t>The Devil's AdvocateÂ </t>
  </si>
  <si>
    <t>The Devil's Advocate</t>
  </si>
  <si>
    <t xml:space="preserve">Sex and the CityÂ             </t>
  </si>
  <si>
    <t xml:space="preserve">Sex and the City            </t>
  </si>
  <si>
    <t>Red TailsÂ </t>
  </si>
  <si>
    <t>Red Tails</t>
  </si>
  <si>
    <t>Mike Gabriel</t>
  </si>
  <si>
    <t>Resident Evil: AfterlifeÂ </t>
  </si>
  <si>
    <t>Resident Evil: Afterlife</t>
  </si>
  <si>
    <t>The InternshipÂ </t>
  </si>
  <si>
    <t>The Internship</t>
  </si>
  <si>
    <t>Did You Hear About the Morgans?Â </t>
  </si>
  <si>
    <t>Did You Hear About the Morgans?</t>
  </si>
  <si>
    <t>The Ridiculous 6Â </t>
  </si>
  <si>
    <t>The Ridiculous 6</t>
  </si>
  <si>
    <t>Kevin Brown</t>
  </si>
  <si>
    <t>LeatherheadsÂ </t>
  </si>
  <si>
    <t>Leatherheads</t>
  </si>
  <si>
    <t>Robert Baker</t>
  </si>
  <si>
    <t>Rambo IIIÂ </t>
  </si>
  <si>
    <t>Rambo III</t>
  </si>
  <si>
    <t>Matt Bushell</t>
  </si>
  <si>
    <t>The Flintstones in Viva Rock VegasÂ </t>
  </si>
  <si>
    <t>The Flintstones in Viva Rock Vegas</t>
  </si>
  <si>
    <t>Comedy|Family|Romance|Sci-Fi</t>
  </si>
  <si>
    <t>Richard Crenna</t>
  </si>
  <si>
    <t>Just Like HeavenÂ </t>
  </si>
  <si>
    <t>Just Like Heaven</t>
  </si>
  <si>
    <t xml:space="preserve">Sabrina, the Teenage WitchÂ             </t>
  </si>
  <si>
    <t xml:space="preserve">Sabrina, the Teenage Witch            </t>
  </si>
  <si>
    <t>Nate Richert</t>
  </si>
  <si>
    <t>Soleil Moon Frye</t>
  </si>
  <si>
    <t>Caroline Rhea</t>
  </si>
  <si>
    <t>American SniperÂ </t>
  </si>
  <si>
    <t>American Sniper</t>
  </si>
  <si>
    <t>Action|Biography|Drama|History|Thriller|War</t>
  </si>
  <si>
    <t>Holy ManÂ </t>
  </si>
  <si>
    <t>Holy Man</t>
  </si>
  <si>
    <t>Anthony Hemingway</t>
  </si>
  <si>
    <t>Keir O'Donnell</t>
  </si>
  <si>
    <t>DeadpoolÂ </t>
  </si>
  <si>
    <t>Deadpool</t>
  </si>
  <si>
    <t>Morgan Fairchild</t>
  </si>
  <si>
    <t>The Great RaidÂ </t>
  </si>
  <si>
    <t>The Great Raid</t>
  </si>
  <si>
    <t>Stefan Kapicic</t>
  </si>
  <si>
    <t>Xi you ji zhi: Sun Wukong san da Baigu JingÂ </t>
  </si>
  <si>
    <t>Xi you ji zhi: Sun Wukong san da Baigu Jing</t>
  </si>
  <si>
    <t>Filipino</t>
  </si>
  <si>
    <t>Paolo Montalban</t>
  </si>
  <si>
    <t>Beyond BordersÂ </t>
  </si>
  <si>
    <t>Beyond Borders</t>
  </si>
  <si>
    <t>Aaron Kwok</t>
  </si>
  <si>
    <t>Eddie Peng</t>
  </si>
  <si>
    <t>In the Name of the King: A Dungeon Siege TaleÂ </t>
  </si>
  <si>
    <t>In the Name of the King: A Dungeon Siege Tale</t>
  </si>
  <si>
    <t>MortdecaiÂ </t>
  </si>
  <si>
    <t>Mortdecai</t>
  </si>
  <si>
    <t>Action|Comedy|Mystery|Romance</t>
  </si>
  <si>
    <t>Peter MacDonald</t>
  </si>
  <si>
    <t>The SpiritÂ </t>
  </si>
  <si>
    <t>The Spirit</t>
  </si>
  <si>
    <t>Action|Crime|Fantasy|Thriller</t>
  </si>
  <si>
    <t>InkheartÂ </t>
  </si>
  <si>
    <t>Inkheart</t>
  </si>
  <si>
    <t>EdtvÂ </t>
  </si>
  <si>
    <t>Edtv</t>
  </si>
  <si>
    <t>Dark WaterÂ </t>
  </si>
  <si>
    <t>Dark Water</t>
  </si>
  <si>
    <t>Meet DaveÂ </t>
  </si>
  <si>
    <t>Meet Dave</t>
  </si>
  <si>
    <t>Adventure|Comedy|Family|Romance|Sci-Fi</t>
  </si>
  <si>
    <t>The Mortal Instruments: City of BonesÂ </t>
  </si>
  <si>
    <t>The Mortal Instruments: City of Bones</t>
  </si>
  <si>
    <t>Aidan Turner</t>
  </si>
  <si>
    <t>Fantasy|Horror|Mystery|Romance</t>
  </si>
  <si>
    <t>Mike O'Malley</t>
  </si>
  <si>
    <t>Tim Miller</t>
  </si>
  <si>
    <t>Shawn Christian</t>
  </si>
  <si>
    <t>Winter's TaleÂ </t>
  </si>
  <si>
    <t>Winter's Tale</t>
  </si>
  <si>
    <t>Drama|Fantasy|Mystery|Romance</t>
  </si>
  <si>
    <t>SupernovaÂ </t>
  </si>
  <si>
    <t>Supernova</t>
  </si>
  <si>
    <t>Pou-Soi Cheang</t>
  </si>
  <si>
    <t>The Last CastleÂ </t>
  </si>
  <si>
    <t>The Last Castle</t>
  </si>
  <si>
    <t>Wilson Cruz</t>
  </si>
  <si>
    <t>Vanessa Marshall</t>
  </si>
  <si>
    <t>FlyboysÂ </t>
  </si>
  <si>
    <t>Flyboys</t>
  </si>
  <si>
    <t>Action|Adventure|Drama|History|Romance|War</t>
  </si>
  <si>
    <t>The Black DahliaÂ </t>
  </si>
  <si>
    <t>The Black Dahlia</t>
  </si>
  <si>
    <t>DragonflyÂ </t>
  </si>
  <si>
    <t>Dragonfly</t>
  </si>
  <si>
    <t>Drama|Fantasy|Mystery|Romance|Thriller</t>
  </si>
  <si>
    <t>The AvengersÂ </t>
  </si>
  <si>
    <t>The Avengers</t>
  </si>
  <si>
    <t>Event HorizonÂ </t>
  </si>
  <si>
    <t>Event Horizon</t>
  </si>
  <si>
    <t>Sinbad: Legend of the Seven SeasÂ </t>
  </si>
  <si>
    <t>Sinbad: Legend of the Seven Seas</t>
  </si>
  <si>
    <t>Adventure|Animation|Comedy|Drama|Family|Fantasy|Romance</t>
  </si>
  <si>
    <t>PriestÂ </t>
  </si>
  <si>
    <t>Priest</t>
  </si>
  <si>
    <t>Josh Wingate</t>
  </si>
  <si>
    <t>Adriano Giannini</t>
  </si>
  <si>
    <t>Timothy West</t>
  </si>
  <si>
    <t>xXx: State of the UnionÂ </t>
  </si>
  <si>
    <t>xXx: State of the Union</t>
  </si>
  <si>
    <t>Sunny Mabrey</t>
  </si>
  <si>
    <t>Jacob Hopkins</t>
  </si>
  <si>
    <t>Garfield 2Â </t>
  </si>
  <si>
    <t>Garfield 2</t>
  </si>
  <si>
    <t>Nona Gaye</t>
  </si>
  <si>
    <t>Akiva Goldsman</t>
  </si>
  <si>
    <t>Almost FamousÂ </t>
  </si>
  <si>
    <t>Almost Famous</t>
  </si>
  <si>
    <t>Adventure|Comedy|Drama|Music</t>
  </si>
  <si>
    <t>The Legend of Bagger VanceÂ </t>
  </si>
  <si>
    <t>The Legend of Bagger Vance</t>
  </si>
  <si>
    <t>Drama|Fantasy|Sport</t>
  </si>
  <si>
    <t>The SoloistÂ </t>
  </si>
  <si>
    <t>The Soloist</t>
  </si>
  <si>
    <t>Tony Bill</t>
  </si>
  <si>
    <t>Righteous KillÂ </t>
  </si>
  <si>
    <t>Righteous Kill</t>
  </si>
  <si>
    <t>Analyze ThatÂ </t>
  </si>
  <si>
    <t>Analyze That</t>
  </si>
  <si>
    <t>The RelicÂ </t>
  </si>
  <si>
    <t>The Relic</t>
  </si>
  <si>
    <t>Joe Viterelli</t>
  </si>
  <si>
    <t>Edge of DarknessÂ </t>
  </si>
  <si>
    <t>Edge of Darkness</t>
  </si>
  <si>
    <t>Patrick Gilmore</t>
  </si>
  <si>
    <t>Chi Muoi Lo</t>
  </si>
  <si>
    <t>Trouble with the CurveÂ </t>
  </si>
  <si>
    <t>Trouble with the Curve</t>
  </si>
  <si>
    <t>Intolerable CrueltyÂ </t>
  </si>
  <si>
    <t>Intolerable Cruelty</t>
  </si>
  <si>
    <t>Star Trek: NemesisÂ </t>
  </si>
  <si>
    <t>Star Trek: Nemesis</t>
  </si>
  <si>
    <t>Julia Duffy</t>
  </si>
  <si>
    <t>Planet 51Â </t>
  </si>
  <si>
    <t>Planet 51</t>
  </si>
  <si>
    <t>The SentinelÂ </t>
  </si>
  <si>
    <t>The Sentinel</t>
  </si>
  <si>
    <t>Blair Brown</t>
  </si>
  <si>
    <t>My Favorite MartianÂ </t>
  </si>
  <si>
    <t>My Favorite Martian</t>
  </si>
  <si>
    <t>Steven Anthony Lawrence</t>
  </si>
  <si>
    <t>DuplicityÂ </t>
  </si>
  <si>
    <t>Duplicity</t>
  </si>
  <si>
    <t>State of PlayÂ </t>
  </si>
  <si>
    <t>State of Play</t>
  </si>
  <si>
    <t>InvictusÂ </t>
  </si>
  <si>
    <t>Invictus</t>
  </si>
  <si>
    <t>Year OneÂ </t>
  </si>
  <si>
    <t>Year One</t>
  </si>
  <si>
    <t>Leleti Khumalo</t>
  </si>
  <si>
    <t>Gangster SquadÂ </t>
  </si>
  <si>
    <t>Gangster Squad</t>
  </si>
  <si>
    <t>Reign of FireÂ </t>
  </si>
  <si>
    <t>Reign of Fire</t>
  </si>
  <si>
    <t>Brandon Molale</t>
  </si>
  <si>
    <t>Robert Lorenz</t>
  </si>
  <si>
    <t>Wade Williams</t>
  </si>
  <si>
    <t>Miss Congeniality 2: Armed and FabulousÂ </t>
  </si>
  <si>
    <t>Miss Congeniality 2: Armed and Fabulous</t>
  </si>
  <si>
    <t>The Lego MovieÂ </t>
  </si>
  <si>
    <t>The Lego Movie</t>
  </si>
  <si>
    <t>Action|Adventure|Animation|Comedy|Family|Fantasy</t>
  </si>
  <si>
    <t>Practical MagicÂ </t>
  </si>
  <si>
    <t>Practical Magic</t>
  </si>
  <si>
    <t>Jorge Blanco</t>
  </si>
  <si>
    <t>The BoxtrollsÂ </t>
  </si>
  <si>
    <t>The Boxtrolls</t>
  </si>
  <si>
    <t>Clark Johnson</t>
  </si>
  <si>
    <t>ShooterÂ </t>
  </si>
  <si>
    <t>Shooter</t>
  </si>
  <si>
    <t>Alien: ResurrectionÂ </t>
  </si>
  <si>
    <t>Alien: Resurrection</t>
  </si>
  <si>
    <t>Louis Ferreira</t>
  </si>
  <si>
    <t>London Has FallenÂ </t>
  </si>
  <si>
    <t>London Has Fallen</t>
  </si>
  <si>
    <t>JoyÂ </t>
  </si>
  <si>
    <t>Joy</t>
  </si>
  <si>
    <t>Julian Kostov</t>
  </si>
  <si>
    <t>Jack Ryan: Shadow RecruitÂ </t>
  </si>
  <si>
    <t>Jack Ryan: Shadow Recruit</t>
  </si>
  <si>
    <t>Under Siege 2: Dark TerritoryÂ </t>
  </si>
  <si>
    <t>Under Siege 2: Dark Territory</t>
  </si>
  <si>
    <t>Gemma Chan</t>
  </si>
  <si>
    <t>The TuxedoÂ </t>
  </si>
  <si>
    <t>The Tuxedo</t>
  </si>
  <si>
    <t>Brenda Bakke</t>
  </si>
  <si>
    <t xml:space="preserve">Rules of EngagementÂ             </t>
  </si>
  <si>
    <t xml:space="preserve">Rules of Engagement            </t>
  </si>
  <si>
    <t>Ritchie Coster</t>
  </si>
  <si>
    <t>The Tale of DespereauxÂ </t>
  </si>
  <si>
    <t>The Tale of Despereaux</t>
  </si>
  <si>
    <t>Up Close &amp; PersonalÂ </t>
  </si>
  <si>
    <t>Up Close &amp; Personal</t>
  </si>
  <si>
    <t>PaycheckÂ </t>
  </si>
  <si>
    <t>Paycheck</t>
  </si>
  <si>
    <t>Graham Annable</t>
  </si>
  <si>
    <t>The JackalÂ </t>
  </si>
  <si>
    <t>The Jackal</t>
  </si>
  <si>
    <t>ParaNormanÂ </t>
  </si>
  <si>
    <t>ParaNorman</t>
  </si>
  <si>
    <t>A Civil ActionÂ </t>
  </si>
  <si>
    <t>A Civil Action</t>
  </si>
  <si>
    <t>Babak Najafi</t>
  </si>
  <si>
    <t>HellboyÂ </t>
  </si>
  <si>
    <t>Hellboy</t>
  </si>
  <si>
    <t>James Babson</t>
  </si>
  <si>
    <t>Action|Fantasy|Horror|Sci-Fi</t>
  </si>
  <si>
    <t>Jingle All the WayÂ </t>
  </si>
  <si>
    <t>Jingle All the Way</t>
  </si>
  <si>
    <t>Brian Steele</t>
  </si>
  <si>
    <t>Starsky &amp; HutchÂ </t>
  </si>
  <si>
    <t>Starsky &amp; Hutch</t>
  </si>
  <si>
    <t>Geoff Murphy</t>
  </si>
  <si>
    <t>The Shaggy DogÂ </t>
  </si>
  <si>
    <t>The Shaggy Dog</t>
  </si>
  <si>
    <t>Kevin Donovan</t>
  </si>
  <si>
    <t>Fred Williamson</t>
  </si>
  <si>
    <t>Man on FireÂ </t>
  </si>
  <si>
    <t>Man on Fire</t>
  </si>
  <si>
    <t>Sam Fell</t>
  </si>
  <si>
    <t>The HappeningÂ </t>
  </si>
  <si>
    <t>The Happening</t>
  </si>
  <si>
    <t>CoralineÂ </t>
  </si>
  <si>
    <t>Coraline</t>
  </si>
  <si>
    <t>Jennifer Saunders</t>
  </si>
  <si>
    <t>Animation|Family|Fantasy</t>
  </si>
  <si>
    <t>Kangaroo JackÂ </t>
  </si>
  <si>
    <t>Kangaroo Jack</t>
  </si>
  <si>
    <t>Dawn French</t>
  </si>
  <si>
    <t>John Hodgman</t>
  </si>
  <si>
    <t>ContagionÂ </t>
  </si>
  <si>
    <t>Contagion</t>
  </si>
  <si>
    <t>Chris Butler</t>
  </si>
  <si>
    <t>Bill Hunter</t>
  </si>
  <si>
    <t>This Is ItÂ </t>
  </si>
  <si>
    <t>This Is It</t>
  </si>
  <si>
    <t>Griffin Kane</t>
  </si>
  <si>
    <t>Deep Blue SeaÂ </t>
  </si>
  <si>
    <t>Deep Blue Sea</t>
  </si>
  <si>
    <t>Mekia Cox</t>
  </si>
  <si>
    <t>Judith Hill</t>
  </si>
  <si>
    <t>Ladder 49Â </t>
  </si>
  <si>
    <t>Ladder 49</t>
  </si>
  <si>
    <t>The Scorpion KingÂ </t>
  </si>
  <si>
    <t>The Scorpion King</t>
  </si>
  <si>
    <t>CollateralÂ </t>
  </si>
  <si>
    <t>Collateral</t>
  </si>
  <si>
    <t>The Horse WhispererÂ </t>
  </si>
  <si>
    <t>The Horse Whisperer</t>
  </si>
  <si>
    <t>Any Given SundayÂ </t>
  </si>
  <si>
    <t>Any Given Sunday</t>
  </si>
  <si>
    <t>Henry Selick</t>
  </si>
  <si>
    <t>Jessalyn Gilsig</t>
  </si>
  <si>
    <t>REDÂ </t>
  </si>
  <si>
    <t>RED</t>
  </si>
  <si>
    <t>The Family ManÂ </t>
  </si>
  <si>
    <t>The Family Man</t>
  </si>
  <si>
    <t>Jaqueline Fleming</t>
  </si>
  <si>
    <t>Eat Pray LoveÂ </t>
  </si>
  <si>
    <t>Eat Pray Love</t>
  </si>
  <si>
    <t>The Scorch TrialsÂ </t>
  </si>
  <si>
    <t>The Scorch Trials</t>
  </si>
  <si>
    <t>Cheaper by the Dozen 2Â </t>
  </si>
  <si>
    <t>Cheaper by the Dozen 2</t>
  </si>
  <si>
    <t>Rosa Salazar</t>
  </si>
  <si>
    <t>Days of ThunderÂ </t>
  </si>
  <si>
    <t>Days of Thunder</t>
  </si>
  <si>
    <t>Couples RetreatÂ </t>
  </si>
  <si>
    <t>Couples Retreat</t>
  </si>
  <si>
    <t>AntzÂ </t>
  </si>
  <si>
    <t>Antz</t>
  </si>
  <si>
    <t>Two Weeks NoticeÂ </t>
  </si>
  <si>
    <t>Two Weeks Notice</t>
  </si>
  <si>
    <t>The Italian JobÂ </t>
  </si>
  <si>
    <t>The Italian Job</t>
  </si>
  <si>
    <t>Cats &amp; DogsÂ </t>
  </si>
  <si>
    <t>Cats &amp; Dogs</t>
  </si>
  <si>
    <t>Carol Ann Susi</t>
  </si>
  <si>
    <t>Action|Comedy|Family|Fantasy</t>
  </si>
  <si>
    <t>Jimmy Shubert</t>
  </si>
  <si>
    <t>2 GunsÂ </t>
  </si>
  <si>
    <t>2 Guns</t>
  </si>
  <si>
    <t>Daddy Day CareÂ </t>
  </si>
  <si>
    <t>Daddy Day Care</t>
  </si>
  <si>
    <t>The Prince of EgyptÂ </t>
  </si>
  <si>
    <t>The Prince of Egypt</t>
  </si>
  <si>
    <t>Adventure|Animation|Biography|Drama|Family|Fantasy|Musical</t>
  </si>
  <si>
    <t>The Truman ShowÂ </t>
  </si>
  <si>
    <t>The Truman Show</t>
  </si>
  <si>
    <t>Aria Noelle Curzon</t>
  </si>
  <si>
    <t>Eden Riegel</t>
  </si>
  <si>
    <t>The General's DaughterÂ </t>
  </si>
  <si>
    <t>The General's Daughter</t>
  </si>
  <si>
    <t>Peter Krause</t>
  </si>
  <si>
    <t>GoldenEyeÂ </t>
  </si>
  <si>
    <t>GoldenEye</t>
  </si>
  <si>
    <t>Izabella Scorupco</t>
  </si>
  <si>
    <t>Peter Billingsley</t>
  </si>
  <si>
    <t>The Bourne IdentityÂ </t>
  </si>
  <si>
    <t>The Bourne Identity</t>
  </si>
  <si>
    <t>Eric Darnell</t>
  </si>
  <si>
    <t>Gone GirlÂ </t>
  </si>
  <si>
    <t>Gone Girl</t>
  </si>
  <si>
    <t>Nicky NaudÃ©</t>
  </si>
  <si>
    <t>Chicken LittleÂ </t>
  </si>
  <si>
    <t>Chicken Little</t>
  </si>
  <si>
    <t>Wild HogsÂ </t>
  </si>
  <si>
    <t>Wild Hogs</t>
  </si>
  <si>
    <t>Lawrence Guterman</t>
  </si>
  <si>
    <t>The Green MileÂ </t>
  </si>
  <si>
    <t>The Green Mile</t>
  </si>
  <si>
    <t>Crime|Drama|Fantasy|Mystery</t>
  </si>
  <si>
    <t>Marley &amp; MeÂ </t>
  </si>
  <si>
    <t>Marley &amp; Me</t>
  </si>
  <si>
    <t>Meet the FockersÂ </t>
  </si>
  <si>
    <t>Meet the Fockers</t>
  </si>
  <si>
    <t>Brenda Chapman</t>
  </si>
  <si>
    <t>300Â </t>
  </si>
  <si>
    <t>Action|Drama|Fantasy|War</t>
  </si>
  <si>
    <t>HopÂ </t>
  </si>
  <si>
    <t>Hop</t>
  </si>
  <si>
    <t>Blades of GloryÂ </t>
  </si>
  <si>
    <t>Blades of Glory</t>
  </si>
  <si>
    <t>Chelsea Handler</t>
  </si>
  <si>
    <t>The Hateful EightÂ </t>
  </si>
  <si>
    <t>The Hateful Eight</t>
  </si>
  <si>
    <t>Craig Stark</t>
  </si>
  <si>
    <t>Crime|Drama|Mystery|Thriller|Western</t>
  </si>
  <si>
    <t>3000 Miles to GracelandÂ </t>
  </si>
  <si>
    <t>3000 Miles to Graceland</t>
  </si>
  <si>
    <t>The Love GuruÂ </t>
  </si>
  <si>
    <t>The Love Guru</t>
  </si>
  <si>
    <t>Ice-T</t>
  </si>
  <si>
    <t>The American PresidentÂ </t>
  </si>
  <si>
    <t>The American President</t>
  </si>
  <si>
    <t>Shawna Waldron</t>
  </si>
  <si>
    <t>U-571Â </t>
  </si>
  <si>
    <t>U-571</t>
  </si>
  <si>
    <t>Action|War</t>
  </si>
  <si>
    <t>LittlemanÂ </t>
  </si>
  <si>
    <t>Littleman</t>
  </si>
  <si>
    <t>Dragon BladeÂ </t>
  </si>
  <si>
    <t>Dragon Blade</t>
  </si>
  <si>
    <t>Si Won Choi</t>
  </si>
  <si>
    <t>Action|Adventure|Drama|History</t>
  </si>
  <si>
    <t>Clear and Present DangerÂ </t>
  </si>
  <si>
    <t>Clear and Present Danger</t>
  </si>
  <si>
    <t>Peng Lin</t>
  </si>
  <si>
    <t>Sung-jun Yoo</t>
  </si>
  <si>
    <t>Wyatt EarpÂ </t>
  </si>
  <si>
    <t>Wyatt Earp</t>
  </si>
  <si>
    <t>Adventure|Biography|Crime|Drama|Western</t>
  </si>
  <si>
    <t>Dean Jones</t>
  </si>
  <si>
    <t>Jurassic ParkÂ </t>
  </si>
  <si>
    <t>Jurassic Park</t>
  </si>
  <si>
    <t>Astro BoyÂ </t>
  </si>
  <si>
    <t>Astro Boy</t>
  </si>
  <si>
    <t>Action|Animation|Comedy|Family|Sci-Fi</t>
  </si>
  <si>
    <t>Bob Peck</t>
  </si>
  <si>
    <t>Austin Powers in GoldmemberÂ </t>
  </si>
  <si>
    <t>Austin Powers in Goldmember</t>
  </si>
  <si>
    <t>Demian Lichtenstein</t>
  </si>
  <si>
    <t>Perfume: The Story of a MurdererÂ </t>
  </si>
  <si>
    <t>Perfume: The Story of a Murderer</t>
  </si>
  <si>
    <t>Crime|Drama|Fantasy</t>
  </si>
  <si>
    <t>Josh Zuckerman</t>
  </si>
  <si>
    <t>Marco Schnabel</t>
  </si>
  <si>
    <t>EverestÂ </t>
  </si>
  <si>
    <t>Everest</t>
  </si>
  <si>
    <t>Adventure|Biography|Drama|History|Sport|Thriller</t>
  </si>
  <si>
    <t>David Calder</t>
  </si>
  <si>
    <t>Simon Chandler</t>
  </si>
  <si>
    <t>Random HeartsÂ </t>
  </si>
  <si>
    <t>Random Hearts</t>
  </si>
  <si>
    <t>Tom Goodman-Hill</t>
  </si>
  <si>
    <t>Sin City: A Dame to Kill ForÂ </t>
  </si>
  <si>
    <t>Sin City: A Dame to Kill For</t>
  </si>
  <si>
    <t>ElektraÂ </t>
  </si>
  <si>
    <t>Elektra</t>
  </si>
  <si>
    <t>Oliver TwistÂ </t>
  </si>
  <si>
    <t>Oliver Twist</t>
  </si>
  <si>
    <t>I, FrankensteinÂ </t>
  </si>
  <si>
    <t>I, Frankenstein</t>
  </si>
  <si>
    <t>Caitlin Stasey</t>
  </si>
  <si>
    <t>Action|Fantasy|Sci-Fi|Thriller</t>
  </si>
  <si>
    <t>Barney Clark</t>
  </si>
  <si>
    <t>Tony Noble</t>
  </si>
  <si>
    <t>Lucky NumbersÂ </t>
  </si>
  <si>
    <t>Lucky Numbers</t>
  </si>
  <si>
    <t>Hudson HawkÂ </t>
  </si>
  <si>
    <t>Hudson Hawk</t>
  </si>
  <si>
    <t xml:space="preserve">The MissingÂ             </t>
  </si>
  <si>
    <t xml:space="preserve">The Missing            </t>
  </si>
  <si>
    <t>We Are MarshallÂ </t>
  </si>
  <si>
    <t>We Are Marshall</t>
  </si>
  <si>
    <t>Fight ClubÂ </t>
  </si>
  <si>
    <t>Fight Club</t>
  </si>
  <si>
    <t>Zathura: A Space AdventureÂ </t>
  </si>
  <si>
    <t>Zathura: A Space Adventure</t>
  </si>
  <si>
    <t>Eugenie Bondurant</t>
  </si>
  <si>
    <t>Proof of LifeÂ </t>
  </si>
  <si>
    <t>Proof of Life</t>
  </si>
  <si>
    <t>The Long Kiss GoodnightÂ </t>
  </si>
  <si>
    <t>The Long Kiss Goodnight</t>
  </si>
  <si>
    <t>Melina Kanakaredes</t>
  </si>
  <si>
    <t>Death RaceÂ </t>
  </si>
  <si>
    <t>Death Race</t>
  </si>
  <si>
    <t>Yvonne Zima</t>
  </si>
  <si>
    <t>Resident Evil: RetributionÂ </t>
  </si>
  <si>
    <t>Resident Evil: Retribution</t>
  </si>
  <si>
    <t>Stuart Beattie</t>
  </si>
  <si>
    <t>Primary ColorsÂ </t>
  </si>
  <si>
    <t>Primary Colors</t>
  </si>
  <si>
    <t>Red DawnÂ </t>
  </si>
  <si>
    <t>Red Dawn</t>
  </si>
  <si>
    <t>Adrian Lester</t>
  </si>
  <si>
    <t>Blade: TrinityÂ </t>
  </si>
  <si>
    <t>Blade: Trinity</t>
  </si>
  <si>
    <t>Action|Adventure|Fantasy|Horror|Sci-Fi|Thriller</t>
  </si>
  <si>
    <t>Jennifer Grey</t>
  </si>
  <si>
    <t>This Means WarÂ </t>
  </si>
  <si>
    <t>This Means War</t>
  </si>
  <si>
    <t>FocusÂ </t>
  </si>
  <si>
    <t>Focus</t>
  </si>
  <si>
    <t>AnnieÂ </t>
  </si>
  <si>
    <t>Annie</t>
  </si>
  <si>
    <t>Comedy|Drama|Family|Musical</t>
  </si>
  <si>
    <t>Eyes Wide ShutÂ </t>
  </si>
  <si>
    <t>Eyes Wide Shut</t>
  </si>
  <si>
    <t>The DictatorÂ </t>
  </si>
  <si>
    <t>The Dictator</t>
  </si>
  <si>
    <t>Sayed Badreya</t>
  </si>
  <si>
    <t>Mona Lisa SmileÂ </t>
  </si>
  <si>
    <t>Mona Lisa Smile</t>
  </si>
  <si>
    <t>Horatio Sanz</t>
  </si>
  <si>
    <t>World Trade CenterÂ </t>
  </si>
  <si>
    <t>World Trade Center</t>
  </si>
  <si>
    <t>The KidÂ </t>
  </si>
  <si>
    <t>The Kid</t>
  </si>
  <si>
    <t>Broken ArrowÂ </t>
  </si>
  <si>
    <t>Broken Arrow</t>
  </si>
  <si>
    <t>CliffhangerÂ </t>
  </si>
  <si>
    <t>Cliffhanger</t>
  </si>
  <si>
    <t>Space CowboysÂ </t>
  </si>
  <si>
    <t>Space Cowboys</t>
  </si>
  <si>
    <t>Janine Turner</t>
  </si>
  <si>
    <t>Due DateÂ </t>
  </si>
  <si>
    <t>Due Date</t>
  </si>
  <si>
    <t>The Mask of ZorroÂ </t>
  </si>
  <si>
    <t>The Mask of Zorro</t>
  </si>
  <si>
    <t>Action|Adventure|Comedy|Romance|Thriller|Western</t>
  </si>
  <si>
    <t>Step BrothersÂ </t>
  </si>
  <si>
    <t>Step Brothers</t>
  </si>
  <si>
    <t>Tony Amendola</t>
  </si>
  <si>
    <t>You've Got MailÂ </t>
  </si>
  <si>
    <t>You've Got Mail</t>
  </si>
  <si>
    <t>Andrea Savage</t>
  </si>
  <si>
    <t>Les MisÃ©rablesÂ </t>
  </si>
  <si>
    <t>Les MisÃ©rables</t>
  </si>
  <si>
    <t>Jean Stapleton</t>
  </si>
  <si>
    <t>The Santa Clause 2Â </t>
  </si>
  <si>
    <t>The Santa Clause 2</t>
  </si>
  <si>
    <t>Total RecallÂ </t>
  </si>
  <si>
    <t>Total Recall</t>
  </si>
  <si>
    <t>Apollo 13Â </t>
  </si>
  <si>
    <t>Apollo 13</t>
  </si>
  <si>
    <t>Rachel Ticotin</t>
  </si>
  <si>
    <t>The MatrixÂ </t>
  </si>
  <si>
    <t>The Matrix</t>
  </si>
  <si>
    <t>LincolnÂ </t>
  </si>
  <si>
    <t>Lincoln</t>
  </si>
  <si>
    <t>Marcus Chong</t>
  </si>
  <si>
    <t>DreamcatcherÂ </t>
  </si>
  <si>
    <t>Dreamcatcher</t>
  </si>
  <si>
    <t>Ice AgeÂ </t>
  </si>
  <si>
    <t>Ice Age</t>
  </si>
  <si>
    <t>Reece Thompson</t>
  </si>
  <si>
    <t>What Women WantÂ </t>
  </si>
  <si>
    <t>What Women Want</t>
  </si>
  <si>
    <t>Need for SpeedÂ </t>
  </si>
  <si>
    <t>Need for Speed</t>
  </si>
  <si>
    <t>Saving Private RyanÂ </t>
  </si>
  <si>
    <t>Saving Private Ryan</t>
  </si>
  <si>
    <t>The Last LegionÂ </t>
  </si>
  <si>
    <t>The Last Legion</t>
  </si>
  <si>
    <t>Action|Adventure|Fantasy|War</t>
  </si>
  <si>
    <t>The X FilesÂ </t>
  </si>
  <si>
    <t>The X Files</t>
  </si>
  <si>
    <t>Owen Teale</t>
  </si>
  <si>
    <t xml:space="preserve">Last Man StandingÂ             </t>
  </si>
  <si>
    <t xml:space="preserve">Last Man Standing            </t>
  </si>
  <si>
    <t>EntrapmentÂ </t>
  </si>
  <si>
    <t>Entrapment</t>
  </si>
  <si>
    <t>Abraham Lincoln: Vampire HunterÂ </t>
  </si>
  <si>
    <t>Abraham Lincoln: Vampire Hunter</t>
  </si>
  <si>
    <t>Dinner for SchmucksÂ </t>
  </si>
  <si>
    <t>Dinner for Schmucks</t>
  </si>
  <si>
    <t>Chris Wedge</t>
  </si>
  <si>
    <t>Benjamin Walker</t>
  </si>
  <si>
    <t>Body of LiesÂ </t>
  </si>
  <si>
    <t>Body of Lies</t>
  </si>
  <si>
    <t>The Finest HoursÂ </t>
  </si>
  <si>
    <t>The Finest Hours</t>
  </si>
  <si>
    <t>Action|Drama|History|Thriller</t>
  </si>
  <si>
    <t>Scott Waugh</t>
  </si>
  <si>
    <t>The InsiderÂ </t>
  </si>
  <si>
    <t>The Insider</t>
  </si>
  <si>
    <t>Hall PassÂ </t>
  </si>
  <si>
    <t>Hall Pass</t>
  </si>
  <si>
    <t>Doug Lefler</t>
  </si>
  <si>
    <t>Mystery MenÂ </t>
  </si>
  <si>
    <t>Mystery Men</t>
  </si>
  <si>
    <t>Larry Joe Campbell</t>
  </si>
  <si>
    <t>Stephen Merchant</t>
  </si>
  <si>
    <t>AgoraÂ </t>
  </si>
  <si>
    <t>Agora</t>
  </si>
  <si>
    <t>Adventure|Drama|History|Romance</t>
  </si>
  <si>
    <t>Ted 2Â </t>
  </si>
  <si>
    <t>Ted 2</t>
  </si>
  <si>
    <t>Money TrainÂ </t>
  </si>
  <si>
    <t>Money Train</t>
  </si>
  <si>
    <t>Despicable MeÂ </t>
  </si>
  <si>
    <t>Despicable Me</t>
  </si>
  <si>
    <t>Aida Turturro</t>
  </si>
  <si>
    <t>The ScoreÂ </t>
  </si>
  <si>
    <t>The Score</t>
  </si>
  <si>
    <t>The Twilight Saga: EclipseÂ </t>
  </si>
  <si>
    <t>The Twilight Saga: Eclipse</t>
  </si>
  <si>
    <t>The Sum of All FearsÂ </t>
  </si>
  <si>
    <t>The Sum of All Fears</t>
  </si>
  <si>
    <t>The Legend of HerculesÂ </t>
  </si>
  <si>
    <t>The Legend of Hercules</t>
  </si>
  <si>
    <t>Roxanne McKee</t>
  </si>
  <si>
    <t>Kinka Usher</t>
  </si>
  <si>
    <t>Escape PlanÂ </t>
  </si>
  <si>
    <t>Escape Plan</t>
  </si>
  <si>
    <t>Action|Crime|Mystery|Sci-Fi|Thriller</t>
  </si>
  <si>
    <t>Gaia Weiss</t>
  </si>
  <si>
    <t>Basic Instinct 2Â </t>
  </si>
  <si>
    <t>Basic Instinct 2</t>
  </si>
  <si>
    <t>Sky Captain and the World of TomorrowÂ </t>
  </si>
  <si>
    <t>Sky Captain and the World of Tomorrow</t>
  </si>
  <si>
    <t>Joseph Ruben</t>
  </si>
  <si>
    <t>BlackhatÂ </t>
  </si>
  <si>
    <t>Blackhat</t>
  </si>
  <si>
    <t>Pierre Coffin</t>
  </si>
  <si>
    <t>Legends of Oz: Dorothy's ReturnÂ </t>
  </si>
  <si>
    <t>Legends of Oz: Dorothy's Return</t>
  </si>
  <si>
    <t>Adventure|Animation|Family|Fantasy|Musical</t>
  </si>
  <si>
    <t>Archie Kao</t>
  </si>
  <si>
    <t>Osmosis JonesÂ </t>
  </si>
  <si>
    <t>Osmosis Jones</t>
  </si>
  <si>
    <t>Action|Adventure|Animation|Comedy|Crime|Family|Fantasy</t>
  </si>
  <si>
    <t>Hard RainÂ </t>
  </si>
  <si>
    <t>Hard Rain</t>
  </si>
  <si>
    <t>Phil Alden Robinson</t>
  </si>
  <si>
    <t>Ballistic: Ecks vs. SeverÂ </t>
  </si>
  <si>
    <t>Ballistic: Ecks vs. Sever</t>
  </si>
  <si>
    <t>RollerballÂ </t>
  </si>
  <si>
    <t>Rollerball</t>
  </si>
  <si>
    <t>Killer EliteÂ </t>
  </si>
  <si>
    <t>Killer Elite</t>
  </si>
  <si>
    <t>Andrew Bryniarski</t>
  </si>
  <si>
    <t>Hart's WarÂ </t>
  </si>
  <si>
    <t>Hart's War</t>
  </si>
  <si>
    <t>Kerry Conran</t>
  </si>
  <si>
    <t>Rock of AgesÂ </t>
  </si>
  <si>
    <t>Rock of Ages</t>
  </si>
  <si>
    <t>James Martin Kelly</t>
  </si>
  <si>
    <t>Underworld: AwakeningÂ </t>
  </si>
  <si>
    <t>Underworld: Awakening</t>
  </si>
  <si>
    <t>Theo James</t>
  </si>
  <si>
    <t>Shane Hartline</t>
  </si>
  <si>
    <t>Will Finn</t>
  </si>
  <si>
    <t>Celina Beach</t>
  </si>
  <si>
    <t>I SpyÂ </t>
  </si>
  <si>
    <t>I Spy</t>
  </si>
  <si>
    <t>DoomÂ </t>
  </si>
  <si>
    <t>Doom</t>
  </si>
  <si>
    <t>Phill Lewis</t>
  </si>
  <si>
    <t>Mikael Salomon</t>
  </si>
  <si>
    <t>Bad CompanyÂ </t>
  </si>
  <si>
    <t>Bad Company</t>
  </si>
  <si>
    <t>Ben Daniels</t>
  </si>
  <si>
    <t>Wych Kaosayananda</t>
  </si>
  <si>
    <t>The DilemmaÂ </t>
  </si>
  <si>
    <t>The Dilemma</t>
  </si>
  <si>
    <t>Seven Years in TibetÂ </t>
  </si>
  <si>
    <t>Seven Years in Tibet</t>
  </si>
  <si>
    <t>Gary McKendry</t>
  </si>
  <si>
    <t>StardustÂ </t>
  </si>
  <si>
    <t>Stardust</t>
  </si>
  <si>
    <t>The SiegeÂ </t>
  </si>
  <si>
    <t>The Siege</t>
  </si>
  <si>
    <t>Dracula UntoldÂ </t>
  </si>
  <si>
    <t>Dracula Untold</t>
  </si>
  <si>
    <t>Action|Drama|Fantasy|Horror|War</t>
  </si>
  <si>
    <t>MÃ¥ns MÃ¥rlind</t>
  </si>
  <si>
    <t>Wall Street: Money Never SleepsÂ </t>
  </si>
  <si>
    <t>Wall Street: Money Never Sleeps</t>
  </si>
  <si>
    <t>Zach McGowan</t>
  </si>
  <si>
    <t>The AbyssÂ </t>
  </si>
  <si>
    <t>The Abyss</t>
  </si>
  <si>
    <t>John Buffalo Mailer</t>
  </si>
  <si>
    <t>The Monuments MenÂ </t>
  </si>
  <si>
    <t>The Monuments Men</t>
  </si>
  <si>
    <t>War HorseÂ </t>
  </si>
  <si>
    <t>War Horse</t>
  </si>
  <si>
    <t>WolfÂ </t>
  </si>
  <si>
    <t>Wolf</t>
  </si>
  <si>
    <t>Big FishÂ </t>
  </si>
  <si>
    <t>Big Fish</t>
  </si>
  <si>
    <t>Battle Los AngelesÂ </t>
  </si>
  <si>
    <t>Battle Los Angeles</t>
  </si>
  <si>
    <t>Star Trek: InsurrectionÂ </t>
  </si>
  <si>
    <t>Star Trek: Insurrection</t>
  </si>
  <si>
    <t>Jim Parrack</t>
  </si>
  <si>
    <t>Gary Shore</t>
  </si>
  <si>
    <t>Olympus Has FallenÂ </t>
  </si>
  <si>
    <t>Olympus Has Fallen</t>
  </si>
  <si>
    <t>Michael Dorn</t>
  </si>
  <si>
    <t>We Were SoldiersÂ </t>
  </si>
  <si>
    <t>We Were Soldiers</t>
  </si>
  <si>
    <t>Alvin and the Chipmunks: The SqueakquelÂ </t>
  </si>
  <si>
    <t>Alvin and the Chipmunks: The Squeakquel</t>
  </si>
  <si>
    <t>AVP: Alien vs. PredatorÂ </t>
  </si>
  <si>
    <t>AVP: Alien vs. Predator</t>
  </si>
  <si>
    <t>Bridgit Mendler</t>
  </si>
  <si>
    <t>Lady in the WaterÂ </t>
  </si>
  <si>
    <t>Lady in the Water</t>
  </si>
  <si>
    <t>Vanilla SkyÂ </t>
  </si>
  <si>
    <t>Vanilla Sky</t>
  </si>
  <si>
    <t>Fantasy|Mystery|Romance|Sci-Fi|Thriller</t>
  </si>
  <si>
    <t xml:space="preserve">Sleepy HollowÂ             </t>
  </si>
  <si>
    <t xml:space="preserve">Sleepy Hollow            </t>
  </si>
  <si>
    <t>Adventure|Drama|Fantasy|Mystery|Thriller</t>
  </si>
  <si>
    <t>S.W.A.T.Â </t>
  </si>
  <si>
    <t>S.W.A.T.</t>
  </si>
  <si>
    <t>Lyndie Greenwood</t>
  </si>
  <si>
    <t>Die Hard 2Â </t>
  </si>
  <si>
    <t>Die Hard 2</t>
  </si>
  <si>
    <t>HerculesÂ </t>
  </si>
  <si>
    <t>Hercules</t>
  </si>
  <si>
    <t>HookÂ </t>
  </si>
  <si>
    <t>Hook</t>
  </si>
  <si>
    <t>Inglourious BasterdsÂ </t>
  </si>
  <si>
    <t>Inglourious Basterds</t>
  </si>
  <si>
    <t>RansomÂ </t>
  </si>
  <si>
    <t>Ransom</t>
  </si>
  <si>
    <t>The SpongeBob Movie: Sponge Out of WaterÂ </t>
  </si>
  <si>
    <t>The SpongeBob Movie: Sponge Out of Water</t>
  </si>
  <si>
    <t>xXxÂ </t>
  </si>
  <si>
    <t>xXx</t>
  </si>
  <si>
    <t>Eddie Deezen</t>
  </si>
  <si>
    <t>Runaway BrideÂ </t>
  </si>
  <si>
    <t>Runaway Bride</t>
  </si>
  <si>
    <t>Eve</t>
  </si>
  <si>
    <t>Leila Arcieri</t>
  </si>
  <si>
    <t>CarsÂ </t>
  </si>
  <si>
    <t>Cars</t>
  </si>
  <si>
    <t>Adventure|Animation|Comedy|Family|Sport</t>
  </si>
  <si>
    <t>Shrek 2Â </t>
  </si>
  <si>
    <t>Shrek 2</t>
  </si>
  <si>
    <t>SignsÂ </t>
  </si>
  <si>
    <t>Signs</t>
  </si>
  <si>
    <t>Conrad Vernon</t>
  </si>
  <si>
    <t>Doctor DolittleÂ </t>
  </si>
  <si>
    <t>Doctor Dolittle</t>
  </si>
  <si>
    <t>The VillageÂ </t>
  </si>
  <si>
    <t>The Village</t>
  </si>
  <si>
    <t>Paul Tibbitt</t>
  </si>
  <si>
    <t>Two BrothersÂ </t>
  </si>
  <si>
    <t>Two Brothers</t>
  </si>
  <si>
    <t>David Gant</t>
  </si>
  <si>
    <t>DrivenÂ </t>
  </si>
  <si>
    <t>Driven</t>
  </si>
  <si>
    <t>Jean-Claude Dreyfus</t>
  </si>
  <si>
    <t>Oanh Nguyen</t>
  </si>
  <si>
    <t>The MajesticÂ </t>
  </si>
  <si>
    <t>The Majestic</t>
  </si>
  <si>
    <t>CristiÃ¡n de la Fuente</t>
  </si>
  <si>
    <t>The Simpsons MovieÂ </t>
  </si>
  <si>
    <t>The Simpsons Movie</t>
  </si>
  <si>
    <t>JarheadÂ </t>
  </si>
  <si>
    <t>Jarhead</t>
  </si>
  <si>
    <t>Marcia Wallace</t>
  </si>
  <si>
    <t>BraveheartÂ </t>
  </si>
  <si>
    <t>Braveheart</t>
  </si>
  <si>
    <t>Mhairi Calvey</t>
  </si>
  <si>
    <t>Dr. Dolittle 2Â </t>
  </si>
  <si>
    <t>Dr. Dolittle 2</t>
  </si>
  <si>
    <t>James Robinson</t>
  </si>
  <si>
    <t>Talladega Nights: The Ballad of Ricky BobbyÂ </t>
  </si>
  <si>
    <t>Talladega Nights: The Ballad of Ricky Bobby</t>
  </si>
  <si>
    <t>The KingdomÂ </t>
  </si>
  <si>
    <t>The Kingdom</t>
  </si>
  <si>
    <t>Funny PeopleÂ </t>
  </si>
  <si>
    <t>Funny People</t>
  </si>
  <si>
    <t>Fool's GoldÂ </t>
  </si>
  <si>
    <t>Fool's Gold</t>
  </si>
  <si>
    <t>Action|Adventure|Comedy|Romance|Thriller</t>
  </si>
  <si>
    <t>David Silverman</t>
  </si>
  <si>
    <t>The Angry Birds MovieÂ </t>
  </si>
  <si>
    <t>The Angry Birds Movie</t>
  </si>
  <si>
    <t>Action|Animation|Comedy|Family</t>
  </si>
  <si>
    <t>SphereÂ </t>
  </si>
  <si>
    <t>Sphere</t>
  </si>
  <si>
    <t>Snake EyesÂ </t>
  </si>
  <si>
    <t>Snake Eyes</t>
  </si>
  <si>
    <t>Sucker PunchÂ </t>
  </si>
  <si>
    <t>Sucker Punch</t>
  </si>
  <si>
    <t>Action|Fantasy</t>
  </si>
  <si>
    <t>MinionsÂ </t>
  </si>
  <si>
    <t>Minions</t>
  </si>
  <si>
    <t>UnbreakableÂ </t>
  </si>
  <si>
    <t>Unbreakable</t>
  </si>
  <si>
    <t>Flight of the PhoenixÂ </t>
  </si>
  <si>
    <t>Flight of the Phoenix</t>
  </si>
  <si>
    <t>MonkeyboneÂ </t>
  </si>
  <si>
    <t>Monkeybone</t>
  </si>
  <si>
    <t>Animation|Comedy|Fantasy</t>
  </si>
  <si>
    <t>Clay Kaytis</t>
  </si>
  <si>
    <t>CarriersÂ </t>
  </si>
  <si>
    <t>Carriers</t>
  </si>
  <si>
    <t>SoldierÂ </t>
  </si>
  <si>
    <t>Soldier</t>
  </si>
  <si>
    <t>Kiernan Shipka</t>
  </si>
  <si>
    <t>Hollywood HomicideÂ </t>
  </si>
  <si>
    <t>Hollywood Homicide</t>
  </si>
  <si>
    <t>Titan A.E.Â </t>
  </si>
  <si>
    <t>Titan A.E.</t>
  </si>
  <si>
    <t>Kyle Balda</t>
  </si>
  <si>
    <t>HostageÂ </t>
  </si>
  <si>
    <t>Hostage</t>
  </si>
  <si>
    <t>ImmortalsÂ </t>
  </si>
  <si>
    <t>Immortals</t>
  </si>
  <si>
    <t>Ransford Doherty</t>
  </si>
  <si>
    <t>Anna and the KingÂ </t>
  </si>
  <si>
    <t>Anna and the King</t>
  </si>
  <si>
    <t>Drama|History|Romance</t>
  </si>
  <si>
    <t>Steve Byers</t>
  </si>
  <si>
    <t>First KnightÂ </t>
  </si>
  <si>
    <t>First Knight</t>
  </si>
  <si>
    <t>Action|Adventure|Romance|Thriller</t>
  </si>
  <si>
    <t>Geoffrey Palmer</t>
  </si>
  <si>
    <t>David Pastor</t>
  </si>
  <si>
    <t>BanditsÂ </t>
  </si>
  <si>
    <t>Bandits</t>
  </si>
  <si>
    <t>Monster HouseÂ </t>
  </si>
  <si>
    <t>Monster House</t>
  </si>
  <si>
    <t>Animation|Comedy|Family|Fantasy|Mystery</t>
  </si>
  <si>
    <t>Azura Skye</t>
  </si>
  <si>
    <t>SpanglishÂ </t>
  </si>
  <si>
    <t>Spanglish</t>
  </si>
  <si>
    <t>The Man from U.N.C.L.E.Â </t>
  </si>
  <si>
    <t>The Man from U.N.C.L.E.</t>
  </si>
  <si>
    <t>Florent-Emilio Siri</t>
  </si>
  <si>
    <t>Sarah Steele</t>
  </si>
  <si>
    <t>KillersÂ </t>
  </si>
  <si>
    <t>Killers</t>
  </si>
  <si>
    <t>Tears of the SunÂ </t>
  </si>
  <si>
    <t>Tears of the Sun</t>
  </si>
  <si>
    <t>MunichÂ </t>
  </si>
  <si>
    <t>Munich</t>
  </si>
  <si>
    <t>Be CoolÂ </t>
  </si>
  <si>
    <t>Be Cool</t>
  </si>
  <si>
    <t xml:space="preserve">LifeÂ             </t>
  </si>
  <si>
    <t xml:space="preserve">Life            </t>
  </si>
  <si>
    <t>DreamgirlsÂ </t>
  </si>
  <si>
    <t>Dreamgirls</t>
  </si>
  <si>
    <t>Drama|Music|Musical</t>
  </si>
  <si>
    <t>Brent Sexton</t>
  </si>
  <si>
    <t>Damian Lewis</t>
  </si>
  <si>
    <t>Shark TaleÂ </t>
  </si>
  <si>
    <t>Shark Tale</t>
  </si>
  <si>
    <t>Charlie Wilson's WarÂ </t>
  </si>
  <si>
    <t>Charlie Wilson's War</t>
  </si>
  <si>
    <t>Vertical LimitÂ </t>
  </si>
  <si>
    <t>Vertical Limit</t>
  </si>
  <si>
    <t>Jud Tylor</t>
  </si>
  <si>
    <t>Hotel for DogsÂ </t>
  </si>
  <si>
    <t>Hotel for Dogs</t>
  </si>
  <si>
    <t xml:space="preserve">ConstantineÂ             </t>
  </si>
  <si>
    <t xml:space="preserve">Constantine            </t>
  </si>
  <si>
    <t>The TerminalÂ </t>
  </si>
  <si>
    <t>The Terminal</t>
  </si>
  <si>
    <t>Matt Ryan</t>
  </si>
  <si>
    <t>Charles Halford</t>
  </si>
  <si>
    <t>Grown UpsÂ </t>
  </si>
  <si>
    <t>Grown Ups</t>
  </si>
  <si>
    <t>Now You See MeÂ </t>
  </si>
  <si>
    <t>Now You See Me</t>
  </si>
  <si>
    <t>Inspector GadgetÂ </t>
  </si>
  <si>
    <t>Inspector Gadget</t>
  </si>
  <si>
    <t>Exorcist: The BeginningÂ </t>
  </si>
  <si>
    <t>Exorcist: The Beginning</t>
  </si>
  <si>
    <t>Rene Auberjonois</t>
  </si>
  <si>
    <t>HairsprayÂ </t>
  </si>
  <si>
    <t>Hairspray</t>
  </si>
  <si>
    <t>50 First DatesÂ </t>
  </si>
  <si>
    <t>50 First Dates</t>
  </si>
  <si>
    <t>Elijah Kelley</t>
  </si>
  <si>
    <t>Ice Age: The MeltdownÂ </t>
  </si>
  <si>
    <t>Ice Age: The Meltdown</t>
  </si>
  <si>
    <t>The RockÂ </t>
  </si>
  <si>
    <t>The Rock</t>
  </si>
  <si>
    <t>David Kellogg</t>
  </si>
  <si>
    <t>Jay Leno</t>
  </si>
  <si>
    <t>WantedÂ </t>
  </si>
  <si>
    <t>Wanted</t>
  </si>
  <si>
    <t>X-MenÂ </t>
  </si>
  <si>
    <t>X-Men</t>
  </si>
  <si>
    <t>Children of MenÂ </t>
  </si>
  <si>
    <t>Children of Men</t>
  </si>
  <si>
    <t>MadagascarÂ </t>
  </si>
  <si>
    <t>Madagascar</t>
  </si>
  <si>
    <t>Carlos Saldanha</t>
  </si>
  <si>
    <t>Rita Davies</t>
  </si>
  <si>
    <t>The Lost World: Jurassic ParkÂ </t>
  </si>
  <si>
    <t>The Lost World: Jurassic Park</t>
  </si>
  <si>
    <t>Independence DayÂ </t>
  </si>
  <si>
    <t>Independence Day</t>
  </si>
  <si>
    <t>Despicable Me 2Â </t>
  </si>
  <si>
    <t>Despicable Me 2</t>
  </si>
  <si>
    <t>Animation|Comedy|Family|Sci-Fi</t>
  </si>
  <si>
    <t>The League of Extraordinary GentlemenÂ </t>
  </si>
  <si>
    <t>The League of Extraordinary Gentlemen</t>
  </si>
  <si>
    <t>The Secret Life of PetsÂ </t>
  </si>
  <si>
    <t>The Secret Life of Pets</t>
  </si>
  <si>
    <t>The Adventures of Rocky &amp; BullwinkleÂ </t>
  </si>
  <si>
    <t>The Adventures of Rocky &amp; Bullwinkle</t>
  </si>
  <si>
    <t>The InvasionÂ </t>
  </si>
  <si>
    <t>The Invasion</t>
  </si>
  <si>
    <t>The Little PrinceÂ </t>
  </si>
  <si>
    <t>The Little Prince</t>
  </si>
  <si>
    <t>Adventure|Animation|Drama|Family|Fantasy</t>
  </si>
  <si>
    <t>2 Fast 2 FuriousÂ </t>
  </si>
  <si>
    <t>2 Fast 2 Furious</t>
  </si>
  <si>
    <t>Jack and JillÂ </t>
  </si>
  <si>
    <t>Jack and Jill</t>
  </si>
  <si>
    <t>Yarrow Cheney</t>
  </si>
  <si>
    <t>Mo Gallini</t>
  </si>
  <si>
    <t>HidalgoÂ </t>
  </si>
  <si>
    <t>Hidalgo</t>
  </si>
  <si>
    <t>Des McAnuff</t>
  </si>
  <si>
    <t>Red DragonÂ </t>
  </si>
  <si>
    <t>Red Dragon</t>
  </si>
  <si>
    <t>Cloudy with a Chance of Meatballs 2Â </t>
  </si>
  <si>
    <t>Cloudy with a Chance of Meatballs 2</t>
  </si>
  <si>
    <t>Animation|Comedy|Family|Fantasy|Sci-Fi</t>
  </si>
  <si>
    <t>Mark Osborne</t>
  </si>
  <si>
    <t>Journey 2: The Mysterious IslandÂ </t>
  </si>
  <si>
    <t>Journey 2: The Mysterious Island</t>
  </si>
  <si>
    <t>Khamani Griffin</t>
  </si>
  <si>
    <t>Melissa Sturm</t>
  </si>
  <si>
    <t>The Lion KingÂ </t>
  </si>
  <si>
    <t>The Lion King</t>
  </si>
  <si>
    <t>Adventure|Animation|Drama|Family|Musical</t>
  </si>
  <si>
    <t>A Beautiful MindÂ </t>
  </si>
  <si>
    <t>A Beautiful Mind</t>
  </si>
  <si>
    <t>Joe Johnston</t>
  </si>
  <si>
    <t>Niketa Calame</t>
  </si>
  <si>
    <t>Top Cat BeginsÂ </t>
  </si>
  <si>
    <t>Top Cat Begins</t>
  </si>
  <si>
    <t>Sariann Monaco</t>
  </si>
  <si>
    <t>PompeiiÂ </t>
  </si>
  <si>
    <t>Pompeii</t>
  </si>
  <si>
    <t>David Hoffman</t>
  </si>
  <si>
    <t>Cody Cameron</t>
  </si>
  <si>
    <t>Ben Diskin</t>
  </si>
  <si>
    <t>A Sound of ThunderÂ </t>
  </si>
  <si>
    <t>A Sound of Thunder</t>
  </si>
  <si>
    <t>Currie Graham</t>
  </si>
  <si>
    <t>Brad Peyton</t>
  </si>
  <si>
    <t>Dylan Schombing</t>
  </si>
  <si>
    <t>OceansÂ </t>
  </si>
  <si>
    <t>Oceans</t>
  </si>
  <si>
    <t>Roger Allers</t>
  </si>
  <si>
    <t>Jemima Rooper</t>
  </si>
  <si>
    <t>Arthur and the InvisiblesÂ </t>
  </si>
  <si>
    <t>Arthur and the Invisibles</t>
  </si>
  <si>
    <t>Rie Miyazawa</t>
  </si>
  <si>
    <t>Red PlanetÂ </t>
  </si>
  <si>
    <t>Red Planet</t>
  </si>
  <si>
    <t>Bob Neill</t>
  </si>
  <si>
    <t>AndrÃ©s Couturier</t>
  </si>
  <si>
    <t>Penny Balfour</t>
  </si>
  <si>
    <t>The Last Witch HunterÂ </t>
  </si>
  <si>
    <t>The Last Witch Hunter</t>
  </si>
  <si>
    <t>Val Kilmer</t>
  </si>
  <si>
    <t>Tom Sizemore</t>
  </si>
  <si>
    <t>Babe: Pig in the CityÂ </t>
  </si>
  <si>
    <t>Babe: Pig in the City</t>
  </si>
  <si>
    <t>Lotte Verbeek</t>
  </si>
  <si>
    <t>The PostmanÂ </t>
  </si>
  <si>
    <t>The Postman</t>
  </si>
  <si>
    <t>TimelineÂ </t>
  </si>
  <si>
    <t>Timeline</t>
  </si>
  <si>
    <t>Brian Anthony Wilson</t>
  </si>
  <si>
    <t>NineÂ </t>
  </si>
  <si>
    <t>Nine</t>
  </si>
  <si>
    <t>Fergie</t>
  </si>
  <si>
    <t>Antony Hoffman</t>
  </si>
  <si>
    <t>Looney Tunes: Back in ActionÂ </t>
  </si>
  <si>
    <t>Looney Tunes: Back in Action</t>
  </si>
  <si>
    <t>Elio Germano</t>
  </si>
  <si>
    <t>Battlefield EarthÂ </t>
  </si>
  <si>
    <t>Battlefield Earth</t>
  </si>
  <si>
    <t>Jenna Elfman</t>
  </si>
  <si>
    <t>Walking with Dinosaurs 3DÂ </t>
  </si>
  <si>
    <t>Walking with Dinosaurs 3D</t>
  </si>
  <si>
    <t>Michael Byrne</t>
  </si>
  <si>
    <t>John Topor</t>
  </si>
  <si>
    <t>DaylightÂ </t>
  </si>
  <si>
    <t>Daylight</t>
  </si>
  <si>
    <t>Madison Rothschild</t>
  </si>
  <si>
    <t>Thirteen DaysÂ </t>
  </si>
  <si>
    <t>Thirteen Days</t>
  </si>
  <si>
    <t>Amy Brenneman</t>
  </si>
  <si>
    <t>SurrogatesÂ </t>
  </si>
  <si>
    <t>Surrogates</t>
  </si>
  <si>
    <t>Jon Foster</t>
  </si>
  <si>
    <t>Bruce Thomas</t>
  </si>
  <si>
    <t>The EdgeÂ </t>
  </si>
  <si>
    <t>Roger Christian</t>
  </si>
  <si>
    <t>EvolutionÂ </t>
  </si>
  <si>
    <t>Evolution</t>
  </si>
  <si>
    <t>Nissim Renard</t>
  </si>
  <si>
    <t>Drama|Horror|Mystery|Sci-Fi</t>
  </si>
  <si>
    <t>Barry Cook</t>
  </si>
  <si>
    <t>Bart the Bear</t>
  </si>
  <si>
    <t>Mars Attacks!Â </t>
  </si>
  <si>
    <t>Mars Attacks!</t>
  </si>
  <si>
    <t>Roxane Duran</t>
  </si>
  <si>
    <t>Julie-Marie Parmentier</t>
  </si>
  <si>
    <t>The Brothers GrimmÂ </t>
  </si>
  <si>
    <t>The Brothers Grimm</t>
  </si>
  <si>
    <t>Action|Adventure|Comedy|Fantasy|Thriller</t>
  </si>
  <si>
    <t>Little NickyÂ </t>
  </si>
  <si>
    <t>Little Nicky</t>
  </si>
  <si>
    <t>What Dreams May ComeÂ </t>
  </si>
  <si>
    <t>What Dreams May Come</t>
  </si>
  <si>
    <t>The Legend of ZorroÂ </t>
  </si>
  <si>
    <t>The Legend of Zorro</t>
  </si>
  <si>
    <t>Lucile Hadzihalilovic</t>
  </si>
  <si>
    <t>Rosalind Chao</t>
  </si>
  <si>
    <t>SwordfishÂ </t>
  </si>
  <si>
    <t>Swordfish</t>
  </si>
  <si>
    <t>Adrian Alonso</t>
  </si>
  <si>
    <t>Mighty Joe YoungÂ </t>
  </si>
  <si>
    <t>Mighty Joe Young</t>
  </si>
  <si>
    <t>Action|Adventure|Family|Fantasy|Thriller</t>
  </si>
  <si>
    <t>The Time MachineÂ </t>
  </si>
  <si>
    <t>The Time Machine</t>
  </si>
  <si>
    <t>Fantasia 2000Â </t>
  </si>
  <si>
    <t>Fantasia 2000</t>
  </si>
  <si>
    <t>Quincy Jones</t>
  </si>
  <si>
    <t>Alan Young</t>
  </si>
  <si>
    <t>Vincent Ward</t>
  </si>
  <si>
    <t>Josh Stamberg</t>
  </si>
  <si>
    <t xml:space="preserve">BewitchedÂ             </t>
  </si>
  <si>
    <t xml:space="preserve">Bewitched            </t>
  </si>
  <si>
    <t>Elizabeth Montgomery</t>
  </si>
  <si>
    <t>Penn Jillette</t>
  </si>
  <si>
    <t>Russi Taylor</t>
  </si>
  <si>
    <t>Hotel Transylvania 2Â </t>
  </si>
  <si>
    <t>Hotel Transylvania 2</t>
  </si>
  <si>
    <t>Dick York</t>
  </si>
  <si>
    <t>DÃ©jÃ  VuÂ </t>
  </si>
  <si>
    <t>DÃ©jÃ  Vu</t>
  </si>
  <si>
    <t>The Manchurian CandidateÂ </t>
  </si>
  <si>
    <t>The Manchurian Candidate</t>
  </si>
  <si>
    <t>Simon Wells</t>
  </si>
  <si>
    <t>Michael Brandon</t>
  </si>
  <si>
    <t>Lost in SpaceÂ </t>
  </si>
  <si>
    <t>Lost in Space</t>
  </si>
  <si>
    <t>Action|Adventure|Family|Sci-Fi|Thriller</t>
  </si>
  <si>
    <t>ZookeeperÂ </t>
  </si>
  <si>
    <t>Zookeeper</t>
  </si>
  <si>
    <t>Genndy Tartakovsky</t>
  </si>
  <si>
    <t>Spirit: Stallion of the CimarronÂ </t>
  </si>
  <si>
    <t>Spirit: Stallion of the Cimarron</t>
  </si>
  <si>
    <t>Adventure|Animation|Family|Western</t>
  </si>
  <si>
    <t>Henry Jaglom</t>
  </si>
  <si>
    <t>Yogi BearÂ </t>
  </si>
  <si>
    <t>Yogi Bear</t>
  </si>
  <si>
    <t>Zahn McClarnon</t>
  </si>
  <si>
    <t>Six Days Seven NightsÂ </t>
  </si>
  <si>
    <t>Six Days Seven Nights</t>
  </si>
  <si>
    <t>Josh Robert Thompson</t>
  </si>
  <si>
    <t>FuryÂ </t>
  </si>
  <si>
    <t>Fury</t>
  </si>
  <si>
    <t>Conspiracy TheoryÂ </t>
  </si>
  <si>
    <t>Conspiracy Theory</t>
  </si>
  <si>
    <t>Kelly Asbury</t>
  </si>
  <si>
    <t>Alex McArthur</t>
  </si>
  <si>
    <t>Michael Potts</t>
  </si>
  <si>
    <t>The Pink PantherÂ </t>
  </si>
  <si>
    <t>The Pink Panther</t>
  </si>
  <si>
    <t>Adventure|Comedy|Crime|Family|Mystery</t>
  </si>
  <si>
    <t>Space JamÂ </t>
  </si>
  <si>
    <t>Space Jam</t>
  </si>
  <si>
    <t>Adventure|Animation|Comedy|Family|Fantasy|Sci-Fi|Sport</t>
  </si>
  <si>
    <t>William Abadie</t>
  </si>
  <si>
    <t>The HauntingÂ </t>
  </si>
  <si>
    <t>The Haunting</t>
  </si>
  <si>
    <t>FlubberÂ </t>
  </si>
  <si>
    <t>Flubber</t>
  </si>
  <si>
    <t>The Book of EliÂ </t>
  </si>
  <si>
    <t>The Book of Eli</t>
  </si>
  <si>
    <t>Jodi Benson</t>
  </si>
  <si>
    <t>Sam Lloyd</t>
  </si>
  <si>
    <t>Cold MountainÂ </t>
  </si>
  <si>
    <t>Cold Mountain</t>
  </si>
  <si>
    <t>Adventure|Drama|History|Romance|War</t>
  </si>
  <si>
    <t>Joe Pytka</t>
  </si>
  <si>
    <t>Eagle EyeÂ </t>
  </si>
  <si>
    <t>Eagle Eye</t>
  </si>
  <si>
    <t>Con AirÂ </t>
  </si>
  <si>
    <t>Con Air</t>
  </si>
  <si>
    <t xml:space="preserve">DaredevilÂ             </t>
  </si>
  <si>
    <t xml:space="preserve">Daredevil            </t>
  </si>
  <si>
    <t>Action|Adventure|Crime|Drama|Sci-Fi|Thriller</t>
  </si>
  <si>
    <t>Just Go with ItÂ </t>
  </si>
  <si>
    <t>Just Go with It</t>
  </si>
  <si>
    <t>Royce Johnson</t>
  </si>
  <si>
    <t>Charlie Cox</t>
  </si>
  <si>
    <t>Road to PerditionÂ </t>
  </si>
  <si>
    <t>Road to Perdition</t>
  </si>
  <si>
    <t>Bedtime StoriesÂ </t>
  </si>
  <si>
    <t>Bedtime Stories</t>
  </si>
  <si>
    <t>Face/OffÂ </t>
  </si>
  <si>
    <t>Face/Off</t>
  </si>
  <si>
    <t>Kathryn Joosten</t>
  </si>
  <si>
    <t>RobotsÂ </t>
  </si>
  <si>
    <t>Robots</t>
  </si>
  <si>
    <t>Four ChristmasesÂ </t>
  </si>
  <si>
    <t>Four Christmases</t>
  </si>
  <si>
    <t>Drew Carey</t>
  </si>
  <si>
    <t>Paula Abdul</t>
  </si>
  <si>
    <t>Shutter IslandÂ </t>
  </si>
  <si>
    <t>Shutter Island</t>
  </si>
  <si>
    <t>Something's Gotta GiveÂ </t>
  </si>
  <si>
    <t>Something's Gotta Give</t>
  </si>
  <si>
    <t>Nellie Sciutto</t>
  </si>
  <si>
    <t>Get SmartÂ </t>
  </si>
  <si>
    <t>Get Smart</t>
  </si>
  <si>
    <t>Grown Ups 2Â </t>
  </si>
  <si>
    <t>Grown Ups 2</t>
  </si>
  <si>
    <t>Alvin and the Chipmunks: ChipwreckedÂ </t>
  </si>
  <si>
    <t>Alvin and the Chipmunks: Chipwrecked</t>
  </si>
  <si>
    <t>Adventure|Animation|Comedy|Family|Fantasy|Music</t>
  </si>
  <si>
    <t>The Longest YardÂ </t>
  </si>
  <si>
    <t>The Longest Yard</t>
  </si>
  <si>
    <t>Comedy|Crime|Sport</t>
  </si>
  <si>
    <t>RED 2Â </t>
  </si>
  <si>
    <t>RED 2</t>
  </si>
  <si>
    <t>Steve Reevis</t>
  </si>
  <si>
    <t>Dalip Singh</t>
  </si>
  <si>
    <t>Deep ImpactÂ </t>
  </si>
  <si>
    <t>Deep Impact</t>
  </si>
  <si>
    <t>Action|Drama|Romance|Sci-Fi|Thriller</t>
  </si>
  <si>
    <t>Garrick Hagon</t>
  </si>
  <si>
    <t>Charlotte's WebÂ </t>
  </si>
  <si>
    <t>Charlotte's Web</t>
  </si>
  <si>
    <t>Lilo &amp; StitchÂ </t>
  </si>
  <si>
    <t>Lilo &amp; Stitch</t>
  </si>
  <si>
    <t>Adventure|Animation|Comedy|Drama|Family|Fantasy|Sci-Fi</t>
  </si>
  <si>
    <t>Over the HedgeÂ </t>
  </si>
  <si>
    <t>Over the Hedge</t>
  </si>
  <si>
    <t>Batman ReturnsÂ </t>
  </si>
  <si>
    <t>Batman Returns</t>
  </si>
  <si>
    <t>The Hangover Part IIÂ </t>
  </si>
  <si>
    <t>The Hangover Part II</t>
  </si>
  <si>
    <t>Dean DeBlois</t>
  </si>
  <si>
    <t>The Hunger GamesÂ </t>
  </si>
  <si>
    <t>The Hunger Games</t>
  </si>
  <si>
    <t>Mason Lee</t>
  </si>
  <si>
    <t>Mission: ImpossibleÂ </t>
  </si>
  <si>
    <t>Mission: Impossible</t>
  </si>
  <si>
    <t>The ExpendablesÂ </t>
  </si>
  <si>
    <t>The Expendables</t>
  </si>
  <si>
    <t>Bruce AlmightyÂ </t>
  </si>
  <si>
    <t>Bruce Almighty</t>
  </si>
  <si>
    <t>The 6th DayÂ </t>
  </si>
  <si>
    <t>The 6th Day</t>
  </si>
  <si>
    <t>ZodiacÂ </t>
  </si>
  <si>
    <t>Zodiac</t>
  </si>
  <si>
    <t>Crime|Drama|History|Mystery|Thriller</t>
  </si>
  <si>
    <t>Hellboy II: The Golden ArmyÂ </t>
  </si>
  <si>
    <t>Hellboy II: The Golden Army</t>
  </si>
  <si>
    <t>Action|Adventure|Fantasy|Horror|Sci-Fi</t>
  </si>
  <si>
    <t>JumperÂ </t>
  </si>
  <si>
    <t>Jumper</t>
  </si>
  <si>
    <t>IvÃ¡n KamarÃ¡s</t>
  </si>
  <si>
    <t>Cats &amp; Dogs: The Revenge of Kitty GaloreÂ </t>
  </si>
  <si>
    <t>Cats &amp; Dogs: The Revenge of Kitty Galore</t>
  </si>
  <si>
    <t>ClickÂ </t>
  </si>
  <si>
    <t>Click</t>
  </si>
  <si>
    <t>Scooby-DooÂ </t>
  </si>
  <si>
    <t>Scooby-Doo</t>
  </si>
  <si>
    <t>Nutty Professor II: The KlumpsÂ </t>
  </si>
  <si>
    <t>Nutty Professor II: The Klumps</t>
  </si>
  <si>
    <t>Miguel A. NÃºÃ±ez Jr.</t>
  </si>
  <si>
    <t>The CoreÂ </t>
  </si>
  <si>
    <t>The Core</t>
  </si>
  <si>
    <t>Scott Pilgrim vs. the WorldÂ </t>
  </si>
  <si>
    <t>Scott Pilgrim vs. the World</t>
  </si>
  <si>
    <t>Action|Comedy|Fantasy|Romance</t>
  </si>
  <si>
    <t>Rekha Sharma</t>
  </si>
  <si>
    <t>Mirror MirrorÂ </t>
  </si>
  <si>
    <t>Mirror Mirror</t>
  </si>
  <si>
    <t>Ellen Wong</t>
  </si>
  <si>
    <t>All That JazzÂ </t>
  </si>
  <si>
    <t>All That Jazz</t>
  </si>
  <si>
    <t>Collateral DamageÂ </t>
  </si>
  <si>
    <t>Collateral Damage</t>
  </si>
  <si>
    <t>Max Wright</t>
  </si>
  <si>
    <t>Meet Joe BlackÂ </t>
  </si>
  <si>
    <t>Meet Joe Black</t>
  </si>
  <si>
    <t>Rick Worthy</t>
  </si>
  <si>
    <t>Jsu Garcia</t>
  </si>
  <si>
    <t>Arthur ChristmasÂ </t>
  </si>
  <si>
    <t>Arthur Christmas</t>
  </si>
  <si>
    <t>The Fast and the Furious: Tokyo DriftÂ </t>
  </si>
  <si>
    <t>The Fast and the Furious: Tokyo Drift</t>
  </si>
  <si>
    <t>Memoirs of a GeishaÂ </t>
  </si>
  <si>
    <t>Memoirs of a Geisha</t>
  </si>
  <si>
    <t>Zachery Ty Bryan</t>
  </si>
  <si>
    <t>Nikki Griffin</t>
  </si>
  <si>
    <t>Last Action HeroÂ </t>
  </si>
  <si>
    <t>Last Action Hero</t>
  </si>
  <si>
    <t>Sarah Smith</t>
  </si>
  <si>
    <t>Karl Yune</t>
  </si>
  <si>
    <t>The RundownÂ </t>
  </si>
  <si>
    <t>The Rundown</t>
  </si>
  <si>
    <t>Enemy at the GatesÂ </t>
  </si>
  <si>
    <t>Enemy at the Gates</t>
  </si>
  <si>
    <t>DivergentÂ </t>
  </si>
  <si>
    <t>Divergent</t>
  </si>
  <si>
    <t>Gabriel Thomson</t>
  </si>
  <si>
    <t>Open SeasonÂ </t>
  </si>
  <si>
    <t>Open Season</t>
  </si>
  <si>
    <t>Ocean's ThirteenÂ </t>
  </si>
  <si>
    <t>Ocean's Thirteen</t>
  </si>
  <si>
    <t>It's ComplicatedÂ </t>
  </si>
  <si>
    <t>It's Complicated</t>
  </si>
  <si>
    <t>Enemy of the StateÂ </t>
  </si>
  <si>
    <t>Enemy of the State</t>
  </si>
  <si>
    <t>The HolidayÂ </t>
  </si>
  <si>
    <t>The Holiday</t>
  </si>
  <si>
    <t>Tower HeistÂ </t>
  </si>
  <si>
    <t>Tower Heist</t>
  </si>
  <si>
    <t>Sarah Parish</t>
  </si>
  <si>
    <t>102 DalmatiansÂ </t>
  </si>
  <si>
    <t>102 Dalmatians</t>
  </si>
  <si>
    <t>Safe HouseÂ </t>
  </si>
  <si>
    <t>Safe House</t>
  </si>
  <si>
    <t xml:space="preserve">HannibalÂ             </t>
  </si>
  <si>
    <t xml:space="preserve">Hannibal            </t>
  </si>
  <si>
    <t>EnchantedÂ </t>
  </si>
  <si>
    <t>Enchanted</t>
  </si>
  <si>
    <t>Jeff Bennett</t>
  </si>
  <si>
    <t>Animation|Comedy|Family|Fantasy|Musical|Romance</t>
  </si>
  <si>
    <t>Scott Thompson</t>
  </si>
  <si>
    <t>Kevin Lima</t>
  </si>
  <si>
    <t>Hettienne Park</t>
  </si>
  <si>
    <t>Hotel TransylvaniaÂ </t>
  </si>
  <si>
    <t>Hotel Transylvania</t>
  </si>
  <si>
    <t>Teala Dunn</t>
  </si>
  <si>
    <t>Fred Tatasciore</t>
  </si>
  <si>
    <t>The Three MusketeersÂ </t>
  </si>
  <si>
    <t>The Three Musketeers</t>
  </si>
  <si>
    <t>Ocean's ElevenÂ </t>
  </si>
  <si>
    <t>Ocean's Eleven</t>
  </si>
  <si>
    <t>Air Force OneÂ </t>
  </si>
  <si>
    <t>Air Force One</t>
  </si>
  <si>
    <t>The Bourne SupremacyÂ </t>
  </si>
  <si>
    <t>The Bourne Supremacy</t>
  </si>
  <si>
    <t>Happy FeetÂ </t>
  </si>
  <si>
    <t>Happy Feet</t>
  </si>
  <si>
    <t>Animation|Comedy|Family|Music|Romance</t>
  </si>
  <si>
    <t>Cast AwayÂ </t>
  </si>
  <si>
    <t>Cast Away</t>
  </si>
  <si>
    <t>TwisterÂ </t>
  </si>
  <si>
    <t>Twister</t>
  </si>
  <si>
    <t>SeabiscuitÂ </t>
  </si>
  <si>
    <t>Seabiscuit</t>
  </si>
  <si>
    <t>The Nutcracker in 3DÂ </t>
  </si>
  <si>
    <t>The Nutcracker in 3D</t>
  </si>
  <si>
    <t>Action|Family|Fantasy|Musical</t>
  </si>
  <si>
    <t>Cinderella ManÂ </t>
  </si>
  <si>
    <t>Cinderella Man</t>
  </si>
  <si>
    <t>Fantastic FourÂ </t>
  </si>
  <si>
    <t>Fantastic Four</t>
  </si>
  <si>
    <t>K-19: The WidowmakerÂ </t>
  </si>
  <si>
    <t>K-19: The Widowmaker</t>
  </si>
  <si>
    <t>The Devil's OwnÂ </t>
  </si>
  <si>
    <t>The Devil's Own</t>
  </si>
  <si>
    <t>Lex Shrapnel</t>
  </si>
  <si>
    <t>VolcanoÂ </t>
  </si>
  <si>
    <t>Volcano</t>
  </si>
  <si>
    <t>Bicentennial ManÂ </t>
  </si>
  <si>
    <t>Bicentennial Man</t>
  </si>
  <si>
    <t>RioÂ </t>
  </si>
  <si>
    <t>Rio</t>
  </si>
  <si>
    <t>Mission to MarsÂ </t>
  </si>
  <si>
    <t>Mission to Mars</t>
  </si>
  <si>
    <t>Will.i.am</t>
  </si>
  <si>
    <t>Spy GameÂ </t>
  </si>
  <si>
    <t>Spy Game</t>
  </si>
  <si>
    <t>Kim Delaney</t>
  </si>
  <si>
    <t>The SaintÂ </t>
  </si>
  <si>
    <t>The Saint</t>
  </si>
  <si>
    <t>Now You See Me 2Â </t>
  </si>
  <si>
    <t>Now You See Me 2</t>
  </si>
  <si>
    <t>Action|Adventure|Comedy|Crime|Mystery|Thriller</t>
  </si>
  <si>
    <t>Velibor Topic</t>
  </si>
  <si>
    <t>Lara Croft Tomb Raider: The Cradle of LifeÂ </t>
  </si>
  <si>
    <t>Lara Croft Tomb Raider: The Cradle of Life</t>
  </si>
  <si>
    <t>Percy Jackson: Sea of MonstersÂ </t>
  </si>
  <si>
    <t>Percy Jackson: Sea of Monsters</t>
  </si>
  <si>
    <t>The InterpreterÂ </t>
  </si>
  <si>
    <t>The Interpreter</t>
  </si>
  <si>
    <t>Hollow ManÂ </t>
  </si>
  <si>
    <t>Hollow Man</t>
  </si>
  <si>
    <t>Michael Wright</t>
  </si>
  <si>
    <t>ContactÂ </t>
  </si>
  <si>
    <t>Contact</t>
  </si>
  <si>
    <t>The Haunted MansionÂ </t>
  </si>
  <si>
    <t>The Haunted Mansion</t>
  </si>
  <si>
    <t>Comedy|Family|Fantasy|Horror|Mystery</t>
  </si>
  <si>
    <t>A.I. Artificial IntelligenceÂ </t>
  </si>
  <si>
    <t>A.I. Artificial Intelligence</t>
  </si>
  <si>
    <t>PixelsÂ </t>
  </si>
  <si>
    <t>Pixels</t>
  </si>
  <si>
    <t>Action|Animation|Comedy|Sci-Fi</t>
  </si>
  <si>
    <t>You Don't Mess with the ZohanÂ </t>
  </si>
  <si>
    <t>You Don't Mess with the Zohan</t>
  </si>
  <si>
    <t>ValkyrieÂ </t>
  </si>
  <si>
    <t>Valkyrie</t>
  </si>
  <si>
    <t>Alvin and the Chipmunks: The Road ChipÂ </t>
  </si>
  <si>
    <t>Alvin and the Chipmunks: The Road Chip</t>
  </si>
  <si>
    <t>Atlantis: The Lost EmpireÂ </t>
  </si>
  <si>
    <t>Atlantis: The Lost Empire</t>
  </si>
  <si>
    <t>Sherlock HolmesÂ </t>
  </si>
  <si>
    <t>Sherlock Holmes</t>
  </si>
  <si>
    <t>Action|Adventure|Crime|Mystery|Thriller</t>
  </si>
  <si>
    <t>Gary Trousdale</t>
  </si>
  <si>
    <t>Die Hard with a VengeanceÂ </t>
  </si>
  <si>
    <t>Die Hard with a Vengeance</t>
  </si>
  <si>
    <t>The Girl with the Dragon TattooÂ </t>
  </si>
  <si>
    <t>The Girl with the Dragon Tattoo</t>
  </si>
  <si>
    <t>Tropic ThunderÂ </t>
  </si>
  <si>
    <t>Tropic Thunder</t>
  </si>
  <si>
    <t>MulanÂ </t>
  </si>
  <si>
    <t>Mulan</t>
  </si>
  <si>
    <t>Adventure|Animation|Family|Fantasy|Musical|War</t>
  </si>
  <si>
    <t>The DepartedÂ </t>
  </si>
  <si>
    <t>The Departed</t>
  </si>
  <si>
    <t>June Foray</t>
  </si>
  <si>
    <t>Charlie's AngelsÂ </t>
  </si>
  <si>
    <t>Charlie's Angels</t>
  </si>
  <si>
    <t>Action|Adventure|Comedy|Crime|Thriller</t>
  </si>
  <si>
    <t>Tony Bancroft</t>
  </si>
  <si>
    <t>The Secret Life of Walter MittyÂ </t>
  </si>
  <si>
    <t>The Secret Life of Walter Mitty</t>
  </si>
  <si>
    <t>Adventure|Comedy|Drama|Fantasy|Romance</t>
  </si>
  <si>
    <t>Ice Age: Dawn of the DinosaursÂ </t>
  </si>
  <si>
    <t>Ice Age: Dawn of the Dinosaurs</t>
  </si>
  <si>
    <t>Cloudy with a Chance of MeatballsÂ </t>
  </si>
  <si>
    <t>Cloudy with a Chance of Meatballs</t>
  </si>
  <si>
    <t>Maile Flanagan</t>
  </si>
  <si>
    <t>Kelly Keaton</t>
  </si>
  <si>
    <t>What Lies BeneathÂ </t>
  </si>
  <si>
    <t>What Lies Beneath</t>
  </si>
  <si>
    <t>Al Roker</t>
  </si>
  <si>
    <t>Rush Hour 2Â </t>
  </si>
  <si>
    <t>Rush Hour 2</t>
  </si>
  <si>
    <t>Mei MelanÃ§on</t>
  </si>
  <si>
    <t>UnstoppableÂ </t>
  </si>
  <si>
    <t>Unstoppable</t>
  </si>
  <si>
    <t>John Lone</t>
  </si>
  <si>
    <t>Toy Story 2Â </t>
  </si>
  <si>
    <t>Toy Story 2</t>
  </si>
  <si>
    <t>Men in BlackÂ </t>
  </si>
  <si>
    <t>Men in Black</t>
  </si>
  <si>
    <t>Adventure|Comedy|Family|Mystery|Sci-Fi</t>
  </si>
  <si>
    <t>Percy Jackson &amp; the Olympians: The Lightning ThiefÂ </t>
  </si>
  <si>
    <t>Percy Jackson &amp; the Olympians: The Lightning Thief</t>
  </si>
  <si>
    <t>Cutthroat IslandÂ </t>
  </si>
  <si>
    <t>Cutthroat Island</t>
  </si>
  <si>
    <t>The IncrediblesÂ </t>
  </si>
  <si>
    <t>The Incredibles</t>
  </si>
  <si>
    <t>Action|Adventure|Animation|Family</t>
  </si>
  <si>
    <t>Lou Romano</t>
  </si>
  <si>
    <t>A Good Day to Die HardÂ </t>
  </si>
  <si>
    <t>A Good Day to Die Hard</t>
  </si>
  <si>
    <t>The Spiderwick ChroniclesÂ </t>
  </si>
  <si>
    <t>The Spiderwick Chronicles</t>
  </si>
  <si>
    <t>Rise of the Planet of the ApesÂ </t>
  </si>
  <si>
    <t>Rise of the Planet of the Apes</t>
  </si>
  <si>
    <t>Tod Fennell</t>
  </si>
  <si>
    <t>Jurassic Park IIIÂ </t>
  </si>
  <si>
    <t>Jurassic Park III</t>
  </si>
  <si>
    <t>TranscendenceÂ </t>
  </si>
  <si>
    <t>Transcendence</t>
  </si>
  <si>
    <t>Drama|Mystery|Romance|Sci-Fi|Thriller</t>
  </si>
  <si>
    <t>Lara Croft: Tomb RaiderÂ </t>
  </si>
  <si>
    <t>Lara Croft: Tomb Raider</t>
  </si>
  <si>
    <t>Seventh SonÂ </t>
  </si>
  <si>
    <t>Seventh Son</t>
  </si>
  <si>
    <t>Wally Pfister</t>
  </si>
  <si>
    <t>Chris Barrie</t>
  </si>
  <si>
    <t>The Lord of the Rings: The Two TowersÂ </t>
  </si>
  <si>
    <t>The Lord of the Rings: The Two Towers</t>
  </si>
  <si>
    <t>Action|Adventure|Drama|Fantasy</t>
  </si>
  <si>
    <t>The Lord of the Rings: The Return of the KingÂ </t>
  </si>
  <si>
    <t>The Lord of the Rings: The Return of the King</t>
  </si>
  <si>
    <t>Finding NemoÂ </t>
  </si>
  <si>
    <t>Finding Nemo</t>
  </si>
  <si>
    <t>Andrew Stanton</t>
  </si>
  <si>
    <t>Ice Age: Continental DriftÂ </t>
  </si>
  <si>
    <t>Ice Age: Continental Drift</t>
  </si>
  <si>
    <t>The Road to El DoradoÂ </t>
  </si>
  <si>
    <t>The Road to El Dorado</t>
  </si>
  <si>
    <t>Drake</t>
  </si>
  <si>
    <t>Sex and the City 2Â </t>
  </si>
  <si>
    <t>Sex and the City 2</t>
  </si>
  <si>
    <t>Steve Martino</t>
  </si>
  <si>
    <t>The Fifth ElementÂ </t>
  </si>
  <si>
    <t>The Fifth Element</t>
  </si>
  <si>
    <t>The CampaignÂ </t>
  </si>
  <si>
    <t>The Campaign</t>
  </si>
  <si>
    <t>Michael Patrick King</t>
  </si>
  <si>
    <t>Black Hawk DownÂ </t>
  </si>
  <si>
    <t>Black Hawk Down</t>
  </si>
  <si>
    <t>Thomas Middleditch</t>
  </si>
  <si>
    <t>The Stepford WivesÂ </t>
  </si>
  <si>
    <t>The Stepford Wives</t>
  </si>
  <si>
    <t>Comedy|Sci-Fi|Thriller</t>
  </si>
  <si>
    <t>Surf's UpÂ </t>
  </si>
  <si>
    <t>Surf's Up</t>
  </si>
  <si>
    <t>Animation|Comedy|Family|Sport</t>
  </si>
  <si>
    <t>Roger Bart</t>
  </si>
  <si>
    <t>The Flowers of WarÂ </t>
  </si>
  <si>
    <t>The Flowers of War</t>
  </si>
  <si>
    <t>Gangs of New YorkÂ </t>
  </si>
  <si>
    <t>Gangs of New York</t>
  </si>
  <si>
    <t>Ni Ni</t>
  </si>
  <si>
    <t>Ash Brannon</t>
  </si>
  <si>
    <t>Shigeo Kobayashi</t>
  </si>
  <si>
    <t>The Mummy ReturnsÂ </t>
  </si>
  <si>
    <t>The Mummy Returns</t>
  </si>
  <si>
    <t>The Spanish PrisonerÂ </t>
  </si>
  <si>
    <t>The Spanish Prisoner</t>
  </si>
  <si>
    <t>Patricia Velasquez</t>
  </si>
  <si>
    <t>The Peanuts MovieÂ </t>
  </si>
  <si>
    <t>The Peanuts Movie</t>
  </si>
  <si>
    <t>Francesca Capaldi</t>
  </si>
  <si>
    <t>Green ZoneÂ </t>
  </si>
  <si>
    <t>Green Zone</t>
  </si>
  <si>
    <t>Venus Schultheis</t>
  </si>
  <si>
    <t>The Adventures of Pluto NashÂ </t>
  </si>
  <si>
    <t>The Adventures of Pluto Nash</t>
  </si>
  <si>
    <t>Sean Huze</t>
  </si>
  <si>
    <t>Igal Naor</t>
  </si>
  <si>
    <t>In the Heart of the SeaÂ </t>
  </si>
  <si>
    <t>In the Heart of the Sea</t>
  </si>
  <si>
    <t>Action|Adventure|Biography|Drama|History|Thriller</t>
  </si>
  <si>
    <t>Son of the MaskÂ </t>
  </si>
  <si>
    <t>Son of the Mask</t>
  </si>
  <si>
    <t>Frank Dillane</t>
  </si>
  <si>
    <t>Ben Stein</t>
  </si>
  <si>
    <t>The Expendables 3Â </t>
  </si>
  <si>
    <t>The Expendables 3</t>
  </si>
  <si>
    <t>Land of the LostÂ </t>
  </si>
  <si>
    <t>Land of the Lost</t>
  </si>
  <si>
    <t>Treasure PlanetÂ </t>
  </si>
  <si>
    <t>Treasure Planet</t>
  </si>
  <si>
    <t>Adventure|Animation|Family|Sci-Fi</t>
  </si>
  <si>
    <t>Patrick Hughes</t>
  </si>
  <si>
    <t>CatwomanÂ </t>
  </si>
  <si>
    <t>Catwoman</t>
  </si>
  <si>
    <t>Action|Crime|Fantasy|Romance|Thriller</t>
  </si>
  <si>
    <t>Legend of the Guardians: The Owls of Ga'HooleÂ </t>
  </si>
  <si>
    <t>Legend of the Guardians: The Owls of Ga'Hoole</t>
  </si>
  <si>
    <t>Cloud AtlasÂ </t>
  </si>
  <si>
    <t>Cloud Atlas</t>
  </si>
  <si>
    <t>Pitof</t>
  </si>
  <si>
    <t>Starship TroopersÂ </t>
  </si>
  <si>
    <t>Starship Troopers</t>
  </si>
  <si>
    <t>Action|Sci-Fi|War</t>
  </si>
  <si>
    <t>Batman ForeverÂ </t>
  </si>
  <si>
    <t>Batman Forever</t>
  </si>
  <si>
    <t>The Wolf of Wall StreetÂ </t>
  </si>
  <si>
    <t>The Wolf of Wall Street</t>
  </si>
  <si>
    <t>Blood DiamondÂ </t>
  </si>
  <si>
    <t>Blood Diamond</t>
  </si>
  <si>
    <t>End of DaysÂ </t>
  </si>
  <si>
    <t>End of Days</t>
  </si>
  <si>
    <t>Action|Fantasy|Horror|Mystery</t>
  </si>
  <si>
    <t>EpicÂ </t>
  </si>
  <si>
    <t>Epic</t>
  </si>
  <si>
    <t>Emma Kenney</t>
  </si>
  <si>
    <t>Where the Wild Things AreÂ </t>
  </si>
  <si>
    <t>Where the Wild Things Are</t>
  </si>
  <si>
    <t>EragonÂ </t>
  </si>
  <si>
    <t>Eragon</t>
  </si>
  <si>
    <t>Max Records</t>
  </si>
  <si>
    <t>National TreasureÂ </t>
  </si>
  <si>
    <t>National Treasure</t>
  </si>
  <si>
    <t>Action|Adventure|Comedy|Family|Mystery</t>
  </si>
  <si>
    <t>The Expendables 2Â </t>
  </si>
  <si>
    <t>The Expendables 2</t>
  </si>
  <si>
    <t>Stefen Fangmeier</t>
  </si>
  <si>
    <t>The Emperor's New GrooveÂ </t>
  </si>
  <si>
    <t>The Emperor's New Groove</t>
  </si>
  <si>
    <t>The Hunchback of Notre DameÂ </t>
  </si>
  <si>
    <t>The Hunchback of Notre Dame</t>
  </si>
  <si>
    <t>Animation|Drama|Family|Musical|Romance</t>
  </si>
  <si>
    <t>Django UnchainedÂ </t>
  </si>
  <si>
    <t>Django Unchained</t>
  </si>
  <si>
    <t>EraserÂ </t>
  </si>
  <si>
    <t>Eraser</t>
  </si>
  <si>
    <t>Action|Drama|Mystery|Thriller</t>
  </si>
  <si>
    <t>The Other GuysÂ </t>
  </si>
  <si>
    <t>The Other Guys</t>
  </si>
  <si>
    <t>Little FockersÂ </t>
  </si>
  <si>
    <t>Little Fockers</t>
  </si>
  <si>
    <t>Derek Jeter</t>
  </si>
  <si>
    <t>The Taking of Pelham 1 2 3Â </t>
  </si>
  <si>
    <t>The Taking of Pelham 1 2 3</t>
  </si>
  <si>
    <t>True LiesÂ </t>
  </si>
  <si>
    <t>True Lies</t>
  </si>
  <si>
    <t>American GangsterÂ </t>
  </si>
  <si>
    <t>American Gangster</t>
  </si>
  <si>
    <t>Public EnemiesÂ </t>
  </si>
  <si>
    <t>Public Enemies</t>
  </si>
  <si>
    <t>Biography|Crime|Drama|History|Romance</t>
  </si>
  <si>
    <t>Terminator 2: Judgment DayÂ </t>
  </si>
  <si>
    <t>Terminator 2: Judgment Day</t>
  </si>
  <si>
    <t>Harry Potter and the Chamber of SecretsÂ </t>
  </si>
  <si>
    <t>Harry Potter and the Chamber of Secrets</t>
  </si>
  <si>
    <t>Adventure|Family|Fantasy|Mystery</t>
  </si>
  <si>
    <t>Minority ReportÂ </t>
  </si>
  <si>
    <t>Minority Report</t>
  </si>
  <si>
    <t>GladiatorÂ </t>
  </si>
  <si>
    <t>Gladiator</t>
  </si>
  <si>
    <t>Gone in Sixty SecondsÂ </t>
  </si>
  <si>
    <t>Gone in Sixty Seconds</t>
  </si>
  <si>
    <t>Town &amp; CountryÂ </t>
  </si>
  <si>
    <t>Town &amp; Country</t>
  </si>
  <si>
    <t>New Line</t>
  </si>
  <si>
    <t xml:space="preserve">10,000 B.C.Â             </t>
  </si>
  <si>
    <t xml:space="preserve">10,000 B.C.            </t>
  </si>
  <si>
    <t>Mathew Buck</t>
  </si>
  <si>
    <t>The MartianÂ </t>
  </si>
  <si>
    <t>The Martian</t>
  </si>
  <si>
    <t>The Princess and the FrogÂ </t>
  </si>
  <si>
    <t>The Princess and the Frog</t>
  </si>
  <si>
    <t>Animation|Family|Fantasy|Musical|Romance</t>
  </si>
  <si>
    <t>Christopher Barnard</t>
  </si>
  <si>
    <t>Stuart LittleÂ </t>
  </si>
  <si>
    <t>Stuart Little</t>
  </si>
  <si>
    <t>Kingdom of HeavenÂ </t>
  </si>
  <si>
    <t>Kingdom of Heaven</t>
  </si>
  <si>
    <t>Philip Glenister</t>
  </si>
  <si>
    <t>I, RobotÂ </t>
  </si>
  <si>
    <t>I, Robot</t>
  </si>
  <si>
    <t>The Cat in the HatÂ </t>
  </si>
  <si>
    <t>The Cat in the Hat</t>
  </si>
  <si>
    <t>AliÂ </t>
  </si>
  <si>
    <t>Ali</t>
  </si>
  <si>
    <t>Bo Welch</t>
  </si>
  <si>
    <t>The Lord of the Rings: The Fellowship of the RingÂ </t>
  </si>
  <si>
    <t>The Lord of the Rings: The Fellowship of the Ring</t>
  </si>
  <si>
    <t>Live Free or Die HardÂ </t>
  </si>
  <si>
    <t>Live Free or Die Hard</t>
  </si>
  <si>
    <t>Ender's GameÂ </t>
  </si>
  <si>
    <t>Ender's Game</t>
  </si>
  <si>
    <t>Aramis Knight</t>
  </si>
  <si>
    <t>Speed 2: Cruise ControlÂ </t>
  </si>
  <si>
    <t>Speed 2: Cruise Control</t>
  </si>
  <si>
    <t>The Smurfs 2Â </t>
  </si>
  <si>
    <t>The Smurfs 2</t>
  </si>
  <si>
    <t>Vanessa Matsui</t>
  </si>
  <si>
    <t>Real SteelÂ </t>
  </si>
  <si>
    <t>Real Steel</t>
  </si>
  <si>
    <t>Action|Drama|Sci-Fi|Sport</t>
  </si>
  <si>
    <t>Torey Michael Adkins</t>
  </si>
  <si>
    <t>Olga Fonda</t>
  </si>
  <si>
    <t>AllegiantÂ </t>
  </si>
  <si>
    <t>Allegiant</t>
  </si>
  <si>
    <t>Home on the RangeÂ </t>
  </si>
  <si>
    <t>Home on the Range</t>
  </si>
  <si>
    <t>Animation|Comedy|Family|Music|Western</t>
  </si>
  <si>
    <t>Roseanne Barr</t>
  </si>
  <si>
    <t>The SmurfsÂ </t>
  </si>
  <si>
    <t>The Smurfs</t>
  </si>
  <si>
    <t>Mahadeo Shivraj</t>
  </si>
  <si>
    <t>Tim Gunn</t>
  </si>
  <si>
    <t>Madison McKinley</t>
  </si>
  <si>
    <t>300: Rise of an EmpireÂ </t>
  </si>
  <si>
    <t>300: Rise of an Empire</t>
  </si>
  <si>
    <t xml:space="preserve">The A-TeamÂ             </t>
  </si>
  <si>
    <t xml:space="preserve">The A-Team            </t>
  </si>
  <si>
    <t>Action|Adventure|Crime</t>
  </si>
  <si>
    <t>Dirk Benedict</t>
  </si>
  <si>
    <t>Dwight Schultz</t>
  </si>
  <si>
    <t>The Green HornetÂ </t>
  </si>
  <si>
    <t>The Green Hornet</t>
  </si>
  <si>
    <t>Action|Comedy|Crime|Sci-Fi|Thriller</t>
  </si>
  <si>
    <t>Noam Murro</t>
  </si>
  <si>
    <t>Chad L. Coleman</t>
  </si>
  <si>
    <t>Gulliver's TravelsÂ </t>
  </si>
  <si>
    <t>Gulliver's Travels</t>
  </si>
  <si>
    <t>Catherine Tate</t>
  </si>
  <si>
    <t>The AviatorÂ </t>
  </si>
  <si>
    <t>The Aviator</t>
  </si>
  <si>
    <t>InsurgentÂ </t>
  </si>
  <si>
    <t>Insurgent</t>
  </si>
  <si>
    <t>Mr. &amp; Mrs. SmithÂ </t>
  </si>
  <si>
    <t>Mr. &amp; Mrs. Smith</t>
  </si>
  <si>
    <t>Stephanie March</t>
  </si>
  <si>
    <t>Ocean's TwelveÂ </t>
  </si>
  <si>
    <t>Ocean's Twelve</t>
  </si>
  <si>
    <t>The PatriotÂ </t>
  </si>
  <si>
    <t>The Patriot</t>
  </si>
  <si>
    <t>Tomorrow Never DiesÂ </t>
  </si>
  <si>
    <t>Tomorrow Never Dies</t>
  </si>
  <si>
    <t>San AndreasÂ </t>
  </si>
  <si>
    <t>San Andreas</t>
  </si>
  <si>
    <t>Night at the MuseumÂ </t>
  </si>
  <si>
    <t>Night at the Museum</t>
  </si>
  <si>
    <t>Action|Adventure|Comedy|Family|Fantasy</t>
  </si>
  <si>
    <t>Teenage Mutant Ninja Turtles: Out of the ShadowsÂ </t>
  </si>
  <si>
    <t>Teenage Mutant Ninja Turtles: Out of the Shadows</t>
  </si>
  <si>
    <t>Stephen Amell</t>
  </si>
  <si>
    <t>Dante's PeakÂ </t>
  </si>
  <si>
    <t>Dante's Peak</t>
  </si>
  <si>
    <t>Jamie RenÃ©e Smith</t>
  </si>
  <si>
    <t>GravityÂ </t>
  </si>
  <si>
    <t>Gravity</t>
  </si>
  <si>
    <t>Phaldut Sharma</t>
  </si>
  <si>
    <t>Basher Savage</t>
  </si>
  <si>
    <t>Amy Warren</t>
  </si>
  <si>
    <t>The Huntsman: Winter's WarÂ </t>
  </si>
  <si>
    <t>The Huntsman: Winter's War</t>
  </si>
  <si>
    <t>WindtalkersÂ </t>
  </si>
  <si>
    <t>Windtalkers</t>
  </si>
  <si>
    <t>Cedric Nicolas-Troyan</t>
  </si>
  <si>
    <t>Asterix at the Olympic GamesÂ </t>
  </si>
  <si>
    <t>Asterix at the Olympic Games</t>
  </si>
  <si>
    <t>Alain Delon</t>
  </si>
  <si>
    <t>Santiago Segura</t>
  </si>
  <si>
    <t>Vanessa Hessler</t>
  </si>
  <si>
    <t>The CroodsÂ </t>
  </si>
  <si>
    <t>The Croods</t>
  </si>
  <si>
    <t>FrÃ©dÃ©ric Forestier</t>
  </si>
  <si>
    <t>Star Wars: Episode I - The Phantom MenaceÂ </t>
  </si>
  <si>
    <t>Star Wars: Episode I - The Phantom Menace</t>
  </si>
  <si>
    <t>The WolverineÂ </t>
  </si>
  <si>
    <t>The Wolverine</t>
  </si>
  <si>
    <t>Tao Okamoto</t>
  </si>
  <si>
    <t>Rila Fukushima</t>
  </si>
  <si>
    <t>Monsters, Inc.Â </t>
  </si>
  <si>
    <t>Monsters, Inc.</t>
  </si>
  <si>
    <t>Star Wars: Episode II - Attack of the ClonesÂ </t>
  </si>
  <si>
    <t>Star Wars: Episode II - Attack of the Clones</t>
  </si>
  <si>
    <t>Pete Docter</t>
  </si>
  <si>
    <t>Star Wars: Episode III - Revenge of the SithÂ </t>
  </si>
  <si>
    <t>Star Wars: Episode III - Revenge of the Sith</t>
  </si>
  <si>
    <t>OblivionÂ </t>
  </si>
  <si>
    <t>Oblivion</t>
  </si>
  <si>
    <t>Knight and DayÂ </t>
  </si>
  <si>
    <t>Knight and Day</t>
  </si>
  <si>
    <t>How Do You KnowÂ </t>
  </si>
  <si>
    <t>How Do You Know</t>
  </si>
  <si>
    <t>Shelley Conn</t>
  </si>
  <si>
    <t>Domenick Lombardozzi</t>
  </si>
  <si>
    <t>Teyonah Parris</t>
  </si>
  <si>
    <t>Speed RacerÂ </t>
  </si>
  <si>
    <t>Speed Racer</t>
  </si>
  <si>
    <t>Action|Family|Sport</t>
  </si>
  <si>
    <t>Kick Gurry</t>
  </si>
  <si>
    <t>Nicholas Elia</t>
  </si>
  <si>
    <t>The Chronicles of RiddickÂ </t>
  </si>
  <si>
    <t>The Chronicles of Riddick</t>
  </si>
  <si>
    <t>Christina Cox</t>
  </si>
  <si>
    <t>ElysiumÂ </t>
  </si>
  <si>
    <t>Elysium</t>
  </si>
  <si>
    <t>Stuart Little 2Â </t>
  </si>
  <si>
    <t>Stuart Little 2</t>
  </si>
  <si>
    <t>PrometheusÂ </t>
  </si>
  <si>
    <t>Prometheus</t>
  </si>
  <si>
    <t>Charlie's Angels: Full ThrottleÂ </t>
  </si>
  <si>
    <t>Charlie's Angels: Full Throttle</t>
  </si>
  <si>
    <t>Jason BourneÂ </t>
  </si>
  <si>
    <t>Jason Bourne</t>
  </si>
  <si>
    <t>Ghost RiderÂ </t>
  </si>
  <si>
    <t>Ghost Rider</t>
  </si>
  <si>
    <t>Life of PiÂ </t>
  </si>
  <si>
    <t>Life of Pi</t>
  </si>
  <si>
    <t>Fantastic 4: Rise of the Silver SurferÂ </t>
  </si>
  <si>
    <t>Fantastic 4: Rise of the Silver Surfer</t>
  </si>
  <si>
    <t>The Perfect StormÂ </t>
  </si>
  <si>
    <t>The Perfect Storm</t>
  </si>
  <si>
    <t>Mission: Impossible IIÂ </t>
  </si>
  <si>
    <t>Mission: Impossible II</t>
  </si>
  <si>
    <t>The Day After TomorrowÂ </t>
  </si>
  <si>
    <t>The Day After Tomorrow</t>
  </si>
  <si>
    <t>How the Grinch Stole ChristmasÂ </t>
  </si>
  <si>
    <t>How the Grinch Stole Christmas</t>
  </si>
  <si>
    <t>Batman &amp; RobinÂ </t>
  </si>
  <si>
    <t>Batman &amp; Robin</t>
  </si>
  <si>
    <t>John Glover</t>
  </si>
  <si>
    <t>The Bourne LegacyÂ </t>
  </si>
  <si>
    <t>The Bourne Legacy</t>
  </si>
  <si>
    <t>The 13th WarriorÂ </t>
  </si>
  <si>
    <t>The 13th Warrior</t>
  </si>
  <si>
    <t>Vladimir Kulich</t>
  </si>
  <si>
    <t>Sherlock Holmes: A Game of ShadowsÂ </t>
  </si>
  <si>
    <t>Sherlock Holmes: A Game of Shadows</t>
  </si>
  <si>
    <t>Fast FiveÂ </t>
  </si>
  <si>
    <t>Fast Five</t>
  </si>
  <si>
    <t>X-Men 2Â </t>
  </si>
  <si>
    <t>X-Men 2</t>
  </si>
  <si>
    <t>Rio 2Â </t>
  </si>
  <si>
    <t>Rio 2</t>
  </si>
  <si>
    <t>Rachel Crow</t>
  </si>
  <si>
    <t>Jeffrey Garcia</t>
  </si>
  <si>
    <t>The Da Vinci CodeÂ </t>
  </si>
  <si>
    <t>The Da Vinci Code</t>
  </si>
  <si>
    <t>Seth Gabel</t>
  </si>
  <si>
    <t>The Hunger Games: Mockingjay - Part 1Â </t>
  </si>
  <si>
    <t>The Hunger Games: Mockingjay - Part 1</t>
  </si>
  <si>
    <t>Harry Potter and the Deathly Hallows: Part IÂ </t>
  </si>
  <si>
    <t>Harry Potter and the Deathly Hallows: Part I</t>
  </si>
  <si>
    <t>Alfred Enoch</t>
  </si>
  <si>
    <t>Pirates of the Caribbean: The Curse of the Black PearlÂ </t>
  </si>
  <si>
    <t>Pirates of the Caribbean: The Curse of the Black Pearl</t>
  </si>
  <si>
    <t>Matt Birch</t>
  </si>
  <si>
    <t>Godzilla ResurgenceÂ </t>
  </si>
  <si>
    <t>Godzilla Resurgence</t>
  </si>
  <si>
    <t>Mark Chinnery</t>
  </si>
  <si>
    <t>Action|Adventure|Drama|Horror|Sci-Fi</t>
  </si>
  <si>
    <t>Shin'ya Tsukamoto</t>
  </si>
  <si>
    <t>Atsuko Maeda</t>
  </si>
  <si>
    <t>R.I.P.D.Â </t>
  </si>
  <si>
    <t>R.I.P.D.</t>
  </si>
  <si>
    <t>Hideaki Anno</t>
  </si>
  <si>
    <t>Harry Potter and the Sorcerer's StoneÂ </t>
  </si>
  <si>
    <t>Harry Potter and the Sorcerer's Stone</t>
  </si>
  <si>
    <t>MegamindÂ </t>
  </si>
  <si>
    <t>Megamind</t>
  </si>
  <si>
    <t>Night at the Museum: Secret of the TombÂ </t>
  </si>
  <si>
    <t>Night at the Museum: Secret of the Tomb</t>
  </si>
  <si>
    <t>Tom McGrath</t>
  </si>
  <si>
    <t>Harry Potter and the Deathly Hallows: Part IIÂ </t>
  </si>
  <si>
    <t>Harry Potter and the Deathly Hallows: Part II</t>
  </si>
  <si>
    <t>DinosaurÂ </t>
  </si>
  <si>
    <t>Dinosaur</t>
  </si>
  <si>
    <t>Adventure|Animation|Family|Thriller</t>
  </si>
  <si>
    <t>After EarthÂ </t>
  </si>
  <si>
    <t>After Earth</t>
  </si>
  <si>
    <t>Eric Leighton</t>
  </si>
  <si>
    <t>AustraliaÂ </t>
  </si>
  <si>
    <t>Essie Davis</t>
  </si>
  <si>
    <t>Bryan Brown</t>
  </si>
  <si>
    <t>Eddie Baroo</t>
  </si>
  <si>
    <t>Harry Potter and the Prisoner of AzkabanÂ </t>
  </si>
  <si>
    <t>Harry Potter and the Prisoner of Azkaban</t>
  </si>
  <si>
    <t>The Adventures of TintinÂ </t>
  </si>
  <si>
    <t>The Adventures of Tintin</t>
  </si>
  <si>
    <t>Action|Adventure|Family|Mystery</t>
  </si>
  <si>
    <t>NoahÂ </t>
  </si>
  <si>
    <t>Noah</t>
  </si>
  <si>
    <t>SaltÂ </t>
  </si>
  <si>
    <t>Salt</t>
  </si>
  <si>
    <t>August Diehl</t>
  </si>
  <si>
    <t>Puss in BootsÂ </t>
  </si>
  <si>
    <t>Puss in Boots</t>
  </si>
  <si>
    <t>Bad Boys IIÂ </t>
  </si>
  <si>
    <t>Bad Boys II</t>
  </si>
  <si>
    <t>War of the WorldsÂ </t>
  </si>
  <si>
    <t>War of the Worlds</t>
  </si>
  <si>
    <t>The Twilight Saga: Breaking Dawn - Part 2Â </t>
  </si>
  <si>
    <t>The Twilight Saga: Breaking Dawn - Part 2</t>
  </si>
  <si>
    <t>The Hunger Games: Catching FireÂ </t>
  </si>
  <si>
    <t>The Hunger Games: Catching Fire</t>
  </si>
  <si>
    <t>Ant-ManÂ </t>
  </si>
  <si>
    <t>Ant-Man</t>
  </si>
  <si>
    <t>Kung Fu PandaÂ </t>
  </si>
  <si>
    <t>Kung Fu Panda</t>
  </si>
  <si>
    <t>The Bourne UltimatumÂ </t>
  </si>
  <si>
    <t>The Bourne Ultimatum</t>
  </si>
  <si>
    <t>Penguins of MadagascarÂ </t>
  </si>
  <si>
    <t>Penguins of Madagascar</t>
  </si>
  <si>
    <t>Annet Mahendru</t>
  </si>
  <si>
    <t>RangoÂ </t>
  </si>
  <si>
    <t>Rango</t>
  </si>
  <si>
    <t>Adventure|Animation|Comedy|Family|Western</t>
  </si>
  <si>
    <t>TurboÂ </t>
  </si>
  <si>
    <t>Turbo</t>
  </si>
  <si>
    <t>The RevenantÂ </t>
  </si>
  <si>
    <t>The Revenant</t>
  </si>
  <si>
    <t>Adventure|Drama|Thriller|Western</t>
  </si>
  <si>
    <t>David Soren</t>
  </si>
  <si>
    <t>The BFGÂ </t>
  </si>
  <si>
    <t>The BFG</t>
  </si>
  <si>
    <t xml:space="preserve">Miami ViceÂ             </t>
  </si>
  <si>
    <t xml:space="preserve">Miami Vice            </t>
  </si>
  <si>
    <t>Philip Michael Thomas</t>
  </si>
  <si>
    <t>John Diehl</t>
  </si>
  <si>
    <t>The Incredible HulkÂ </t>
  </si>
  <si>
    <t>The Incredible Hulk</t>
  </si>
  <si>
    <t>Happy Feet 2Â </t>
  </si>
  <si>
    <t>Happy Feet 2</t>
  </si>
  <si>
    <t>Animation|Comedy|Family|Musical</t>
  </si>
  <si>
    <t>Master and Commander: The Far Side of the WorldÂ </t>
  </si>
  <si>
    <t>Master and Commander: The Far Side of the World</t>
  </si>
  <si>
    <t>Lee Ingleby</t>
  </si>
  <si>
    <t>David Threlfall</t>
  </si>
  <si>
    <t>The World Is Not EnoughÂ </t>
  </si>
  <si>
    <t>The World Is Not Enough</t>
  </si>
  <si>
    <t>Maria Grazia Cucinotta</t>
  </si>
  <si>
    <t>Captain America: The First AvengerÂ </t>
  </si>
  <si>
    <t>Captain America: The First Avenger</t>
  </si>
  <si>
    <t>Final Fantasy: The Spirits WithinÂ </t>
  </si>
  <si>
    <t>Final Fantasy: The Spirits Within</t>
  </si>
  <si>
    <t>Action|Adventure|Animation|Fantasy|Romance|Sci-Fi</t>
  </si>
  <si>
    <t>Hironobu Sakaguchi</t>
  </si>
  <si>
    <t>SaharaÂ </t>
  </si>
  <si>
    <t>Sahara</t>
  </si>
  <si>
    <t>G.I. Joe: RetaliationÂ </t>
  </si>
  <si>
    <t>G.I. Joe: Retaliation</t>
  </si>
  <si>
    <t>Elodie Yung</t>
  </si>
  <si>
    <t>HulkÂ </t>
  </si>
  <si>
    <t>Hulk</t>
  </si>
  <si>
    <t>Regi Davis</t>
  </si>
  <si>
    <t>Lethal Weapon 4Â </t>
  </si>
  <si>
    <t>Lethal Weapon 4</t>
  </si>
  <si>
    <t>Darlene Love</t>
  </si>
  <si>
    <t>WatchmenÂ </t>
  </si>
  <si>
    <t>Watchmen</t>
  </si>
  <si>
    <t>StealthÂ </t>
  </si>
  <si>
    <t>Stealth</t>
  </si>
  <si>
    <t>Gods of EgyptÂ </t>
  </si>
  <si>
    <t>Gods of Egypt</t>
  </si>
  <si>
    <t>How to Train Your Dragon 2Â </t>
  </si>
  <si>
    <t>How to Train Your Dragon 2</t>
  </si>
  <si>
    <t>Spider-ManÂ </t>
  </si>
  <si>
    <t>Spider-Man</t>
  </si>
  <si>
    <t>Action|Adventure|Fantasy|Romance</t>
  </si>
  <si>
    <t>Star TrekÂ </t>
  </si>
  <si>
    <t>Star Trek</t>
  </si>
  <si>
    <t>The Last SamuraiÂ </t>
  </si>
  <si>
    <t>The Last Samurai</t>
  </si>
  <si>
    <t>Fun with Dick and JaneÂ </t>
  </si>
  <si>
    <t>Fun with Dick and Jane</t>
  </si>
  <si>
    <t>Rise of the GuardiansÂ </t>
  </si>
  <si>
    <t>Rise of the Guardians</t>
  </si>
  <si>
    <t>Kamil McFadden</t>
  </si>
  <si>
    <t>Peter Ramsey</t>
  </si>
  <si>
    <t>Mission: Impossible - Ghost ProtocolÂ </t>
  </si>
  <si>
    <t>Mission: Impossible - Ghost Protocol</t>
  </si>
  <si>
    <t>Kung Fu Panda 3Â </t>
  </si>
  <si>
    <t>Kung Fu Panda 3</t>
  </si>
  <si>
    <t>Alessandro Carloni</t>
  </si>
  <si>
    <t>BeowulfÂ </t>
  </si>
  <si>
    <t>Beowulf</t>
  </si>
  <si>
    <t>Action|Adventure|Animation|Fantasy</t>
  </si>
  <si>
    <t>Sebastian RochÃ©</t>
  </si>
  <si>
    <t>Men in Black IIÂ </t>
  </si>
  <si>
    <t>Men in Black II</t>
  </si>
  <si>
    <t>Action|Adventure|Comedy|Family|Fantasy|Mystery|Sci-Fi</t>
  </si>
  <si>
    <t>ArmageddonÂ </t>
  </si>
  <si>
    <t>Armageddon</t>
  </si>
  <si>
    <t>Die Another DayÂ </t>
  </si>
  <si>
    <t>Die Another Day</t>
  </si>
  <si>
    <t>Madagascar 3: Europe's Most WantedÂ </t>
  </si>
  <si>
    <t>Madagascar 3: Europe's Most Wanted</t>
  </si>
  <si>
    <t>TroyÂ </t>
  </si>
  <si>
    <t>Troy</t>
  </si>
  <si>
    <t>Mr. Peabody &amp; ShermanÂ </t>
  </si>
  <si>
    <t>Mr. Peabody &amp; Sherman</t>
  </si>
  <si>
    <t>Zach Callison</t>
  </si>
  <si>
    <t>Flushed AwayÂ </t>
  </si>
  <si>
    <t>Flushed Away</t>
  </si>
  <si>
    <t>Mars Needs MomsÂ </t>
  </si>
  <si>
    <t>Mars Needs Moms</t>
  </si>
  <si>
    <t>Elisabeth Harnois</t>
  </si>
  <si>
    <t>White House DownÂ </t>
  </si>
  <si>
    <t>White House Down</t>
  </si>
  <si>
    <t>Mission: Impossible IIIÂ </t>
  </si>
  <si>
    <t>Mission: Impossible III</t>
  </si>
  <si>
    <t>The Last AirbenderÂ </t>
  </si>
  <si>
    <t>The Last Airbender</t>
  </si>
  <si>
    <t>Seychelle Gabriel</t>
  </si>
  <si>
    <t>Noah Ringer</t>
  </si>
  <si>
    <t>Kung Fu Panda 2Â </t>
  </si>
  <si>
    <t>Kung Fu Panda 2</t>
  </si>
  <si>
    <t>Jennifer Yuh Nelson</t>
  </si>
  <si>
    <t>Mike Bell</t>
  </si>
  <si>
    <t>Bee MovieÂ </t>
  </si>
  <si>
    <t>Bee Movie</t>
  </si>
  <si>
    <t>Steve Hickner</t>
  </si>
  <si>
    <t>The Legend of TarzanÂ </t>
  </si>
  <si>
    <t>The Legend of Tarzan</t>
  </si>
  <si>
    <t>David Yates</t>
  </si>
  <si>
    <t>Casper Crump</t>
  </si>
  <si>
    <t>The WolfmanÂ </t>
  </si>
  <si>
    <t>The Wolfman</t>
  </si>
  <si>
    <t>Mission: Impossible - Rogue NationÂ </t>
  </si>
  <si>
    <t>Mission: Impossible - Rogue Nation</t>
  </si>
  <si>
    <t>Dark ShadowsÂ </t>
  </si>
  <si>
    <t>Dark Shadows</t>
  </si>
  <si>
    <t>Wrath of the TitansÂ </t>
  </si>
  <si>
    <t>Wrath of the Titans</t>
  </si>
  <si>
    <t>G-ForceÂ </t>
  </si>
  <si>
    <t>G-Force</t>
  </si>
  <si>
    <t>Hoyt Yeatman</t>
  </si>
  <si>
    <t>Niecy Nash</t>
  </si>
  <si>
    <t>BoltÂ </t>
  </si>
  <si>
    <t>Bolt</t>
  </si>
  <si>
    <t>Byron Howard</t>
  </si>
  <si>
    <t>James Lipton</t>
  </si>
  <si>
    <t>ThorÂ </t>
  </si>
  <si>
    <t>Thor</t>
  </si>
  <si>
    <t>Angels &amp; DemonsÂ </t>
  </si>
  <si>
    <t>Angels &amp; Demons</t>
  </si>
  <si>
    <t>Mad Max: Fury RoadÂ </t>
  </si>
  <si>
    <t>Mad Max: Fury Road</t>
  </si>
  <si>
    <t>Thor: The Dark WorldÂ </t>
  </si>
  <si>
    <t>Thor: The Dark World</t>
  </si>
  <si>
    <t>The Matrix ReloadedÂ </t>
  </si>
  <si>
    <t>The Matrix Reloaded</t>
  </si>
  <si>
    <t>Daniel Bernhardt</t>
  </si>
  <si>
    <t>Helmut Bakaitis</t>
  </si>
  <si>
    <t>FrozenÂ </t>
  </si>
  <si>
    <t>Frozen</t>
  </si>
  <si>
    <t>Chris Buck</t>
  </si>
  <si>
    <t>Livvy Stubenrauch</t>
  </si>
  <si>
    <t>The Matrix RevolutionsÂ </t>
  </si>
  <si>
    <t>The Matrix Revolutions</t>
  </si>
  <si>
    <t>Collin Chou</t>
  </si>
  <si>
    <t>X-Men Origins: WolverineÂ </t>
  </si>
  <si>
    <t>X-Men Origins: Wolverine</t>
  </si>
  <si>
    <t>Dominic Monaghan</t>
  </si>
  <si>
    <t>Night at the Museum: Battle of the SmithsonianÂ </t>
  </si>
  <si>
    <t>Night at the Museum: Battle of the Smithsonian</t>
  </si>
  <si>
    <t>Madagascar: Escape 2 AfricaÂ </t>
  </si>
  <si>
    <t>Madagascar: Escape 2 Africa</t>
  </si>
  <si>
    <t>Batman BeginsÂ </t>
  </si>
  <si>
    <t>Batman Begins</t>
  </si>
  <si>
    <t>RatatouilleÂ </t>
  </si>
  <si>
    <t>Ratatouille</t>
  </si>
  <si>
    <t>Charlie and the Chocolate FactoryÂ </t>
  </si>
  <si>
    <t>Charlie and the Chocolate Factory</t>
  </si>
  <si>
    <t>I Am LegendÂ </t>
  </si>
  <si>
    <t>I Am Legend</t>
  </si>
  <si>
    <t>HancockÂ </t>
  </si>
  <si>
    <t>Hancock</t>
  </si>
  <si>
    <t>Harry Potter and the Goblet of FireÂ </t>
  </si>
  <si>
    <t>Harry Potter and the Goblet of Fire</t>
  </si>
  <si>
    <t>Harry Potter and the Order of the PhoenixÂ </t>
  </si>
  <si>
    <t>Harry Potter and the Order of the Phoenix</t>
  </si>
  <si>
    <t>AlexanderÂ </t>
  </si>
  <si>
    <t>Alexander</t>
  </si>
  <si>
    <t>Action|Adventure|Biography|Drama|History|Romance|War</t>
  </si>
  <si>
    <t>TransformersÂ </t>
  </si>
  <si>
    <t>Transformers</t>
  </si>
  <si>
    <t>Pearl HarborÂ </t>
  </si>
  <si>
    <t>Pearl Harbor</t>
  </si>
  <si>
    <t>The Chronicles of Narnia: The Voyage of the Dawn TreaderÂ </t>
  </si>
  <si>
    <t>The Chronicles of Narnia: The Voyage of the Dawn Treader</t>
  </si>
  <si>
    <t>Shane Rangi</t>
  </si>
  <si>
    <t>Laura Brent</t>
  </si>
  <si>
    <t>Terminator GenisysÂ </t>
  </si>
  <si>
    <t>Terminator Genisys</t>
  </si>
  <si>
    <t>WarcraftÂ </t>
  </si>
  <si>
    <t>Warcraft</t>
  </si>
  <si>
    <t>Shrek the ThirdÂ </t>
  </si>
  <si>
    <t>Shrek the Third</t>
  </si>
  <si>
    <t>Alice Through the Looking GlassÂ </t>
  </si>
  <si>
    <t>Alice Through the Looking Glass</t>
  </si>
  <si>
    <t>PoseidonÂ </t>
  </si>
  <si>
    <t>Poseidon</t>
  </si>
  <si>
    <t>The Sorcerer's ApprenticeÂ </t>
  </si>
  <si>
    <t>The Sorcerer's Apprentice</t>
  </si>
  <si>
    <t>Robert Capron</t>
  </si>
  <si>
    <t>The Hunger Games: Mockingjay - Part 2Â </t>
  </si>
  <si>
    <t>The Hunger Games: Mockingjay - Part 2</t>
  </si>
  <si>
    <t>Adventure|Sci-Fi</t>
  </si>
  <si>
    <t>X-Men: First ClassÂ </t>
  </si>
  <si>
    <t>X-Men: First Class</t>
  </si>
  <si>
    <t>The Curious Case of Benjamin ButtonÂ </t>
  </si>
  <si>
    <t>The Curious Case of Benjamin Button</t>
  </si>
  <si>
    <t>The Hobbit: An Unexpected JourneyÂ </t>
  </si>
  <si>
    <t>The Hobbit: An Unexpected Journey</t>
  </si>
  <si>
    <t>Adam Brown</t>
  </si>
  <si>
    <t>InceptionÂ </t>
  </si>
  <si>
    <t>Inception</t>
  </si>
  <si>
    <t>InterstellarÂ </t>
  </si>
  <si>
    <t>Interstellar</t>
  </si>
  <si>
    <t>Guardians of the GalaxyÂ </t>
  </si>
  <si>
    <t>Guardians of the Galaxy</t>
  </si>
  <si>
    <t>Terminator 3: Rise of the MachinesÂ </t>
  </si>
  <si>
    <t>Terminator 3: Rise of the Machines</t>
  </si>
  <si>
    <t>Carolyn Hennesy</t>
  </si>
  <si>
    <t>How to Train Your DragonÂ </t>
  </si>
  <si>
    <t>How to Train Your Dragon</t>
  </si>
  <si>
    <t>Independence Day: ResurgenceÂ </t>
  </si>
  <si>
    <t>Independence Day: Resurgence</t>
  </si>
  <si>
    <t>The Polar ExpressÂ </t>
  </si>
  <si>
    <t>The Polar Express</t>
  </si>
  <si>
    <t>Peter Scolari</t>
  </si>
  <si>
    <t>Wreck-It RalphÂ </t>
  </si>
  <si>
    <t>Wreck-It Ralph</t>
  </si>
  <si>
    <t>Rich Moore</t>
  </si>
  <si>
    <t>Big Hero 6Â </t>
  </si>
  <si>
    <t>Big Hero 6</t>
  </si>
  <si>
    <t>Don Hall</t>
  </si>
  <si>
    <t>TomorrowlandÂ </t>
  </si>
  <si>
    <t>Tomorrowland</t>
  </si>
  <si>
    <t>Action|Adventure|Family|Mystery|Sci-Fi</t>
  </si>
  <si>
    <t>Thomas Robinson</t>
  </si>
  <si>
    <t>Shrek Forever AfterÂ </t>
  </si>
  <si>
    <t>Shrek Forever After</t>
  </si>
  <si>
    <t>Kathy Griffin</t>
  </si>
  <si>
    <t>Captain America: The Winter SoldierÂ </t>
  </si>
  <si>
    <t>Captain America: The Winter Soldier</t>
  </si>
  <si>
    <t>47 RoninÂ </t>
  </si>
  <si>
    <t>47 Ronin</t>
  </si>
  <si>
    <t>Carl Rinsch</t>
  </si>
  <si>
    <t>Jin Akanishi</t>
  </si>
  <si>
    <t>Dawn of the Planet of the ApesÂ </t>
  </si>
  <si>
    <t>Dawn of the Planet of the Apes</t>
  </si>
  <si>
    <t>MaleficentÂ </t>
  </si>
  <si>
    <t>Maleficent</t>
  </si>
  <si>
    <t>Action|Adventure|Family|Fantasy|Romance</t>
  </si>
  <si>
    <t>Robert Stromberg</t>
  </si>
  <si>
    <t>Snow White and the HuntsmanÂ </t>
  </si>
  <si>
    <t>Snow White and the Huntsman</t>
  </si>
  <si>
    <t>Rupert Sanders</t>
  </si>
  <si>
    <t>Iron Man 2Â </t>
  </si>
  <si>
    <t>Iron Man 2</t>
  </si>
  <si>
    <t>Inside OutÂ </t>
  </si>
  <si>
    <t>Inside Out</t>
  </si>
  <si>
    <t>Adventure|Animation|Comedy|Drama|Family|Fantasy</t>
  </si>
  <si>
    <t>G.I. Joe: The Rise of CobraÂ </t>
  </si>
  <si>
    <t>G.I. Joe: The Rise of Cobra</t>
  </si>
  <si>
    <t>WaterworldÂ </t>
  </si>
  <si>
    <t>Waterworld</t>
  </si>
  <si>
    <t>Rick Aviles</t>
  </si>
  <si>
    <t>Edge of TomorrowÂ </t>
  </si>
  <si>
    <t>Edge of Tomorrow</t>
  </si>
  <si>
    <t>Lara Pulver</t>
  </si>
  <si>
    <t>Evan AlmightyÂ </t>
  </si>
  <si>
    <t>Evan Almighty</t>
  </si>
  <si>
    <t>Suicide SquadÂ </t>
  </si>
  <si>
    <t>Suicide Squad</t>
  </si>
  <si>
    <t>The Mummy: Tomb of the Dragon EmperorÂ </t>
  </si>
  <si>
    <t>The Mummy: Tomb of the Dragon Emperor</t>
  </si>
  <si>
    <t>Action|Adventure|Fantasy|Horror|Thriller</t>
  </si>
  <si>
    <t>Wild Wild WestÂ </t>
  </si>
  <si>
    <t>Wild Wild West</t>
  </si>
  <si>
    <t>Action|Comedy|Sci-Fi|Western</t>
  </si>
  <si>
    <t>HugoÂ </t>
  </si>
  <si>
    <t>Hugo</t>
  </si>
  <si>
    <t>Adventure|Drama|Family|Mystery</t>
  </si>
  <si>
    <t>Iron ManÂ </t>
  </si>
  <si>
    <t>Iron Man</t>
  </si>
  <si>
    <t>Monsters vs. AliensÂ </t>
  </si>
  <si>
    <t>Monsters vs. Aliens</t>
  </si>
  <si>
    <t>UpÂ </t>
  </si>
  <si>
    <t>Up</t>
  </si>
  <si>
    <t>The Dark KnightÂ </t>
  </si>
  <si>
    <t>The Dark Knight</t>
  </si>
  <si>
    <t>X-Men: ApocalypseÂ </t>
  </si>
  <si>
    <t>X-Men: Apocalypse</t>
  </si>
  <si>
    <t>The Chronicles of Narnia: The Lion, the Witch and the WardrobeÂ </t>
  </si>
  <si>
    <t>The Chronicles of Narnia: The Lion, the Witch and the Wardrobe</t>
  </si>
  <si>
    <t>Kiran Shah</t>
  </si>
  <si>
    <t>Jupiter AscendingÂ </t>
  </si>
  <si>
    <t>Jupiter Ascending</t>
  </si>
  <si>
    <t>A Christmas CarolÂ </t>
  </si>
  <si>
    <t>A Christmas Carol</t>
  </si>
  <si>
    <t>Animation|Drama|Family|Fantasy</t>
  </si>
  <si>
    <t>2012Â </t>
  </si>
  <si>
    <t>Rush Hour 3Â </t>
  </si>
  <si>
    <t>Rush Hour 3</t>
  </si>
  <si>
    <t>WALLÂ·EÂ </t>
  </si>
  <si>
    <t>WALLÂ·E</t>
  </si>
  <si>
    <t>Star Trek BeyondÂ </t>
  </si>
  <si>
    <t>Star Trek Beyond</t>
  </si>
  <si>
    <t>Sofia Boutella</t>
  </si>
  <si>
    <t>Melissa Roxburgh</t>
  </si>
  <si>
    <t>Lydia Wilson</t>
  </si>
  <si>
    <t>BraveÂ </t>
  </si>
  <si>
    <t>Brave</t>
  </si>
  <si>
    <t>Mark Andrews</t>
  </si>
  <si>
    <t>The Good DinosaurÂ </t>
  </si>
  <si>
    <t>The Good Dinosaur</t>
  </si>
  <si>
    <t>Jack McGraw</t>
  </si>
  <si>
    <t>Peter Sohn</t>
  </si>
  <si>
    <t>Indiana Jones and the Kingdom of the Crystal SkullÂ </t>
  </si>
  <si>
    <t>Indiana Jones and the Kingdom of the Crystal Skull</t>
  </si>
  <si>
    <t>Transformers: Dark of the MoonÂ </t>
  </si>
  <si>
    <t>Transformers: Dark of the Moon</t>
  </si>
  <si>
    <t>Lester Speight</t>
  </si>
  <si>
    <t>Pacific RimÂ </t>
  </si>
  <si>
    <t>Pacific Rim</t>
  </si>
  <si>
    <t>Prince of Persia: The Sands of TimeÂ </t>
  </si>
  <si>
    <t>Prince of Persia: The Sands of Time</t>
  </si>
  <si>
    <t>Jack the Giant SlayerÂ </t>
  </si>
  <si>
    <t>Jack the Giant Slayer</t>
  </si>
  <si>
    <t>Star Trek Into DarknessÂ </t>
  </si>
  <si>
    <t>Star Trek Into Darkness</t>
  </si>
  <si>
    <t>Noel Clarke</t>
  </si>
  <si>
    <t>X-Men: Days of Future PastÂ </t>
  </si>
  <si>
    <t>X-Men: Days of Future Past</t>
  </si>
  <si>
    <t>World War ZÂ </t>
  </si>
  <si>
    <t>World War Z</t>
  </si>
  <si>
    <t>Furious 7Â </t>
  </si>
  <si>
    <t>Furious 7</t>
  </si>
  <si>
    <t>Terminator SalvationÂ </t>
  </si>
  <si>
    <t>Terminator Salvation</t>
  </si>
  <si>
    <t>Toy Story 3Â </t>
  </si>
  <si>
    <t>Toy Story 3</t>
  </si>
  <si>
    <t>Lee Unkrich</t>
  </si>
  <si>
    <t>Green LanternÂ </t>
  </si>
  <si>
    <t>Green Lantern</t>
  </si>
  <si>
    <t>Taika Waititi</t>
  </si>
  <si>
    <t>Cars 2Â </t>
  </si>
  <si>
    <t>Cars 2</t>
  </si>
  <si>
    <t>The Amazing Spider-Man 2Â </t>
  </si>
  <si>
    <t>The Amazing Spider-Man 2</t>
  </si>
  <si>
    <t>Transformers: Age of ExtinctionÂ </t>
  </si>
  <si>
    <t>Transformers: Age of Extinction</t>
  </si>
  <si>
    <t>Transformers: Revenge of the FallenÂ </t>
  </si>
  <si>
    <t>Transformers: Revenge of the Fallen</t>
  </si>
  <si>
    <t>Monsters UniversityÂ </t>
  </si>
  <si>
    <t>Monsters University</t>
  </si>
  <si>
    <t>Dan Scanlon</t>
  </si>
  <si>
    <t>X-Men: The Last StandÂ </t>
  </si>
  <si>
    <t>X-Men: The Last Stand</t>
  </si>
  <si>
    <t>Daniel Cudmore</t>
  </si>
  <si>
    <t>Iron Man 3Â </t>
  </si>
  <si>
    <t>Iron Man 3</t>
  </si>
  <si>
    <t>Spider-Man 2Â </t>
  </si>
  <si>
    <t>Spider-Man 2</t>
  </si>
  <si>
    <t>Jurassic WorldÂ </t>
  </si>
  <si>
    <t>Jurassic World</t>
  </si>
  <si>
    <t>BattleshipÂ </t>
  </si>
  <si>
    <t>Battleship</t>
  </si>
  <si>
    <t>Captain America: Civil WarÂ </t>
  </si>
  <si>
    <t>Captain America: Civil War</t>
  </si>
  <si>
    <t>TitanicÂ </t>
  </si>
  <si>
    <t>Titanic</t>
  </si>
  <si>
    <t>Gloria Stuart</t>
  </si>
  <si>
    <t>The Golden CompassÂ </t>
  </si>
  <si>
    <t>The Golden Compass</t>
  </si>
  <si>
    <t>The Hobbit: The Desolation of SmaugÂ </t>
  </si>
  <si>
    <t>The Hobbit: The Desolation of Smaug</t>
  </si>
  <si>
    <t>Robin HoodÂ </t>
  </si>
  <si>
    <t>Robin Hood</t>
  </si>
  <si>
    <t>The Amazing Spider-ManÂ </t>
  </si>
  <si>
    <t>The Amazing Spider-Man</t>
  </si>
  <si>
    <t>The Hobbit: The Battle of the Five ArmiesÂ </t>
  </si>
  <si>
    <t>The Hobbit: The Battle of the Five Armies</t>
  </si>
  <si>
    <t>Men in Black 3Â </t>
  </si>
  <si>
    <t>Men in Black 3</t>
  </si>
  <si>
    <t>Nicole Scherzinger</t>
  </si>
  <si>
    <t>Pirates of the Caribbean: On Stranger TidesÂ </t>
  </si>
  <si>
    <t>Pirates of the Caribbean: On Stranger Tides</t>
  </si>
  <si>
    <t>The Chronicles of Narnia: Prince CaspianÂ </t>
  </si>
  <si>
    <t>The Chronicles of Narnia: Prince Caspian</t>
  </si>
  <si>
    <t>Pierfrancesco Favino</t>
  </si>
  <si>
    <t>Man of SteelÂ </t>
  </si>
  <si>
    <t>Man of Steel</t>
  </si>
  <si>
    <t>The Lone RangerÂ </t>
  </si>
  <si>
    <t>The Lone Ranger</t>
  </si>
  <si>
    <t>Pirates of the Caribbean: Dead Man's ChestÂ </t>
  </si>
  <si>
    <t>Pirates of the Caribbean: Dead Man's Chest</t>
  </si>
  <si>
    <t>Quantum of SolaceÂ </t>
  </si>
  <si>
    <t>Quantum of Solace</t>
  </si>
  <si>
    <t>Superman ReturnsÂ </t>
  </si>
  <si>
    <t>Superman Returns</t>
  </si>
  <si>
    <t>Batman v Superman: Dawn of JusticeÂ </t>
  </si>
  <si>
    <t>Batman v Superman: Dawn of Justice</t>
  </si>
  <si>
    <t>Alan D. Purwin</t>
  </si>
  <si>
    <t>Harry Potter and the Half-Blood PrinceÂ </t>
  </si>
  <si>
    <t>Harry Potter and the Half-Blood Prince</t>
  </si>
  <si>
    <t>Avengers: Age of UltronÂ </t>
  </si>
  <si>
    <t>Avengers: Age of Ultron</t>
  </si>
  <si>
    <t>TangledÂ </t>
  </si>
  <si>
    <t>Tangled</t>
  </si>
  <si>
    <t>Nathan Greno</t>
  </si>
  <si>
    <t>John CarterÂ </t>
  </si>
  <si>
    <t>John Carter</t>
  </si>
  <si>
    <t xml:space="preserve"> </t>
  </si>
  <si>
    <t xml:space="preserve">Star Wars: Episode VII - The Force AwakensÂ             </t>
  </si>
  <si>
    <t xml:space="preserve">Star Wars: Episode VII - The Force Awakens            </t>
  </si>
  <si>
    <t>Doug Walker</t>
  </si>
  <si>
    <t>Rob Walker</t>
  </si>
  <si>
    <t>The Dark Knight RisesÂ </t>
  </si>
  <si>
    <t>The Dark Knight Rises</t>
  </si>
  <si>
    <t>Stephanie Sigman</t>
  </si>
  <si>
    <t>SpectreÂ </t>
  </si>
  <si>
    <t>Spectre</t>
  </si>
  <si>
    <t>Pirates of the Caribbean: At World's EndÂ </t>
  </si>
  <si>
    <t>Pirates of the Caribbean: At World's End</t>
  </si>
  <si>
    <t>AvatarÂ </t>
  </si>
  <si>
    <t>Avatar</t>
  </si>
  <si>
    <t>movie_facebook_likes</t>
  </si>
  <si>
    <t>aspect_ratio</t>
  </si>
  <si>
    <t>title_year</t>
  </si>
  <si>
    <t>budget</t>
  </si>
  <si>
    <t>content_rating</t>
  </si>
  <si>
    <t>country</t>
  </si>
  <si>
    <t>language</t>
  </si>
  <si>
    <t>num_user_for_reviews</t>
  </si>
  <si>
    <t>facenumber_in_poster</t>
  </si>
  <si>
    <t>actor_3_name</t>
  </si>
  <si>
    <t>cast_total_facebook_likes</t>
  </si>
  <si>
    <t>num_voted_users</t>
  </si>
  <si>
    <t>movie_title</t>
  </si>
  <si>
    <t>Movie Name</t>
  </si>
  <si>
    <t>actor_1_name</t>
  </si>
  <si>
    <t>gross</t>
  </si>
  <si>
    <t>actor_2_name</t>
  </si>
  <si>
    <t>num_critic_for_reviews</t>
  </si>
  <si>
    <t>director_name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</si>
</sst>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task2!$B$1</c:f>
              <c:strCache>
                <c:ptCount val="1"/>
                <c:pt idx="0">
                  <c:v>imdb_score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task2!$A$2:$A$5044</c:f>
              <c:numCache>
                <c:formatCode>General</c:formatCode>
                <c:ptCount val="5043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93</c:v>
                </c:pt>
                <c:pt idx="56">
                  <c:v>122</c:v>
                </c:pt>
                <c:pt idx="57">
                  <c:v>98</c:v>
                </c:pt>
                <c:pt idx="58">
                  <c:v>91</c:v>
                </c:pt>
                <c:pt idx="59">
                  <c:v>158</c:v>
                </c:pt>
                <c:pt idx="60">
                  <c:v>96</c:v>
                </c:pt>
                <c:pt idx="61">
                  <c:v>127</c:v>
                </c:pt>
                <c:pt idx="62">
                  <c:v>110</c:v>
                </c:pt>
                <c:pt idx="63">
                  <c:v>150</c:v>
                </c:pt>
                <c:pt idx="64">
                  <c:v>144</c:v>
                </c:pt>
                <c:pt idx="65">
                  <c:v>152</c:v>
                </c:pt>
                <c:pt idx="66">
                  <c:v>96</c:v>
                </c:pt>
                <c:pt idx="67">
                  <c:v>94</c:v>
                </c:pt>
                <c:pt idx="68">
                  <c:v>126</c:v>
                </c:pt>
                <c:pt idx="69">
                  <c:v>126</c:v>
                </c:pt>
                <c:pt idx="70">
                  <c:v>106</c:v>
                </c:pt>
                <c:pt idx="71">
                  <c:v>112</c:v>
                </c:pt>
                <c:pt idx="72">
                  <c:v>123</c:v>
                </c:pt>
                <c:pt idx="73">
                  <c:v>96</c:v>
                </c:pt>
                <c:pt idx="74">
                  <c:v>113</c:v>
                </c:pt>
                <c:pt idx="75">
                  <c:v>176</c:v>
                </c:pt>
                <c:pt idx="76">
                  <c:v>118</c:v>
                </c:pt>
                <c:pt idx="77">
                  <c:v>95</c:v>
                </c:pt>
                <c:pt idx="78">
                  <c:v>106</c:v>
                </c:pt>
                <c:pt idx="79">
                  <c:v>124</c:v>
                </c:pt>
                <c:pt idx="80">
                  <c:v>132</c:v>
                </c:pt>
                <c:pt idx="81">
                  <c:v>97</c:v>
                </c:pt>
                <c:pt idx="82">
                  <c:v>130</c:v>
                </c:pt>
                <c:pt idx="83">
                  <c:v>109</c:v>
                </c:pt>
                <c:pt idx="84">
                  <c:v>128</c:v>
                </c:pt>
                <c:pt idx="85">
                  <c:v>136</c:v>
                </c:pt>
                <c:pt idx="86">
                  <c:v>93</c:v>
                </c:pt>
                <c:pt idx="87">
                  <c:v>130</c:v>
                </c:pt>
                <c:pt idx="88">
                  <c:v>102</c:v>
                </c:pt>
                <c:pt idx="89">
                  <c:v>101</c:v>
                </c:pt>
                <c:pt idx="90">
                  <c:v>100</c:v>
                </c:pt>
                <c:pt idx="91">
                  <c:v>120</c:v>
                </c:pt>
                <c:pt idx="92">
                  <c:v>98</c:v>
                </c:pt>
                <c:pt idx="93">
                  <c:v>109</c:v>
                </c:pt>
                <c:pt idx="94">
                  <c:v>121</c:v>
                </c:pt>
                <c:pt idx="95">
                  <c:v>169</c:v>
                </c:pt>
                <c:pt idx="96">
                  <c:v>148</c:v>
                </c:pt>
                <c:pt idx="97">
                  <c:v>120</c:v>
                </c:pt>
                <c:pt idx="98">
                  <c:v>182</c:v>
                </c:pt>
                <c:pt idx="99">
                  <c:v>106</c:v>
                </c:pt>
                <c:pt idx="100">
                  <c:v>166</c:v>
                </c:pt>
                <c:pt idx="101">
                  <c:v>132</c:v>
                </c:pt>
                <c:pt idx="102">
                  <c:v>137</c:v>
                </c:pt>
                <c:pt idx="103">
                  <c:v>109</c:v>
                </c:pt>
                <c:pt idx="104">
                  <c:v>98</c:v>
                </c:pt>
                <c:pt idx="105">
                  <c:v>113</c:v>
                </c:pt>
                <c:pt idx="106">
                  <c:v>93</c:v>
                </c:pt>
                <c:pt idx="107">
                  <c:v>123</c:v>
                </c:pt>
                <c:pt idx="108">
                  <c:v>126</c:v>
                </c:pt>
                <c:pt idx="109">
                  <c:v>113</c:v>
                </c:pt>
                <c:pt idx="110">
                  <c:v>184</c:v>
                </c:pt>
                <c:pt idx="111">
                  <c:v>144</c:v>
                </c:pt>
                <c:pt idx="112">
                  <c:v>206</c:v>
                </c:pt>
                <c:pt idx="113">
                  <c:v>138</c:v>
                </c:pt>
                <c:pt idx="114">
                  <c:v>157</c:v>
                </c:pt>
                <c:pt idx="115">
                  <c:v>102</c:v>
                </c:pt>
                <c:pt idx="116">
                  <c:v>104</c:v>
                </c:pt>
                <c:pt idx="117">
                  <c:v>115</c:v>
                </c:pt>
                <c:pt idx="118">
                  <c:v>111</c:v>
                </c:pt>
                <c:pt idx="119">
                  <c:v>128</c:v>
                </c:pt>
                <c:pt idx="120">
                  <c:v>89</c:v>
                </c:pt>
                <c:pt idx="121">
                  <c:v>105</c:v>
                </c:pt>
                <c:pt idx="122">
                  <c:v>119</c:v>
                </c:pt>
                <c:pt idx="123">
                  <c:v>129</c:v>
                </c:pt>
                <c:pt idx="124">
                  <c:v>102</c:v>
                </c:pt>
                <c:pt idx="125">
                  <c:v>138</c:v>
                </c:pt>
                <c:pt idx="126">
                  <c:v>112</c:v>
                </c:pt>
                <c:pt idx="127">
                  <c:v>120</c:v>
                </c:pt>
                <c:pt idx="128">
                  <c:v>146</c:v>
                </c:pt>
                <c:pt idx="129">
                  <c:v>115</c:v>
                </c:pt>
                <c:pt idx="130">
                  <c:v>96</c:v>
                </c:pt>
                <c:pt idx="131">
                  <c:v>88</c:v>
                </c:pt>
                <c:pt idx="132">
                  <c:v>99</c:v>
                </c:pt>
                <c:pt idx="133">
                  <c:v>113</c:v>
                </c:pt>
                <c:pt idx="134">
                  <c:v>131</c:v>
                </c:pt>
                <c:pt idx="135">
                  <c:v>119</c:v>
                </c:pt>
                <c:pt idx="136">
                  <c:v>110</c:v>
                </c:pt>
                <c:pt idx="137">
                  <c:v>91</c:v>
                </c:pt>
                <c:pt idx="138">
                  <c:v>90</c:v>
                </c:pt>
                <c:pt idx="139">
                  <c:v>103</c:v>
                </c:pt>
                <c:pt idx="140">
                  <c:v>124</c:v>
                </c:pt>
                <c:pt idx="141">
                  <c:v>131</c:v>
                </c:pt>
                <c:pt idx="142">
                  <c:v>88</c:v>
                </c:pt>
                <c:pt idx="143">
                  <c:v>85</c:v>
                </c:pt>
                <c:pt idx="144">
                  <c:v>111</c:v>
                </c:pt>
                <c:pt idx="145">
                  <c:v>92</c:v>
                </c:pt>
                <c:pt idx="146">
                  <c:v>196</c:v>
                </c:pt>
                <c:pt idx="147">
                  <c:v>93</c:v>
                </c:pt>
                <c:pt idx="148">
                  <c:v>133</c:v>
                </c:pt>
                <c:pt idx="149">
                  <c:v>116</c:v>
                </c:pt>
                <c:pt idx="150">
                  <c:v>153</c:v>
                </c:pt>
                <c:pt idx="151">
                  <c:v>88</c:v>
                </c:pt>
                <c:pt idx="152">
                  <c:v>115</c:v>
                </c:pt>
                <c:pt idx="153">
                  <c:v>95</c:v>
                </c:pt>
                <c:pt idx="154">
                  <c:v>133</c:v>
                </c:pt>
                <c:pt idx="155">
                  <c:v>97</c:v>
                </c:pt>
                <c:pt idx="156">
                  <c:v>90</c:v>
                </c:pt>
                <c:pt idx="157">
                  <c:v>154</c:v>
                </c:pt>
                <c:pt idx="158">
                  <c:v>150</c:v>
                </c:pt>
                <c:pt idx="159">
                  <c:v>127</c:v>
                </c:pt>
                <c:pt idx="160">
                  <c:v>121</c:v>
                </c:pt>
                <c:pt idx="161">
                  <c:v>102</c:v>
                </c:pt>
                <c:pt idx="162">
                  <c:v>126</c:v>
                </c:pt>
                <c:pt idx="163">
                  <c:v>121</c:v>
                </c:pt>
                <c:pt idx="164">
                  <c:v>215</c:v>
                </c:pt>
                <c:pt idx="165">
                  <c:v>127</c:v>
                </c:pt>
                <c:pt idx="166">
                  <c:v>138</c:v>
                </c:pt>
                <c:pt idx="167">
                  <c:v>122</c:v>
                </c:pt>
                <c:pt idx="168">
                  <c:v>124</c:v>
                </c:pt>
                <c:pt idx="169">
                  <c:v>106</c:v>
                </c:pt>
                <c:pt idx="170">
                  <c:v>124</c:v>
                </c:pt>
                <c:pt idx="171">
                  <c:v>128</c:v>
                </c:pt>
                <c:pt idx="172">
                  <c:v>138</c:v>
                </c:pt>
                <c:pt idx="173">
                  <c:v>115</c:v>
                </c:pt>
                <c:pt idx="174">
                  <c:v>100</c:v>
                </c:pt>
                <c:pt idx="175">
                  <c:v>135</c:v>
                </c:pt>
                <c:pt idx="176">
                  <c:v>60</c:v>
                </c:pt>
                <c:pt idx="177">
                  <c:v>117</c:v>
                </c:pt>
                <c:pt idx="178">
                  <c:v>156</c:v>
                </c:pt>
                <c:pt idx="179">
                  <c:v>96</c:v>
                </c:pt>
                <c:pt idx="180">
                  <c:v>107</c:v>
                </c:pt>
                <c:pt idx="181">
                  <c:v>92</c:v>
                </c:pt>
                <c:pt idx="182">
                  <c:v>115</c:v>
                </c:pt>
                <c:pt idx="183">
                  <c:v>92</c:v>
                </c:pt>
                <c:pt idx="184">
                  <c:v>117</c:v>
                </c:pt>
                <c:pt idx="185">
                  <c:v>146</c:v>
                </c:pt>
                <c:pt idx="186">
                  <c:v>115</c:v>
                </c:pt>
                <c:pt idx="187">
                  <c:v>94</c:v>
                </c:pt>
                <c:pt idx="188">
                  <c:v>116</c:v>
                </c:pt>
                <c:pt idx="189">
                  <c:v>147</c:v>
                </c:pt>
                <c:pt idx="190">
                  <c:v>90</c:v>
                </c:pt>
                <c:pt idx="191">
                  <c:v>101</c:v>
                </c:pt>
                <c:pt idx="192">
                  <c:v>138</c:v>
                </c:pt>
                <c:pt idx="193">
                  <c:v>107</c:v>
                </c:pt>
                <c:pt idx="194">
                  <c:v>142</c:v>
                </c:pt>
                <c:pt idx="195">
                  <c:v>165</c:v>
                </c:pt>
                <c:pt idx="196">
                  <c:v>100</c:v>
                </c:pt>
                <c:pt idx="197">
                  <c:v>82</c:v>
                </c:pt>
                <c:pt idx="198">
                  <c:v>98</c:v>
                </c:pt>
                <c:pt idx="199">
                  <c:v>95</c:v>
                </c:pt>
                <c:pt idx="200">
                  <c:v>159</c:v>
                </c:pt>
                <c:pt idx="201">
                  <c:v>96</c:v>
                </c:pt>
                <c:pt idx="202">
                  <c:v>120</c:v>
                </c:pt>
                <c:pt idx="203">
                  <c:v>143</c:v>
                </c:pt>
                <c:pt idx="204">
                  <c:v>123</c:v>
                </c:pt>
                <c:pt idx="205">
                  <c:v>174</c:v>
                </c:pt>
                <c:pt idx="206">
                  <c:v>101</c:v>
                </c:pt>
                <c:pt idx="207">
                  <c:v>134</c:v>
                </c:pt>
                <c:pt idx="208">
                  <c:v>132</c:v>
                </c:pt>
                <c:pt idx="209">
                  <c:v>129</c:v>
                </c:pt>
                <c:pt idx="210">
                  <c:v>106</c:v>
                </c:pt>
                <c:pt idx="211">
                  <c:v>113</c:v>
                </c:pt>
                <c:pt idx="212">
                  <c:v>102</c:v>
                </c:pt>
                <c:pt idx="213">
                  <c:v>135</c:v>
                </c:pt>
                <c:pt idx="214">
                  <c:v>125</c:v>
                </c:pt>
                <c:pt idx="215">
                  <c:v>110</c:v>
                </c:pt>
                <c:pt idx="216">
                  <c:v>124</c:v>
                </c:pt>
                <c:pt idx="217">
                  <c:v>123</c:v>
                </c:pt>
                <c:pt idx="218">
                  <c:v>130</c:v>
                </c:pt>
                <c:pt idx="219">
                  <c:v>92</c:v>
                </c:pt>
                <c:pt idx="220">
                  <c:v>127</c:v>
                </c:pt>
                <c:pt idx="221">
                  <c:v>123</c:v>
                </c:pt>
                <c:pt idx="222">
                  <c:v>123</c:v>
                </c:pt>
                <c:pt idx="223">
                  <c:v>107</c:v>
                </c:pt>
                <c:pt idx="224">
                  <c:v>124</c:v>
                </c:pt>
                <c:pt idx="225">
                  <c:v>77</c:v>
                </c:pt>
                <c:pt idx="226">
                  <c:v>109</c:v>
                </c:pt>
                <c:pt idx="227">
                  <c:v>134</c:v>
                </c:pt>
                <c:pt idx="228">
                  <c:v>117</c:v>
                </c:pt>
                <c:pt idx="229">
                  <c:v>135</c:v>
                </c:pt>
                <c:pt idx="230">
                  <c:v>121</c:v>
                </c:pt>
                <c:pt idx="231">
                  <c:v>117</c:v>
                </c:pt>
                <c:pt idx="232">
                  <c:v>124</c:v>
                </c:pt>
                <c:pt idx="233">
                  <c:v>140</c:v>
                </c:pt>
                <c:pt idx="234">
                  <c:v>142</c:v>
                </c:pt>
                <c:pt idx="235">
                  <c:v>92</c:v>
                </c:pt>
                <c:pt idx="236">
                  <c:v>138</c:v>
                </c:pt>
                <c:pt idx="237">
                  <c:v>136</c:v>
                </c:pt>
                <c:pt idx="238">
                  <c:v>98</c:v>
                </c:pt>
                <c:pt idx="239">
                  <c:v>116</c:v>
                </c:pt>
                <c:pt idx="240">
                  <c:v>153</c:v>
                </c:pt>
                <c:pt idx="241">
                  <c:v>120</c:v>
                </c:pt>
                <c:pt idx="242">
                  <c:v>101</c:v>
                </c:pt>
                <c:pt idx="243">
                  <c:v>91</c:v>
                </c:pt>
                <c:pt idx="244">
                  <c:v>108</c:v>
                </c:pt>
                <c:pt idx="245">
                  <c:v>112</c:v>
                </c:pt>
                <c:pt idx="246">
                  <c:v>100</c:v>
                </c:pt>
                <c:pt idx="247">
                  <c:v>108</c:v>
                </c:pt>
                <c:pt idx="248">
                  <c:v>114</c:v>
                </c:pt>
                <c:pt idx="249">
                  <c:v>119</c:v>
                </c:pt>
                <c:pt idx="250">
                  <c:v>142</c:v>
                </c:pt>
                <c:pt idx="251">
                  <c:v>125</c:v>
                </c:pt>
                <c:pt idx="252">
                  <c:v>126</c:v>
                </c:pt>
                <c:pt idx="253">
                  <c:v>119</c:v>
                </c:pt>
                <c:pt idx="254">
                  <c:v>170</c:v>
                </c:pt>
                <c:pt idx="255">
                  <c:v>85</c:v>
                </c:pt>
                <c:pt idx="256">
                  <c:v>119</c:v>
                </c:pt>
                <c:pt idx="257">
                  <c:v>60</c:v>
                </c:pt>
                <c:pt idx="258">
                  <c:v>102</c:v>
                </c:pt>
                <c:pt idx="259">
                  <c:v>103</c:v>
                </c:pt>
                <c:pt idx="260">
                  <c:v>76</c:v>
                </c:pt>
                <c:pt idx="261">
                  <c:v>120</c:v>
                </c:pt>
                <c:pt idx="262">
                  <c:v>127</c:v>
                </c:pt>
                <c:pt idx="263">
                  <c:v>105</c:v>
                </c:pt>
                <c:pt idx="264">
                  <c:v>121</c:v>
                </c:pt>
                <c:pt idx="265">
                  <c:v>114</c:v>
                </c:pt>
                <c:pt idx="266">
                  <c:v>129</c:v>
                </c:pt>
                <c:pt idx="267">
                  <c:v>171</c:v>
                </c:pt>
                <c:pt idx="268">
                  <c:v>120</c:v>
                </c:pt>
                <c:pt idx="269">
                  <c:v>165</c:v>
                </c:pt>
                <c:pt idx="270">
                  <c:v>82</c:v>
                </c:pt>
                <c:pt idx="271">
                  <c:v>115</c:v>
                </c:pt>
                <c:pt idx="272">
                  <c:v>194</c:v>
                </c:pt>
                <c:pt idx="273">
                  <c:v>84</c:v>
                </c:pt>
                <c:pt idx="274">
                  <c:v>97</c:v>
                </c:pt>
                <c:pt idx="275">
                  <c:v>151</c:v>
                </c:pt>
                <c:pt idx="276">
                  <c:v>22</c:v>
                </c:pt>
                <c:pt idx="277">
                  <c:v>136</c:v>
                </c:pt>
                <c:pt idx="278">
                  <c:v>104</c:v>
                </c:pt>
                <c:pt idx="279">
                  <c:v>127</c:v>
                </c:pt>
                <c:pt idx="280">
                  <c:v>171</c:v>
                </c:pt>
                <c:pt idx="281">
                  <c:v>145</c:v>
                </c:pt>
                <c:pt idx="282">
                  <c:v>174</c:v>
                </c:pt>
                <c:pt idx="283">
                  <c:v>144</c:v>
                </c:pt>
                <c:pt idx="284">
                  <c:v>119</c:v>
                </c:pt>
                <c:pt idx="285">
                  <c:v>153</c:v>
                </c:pt>
                <c:pt idx="286">
                  <c:v>140</c:v>
                </c:pt>
                <c:pt idx="287">
                  <c:v>176</c:v>
                </c:pt>
                <c:pt idx="288">
                  <c:v>141</c:v>
                </c:pt>
                <c:pt idx="289">
                  <c:v>106</c:v>
                </c:pt>
                <c:pt idx="290">
                  <c:v>98</c:v>
                </c:pt>
                <c:pt idx="291">
                  <c:v>116</c:v>
                </c:pt>
                <c:pt idx="292">
                  <c:v>115</c:v>
                </c:pt>
                <c:pt idx="293">
                  <c:v>165</c:v>
                </c:pt>
                <c:pt idx="294">
                  <c:v>91</c:v>
                </c:pt>
                <c:pt idx="295">
                  <c:v>78</c:v>
                </c:pt>
                <c:pt idx="296">
                  <c:v>103</c:v>
                </c:pt>
                <c:pt idx="297">
                  <c:v>131</c:v>
                </c:pt>
                <c:pt idx="298">
                  <c:v>104</c:v>
                </c:pt>
                <c:pt idx="299">
                  <c:v>101</c:v>
                </c:pt>
                <c:pt idx="300">
                  <c:v>111</c:v>
                </c:pt>
                <c:pt idx="301">
                  <c:v>102</c:v>
                </c:pt>
                <c:pt idx="302">
                  <c:v>103</c:v>
                </c:pt>
                <c:pt idx="303">
                  <c:v>121</c:v>
                </c:pt>
                <c:pt idx="304">
                  <c:v>143</c:v>
                </c:pt>
                <c:pt idx="305">
                  <c:v>240</c:v>
                </c:pt>
                <c:pt idx="306">
                  <c:v>121</c:v>
                </c:pt>
                <c:pt idx="307">
                  <c:v>129</c:v>
                </c:pt>
                <c:pt idx="308">
                  <c:v>172</c:v>
                </c:pt>
                <c:pt idx="309">
                  <c:v>101</c:v>
                </c:pt>
                <c:pt idx="310">
                  <c:v>87</c:v>
                </c:pt>
                <c:pt idx="311">
                  <c:v>101</c:v>
                </c:pt>
                <c:pt idx="312">
                  <c:v>95</c:v>
                </c:pt>
                <c:pt idx="313">
                  <c:v>102</c:v>
                </c:pt>
                <c:pt idx="314">
                  <c:v>131</c:v>
                </c:pt>
                <c:pt idx="315">
                  <c:v>114</c:v>
                </c:pt>
                <c:pt idx="316">
                  <c:v>94</c:v>
                </c:pt>
                <c:pt idx="317">
                  <c:v>122</c:v>
                </c:pt>
                <c:pt idx="318">
                  <c:v>95</c:v>
                </c:pt>
                <c:pt idx="319">
                  <c:v>115</c:v>
                </c:pt>
                <c:pt idx="320">
                  <c:v>88</c:v>
                </c:pt>
                <c:pt idx="321">
                  <c:v>110</c:v>
                </c:pt>
                <c:pt idx="322">
                  <c:v>130</c:v>
                </c:pt>
                <c:pt idx="323">
                  <c:v>216</c:v>
                </c:pt>
                <c:pt idx="324">
                  <c:v>146</c:v>
                </c:pt>
                <c:pt idx="325">
                  <c:v>85</c:v>
                </c:pt>
                <c:pt idx="326">
                  <c:v>93</c:v>
                </c:pt>
                <c:pt idx="327">
                  <c:v>152</c:v>
                </c:pt>
                <c:pt idx="328">
                  <c:v>85</c:v>
                </c:pt>
                <c:pt idx="329">
                  <c:v>126</c:v>
                </c:pt>
                <c:pt idx="330">
                  <c:v>146</c:v>
                </c:pt>
                <c:pt idx="331">
                  <c:v>89</c:v>
                </c:pt>
                <c:pt idx="332">
                  <c:v>88</c:v>
                </c:pt>
                <c:pt idx="333">
                  <c:v>105</c:v>
                </c:pt>
                <c:pt idx="334">
                  <c:v>135</c:v>
                </c:pt>
                <c:pt idx="335">
                  <c:v>100</c:v>
                </c:pt>
                <c:pt idx="336">
                  <c:v>192</c:v>
                </c:pt>
                <c:pt idx="337">
                  <c:v>172</c:v>
                </c:pt>
                <c:pt idx="338">
                  <c:v>102</c:v>
                </c:pt>
                <c:pt idx="339">
                  <c:v>100</c:v>
                </c:pt>
                <c:pt idx="340">
                  <c:v>119</c:v>
                </c:pt>
                <c:pt idx="341">
                  <c:v>92</c:v>
                </c:pt>
                <c:pt idx="342">
                  <c:v>105</c:v>
                </c:pt>
                <c:pt idx="343">
                  <c:v>107</c:v>
                </c:pt>
                <c:pt idx="344">
                  <c:v>101</c:v>
                </c:pt>
                <c:pt idx="345">
                  <c:v>137</c:v>
                </c:pt>
                <c:pt idx="346">
                  <c:v>115</c:v>
                </c:pt>
                <c:pt idx="347">
                  <c:v>124</c:v>
                </c:pt>
                <c:pt idx="348">
                  <c:v>118</c:v>
                </c:pt>
                <c:pt idx="349">
                  <c:v>98</c:v>
                </c:pt>
                <c:pt idx="350">
                  <c:v>82</c:v>
                </c:pt>
                <c:pt idx="351">
                  <c:v>98</c:v>
                </c:pt>
                <c:pt idx="352">
                  <c:v>90</c:v>
                </c:pt>
                <c:pt idx="353">
                  <c:v>130</c:v>
                </c:pt>
                <c:pt idx="354">
                  <c:v>90</c:v>
                </c:pt>
                <c:pt idx="355">
                  <c:v>94</c:v>
                </c:pt>
                <c:pt idx="356">
                  <c:v>114</c:v>
                </c:pt>
                <c:pt idx="357">
                  <c:v>94</c:v>
                </c:pt>
                <c:pt idx="358">
                  <c:v>151</c:v>
                </c:pt>
                <c:pt idx="359">
                  <c:v>88</c:v>
                </c:pt>
                <c:pt idx="360">
                  <c:v>121</c:v>
                </c:pt>
                <c:pt idx="361">
                  <c:v>158</c:v>
                </c:pt>
                <c:pt idx="362">
                  <c:v>128</c:v>
                </c:pt>
                <c:pt idx="363">
                  <c:v>128</c:v>
                </c:pt>
                <c:pt idx="364">
                  <c:v>141</c:v>
                </c:pt>
                <c:pt idx="365">
                  <c:v>95</c:v>
                </c:pt>
                <c:pt idx="366">
                  <c:v>92</c:v>
                </c:pt>
                <c:pt idx="367">
                  <c:v>121</c:v>
                </c:pt>
                <c:pt idx="368">
                  <c:v>113</c:v>
                </c:pt>
                <c:pt idx="369">
                  <c:v>106</c:v>
                </c:pt>
                <c:pt idx="370">
                  <c:v>146</c:v>
                </c:pt>
                <c:pt idx="371">
                  <c:v>88</c:v>
                </c:pt>
                <c:pt idx="372">
                  <c:v>150</c:v>
                </c:pt>
                <c:pt idx="373">
                  <c:v>119</c:v>
                </c:pt>
                <c:pt idx="374">
                  <c:v>128</c:v>
                </c:pt>
                <c:pt idx="375">
                  <c:v>106</c:v>
                </c:pt>
                <c:pt idx="376">
                  <c:v>117</c:v>
                </c:pt>
                <c:pt idx="377">
                  <c:v>129</c:v>
                </c:pt>
                <c:pt idx="378">
                  <c:v>116</c:v>
                </c:pt>
                <c:pt idx="379">
                  <c:v>114</c:v>
                </c:pt>
                <c:pt idx="380">
                  <c:v>114</c:v>
                </c:pt>
                <c:pt idx="381">
                  <c:v>96</c:v>
                </c:pt>
                <c:pt idx="382">
                  <c:v>132</c:v>
                </c:pt>
                <c:pt idx="383">
                  <c:v>104</c:v>
                </c:pt>
                <c:pt idx="384">
                  <c:v>111</c:v>
                </c:pt>
                <c:pt idx="385">
                  <c:v>138</c:v>
                </c:pt>
                <c:pt idx="386">
                  <c:v>100</c:v>
                </c:pt>
                <c:pt idx="387">
                  <c:v>129</c:v>
                </c:pt>
                <c:pt idx="388">
                  <c:v>144</c:v>
                </c:pt>
                <c:pt idx="389">
                  <c:v>110</c:v>
                </c:pt>
                <c:pt idx="390">
                  <c:v>140</c:v>
                </c:pt>
                <c:pt idx="391">
                  <c:v>113</c:v>
                </c:pt>
                <c:pt idx="392">
                  <c:v>106</c:v>
                </c:pt>
                <c:pt idx="393">
                  <c:v>143</c:v>
                </c:pt>
                <c:pt idx="394">
                  <c:v>108</c:v>
                </c:pt>
                <c:pt idx="395">
                  <c:v>108</c:v>
                </c:pt>
                <c:pt idx="396">
                  <c:v>124</c:v>
                </c:pt>
                <c:pt idx="397">
                  <c:v>116</c:v>
                </c:pt>
                <c:pt idx="398">
                  <c:v>110</c:v>
                </c:pt>
                <c:pt idx="399">
                  <c:v>91</c:v>
                </c:pt>
                <c:pt idx="400">
                  <c:v>107</c:v>
                </c:pt>
                <c:pt idx="401">
                  <c:v>44</c:v>
                </c:pt>
                <c:pt idx="402">
                  <c:v>115</c:v>
                </c:pt>
                <c:pt idx="403">
                  <c:v>100</c:v>
                </c:pt>
                <c:pt idx="404">
                  <c:v>104</c:v>
                </c:pt>
                <c:pt idx="405">
                  <c:v>138</c:v>
                </c:pt>
                <c:pt idx="406">
                  <c:v>140</c:v>
                </c:pt>
                <c:pt idx="407">
                  <c:v>120</c:v>
                </c:pt>
                <c:pt idx="408">
                  <c:v>122</c:v>
                </c:pt>
                <c:pt idx="409">
                  <c:v>83</c:v>
                </c:pt>
                <c:pt idx="410">
                  <c:v>139</c:v>
                </c:pt>
                <c:pt idx="411">
                  <c:v>131</c:v>
                </c:pt>
                <c:pt idx="412">
                  <c:v>104</c:v>
                </c:pt>
                <c:pt idx="413">
                  <c:v>130</c:v>
                </c:pt>
                <c:pt idx="414">
                  <c:v>145</c:v>
                </c:pt>
                <c:pt idx="415">
                  <c:v>104</c:v>
                </c:pt>
                <c:pt idx="416">
                  <c:v>97</c:v>
                </c:pt>
                <c:pt idx="417">
                  <c:v>178</c:v>
                </c:pt>
                <c:pt idx="418">
                  <c:v>108</c:v>
                </c:pt>
                <c:pt idx="419">
                  <c:v>123</c:v>
                </c:pt>
                <c:pt idx="420">
                  <c:v>106</c:v>
                </c:pt>
                <c:pt idx="421">
                  <c:v>112</c:v>
                </c:pt>
                <c:pt idx="422">
                  <c:v>135</c:v>
                </c:pt>
                <c:pt idx="423">
                  <c:v>109</c:v>
                </c:pt>
                <c:pt idx="424">
                  <c:v>86</c:v>
                </c:pt>
                <c:pt idx="425">
                  <c:v>95</c:v>
                </c:pt>
                <c:pt idx="426">
                  <c:v>107</c:v>
                </c:pt>
                <c:pt idx="427">
                  <c:v>130</c:v>
                </c:pt>
                <c:pt idx="428">
                  <c:v>82</c:v>
                </c:pt>
                <c:pt idx="429">
                  <c:v>88</c:v>
                </c:pt>
                <c:pt idx="430">
                  <c:v>120</c:v>
                </c:pt>
                <c:pt idx="431">
                  <c:v>162</c:v>
                </c:pt>
                <c:pt idx="432">
                  <c:v>123</c:v>
                </c:pt>
                <c:pt idx="433">
                  <c:v>101</c:v>
                </c:pt>
                <c:pt idx="434">
                  <c:v>113</c:v>
                </c:pt>
                <c:pt idx="435">
                  <c:v>110</c:v>
                </c:pt>
                <c:pt idx="436">
                  <c:v>142</c:v>
                </c:pt>
                <c:pt idx="437">
                  <c:v>102</c:v>
                </c:pt>
                <c:pt idx="438">
                  <c:v>126</c:v>
                </c:pt>
                <c:pt idx="439">
                  <c:v>83</c:v>
                </c:pt>
                <c:pt idx="440">
                  <c:v>85</c:v>
                </c:pt>
                <c:pt idx="441">
                  <c:v>97</c:v>
                </c:pt>
                <c:pt idx="442">
                  <c:v>120</c:v>
                </c:pt>
                <c:pt idx="443">
                  <c:v>116</c:v>
                </c:pt>
                <c:pt idx="444">
                  <c:v>113</c:v>
                </c:pt>
                <c:pt idx="445">
                  <c:v>87</c:v>
                </c:pt>
                <c:pt idx="446">
                  <c:v>101</c:v>
                </c:pt>
                <c:pt idx="447">
                  <c:v>110</c:v>
                </c:pt>
                <c:pt idx="448">
                  <c:v>128</c:v>
                </c:pt>
                <c:pt idx="449">
                  <c:v>138</c:v>
                </c:pt>
                <c:pt idx="450">
                  <c:v>88</c:v>
                </c:pt>
                <c:pt idx="451">
                  <c:v>91</c:v>
                </c:pt>
                <c:pt idx="452">
                  <c:v>138</c:v>
                </c:pt>
                <c:pt idx="453">
                  <c:v>99</c:v>
                </c:pt>
                <c:pt idx="454">
                  <c:v>117</c:v>
                </c:pt>
                <c:pt idx="455">
                  <c:v>117</c:v>
                </c:pt>
                <c:pt idx="456">
                  <c:v>54</c:v>
                </c:pt>
                <c:pt idx="457">
                  <c:v>123</c:v>
                </c:pt>
                <c:pt idx="458">
                  <c:v>118</c:v>
                </c:pt>
                <c:pt idx="459">
                  <c:v>154</c:v>
                </c:pt>
                <c:pt idx="460">
                  <c:v>118</c:v>
                </c:pt>
                <c:pt idx="461">
                  <c:v>90</c:v>
                </c:pt>
                <c:pt idx="462">
                  <c:v>113</c:v>
                </c:pt>
                <c:pt idx="463">
                  <c:v>88</c:v>
                </c:pt>
                <c:pt idx="464">
                  <c:v>93</c:v>
                </c:pt>
                <c:pt idx="465">
                  <c:v>104</c:v>
                </c:pt>
                <c:pt idx="466">
                  <c:v>135</c:v>
                </c:pt>
                <c:pt idx="467">
                  <c:v>134</c:v>
                </c:pt>
                <c:pt idx="468">
                  <c:v>98</c:v>
                </c:pt>
                <c:pt idx="469">
                  <c:v>80</c:v>
                </c:pt>
                <c:pt idx="470">
                  <c:v>83</c:v>
                </c:pt>
                <c:pt idx="471">
                  <c:v>102</c:v>
                </c:pt>
                <c:pt idx="472">
                  <c:v>130</c:v>
                </c:pt>
                <c:pt idx="473">
                  <c:v>129</c:v>
                </c:pt>
                <c:pt idx="474">
                  <c:v>117</c:v>
                </c:pt>
                <c:pt idx="475">
                  <c:v>89</c:v>
                </c:pt>
                <c:pt idx="476">
                  <c:v>25</c:v>
                </c:pt>
                <c:pt idx="477">
                  <c:v>74</c:v>
                </c:pt>
                <c:pt idx="478">
                  <c:v>96</c:v>
                </c:pt>
                <c:pt idx="479">
                  <c:v>114</c:v>
                </c:pt>
                <c:pt idx="480">
                  <c:v>99</c:v>
                </c:pt>
                <c:pt idx="481">
                  <c:v>129</c:v>
                </c:pt>
                <c:pt idx="482">
                  <c:v>113</c:v>
                </c:pt>
                <c:pt idx="483">
                  <c:v>90</c:v>
                </c:pt>
                <c:pt idx="484">
                  <c:v>118</c:v>
                </c:pt>
                <c:pt idx="485">
                  <c:v>106</c:v>
                </c:pt>
                <c:pt idx="486">
                  <c:v>81</c:v>
                </c:pt>
                <c:pt idx="487">
                  <c:v>117</c:v>
                </c:pt>
                <c:pt idx="488">
                  <c:v>89</c:v>
                </c:pt>
                <c:pt idx="489">
                  <c:v>145</c:v>
                </c:pt>
                <c:pt idx="490">
                  <c:v>114</c:v>
                </c:pt>
                <c:pt idx="491">
                  <c:v>87</c:v>
                </c:pt>
                <c:pt idx="492">
                  <c:v>119</c:v>
                </c:pt>
                <c:pt idx="493">
                  <c:v>91</c:v>
                </c:pt>
                <c:pt idx="494">
                  <c:v>118</c:v>
                </c:pt>
                <c:pt idx="495">
                  <c:v>116</c:v>
                </c:pt>
                <c:pt idx="496">
                  <c:v>177</c:v>
                </c:pt>
                <c:pt idx="497">
                  <c:v>97</c:v>
                </c:pt>
                <c:pt idx="498">
                  <c:v>106</c:v>
                </c:pt>
                <c:pt idx="499">
                  <c:v>106</c:v>
                </c:pt>
                <c:pt idx="500">
                  <c:v>94</c:v>
                </c:pt>
                <c:pt idx="501">
                  <c:v>104</c:v>
                </c:pt>
                <c:pt idx="502">
                  <c:v>102</c:v>
                </c:pt>
                <c:pt idx="503">
                  <c:v>105</c:v>
                </c:pt>
                <c:pt idx="504">
                  <c:v>89</c:v>
                </c:pt>
                <c:pt idx="505">
                  <c:v>135</c:v>
                </c:pt>
                <c:pt idx="506">
                  <c:v>73</c:v>
                </c:pt>
                <c:pt idx="507">
                  <c:v>94</c:v>
                </c:pt>
                <c:pt idx="508">
                  <c:v>95</c:v>
                </c:pt>
                <c:pt idx="509">
                  <c:v>124</c:v>
                </c:pt>
                <c:pt idx="510">
                  <c:v>136</c:v>
                </c:pt>
                <c:pt idx="511">
                  <c:v>91</c:v>
                </c:pt>
                <c:pt idx="512">
                  <c:v>107</c:v>
                </c:pt>
                <c:pt idx="513">
                  <c:v>108</c:v>
                </c:pt>
                <c:pt idx="514">
                  <c:v>99</c:v>
                </c:pt>
                <c:pt idx="515">
                  <c:v>92</c:v>
                </c:pt>
                <c:pt idx="516">
                  <c:v>87</c:v>
                </c:pt>
                <c:pt idx="517">
                  <c:v>110</c:v>
                </c:pt>
                <c:pt idx="518">
                  <c:v>98</c:v>
                </c:pt>
                <c:pt idx="519">
                  <c:v>154</c:v>
                </c:pt>
                <c:pt idx="520">
                  <c:v>129</c:v>
                </c:pt>
                <c:pt idx="521">
                  <c:v>86</c:v>
                </c:pt>
                <c:pt idx="522">
                  <c:v>109</c:v>
                </c:pt>
                <c:pt idx="523">
                  <c:v>104</c:v>
                </c:pt>
                <c:pt idx="524">
                  <c:v>110</c:v>
                </c:pt>
                <c:pt idx="525">
                  <c:v>136</c:v>
                </c:pt>
                <c:pt idx="526">
                  <c:v>115</c:v>
                </c:pt>
                <c:pt idx="527">
                  <c:v>99</c:v>
                </c:pt>
                <c:pt idx="528">
                  <c:v>117</c:v>
                </c:pt>
                <c:pt idx="529">
                  <c:v>125</c:v>
                </c:pt>
                <c:pt idx="530">
                  <c:v>110</c:v>
                </c:pt>
                <c:pt idx="531">
                  <c:v>125</c:v>
                </c:pt>
                <c:pt idx="532">
                  <c:v>102</c:v>
                </c:pt>
                <c:pt idx="533">
                  <c:v>128</c:v>
                </c:pt>
                <c:pt idx="534">
                  <c:v>43</c:v>
                </c:pt>
                <c:pt idx="535">
                  <c:v>100</c:v>
                </c:pt>
                <c:pt idx="536">
                  <c:v>124</c:v>
                </c:pt>
                <c:pt idx="537">
                  <c:v>102</c:v>
                </c:pt>
                <c:pt idx="538">
                  <c:v>90</c:v>
                </c:pt>
                <c:pt idx="539">
                  <c:v>130</c:v>
                </c:pt>
                <c:pt idx="540">
                  <c:v>45</c:v>
                </c:pt>
                <c:pt idx="541">
                  <c:v>118</c:v>
                </c:pt>
                <c:pt idx="542">
                  <c:v>163</c:v>
                </c:pt>
                <c:pt idx="543">
                  <c:v>142</c:v>
                </c:pt>
                <c:pt idx="544">
                  <c:v>100</c:v>
                </c:pt>
                <c:pt idx="545">
                  <c:v>116</c:v>
                </c:pt>
                <c:pt idx="546">
                  <c:v>131</c:v>
                </c:pt>
                <c:pt idx="547">
                  <c:v>91</c:v>
                </c:pt>
                <c:pt idx="548">
                  <c:v>123</c:v>
                </c:pt>
                <c:pt idx="549">
                  <c:v>134</c:v>
                </c:pt>
                <c:pt idx="550">
                  <c:v>148</c:v>
                </c:pt>
                <c:pt idx="551">
                  <c:v>110</c:v>
                </c:pt>
                <c:pt idx="552">
                  <c:v>113</c:v>
                </c:pt>
                <c:pt idx="553">
                  <c:v>94</c:v>
                </c:pt>
                <c:pt idx="554">
                  <c:v>116</c:v>
                </c:pt>
                <c:pt idx="555">
                  <c:v>99</c:v>
                </c:pt>
                <c:pt idx="556">
                  <c:v>84</c:v>
                </c:pt>
                <c:pt idx="557">
                  <c:v>93</c:v>
                </c:pt>
                <c:pt idx="558">
                  <c:v>113</c:v>
                </c:pt>
                <c:pt idx="559">
                  <c:v>106</c:v>
                </c:pt>
                <c:pt idx="560">
                  <c:v>91</c:v>
                </c:pt>
                <c:pt idx="561">
                  <c:v>128</c:v>
                </c:pt>
                <c:pt idx="562">
                  <c:v>98</c:v>
                </c:pt>
                <c:pt idx="563">
                  <c:v>134</c:v>
                </c:pt>
                <c:pt idx="564">
                  <c:v>97</c:v>
                </c:pt>
                <c:pt idx="565">
                  <c:v>112</c:v>
                </c:pt>
                <c:pt idx="566">
                  <c:v>153</c:v>
                </c:pt>
                <c:pt idx="567">
                  <c:v>110</c:v>
                </c:pt>
                <c:pt idx="568">
                  <c:v>122</c:v>
                </c:pt>
                <c:pt idx="569">
                  <c:v>87</c:v>
                </c:pt>
                <c:pt idx="570">
                  <c:v>178</c:v>
                </c:pt>
                <c:pt idx="571">
                  <c:v>125</c:v>
                </c:pt>
                <c:pt idx="572">
                  <c:v>87</c:v>
                </c:pt>
                <c:pt idx="573">
                  <c:v>152</c:v>
                </c:pt>
                <c:pt idx="574">
                  <c:v>116</c:v>
                </c:pt>
                <c:pt idx="575">
                  <c:v>109</c:v>
                </c:pt>
                <c:pt idx="576">
                  <c:v>108</c:v>
                </c:pt>
                <c:pt idx="577">
                  <c:v>85</c:v>
                </c:pt>
                <c:pt idx="578">
                  <c:v>106</c:v>
                </c:pt>
                <c:pt idx="579">
                  <c:v>93</c:v>
                </c:pt>
                <c:pt idx="580">
                  <c:v>117</c:v>
                </c:pt>
                <c:pt idx="581">
                  <c:v>116</c:v>
                </c:pt>
                <c:pt idx="582">
                  <c:v>132</c:v>
                </c:pt>
                <c:pt idx="583">
                  <c:v>92</c:v>
                </c:pt>
                <c:pt idx="584">
                  <c:v>139</c:v>
                </c:pt>
                <c:pt idx="585">
                  <c:v>153</c:v>
                </c:pt>
                <c:pt idx="586">
                  <c:v>142</c:v>
                </c:pt>
                <c:pt idx="587">
                  <c:v>101</c:v>
                </c:pt>
                <c:pt idx="588">
                  <c:v>124</c:v>
                </c:pt>
                <c:pt idx="589">
                  <c:v>117</c:v>
                </c:pt>
                <c:pt idx="590">
                  <c:v>45</c:v>
                </c:pt>
                <c:pt idx="591">
                  <c:v>141</c:v>
                </c:pt>
                <c:pt idx="592">
                  <c:v>110</c:v>
                </c:pt>
                <c:pt idx="593">
                  <c:v>109</c:v>
                </c:pt>
                <c:pt idx="594">
                  <c:v>88</c:v>
                </c:pt>
                <c:pt idx="595">
                  <c:v>124</c:v>
                </c:pt>
                <c:pt idx="596">
                  <c:v>119</c:v>
                </c:pt>
                <c:pt idx="597">
                  <c:v>103</c:v>
                </c:pt>
                <c:pt idx="598">
                  <c:v>116</c:v>
                </c:pt>
                <c:pt idx="599">
                  <c:v>125</c:v>
                </c:pt>
                <c:pt idx="600">
                  <c:v>125</c:v>
                </c:pt>
                <c:pt idx="601">
                  <c:v>146</c:v>
                </c:pt>
                <c:pt idx="602">
                  <c:v>118</c:v>
                </c:pt>
                <c:pt idx="603">
                  <c:v>171</c:v>
                </c:pt>
                <c:pt idx="604">
                  <c:v>136</c:v>
                </c:pt>
                <c:pt idx="605">
                  <c:v>92</c:v>
                </c:pt>
                <c:pt idx="606">
                  <c:v>116</c:v>
                </c:pt>
                <c:pt idx="607">
                  <c:v>127</c:v>
                </c:pt>
                <c:pt idx="608">
                  <c:v>136</c:v>
                </c:pt>
                <c:pt idx="609">
                  <c:v>111</c:v>
                </c:pt>
                <c:pt idx="610">
                  <c:v>116</c:v>
                </c:pt>
                <c:pt idx="611">
                  <c:v>113</c:v>
                </c:pt>
                <c:pt idx="612">
                  <c:v>97</c:v>
                </c:pt>
                <c:pt idx="613">
                  <c:v>88</c:v>
                </c:pt>
                <c:pt idx="614">
                  <c:v>136</c:v>
                </c:pt>
                <c:pt idx="615">
                  <c:v>125</c:v>
                </c:pt>
                <c:pt idx="616">
                  <c:v>116</c:v>
                </c:pt>
                <c:pt idx="617">
                  <c:v>98</c:v>
                </c:pt>
                <c:pt idx="618">
                  <c:v>91</c:v>
                </c:pt>
                <c:pt idx="619">
                  <c:v>97</c:v>
                </c:pt>
                <c:pt idx="620">
                  <c:v>95</c:v>
                </c:pt>
                <c:pt idx="621">
                  <c:v>88</c:v>
                </c:pt>
                <c:pt idx="622">
                  <c:v>133</c:v>
                </c:pt>
                <c:pt idx="623">
                  <c:v>106</c:v>
                </c:pt>
                <c:pt idx="624">
                  <c:v>116</c:v>
                </c:pt>
                <c:pt idx="625">
                  <c:v>115</c:v>
                </c:pt>
                <c:pt idx="626">
                  <c:v>99</c:v>
                </c:pt>
                <c:pt idx="627">
                  <c:v>124</c:v>
                </c:pt>
                <c:pt idx="628">
                  <c:v>124</c:v>
                </c:pt>
                <c:pt idx="629">
                  <c:v>124</c:v>
                </c:pt>
                <c:pt idx="630">
                  <c:v>87</c:v>
                </c:pt>
                <c:pt idx="631">
                  <c:v>105</c:v>
                </c:pt>
                <c:pt idx="632">
                  <c:v>125</c:v>
                </c:pt>
                <c:pt idx="633">
                  <c:v>141</c:v>
                </c:pt>
                <c:pt idx="634">
                  <c:v>121</c:v>
                </c:pt>
                <c:pt idx="635">
                  <c:v>111</c:v>
                </c:pt>
                <c:pt idx="636">
                  <c:v>157</c:v>
                </c:pt>
                <c:pt idx="637">
                  <c:v>117</c:v>
                </c:pt>
                <c:pt idx="638">
                  <c:v>128</c:v>
                </c:pt>
                <c:pt idx="639">
                  <c:v>114</c:v>
                </c:pt>
                <c:pt idx="640">
                  <c:v>105</c:v>
                </c:pt>
                <c:pt idx="641">
                  <c:v>113</c:v>
                </c:pt>
                <c:pt idx="642">
                  <c:v>30</c:v>
                </c:pt>
                <c:pt idx="643">
                  <c:v>121</c:v>
                </c:pt>
                <c:pt idx="644">
                  <c:v>102</c:v>
                </c:pt>
                <c:pt idx="645">
                  <c:v>169</c:v>
                </c:pt>
                <c:pt idx="646">
                  <c:v>132</c:v>
                </c:pt>
                <c:pt idx="647">
                  <c:v>127</c:v>
                </c:pt>
                <c:pt idx="648">
                  <c:v>103</c:v>
                </c:pt>
                <c:pt idx="649">
                  <c:v>136</c:v>
                </c:pt>
                <c:pt idx="650">
                  <c:v>150</c:v>
                </c:pt>
                <c:pt idx="651">
                  <c:v>136</c:v>
                </c:pt>
                <c:pt idx="652">
                  <c:v>140</c:v>
                </c:pt>
                <c:pt idx="653">
                  <c:v>113</c:v>
                </c:pt>
                <c:pt idx="654">
                  <c:v>104</c:v>
                </c:pt>
                <c:pt idx="655">
                  <c:v>158</c:v>
                </c:pt>
                <c:pt idx="656">
                  <c:v>119</c:v>
                </c:pt>
                <c:pt idx="657">
                  <c:v>106</c:v>
                </c:pt>
                <c:pt idx="658">
                  <c:v>136</c:v>
                </c:pt>
                <c:pt idx="659">
                  <c:v>95</c:v>
                </c:pt>
                <c:pt idx="660">
                  <c:v>137</c:v>
                </c:pt>
                <c:pt idx="661">
                  <c:v>130</c:v>
                </c:pt>
                <c:pt idx="662">
                  <c:v>124</c:v>
                </c:pt>
                <c:pt idx="663">
                  <c:v>108</c:v>
                </c:pt>
                <c:pt idx="664">
                  <c:v>104</c:v>
                </c:pt>
                <c:pt idx="665">
                  <c:v>129</c:v>
                </c:pt>
                <c:pt idx="666">
                  <c:v>117</c:v>
                </c:pt>
                <c:pt idx="667">
                  <c:v>99</c:v>
                </c:pt>
                <c:pt idx="668">
                  <c:v>159</c:v>
                </c:pt>
                <c:pt idx="669">
                  <c:v>118</c:v>
                </c:pt>
                <c:pt idx="670">
                  <c:v>105</c:v>
                </c:pt>
                <c:pt idx="671">
                  <c:v>103</c:v>
                </c:pt>
                <c:pt idx="672">
                  <c:v>122</c:v>
                </c:pt>
                <c:pt idx="673">
                  <c:v>114</c:v>
                </c:pt>
                <c:pt idx="674">
                  <c:v>143</c:v>
                </c:pt>
                <c:pt idx="675">
                  <c:v>96</c:v>
                </c:pt>
                <c:pt idx="676">
                  <c:v>111</c:v>
                </c:pt>
                <c:pt idx="677">
                  <c:v>121</c:v>
                </c:pt>
                <c:pt idx="678">
                  <c:v>135</c:v>
                </c:pt>
                <c:pt idx="679">
                  <c:v>101</c:v>
                </c:pt>
                <c:pt idx="680">
                  <c:v>151</c:v>
                </c:pt>
                <c:pt idx="681">
                  <c:v>131</c:v>
                </c:pt>
                <c:pt idx="682">
                  <c:v>60</c:v>
                </c:pt>
                <c:pt idx="683">
                  <c:v>100</c:v>
                </c:pt>
                <c:pt idx="684">
                  <c:v>105</c:v>
                </c:pt>
                <c:pt idx="685">
                  <c:v>92</c:v>
                </c:pt>
                <c:pt idx="686">
                  <c:v>130</c:v>
                </c:pt>
                <c:pt idx="687">
                  <c:v>100</c:v>
                </c:pt>
                <c:pt idx="688">
                  <c:v>102</c:v>
                </c:pt>
                <c:pt idx="689">
                  <c:v>133</c:v>
                </c:pt>
                <c:pt idx="690">
                  <c:v>121</c:v>
                </c:pt>
                <c:pt idx="691">
                  <c:v>147</c:v>
                </c:pt>
                <c:pt idx="692">
                  <c:v>94</c:v>
                </c:pt>
                <c:pt idx="693">
                  <c:v>94</c:v>
                </c:pt>
                <c:pt idx="694">
                  <c:v>127</c:v>
                </c:pt>
                <c:pt idx="695">
                  <c:v>212</c:v>
                </c:pt>
                <c:pt idx="696">
                  <c:v>141</c:v>
                </c:pt>
                <c:pt idx="697">
                  <c:v>103</c:v>
                </c:pt>
                <c:pt idx="698">
                  <c:v>98</c:v>
                </c:pt>
                <c:pt idx="699">
                  <c:v>116</c:v>
                </c:pt>
                <c:pt idx="700">
                  <c:v>114</c:v>
                </c:pt>
                <c:pt idx="701">
                  <c:v>87</c:v>
                </c:pt>
                <c:pt idx="702">
                  <c:v>125</c:v>
                </c:pt>
                <c:pt idx="703">
                  <c:v>187</c:v>
                </c:pt>
                <c:pt idx="704">
                  <c:v>93</c:v>
                </c:pt>
                <c:pt idx="705">
                  <c:v>95</c:v>
                </c:pt>
                <c:pt idx="706">
                  <c:v>117</c:v>
                </c:pt>
                <c:pt idx="707">
                  <c:v>106</c:v>
                </c:pt>
                <c:pt idx="708">
                  <c:v>115</c:v>
                </c:pt>
                <c:pt idx="709">
                  <c:v>189</c:v>
                </c:pt>
                <c:pt idx="710">
                  <c:v>100</c:v>
                </c:pt>
                <c:pt idx="711">
                  <c:v>81</c:v>
                </c:pt>
                <c:pt idx="712">
                  <c:v>149</c:v>
                </c:pt>
                <c:pt idx="713">
                  <c:v>119</c:v>
                </c:pt>
                <c:pt idx="714">
                  <c:v>130</c:v>
                </c:pt>
                <c:pt idx="715">
                  <c:v>116</c:v>
                </c:pt>
                <c:pt idx="716">
                  <c:v>103</c:v>
                </c:pt>
                <c:pt idx="717">
                  <c:v>99</c:v>
                </c:pt>
                <c:pt idx="718">
                  <c:v>92</c:v>
                </c:pt>
                <c:pt idx="719">
                  <c:v>109</c:v>
                </c:pt>
                <c:pt idx="720">
                  <c:v>87</c:v>
                </c:pt>
                <c:pt idx="721">
                  <c:v>111</c:v>
                </c:pt>
                <c:pt idx="722">
                  <c:v>101</c:v>
                </c:pt>
                <c:pt idx="723">
                  <c:v>83</c:v>
                </c:pt>
                <c:pt idx="724">
                  <c:v>113</c:v>
                </c:pt>
                <c:pt idx="725">
                  <c:v>107</c:v>
                </c:pt>
                <c:pt idx="726">
                  <c:v>94</c:v>
                </c:pt>
                <c:pt idx="727">
                  <c:v>132</c:v>
                </c:pt>
                <c:pt idx="728">
                  <c:v>140</c:v>
                </c:pt>
                <c:pt idx="729">
                  <c:v>125</c:v>
                </c:pt>
                <c:pt idx="730">
                  <c:v>111</c:v>
                </c:pt>
                <c:pt idx="731">
                  <c:v>156</c:v>
                </c:pt>
                <c:pt idx="732">
                  <c:v>170</c:v>
                </c:pt>
                <c:pt idx="733">
                  <c:v>120</c:v>
                </c:pt>
                <c:pt idx="734">
                  <c:v>100</c:v>
                </c:pt>
                <c:pt idx="735">
                  <c:v>115</c:v>
                </c:pt>
                <c:pt idx="736">
                  <c:v>130</c:v>
                </c:pt>
                <c:pt idx="737">
                  <c:v>105</c:v>
                </c:pt>
                <c:pt idx="738">
                  <c:v>111</c:v>
                </c:pt>
                <c:pt idx="739">
                  <c:v>106</c:v>
                </c:pt>
                <c:pt idx="740">
                  <c:v>89</c:v>
                </c:pt>
                <c:pt idx="741">
                  <c:v>100</c:v>
                </c:pt>
                <c:pt idx="742">
                  <c:v>91</c:v>
                </c:pt>
                <c:pt idx="743">
                  <c:v>146</c:v>
                </c:pt>
                <c:pt idx="744">
                  <c:v>98</c:v>
                </c:pt>
                <c:pt idx="745">
                  <c:v>101</c:v>
                </c:pt>
                <c:pt idx="746">
                  <c:v>94</c:v>
                </c:pt>
                <c:pt idx="747">
                  <c:v>132</c:v>
                </c:pt>
                <c:pt idx="748">
                  <c:v>115</c:v>
                </c:pt>
                <c:pt idx="749">
                  <c:v>92</c:v>
                </c:pt>
                <c:pt idx="750">
                  <c:v>124</c:v>
                </c:pt>
                <c:pt idx="751">
                  <c:v>119</c:v>
                </c:pt>
                <c:pt idx="752">
                  <c:v>124</c:v>
                </c:pt>
                <c:pt idx="753">
                  <c:v>93</c:v>
                </c:pt>
                <c:pt idx="754">
                  <c:v>22</c:v>
                </c:pt>
                <c:pt idx="755">
                  <c:v>98</c:v>
                </c:pt>
                <c:pt idx="756">
                  <c:v>92</c:v>
                </c:pt>
                <c:pt idx="757">
                  <c:v>105</c:v>
                </c:pt>
                <c:pt idx="758">
                  <c:v>124</c:v>
                </c:pt>
                <c:pt idx="759">
                  <c:v>99</c:v>
                </c:pt>
                <c:pt idx="760">
                  <c:v>116</c:v>
                </c:pt>
                <c:pt idx="761">
                  <c:v>124</c:v>
                </c:pt>
                <c:pt idx="762">
                  <c:v>96</c:v>
                </c:pt>
                <c:pt idx="763">
                  <c:v>104</c:v>
                </c:pt>
                <c:pt idx="764">
                  <c:v>100</c:v>
                </c:pt>
                <c:pt idx="765">
                  <c:v>115</c:v>
                </c:pt>
                <c:pt idx="766">
                  <c:v>101</c:v>
                </c:pt>
                <c:pt idx="767">
                  <c:v>113</c:v>
                </c:pt>
                <c:pt idx="768">
                  <c:v>100</c:v>
                </c:pt>
                <c:pt idx="769">
                  <c:v>134</c:v>
                </c:pt>
                <c:pt idx="770">
                  <c:v>127</c:v>
                </c:pt>
                <c:pt idx="771">
                  <c:v>125</c:v>
                </c:pt>
                <c:pt idx="772">
                  <c:v>94</c:v>
                </c:pt>
                <c:pt idx="773">
                  <c:v>107</c:v>
                </c:pt>
                <c:pt idx="774">
                  <c:v>91</c:v>
                </c:pt>
                <c:pt idx="775">
                  <c:v>116</c:v>
                </c:pt>
                <c:pt idx="776">
                  <c:v>100</c:v>
                </c:pt>
                <c:pt idx="777">
                  <c:v>111</c:v>
                </c:pt>
                <c:pt idx="778">
                  <c:v>117</c:v>
                </c:pt>
                <c:pt idx="779">
                  <c:v>110</c:v>
                </c:pt>
                <c:pt idx="780">
                  <c:v>96</c:v>
                </c:pt>
                <c:pt idx="781">
                  <c:v>101</c:v>
                </c:pt>
                <c:pt idx="782">
                  <c:v>111</c:v>
                </c:pt>
                <c:pt idx="783">
                  <c:v>117</c:v>
                </c:pt>
                <c:pt idx="784">
                  <c:v>126</c:v>
                </c:pt>
                <c:pt idx="785">
                  <c:v>152</c:v>
                </c:pt>
                <c:pt idx="786">
                  <c:v>86</c:v>
                </c:pt>
                <c:pt idx="787">
                  <c:v>101</c:v>
                </c:pt>
                <c:pt idx="788">
                  <c:v>87</c:v>
                </c:pt>
                <c:pt idx="789">
                  <c:v>85</c:v>
                </c:pt>
                <c:pt idx="790">
                  <c:v>130</c:v>
                </c:pt>
                <c:pt idx="791">
                  <c:v>173</c:v>
                </c:pt>
                <c:pt idx="792">
                  <c:v>104</c:v>
                </c:pt>
                <c:pt idx="793">
                  <c:v>121</c:v>
                </c:pt>
                <c:pt idx="794">
                  <c:v>140</c:v>
                </c:pt>
                <c:pt idx="795">
                  <c:v>131</c:v>
                </c:pt>
                <c:pt idx="796">
                  <c:v>91</c:v>
                </c:pt>
                <c:pt idx="797">
                  <c:v>118</c:v>
                </c:pt>
                <c:pt idx="798">
                  <c:v>130</c:v>
                </c:pt>
                <c:pt idx="799">
                  <c:v>90</c:v>
                </c:pt>
                <c:pt idx="800">
                  <c:v>103</c:v>
                </c:pt>
                <c:pt idx="801">
                  <c:v>122</c:v>
                </c:pt>
                <c:pt idx="802">
                  <c:v>106</c:v>
                </c:pt>
                <c:pt idx="803">
                  <c:v>103</c:v>
                </c:pt>
                <c:pt idx="804">
                  <c:v>107</c:v>
                </c:pt>
                <c:pt idx="805">
                  <c:v>156</c:v>
                </c:pt>
                <c:pt idx="806">
                  <c:v>127</c:v>
                </c:pt>
                <c:pt idx="807">
                  <c:v>119</c:v>
                </c:pt>
                <c:pt idx="808">
                  <c:v>132</c:v>
                </c:pt>
                <c:pt idx="809">
                  <c:v>108</c:v>
                </c:pt>
                <c:pt idx="810">
                  <c:v>114</c:v>
                </c:pt>
                <c:pt idx="811">
                  <c:v>133</c:v>
                </c:pt>
                <c:pt idx="812">
                  <c:v>103</c:v>
                </c:pt>
                <c:pt idx="813">
                  <c:v>22</c:v>
                </c:pt>
                <c:pt idx="814">
                  <c:v>95</c:v>
                </c:pt>
                <c:pt idx="815">
                  <c:v>90</c:v>
                </c:pt>
                <c:pt idx="816">
                  <c:v>87</c:v>
                </c:pt>
                <c:pt idx="817">
                  <c:v>114</c:v>
                </c:pt>
                <c:pt idx="818">
                  <c:v>119</c:v>
                </c:pt>
                <c:pt idx="819">
                  <c:v>103</c:v>
                </c:pt>
                <c:pt idx="820">
                  <c:v>125</c:v>
                </c:pt>
                <c:pt idx="821">
                  <c:v>97</c:v>
                </c:pt>
                <c:pt idx="822">
                  <c:v>125</c:v>
                </c:pt>
                <c:pt idx="823">
                  <c:v>30</c:v>
                </c:pt>
                <c:pt idx="824">
                  <c:v>136</c:v>
                </c:pt>
                <c:pt idx="825">
                  <c:v>116</c:v>
                </c:pt>
                <c:pt idx="826">
                  <c:v>103</c:v>
                </c:pt>
                <c:pt idx="827">
                  <c:v>97</c:v>
                </c:pt>
                <c:pt idx="828">
                  <c:v>96</c:v>
                </c:pt>
                <c:pt idx="829">
                  <c:v>131</c:v>
                </c:pt>
                <c:pt idx="830">
                  <c:v>22</c:v>
                </c:pt>
                <c:pt idx="831">
                  <c:v>95</c:v>
                </c:pt>
                <c:pt idx="832">
                  <c:v>86</c:v>
                </c:pt>
                <c:pt idx="833">
                  <c:v>142</c:v>
                </c:pt>
                <c:pt idx="834">
                  <c:v>92</c:v>
                </c:pt>
                <c:pt idx="835">
                  <c:v>108</c:v>
                </c:pt>
                <c:pt idx="836">
                  <c:v>84</c:v>
                </c:pt>
                <c:pt idx="837">
                  <c:v>188</c:v>
                </c:pt>
                <c:pt idx="838">
                  <c:v>95</c:v>
                </c:pt>
                <c:pt idx="839">
                  <c:v>118</c:v>
                </c:pt>
                <c:pt idx="840">
                  <c:v>92</c:v>
                </c:pt>
                <c:pt idx="841">
                  <c:v>74</c:v>
                </c:pt>
                <c:pt idx="842">
                  <c:v>134</c:v>
                </c:pt>
                <c:pt idx="843">
                  <c:v>101</c:v>
                </c:pt>
                <c:pt idx="844">
                  <c:v>100</c:v>
                </c:pt>
                <c:pt idx="845">
                  <c:v>132</c:v>
                </c:pt>
                <c:pt idx="846">
                  <c:v>105</c:v>
                </c:pt>
                <c:pt idx="847">
                  <c:v>123</c:v>
                </c:pt>
                <c:pt idx="848">
                  <c:v>117</c:v>
                </c:pt>
                <c:pt idx="849">
                  <c:v>98</c:v>
                </c:pt>
                <c:pt idx="850">
                  <c:v>128</c:v>
                </c:pt>
                <c:pt idx="851">
                  <c:v>114</c:v>
                </c:pt>
                <c:pt idx="852">
                  <c:v>111</c:v>
                </c:pt>
                <c:pt idx="853">
                  <c:v>85</c:v>
                </c:pt>
                <c:pt idx="854">
                  <c:v>44</c:v>
                </c:pt>
                <c:pt idx="855">
                  <c:v>137</c:v>
                </c:pt>
                <c:pt idx="856">
                  <c:v>97</c:v>
                </c:pt>
                <c:pt idx="857">
                  <c:v>104</c:v>
                </c:pt>
                <c:pt idx="858">
                  <c:v>110</c:v>
                </c:pt>
                <c:pt idx="859">
                  <c:v>133</c:v>
                </c:pt>
                <c:pt idx="860">
                  <c:v>94</c:v>
                </c:pt>
                <c:pt idx="861">
                  <c:v>104</c:v>
                </c:pt>
                <c:pt idx="862">
                  <c:v>91</c:v>
                </c:pt>
                <c:pt idx="863">
                  <c:v>145</c:v>
                </c:pt>
                <c:pt idx="864">
                  <c:v>135</c:v>
                </c:pt>
                <c:pt idx="865">
                  <c:v>122</c:v>
                </c:pt>
                <c:pt idx="866">
                  <c:v>110</c:v>
                </c:pt>
                <c:pt idx="867">
                  <c:v>95</c:v>
                </c:pt>
                <c:pt idx="868">
                  <c:v>102</c:v>
                </c:pt>
                <c:pt idx="869">
                  <c:v>94</c:v>
                </c:pt>
                <c:pt idx="870">
                  <c:v>126</c:v>
                </c:pt>
                <c:pt idx="871">
                  <c:v>118</c:v>
                </c:pt>
                <c:pt idx="872">
                  <c:v>99</c:v>
                </c:pt>
                <c:pt idx="873">
                  <c:v>88</c:v>
                </c:pt>
                <c:pt idx="874">
                  <c:v>141</c:v>
                </c:pt>
                <c:pt idx="875">
                  <c:v>107</c:v>
                </c:pt>
                <c:pt idx="876">
                  <c:v>116</c:v>
                </c:pt>
                <c:pt idx="877">
                  <c:v>143</c:v>
                </c:pt>
                <c:pt idx="878">
                  <c:v>114</c:v>
                </c:pt>
                <c:pt idx="879">
                  <c:v>93</c:v>
                </c:pt>
                <c:pt idx="880">
                  <c:v>280</c:v>
                </c:pt>
                <c:pt idx="881">
                  <c:v>100</c:v>
                </c:pt>
                <c:pt idx="882">
                  <c:v>107</c:v>
                </c:pt>
                <c:pt idx="883">
                  <c:v>119</c:v>
                </c:pt>
                <c:pt idx="884">
                  <c:v>95</c:v>
                </c:pt>
                <c:pt idx="885">
                  <c:v>119</c:v>
                </c:pt>
                <c:pt idx="886">
                  <c:v>133</c:v>
                </c:pt>
                <c:pt idx="887">
                  <c:v>152</c:v>
                </c:pt>
                <c:pt idx="888">
                  <c:v>96</c:v>
                </c:pt>
                <c:pt idx="889">
                  <c:v>117</c:v>
                </c:pt>
                <c:pt idx="890">
                  <c:v>123</c:v>
                </c:pt>
                <c:pt idx="891">
                  <c:v>92</c:v>
                </c:pt>
                <c:pt idx="892">
                  <c:v>170</c:v>
                </c:pt>
                <c:pt idx="893">
                  <c:v>123</c:v>
                </c:pt>
                <c:pt idx="894">
                  <c:v>110</c:v>
                </c:pt>
                <c:pt idx="895">
                  <c:v>116</c:v>
                </c:pt>
                <c:pt idx="896">
                  <c:v>121</c:v>
                </c:pt>
                <c:pt idx="897">
                  <c:v>128</c:v>
                </c:pt>
                <c:pt idx="898">
                  <c:v>99</c:v>
                </c:pt>
                <c:pt idx="899">
                  <c:v>94</c:v>
                </c:pt>
                <c:pt idx="900">
                  <c:v>127</c:v>
                </c:pt>
                <c:pt idx="901">
                  <c:v>89</c:v>
                </c:pt>
                <c:pt idx="902">
                  <c:v>123</c:v>
                </c:pt>
                <c:pt idx="903">
                  <c:v>135</c:v>
                </c:pt>
                <c:pt idx="904">
                  <c:v>118</c:v>
                </c:pt>
                <c:pt idx="905">
                  <c:v>189</c:v>
                </c:pt>
                <c:pt idx="906">
                  <c:v>172</c:v>
                </c:pt>
                <c:pt idx="907">
                  <c:v>124</c:v>
                </c:pt>
                <c:pt idx="908">
                  <c:v>141</c:v>
                </c:pt>
                <c:pt idx="909">
                  <c:v>157</c:v>
                </c:pt>
                <c:pt idx="910">
                  <c:v>106</c:v>
                </c:pt>
                <c:pt idx="911">
                  <c:v>108</c:v>
                </c:pt>
                <c:pt idx="912">
                  <c:v>125</c:v>
                </c:pt>
                <c:pt idx="913">
                  <c:v>107</c:v>
                </c:pt>
                <c:pt idx="914">
                  <c:v>215</c:v>
                </c:pt>
                <c:pt idx="915">
                  <c:v>118</c:v>
                </c:pt>
                <c:pt idx="916">
                  <c:v>118</c:v>
                </c:pt>
                <c:pt idx="917">
                  <c:v>178</c:v>
                </c:pt>
                <c:pt idx="918">
                  <c:v>92</c:v>
                </c:pt>
                <c:pt idx="919">
                  <c:v>104</c:v>
                </c:pt>
                <c:pt idx="920">
                  <c:v>116</c:v>
                </c:pt>
                <c:pt idx="921">
                  <c:v>90</c:v>
                </c:pt>
                <c:pt idx="922">
                  <c:v>93</c:v>
                </c:pt>
                <c:pt idx="923">
                  <c:v>130</c:v>
                </c:pt>
                <c:pt idx="924">
                  <c:v>90</c:v>
                </c:pt>
                <c:pt idx="925">
                  <c:v>106</c:v>
                </c:pt>
                <c:pt idx="926">
                  <c:v>155</c:v>
                </c:pt>
                <c:pt idx="927">
                  <c:v>139</c:v>
                </c:pt>
                <c:pt idx="928">
                  <c:v>112</c:v>
                </c:pt>
                <c:pt idx="929">
                  <c:v>139</c:v>
                </c:pt>
                <c:pt idx="930">
                  <c:v>115</c:v>
                </c:pt>
                <c:pt idx="931">
                  <c:v>143</c:v>
                </c:pt>
                <c:pt idx="932">
                  <c:v>96</c:v>
                </c:pt>
                <c:pt idx="933">
                  <c:v>112</c:v>
                </c:pt>
                <c:pt idx="934">
                  <c:v>131</c:v>
                </c:pt>
                <c:pt idx="935">
                  <c:v>116</c:v>
                </c:pt>
                <c:pt idx="936">
                  <c:v>112</c:v>
                </c:pt>
                <c:pt idx="937">
                  <c:v>123</c:v>
                </c:pt>
                <c:pt idx="938">
                  <c:v>104</c:v>
                </c:pt>
                <c:pt idx="939">
                  <c:v>107</c:v>
                </c:pt>
                <c:pt idx="940">
                  <c:v>124</c:v>
                </c:pt>
                <c:pt idx="941">
                  <c:v>96</c:v>
                </c:pt>
                <c:pt idx="942">
                  <c:v>125</c:v>
                </c:pt>
                <c:pt idx="943">
                  <c:v>129</c:v>
                </c:pt>
                <c:pt idx="944">
                  <c:v>90</c:v>
                </c:pt>
                <c:pt idx="945">
                  <c:v>109</c:v>
                </c:pt>
                <c:pt idx="946">
                  <c:v>124</c:v>
                </c:pt>
                <c:pt idx="947">
                  <c:v>121</c:v>
                </c:pt>
                <c:pt idx="948">
                  <c:v>95</c:v>
                </c:pt>
                <c:pt idx="949">
                  <c:v>128</c:v>
                </c:pt>
                <c:pt idx="950">
                  <c:v>118</c:v>
                </c:pt>
                <c:pt idx="951">
                  <c:v>80</c:v>
                </c:pt>
                <c:pt idx="952">
                  <c:v>99</c:v>
                </c:pt>
                <c:pt idx="953">
                  <c:v>133</c:v>
                </c:pt>
                <c:pt idx="954">
                  <c:v>127</c:v>
                </c:pt>
                <c:pt idx="955">
                  <c:v>106</c:v>
                </c:pt>
                <c:pt idx="956">
                  <c:v>98</c:v>
                </c:pt>
                <c:pt idx="957">
                  <c:v>132</c:v>
                </c:pt>
                <c:pt idx="958">
                  <c:v>114</c:v>
                </c:pt>
                <c:pt idx="959">
                  <c:v>45</c:v>
                </c:pt>
                <c:pt idx="960">
                  <c:v>78</c:v>
                </c:pt>
                <c:pt idx="961">
                  <c:v>101</c:v>
                </c:pt>
                <c:pt idx="962">
                  <c:v>113</c:v>
                </c:pt>
                <c:pt idx="963">
                  <c:v>98</c:v>
                </c:pt>
                <c:pt idx="964">
                  <c:v>124</c:v>
                </c:pt>
                <c:pt idx="965">
                  <c:v>109</c:v>
                </c:pt>
                <c:pt idx="966">
                  <c:v>128</c:v>
                </c:pt>
                <c:pt idx="967">
                  <c:v>144</c:v>
                </c:pt>
                <c:pt idx="968">
                  <c:v>95</c:v>
                </c:pt>
                <c:pt idx="969">
                  <c:v>105</c:v>
                </c:pt>
                <c:pt idx="970">
                  <c:v>121</c:v>
                </c:pt>
                <c:pt idx="971">
                  <c:v>125</c:v>
                </c:pt>
                <c:pt idx="972">
                  <c:v>129</c:v>
                </c:pt>
                <c:pt idx="973">
                  <c:v>132</c:v>
                </c:pt>
                <c:pt idx="974">
                  <c:v>118</c:v>
                </c:pt>
                <c:pt idx="975">
                  <c:v>113</c:v>
                </c:pt>
                <c:pt idx="976">
                  <c:v>140</c:v>
                </c:pt>
                <c:pt idx="977">
                  <c:v>89</c:v>
                </c:pt>
                <c:pt idx="978">
                  <c:v>104</c:v>
                </c:pt>
                <c:pt idx="979">
                  <c:v>106</c:v>
                </c:pt>
                <c:pt idx="980">
                  <c:v>141</c:v>
                </c:pt>
                <c:pt idx="981">
                  <c:v>124</c:v>
                </c:pt>
                <c:pt idx="982">
                  <c:v>98</c:v>
                </c:pt>
                <c:pt idx="983">
                  <c:v>108</c:v>
                </c:pt>
                <c:pt idx="984">
                  <c:v>114</c:v>
                </c:pt>
                <c:pt idx="985">
                  <c:v>101</c:v>
                </c:pt>
                <c:pt idx="986">
                  <c:v>93</c:v>
                </c:pt>
                <c:pt idx="987">
                  <c:v>119</c:v>
                </c:pt>
                <c:pt idx="988">
                  <c:v>119</c:v>
                </c:pt>
                <c:pt idx="989">
                  <c:v>99</c:v>
                </c:pt>
                <c:pt idx="990">
                  <c:v>137</c:v>
                </c:pt>
                <c:pt idx="991">
                  <c:v>105</c:v>
                </c:pt>
                <c:pt idx="992">
                  <c:v>117</c:v>
                </c:pt>
                <c:pt idx="993">
                  <c:v>87</c:v>
                </c:pt>
                <c:pt idx="994">
                  <c:v>129</c:v>
                </c:pt>
                <c:pt idx="995">
                  <c:v>115</c:v>
                </c:pt>
                <c:pt idx="996">
                  <c:v>132</c:v>
                </c:pt>
                <c:pt idx="997">
                  <c:v>131</c:v>
                </c:pt>
                <c:pt idx="998">
                  <c:v>95</c:v>
                </c:pt>
                <c:pt idx="999">
                  <c:v>125</c:v>
                </c:pt>
                <c:pt idx="1000">
                  <c:v>98</c:v>
                </c:pt>
                <c:pt idx="1001">
                  <c:v>110</c:v>
                </c:pt>
                <c:pt idx="1002">
                  <c:v>118</c:v>
                </c:pt>
                <c:pt idx="1003">
                  <c:v>101</c:v>
                </c:pt>
                <c:pt idx="1004">
                  <c:v>60</c:v>
                </c:pt>
                <c:pt idx="1005">
                  <c:v>90</c:v>
                </c:pt>
                <c:pt idx="1006">
                  <c:v>119</c:v>
                </c:pt>
                <c:pt idx="1007">
                  <c:v>139</c:v>
                </c:pt>
                <c:pt idx="1008">
                  <c:v>130</c:v>
                </c:pt>
                <c:pt idx="1009">
                  <c:v>100</c:v>
                </c:pt>
                <c:pt idx="1010">
                  <c:v>114</c:v>
                </c:pt>
                <c:pt idx="1011">
                  <c:v>96</c:v>
                </c:pt>
                <c:pt idx="1012">
                  <c:v>110</c:v>
                </c:pt>
                <c:pt idx="1013">
                  <c:v>158</c:v>
                </c:pt>
                <c:pt idx="1014">
                  <c:v>102</c:v>
                </c:pt>
                <c:pt idx="1015">
                  <c:v>84</c:v>
                </c:pt>
                <c:pt idx="1016">
                  <c:v>115</c:v>
                </c:pt>
                <c:pt idx="1017">
                  <c:v>99</c:v>
                </c:pt>
                <c:pt idx="1018">
                  <c:v>135</c:v>
                </c:pt>
                <c:pt idx="1019">
                  <c:v>108</c:v>
                </c:pt>
                <c:pt idx="1020">
                  <c:v>43</c:v>
                </c:pt>
                <c:pt idx="1021">
                  <c:v>127</c:v>
                </c:pt>
                <c:pt idx="1022">
                  <c:v>107</c:v>
                </c:pt>
                <c:pt idx="1023">
                  <c:v>95</c:v>
                </c:pt>
                <c:pt idx="1024">
                  <c:v>124</c:v>
                </c:pt>
                <c:pt idx="1025">
                  <c:v>109</c:v>
                </c:pt>
                <c:pt idx="1026">
                  <c:v>102</c:v>
                </c:pt>
                <c:pt idx="1027">
                  <c:v>88</c:v>
                </c:pt>
                <c:pt idx="1028">
                  <c:v>87</c:v>
                </c:pt>
                <c:pt idx="1029">
                  <c:v>104</c:v>
                </c:pt>
                <c:pt idx="1030">
                  <c:v>96</c:v>
                </c:pt>
                <c:pt idx="1031">
                  <c:v>85</c:v>
                </c:pt>
                <c:pt idx="1032">
                  <c:v>64</c:v>
                </c:pt>
                <c:pt idx="1033">
                  <c:v>104</c:v>
                </c:pt>
                <c:pt idx="1034">
                  <c:v>135</c:v>
                </c:pt>
                <c:pt idx="1035">
                  <c:v>190</c:v>
                </c:pt>
                <c:pt idx="1036">
                  <c:v>127</c:v>
                </c:pt>
                <c:pt idx="1037">
                  <c:v>129</c:v>
                </c:pt>
                <c:pt idx="1038">
                  <c:v>120</c:v>
                </c:pt>
                <c:pt idx="1039">
                  <c:v>118</c:v>
                </c:pt>
                <c:pt idx="1040">
                  <c:v>112</c:v>
                </c:pt>
                <c:pt idx="1041">
                  <c:v>89</c:v>
                </c:pt>
                <c:pt idx="1042">
                  <c:v>114</c:v>
                </c:pt>
                <c:pt idx="1043">
                  <c:v>137</c:v>
                </c:pt>
                <c:pt idx="1044">
                  <c:v>112</c:v>
                </c:pt>
                <c:pt idx="1045">
                  <c:v>120</c:v>
                </c:pt>
                <c:pt idx="1046">
                  <c:v>123</c:v>
                </c:pt>
                <c:pt idx="1047">
                  <c:v>93</c:v>
                </c:pt>
                <c:pt idx="1048">
                  <c:v>123</c:v>
                </c:pt>
                <c:pt idx="1049">
                  <c:v>122</c:v>
                </c:pt>
                <c:pt idx="1050">
                  <c:v>115</c:v>
                </c:pt>
                <c:pt idx="1051">
                  <c:v>123</c:v>
                </c:pt>
                <c:pt idx="1052">
                  <c:v>96</c:v>
                </c:pt>
                <c:pt idx="1053">
                  <c:v>110</c:v>
                </c:pt>
                <c:pt idx="1054">
                  <c:v>105</c:v>
                </c:pt>
                <c:pt idx="1055">
                  <c:v>113</c:v>
                </c:pt>
                <c:pt idx="1056">
                  <c:v>132</c:v>
                </c:pt>
                <c:pt idx="1057">
                  <c:v>93</c:v>
                </c:pt>
                <c:pt idx="1058">
                  <c:v>115</c:v>
                </c:pt>
                <c:pt idx="1059">
                  <c:v>75</c:v>
                </c:pt>
                <c:pt idx="1060">
                  <c:v>108</c:v>
                </c:pt>
                <c:pt idx="1061">
                  <c:v>105</c:v>
                </c:pt>
                <c:pt idx="1062">
                  <c:v>102</c:v>
                </c:pt>
                <c:pt idx="1063">
                  <c:v>118</c:v>
                </c:pt>
                <c:pt idx="1064">
                  <c:v>111</c:v>
                </c:pt>
                <c:pt idx="1065">
                  <c:v>81</c:v>
                </c:pt>
                <c:pt idx="1066">
                  <c:v>116</c:v>
                </c:pt>
                <c:pt idx="1067">
                  <c:v>86</c:v>
                </c:pt>
                <c:pt idx="1068">
                  <c:v>127</c:v>
                </c:pt>
                <c:pt idx="1069">
                  <c:v>140</c:v>
                </c:pt>
                <c:pt idx="1070">
                  <c:v>91</c:v>
                </c:pt>
                <c:pt idx="1071">
                  <c:v>98</c:v>
                </c:pt>
                <c:pt idx="1072">
                  <c:v>84</c:v>
                </c:pt>
                <c:pt idx="1073">
                  <c:v>109</c:v>
                </c:pt>
                <c:pt idx="1074">
                  <c:v>93</c:v>
                </c:pt>
                <c:pt idx="1075">
                  <c:v>113</c:v>
                </c:pt>
                <c:pt idx="1076">
                  <c:v>141</c:v>
                </c:pt>
                <c:pt idx="1077">
                  <c:v>119</c:v>
                </c:pt>
                <c:pt idx="1078">
                  <c:v>97</c:v>
                </c:pt>
                <c:pt idx="1079">
                  <c:v>117</c:v>
                </c:pt>
                <c:pt idx="1080">
                  <c:v>101</c:v>
                </c:pt>
                <c:pt idx="1081">
                  <c:v>153</c:v>
                </c:pt>
                <c:pt idx="1082">
                  <c:v>122</c:v>
                </c:pt>
                <c:pt idx="1083">
                  <c:v>102</c:v>
                </c:pt>
                <c:pt idx="1084">
                  <c:v>83</c:v>
                </c:pt>
                <c:pt idx="1085">
                  <c:v>103</c:v>
                </c:pt>
                <c:pt idx="1086">
                  <c:v>110</c:v>
                </c:pt>
                <c:pt idx="1087">
                  <c:v>136</c:v>
                </c:pt>
                <c:pt idx="1088">
                  <c:v>91</c:v>
                </c:pt>
                <c:pt idx="1089">
                  <c:v>89</c:v>
                </c:pt>
                <c:pt idx="1090">
                  <c:v>107</c:v>
                </c:pt>
                <c:pt idx="1091">
                  <c:v>129</c:v>
                </c:pt>
                <c:pt idx="1092">
                  <c:v>95</c:v>
                </c:pt>
                <c:pt idx="1093">
                  <c:v>122</c:v>
                </c:pt>
                <c:pt idx="1094">
                  <c:v>110</c:v>
                </c:pt>
                <c:pt idx="1095">
                  <c:v>135</c:v>
                </c:pt>
                <c:pt idx="1096">
                  <c:v>111</c:v>
                </c:pt>
                <c:pt idx="1097">
                  <c:v>95</c:v>
                </c:pt>
                <c:pt idx="1098">
                  <c:v>109</c:v>
                </c:pt>
                <c:pt idx="1099">
                  <c:v>93</c:v>
                </c:pt>
                <c:pt idx="1100">
                  <c:v>94</c:v>
                </c:pt>
                <c:pt idx="1101">
                  <c:v>117</c:v>
                </c:pt>
                <c:pt idx="1102">
                  <c:v>112</c:v>
                </c:pt>
                <c:pt idx="1103">
                  <c:v>111</c:v>
                </c:pt>
                <c:pt idx="1104">
                  <c:v>96</c:v>
                </c:pt>
                <c:pt idx="1105">
                  <c:v>141</c:v>
                </c:pt>
                <c:pt idx="1106">
                  <c:v>94</c:v>
                </c:pt>
                <c:pt idx="1107">
                  <c:v>87</c:v>
                </c:pt>
                <c:pt idx="1108">
                  <c:v>88</c:v>
                </c:pt>
                <c:pt idx="1109">
                  <c:v>177</c:v>
                </c:pt>
                <c:pt idx="1110">
                  <c:v>133</c:v>
                </c:pt>
                <c:pt idx="1111">
                  <c:v>119</c:v>
                </c:pt>
                <c:pt idx="1112">
                  <c:v>102</c:v>
                </c:pt>
                <c:pt idx="1113">
                  <c:v>101</c:v>
                </c:pt>
                <c:pt idx="1114">
                  <c:v>91</c:v>
                </c:pt>
                <c:pt idx="1115">
                  <c:v>117</c:v>
                </c:pt>
                <c:pt idx="1116">
                  <c:v>86</c:v>
                </c:pt>
                <c:pt idx="1117">
                  <c:v>124</c:v>
                </c:pt>
                <c:pt idx="1118">
                  <c:v>134</c:v>
                </c:pt>
                <c:pt idx="1119">
                  <c:v>95</c:v>
                </c:pt>
                <c:pt idx="1120">
                  <c:v>100</c:v>
                </c:pt>
                <c:pt idx="1121">
                  <c:v>220</c:v>
                </c:pt>
                <c:pt idx="1122">
                  <c:v>212</c:v>
                </c:pt>
                <c:pt idx="1123">
                  <c:v>128</c:v>
                </c:pt>
                <c:pt idx="1124">
                  <c:v>106</c:v>
                </c:pt>
                <c:pt idx="1125">
                  <c:v>160</c:v>
                </c:pt>
                <c:pt idx="1126">
                  <c:v>114</c:v>
                </c:pt>
                <c:pt idx="1127">
                  <c:v>99</c:v>
                </c:pt>
                <c:pt idx="1128">
                  <c:v>74</c:v>
                </c:pt>
                <c:pt idx="1129">
                  <c:v>139</c:v>
                </c:pt>
                <c:pt idx="1130">
                  <c:v>52</c:v>
                </c:pt>
                <c:pt idx="1131">
                  <c:v>103</c:v>
                </c:pt>
                <c:pt idx="1132">
                  <c:v>101</c:v>
                </c:pt>
                <c:pt idx="1133">
                  <c:v>91</c:v>
                </c:pt>
                <c:pt idx="1134">
                  <c:v>130</c:v>
                </c:pt>
                <c:pt idx="1135">
                  <c:v>130</c:v>
                </c:pt>
                <c:pt idx="1136">
                  <c:v>110</c:v>
                </c:pt>
                <c:pt idx="1137">
                  <c:v>147</c:v>
                </c:pt>
                <c:pt idx="1138">
                  <c:v>96</c:v>
                </c:pt>
                <c:pt idx="1139">
                  <c:v>118</c:v>
                </c:pt>
                <c:pt idx="1140">
                  <c:v>88</c:v>
                </c:pt>
                <c:pt idx="1141">
                  <c:v>325</c:v>
                </c:pt>
                <c:pt idx="1142">
                  <c:v>102</c:v>
                </c:pt>
                <c:pt idx="1143">
                  <c:v>110</c:v>
                </c:pt>
                <c:pt idx="1144">
                  <c:v>136</c:v>
                </c:pt>
                <c:pt idx="1145">
                  <c:v>103</c:v>
                </c:pt>
                <c:pt idx="1146">
                  <c:v>103</c:v>
                </c:pt>
                <c:pt idx="1147">
                  <c:v>90</c:v>
                </c:pt>
                <c:pt idx="1148">
                  <c:v>154</c:v>
                </c:pt>
                <c:pt idx="1149">
                  <c:v>99</c:v>
                </c:pt>
                <c:pt idx="1150">
                  <c:v>93</c:v>
                </c:pt>
                <c:pt idx="1151">
                  <c:v>109</c:v>
                </c:pt>
                <c:pt idx="1152">
                  <c:v>124</c:v>
                </c:pt>
                <c:pt idx="1153">
                  <c:v>84</c:v>
                </c:pt>
                <c:pt idx="1154">
                  <c:v>90</c:v>
                </c:pt>
                <c:pt idx="1155">
                  <c:v>117</c:v>
                </c:pt>
                <c:pt idx="1156">
                  <c:v>123</c:v>
                </c:pt>
                <c:pt idx="1157">
                  <c:v>251</c:v>
                </c:pt>
                <c:pt idx="1158">
                  <c:v>105</c:v>
                </c:pt>
                <c:pt idx="1159">
                  <c:v>115</c:v>
                </c:pt>
                <c:pt idx="1160">
                  <c:v>122</c:v>
                </c:pt>
                <c:pt idx="1161">
                  <c:v>119</c:v>
                </c:pt>
                <c:pt idx="1162">
                  <c:v>81</c:v>
                </c:pt>
                <c:pt idx="1163">
                  <c:v>133</c:v>
                </c:pt>
                <c:pt idx="1164">
                  <c:v>100</c:v>
                </c:pt>
                <c:pt idx="1165">
                  <c:v>120</c:v>
                </c:pt>
                <c:pt idx="1166">
                  <c:v>104</c:v>
                </c:pt>
                <c:pt idx="1167">
                  <c:v>122</c:v>
                </c:pt>
                <c:pt idx="1168">
                  <c:v>80</c:v>
                </c:pt>
                <c:pt idx="1169">
                  <c:v>91</c:v>
                </c:pt>
                <c:pt idx="1170">
                  <c:v>112</c:v>
                </c:pt>
                <c:pt idx="1171">
                  <c:v>100</c:v>
                </c:pt>
                <c:pt idx="1172">
                  <c:v>30</c:v>
                </c:pt>
                <c:pt idx="1173">
                  <c:v>105</c:v>
                </c:pt>
                <c:pt idx="1174">
                  <c:v>110</c:v>
                </c:pt>
                <c:pt idx="1175">
                  <c:v>101</c:v>
                </c:pt>
                <c:pt idx="1176">
                  <c:v>144</c:v>
                </c:pt>
                <c:pt idx="1177">
                  <c:v>108</c:v>
                </c:pt>
                <c:pt idx="1178">
                  <c:v>107</c:v>
                </c:pt>
                <c:pt idx="1179">
                  <c:v>102</c:v>
                </c:pt>
                <c:pt idx="1180">
                  <c:v>100</c:v>
                </c:pt>
                <c:pt idx="1181">
                  <c:v>126</c:v>
                </c:pt>
                <c:pt idx="1182">
                  <c:v>138</c:v>
                </c:pt>
                <c:pt idx="1183">
                  <c:v>108</c:v>
                </c:pt>
                <c:pt idx="1184">
                  <c:v>105</c:v>
                </c:pt>
                <c:pt idx="1185">
                  <c:v>108</c:v>
                </c:pt>
                <c:pt idx="1186">
                  <c:v>89</c:v>
                </c:pt>
                <c:pt idx="1187">
                  <c:v>129</c:v>
                </c:pt>
                <c:pt idx="1188">
                  <c:v>84</c:v>
                </c:pt>
                <c:pt idx="1189">
                  <c:v>149</c:v>
                </c:pt>
                <c:pt idx="1190">
                  <c:v>94</c:v>
                </c:pt>
                <c:pt idx="1191">
                  <c:v>121</c:v>
                </c:pt>
                <c:pt idx="1192">
                  <c:v>128</c:v>
                </c:pt>
                <c:pt idx="1193">
                  <c:v>134</c:v>
                </c:pt>
                <c:pt idx="1194">
                  <c:v>120</c:v>
                </c:pt>
                <c:pt idx="1195">
                  <c:v>129</c:v>
                </c:pt>
                <c:pt idx="1196">
                  <c:v>89</c:v>
                </c:pt>
                <c:pt idx="1197">
                  <c:v>116</c:v>
                </c:pt>
                <c:pt idx="1198">
                  <c:v>118</c:v>
                </c:pt>
                <c:pt idx="1199">
                  <c:v>107</c:v>
                </c:pt>
                <c:pt idx="1200">
                  <c:v>155</c:v>
                </c:pt>
                <c:pt idx="1201">
                  <c:v>123</c:v>
                </c:pt>
                <c:pt idx="1202">
                  <c:v>128</c:v>
                </c:pt>
                <c:pt idx="1203">
                  <c:v>139</c:v>
                </c:pt>
                <c:pt idx="1204">
                  <c:v>109</c:v>
                </c:pt>
                <c:pt idx="1205">
                  <c:v>120</c:v>
                </c:pt>
                <c:pt idx="1206">
                  <c:v>121</c:v>
                </c:pt>
                <c:pt idx="1207">
                  <c:v>102</c:v>
                </c:pt>
                <c:pt idx="1208">
                  <c:v>117</c:v>
                </c:pt>
                <c:pt idx="1209">
                  <c:v>178</c:v>
                </c:pt>
                <c:pt idx="1210">
                  <c:v>147</c:v>
                </c:pt>
                <c:pt idx="1211">
                  <c:v>90</c:v>
                </c:pt>
                <c:pt idx="1212">
                  <c:v>105</c:v>
                </c:pt>
                <c:pt idx="1213">
                  <c:v>114</c:v>
                </c:pt>
                <c:pt idx="1214">
                  <c:v>206</c:v>
                </c:pt>
                <c:pt idx="1215">
                  <c:v>99</c:v>
                </c:pt>
                <c:pt idx="1216">
                  <c:v>123</c:v>
                </c:pt>
                <c:pt idx="1217">
                  <c:v>137</c:v>
                </c:pt>
                <c:pt idx="1218">
                  <c:v>102</c:v>
                </c:pt>
                <c:pt idx="1219">
                  <c:v>109</c:v>
                </c:pt>
                <c:pt idx="1220">
                  <c:v>82</c:v>
                </c:pt>
                <c:pt idx="1221">
                  <c:v>142</c:v>
                </c:pt>
                <c:pt idx="1222">
                  <c:v>106</c:v>
                </c:pt>
                <c:pt idx="1223">
                  <c:v>114</c:v>
                </c:pt>
                <c:pt idx="1224">
                  <c:v>106</c:v>
                </c:pt>
                <c:pt idx="1225">
                  <c:v>108</c:v>
                </c:pt>
                <c:pt idx="1226">
                  <c:v>98</c:v>
                </c:pt>
                <c:pt idx="1227">
                  <c:v>131</c:v>
                </c:pt>
                <c:pt idx="1228">
                  <c:v>118</c:v>
                </c:pt>
                <c:pt idx="1229">
                  <c:v>113</c:v>
                </c:pt>
                <c:pt idx="1230">
                  <c:v>130</c:v>
                </c:pt>
                <c:pt idx="1231">
                  <c:v>116</c:v>
                </c:pt>
                <c:pt idx="1232">
                  <c:v>89</c:v>
                </c:pt>
                <c:pt idx="1233">
                  <c:v>139</c:v>
                </c:pt>
                <c:pt idx="1234">
                  <c:v>130</c:v>
                </c:pt>
                <c:pt idx="1235">
                  <c:v>107</c:v>
                </c:pt>
                <c:pt idx="1236">
                  <c:v>116</c:v>
                </c:pt>
                <c:pt idx="1237">
                  <c:v>96</c:v>
                </c:pt>
                <c:pt idx="1238">
                  <c:v>99</c:v>
                </c:pt>
                <c:pt idx="1239">
                  <c:v>104</c:v>
                </c:pt>
                <c:pt idx="1240">
                  <c:v>105</c:v>
                </c:pt>
                <c:pt idx="1241">
                  <c:v>101</c:v>
                </c:pt>
                <c:pt idx="1242">
                  <c:v>134</c:v>
                </c:pt>
                <c:pt idx="1243">
                  <c:v>135</c:v>
                </c:pt>
                <c:pt idx="1244">
                  <c:v>98</c:v>
                </c:pt>
                <c:pt idx="1245">
                  <c:v>155</c:v>
                </c:pt>
                <c:pt idx="1246">
                  <c:v>106</c:v>
                </c:pt>
                <c:pt idx="1247">
                  <c:v>102</c:v>
                </c:pt>
                <c:pt idx="1248">
                  <c:v>95</c:v>
                </c:pt>
                <c:pt idx="1249">
                  <c:v>103</c:v>
                </c:pt>
                <c:pt idx="1250">
                  <c:v>95</c:v>
                </c:pt>
                <c:pt idx="1251">
                  <c:v>109</c:v>
                </c:pt>
                <c:pt idx="1252">
                  <c:v>95</c:v>
                </c:pt>
                <c:pt idx="1253">
                  <c:v>111</c:v>
                </c:pt>
                <c:pt idx="1254">
                  <c:v>123</c:v>
                </c:pt>
                <c:pt idx="1255">
                  <c:v>140</c:v>
                </c:pt>
                <c:pt idx="1256">
                  <c:v>94</c:v>
                </c:pt>
                <c:pt idx="1257">
                  <c:v>94</c:v>
                </c:pt>
                <c:pt idx="1258">
                  <c:v>92</c:v>
                </c:pt>
                <c:pt idx="1259">
                  <c:v>102</c:v>
                </c:pt>
                <c:pt idx="1260">
                  <c:v>123</c:v>
                </c:pt>
                <c:pt idx="1261">
                  <c:v>104</c:v>
                </c:pt>
                <c:pt idx="1262">
                  <c:v>30</c:v>
                </c:pt>
                <c:pt idx="1263">
                  <c:v>102</c:v>
                </c:pt>
                <c:pt idx="1264">
                  <c:v>136</c:v>
                </c:pt>
                <c:pt idx="1265">
                  <c:v>93</c:v>
                </c:pt>
                <c:pt idx="1266">
                  <c:v>129</c:v>
                </c:pt>
                <c:pt idx="1267">
                  <c:v>107</c:v>
                </c:pt>
                <c:pt idx="1268">
                  <c:v>117</c:v>
                </c:pt>
                <c:pt idx="1269">
                  <c:v>116</c:v>
                </c:pt>
                <c:pt idx="1270">
                  <c:v>135</c:v>
                </c:pt>
                <c:pt idx="1271">
                  <c:v>107</c:v>
                </c:pt>
                <c:pt idx="1272">
                  <c:v>90</c:v>
                </c:pt>
                <c:pt idx="1273">
                  <c:v>99</c:v>
                </c:pt>
                <c:pt idx="1274">
                  <c:v>104</c:v>
                </c:pt>
                <c:pt idx="1275">
                  <c:v>115</c:v>
                </c:pt>
                <c:pt idx="1276">
                  <c:v>119</c:v>
                </c:pt>
                <c:pt idx="1277">
                  <c:v>99</c:v>
                </c:pt>
                <c:pt idx="1278">
                  <c:v>112</c:v>
                </c:pt>
                <c:pt idx="1279">
                  <c:v>128</c:v>
                </c:pt>
                <c:pt idx="1280">
                  <c:v>112</c:v>
                </c:pt>
                <c:pt idx="1281">
                  <c:v>86</c:v>
                </c:pt>
                <c:pt idx="1282">
                  <c:v>108</c:v>
                </c:pt>
                <c:pt idx="1283">
                  <c:v>128</c:v>
                </c:pt>
                <c:pt idx="1284">
                  <c:v>84</c:v>
                </c:pt>
                <c:pt idx="1285">
                  <c:v>111</c:v>
                </c:pt>
                <c:pt idx="1286">
                  <c:v>131</c:v>
                </c:pt>
                <c:pt idx="1287">
                  <c:v>123</c:v>
                </c:pt>
                <c:pt idx="1288">
                  <c:v>101</c:v>
                </c:pt>
                <c:pt idx="1289">
                  <c:v>102</c:v>
                </c:pt>
                <c:pt idx="1290">
                  <c:v>114</c:v>
                </c:pt>
                <c:pt idx="1291">
                  <c:v>107</c:v>
                </c:pt>
                <c:pt idx="1292">
                  <c:v>87</c:v>
                </c:pt>
                <c:pt idx="1293">
                  <c:v>103</c:v>
                </c:pt>
                <c:pt idx="1294">
                  <c:v>99</c:v>
                </c:pt>
                <c:pt idx="1295">
                  <c:v>122</c:v>
                </c:pt>
                <c:pt idx="1296">
                  <c:v>91</c:v>
                </c:pt>
                <c:pt idx="1297">
                  <c:v>103</c:v>
                </c:pt>
                <c:pt idx="1298">
                  <c:v>107</c:v>
                </c:pt>
                <c:pt idx="1299">
                  <c:v>106</c:v>
                </c:pt>
                <c:pt idx="1300">
                  <c:v>101</c:v>
                </c:pt>
                <c:pt idx="1301">
                  <c:v>109</c:v>
                </c:pt>
                <c:pt idx="1302">
                  <c:v>110</c:v>
                </c:pt>
                <c:pt idx="1303">
                  <c:v>89</c:v>
                </c:pt>
                <c:pt idx="1304">
                  <c:v>100</c:v>
                </c:pt>
                <c:pt idx="1305">
                  <c:v>119</c:v>
                </c:pt>
                <c:pt idx="1306">
                  <c:v>83</c:v>
                </c:pt>
                <c:pt idx="1307">
                  <c:v>108</c:v>
                </c:pt>
                <c:pt idx="1308">
                  <c:v>102</c:v>
                </c:pt>
                <c:pt idx="1309">
                  <c:v>93</c:v>
                </c:pt>
                <c:pt idx="1310">
                  <c:v>84</c:v>
                </c:pt>
                <c:pt idx="1311">
                  <c:v>107</c:v>
                </c:pt>
                <c:pt idx="1312">
                  <c:v>91</c:v>
                </c:pt>
                <c:pt idx="1313">
                  <c:v>94</c:v>
                </c:pt>
                <c:pt idx="1314">
                  <c:v>115</c:v>
                </c:pt>
                <c:pt idx="1315">
                  <c:v>93</c:v>
                </c:pt>
                <c:pt idx="1316">
                  <c:v>105</c:v>
                </c:pt>
                <c:pt idx="1317">
                  <c:v>107</c:v>
                </c:pt>
                <c:pt idx="1318">
                  <c:v>101</c:v>
                </c:pt>
                <c:pt idx="1319">
                  <c:v>111</c:v>
                </c:pt>
                <c:pt idx="1320">
                  <c:v>113</c:v>
                </c:pt>
                <c:pt idx="1321">
                  <c:v>112</c:v>
                </c:pt>
                <c:pt idx="1322">
                  <c:v>126</c:v>
                </c:pt>
                <c:pt idx="1323">
                  <c:v>90</c:v>
                </c:pt>
                <c:pt idx="1324">
                  <c:v>93</c:v>
                </c:pt>
                <c:pt idx="1325">
                  <c:v>98</c:v>
                </c:pt>
                <c:pt idx="1326">
                  <c:v>159</c:v>
                </c:pt>
                <c:pt idx="1327">
                  <c:v>107</c:v>
                </c:pt>
                <c:pt idx="1328">
                  <c:v>102</c:v>
                </c:pt>
                <c:pt idx="1329">
                  <c:v>106</c:v>
                </c:pt>
                <c:pt idx="1330">
                  <c:v>87</c:v>
                </c:pt>
                <c:pt idx="1331">
                  <c:v>119</c:v>
                </c:pt>
                <c:pt idx="1332">
                  <c:v>110</c:v>
                </c:pt>
                <c:pt idx="1333">
                  <c:v>125</c:v>
                </c:pt>
                <c:pt idx="1334">
                  <c:v>113</c:v>
                </c:pt>
                <c:pt idx="1335">
                  <c:v>150</c:v>
                </c:pt>
                <c:pt idx="1336">
                  <c:v>108</c:v>
                </c:pt>
                <c:pt idx="1337">
                  <c:v>96</c:v>
                </c:pt>
                <c:pt idx="1338">
                  <c:v>93</c:v>
                </c:pt>
                <c:pt idx="1339">
                  <c:v>100</c:v>
                </c:pt>
                <c:pt idx="1340">
                  <c:v>118</c:v>
                </c:pt>
                <c:pt idx="1341">
                  <c:v>122</c:v>
                </c:pt>
                <c:pt idx="1342">
                  <c:v>120</c:v>
                </c:pt>
                <c:pt idx="1343">
                  <c:v>60</c:v>
                </c:pt>
                <c:pt idx="1344">
                  <c:v>88</c:v>
                </c:pt>
                <c:pt idx="1345">
                  <c:v>146</c:v>
                </c:pt>
                <c:pt idx="1346">
                  <c:v>115</c:v>
                </c:pt>
                <c:pt idx="1347">
                  <c:v>123</c:v>
                </c:pt>
                <c:pt idx="1348">
                  <c:v>94</c:v>
                </c:pt>
                <c:pt idx="1349">
                  <c:v>102</c:v>
                </c:pt>
                <c:pt idx="1350">
                  <c:v>98</c:v>
                </c:pt>
                <c:pt idx="1351">
                  <c:v>133</c:v>
                </c:pt>
                <c:pt idx="1352">
                  <c:v>118</c:v>
                </c:pt>
                <c:pt idx="1353">
                  <c:v>105</c:v>
                </c:pt>
                <c:pt idx="1354">
                  <c:v>109</c:v>
                </c:pt>
                <c:pt idx="1355">
                  <c:v>129</c:v>
                </c:pt>
                <c:pt idx="1356">
                  <c:v>109</c:v>
                </c:pt>
                <c:pt idx="1357">
                  <c:v>127</c:v>
                </c:pt>
                <c:pt idx="1358">
                  <c:v>118</c:v>
                </c:pt>
                <c:pt idx="1359">
                  <c:v>110</c:v>
                </c:pt>
                <c:pt idx="1360">
                  <c:v>90</c:v>
                </c:pt>
                <c:pt idx="1361">
                  <c:v>144</c:v>
                </c:pt>
                <c:pt idx="1362">
                  <c:v>97</c:v>
                </c:pt>
                <c:pt idx="1363">
                  <c:v>130</c:v>
                </c:pt>
                <c:pt idx="1364">
                  <c:v>112</c:v>
                </c:pt>
                <c:pt idx="1365">
                  <c:v>133</c:v>
                </c:pt>
                <c:pt idx="1366">
                  <c:v>150</c:v>
                </c:pt>
                <c:pt idx="1367">
                  <c:v>110</c:v>
                </c:pt>
                <c:pt idx="1368">
                  <c:v>96</c:v>
                </c:pt>
                <c:pt idx="1369">
                  <c:v>96</c:v>
                </c:pt>
                <c:pt idx="1370">
                  <c:v>123</c:v>
                </c:pt>
                <c:pt idx="1371">
                  <c:v>188</c:v>
                </c:pt>
                <c:pt idx="1372">
                  <c:v>107</c:v>
                </c:pt>
                <c:pt idx="1373">
                  <c:v>110</c:v>
                </c:pt>
                <c:pt idx="1374">
                  <c:v>113</c:v>
                </c:pt>
                <c:pt idx="1375">
                  <c:v>122</c:v>
                </c:pt>
                <c:pt idx="1376">
                  <c:v>116</c:v>
                </c:pt>
                <c:pt idx="1377">
                  <c:v>93</c:v>
                </c:pt>
                <c:pt idx="1378">
                  <c:v>118</c:v>
                </c:pt>
                <c:pt idx="1379">
                  <c:v>115</c:v>
                </c:pt>
                <c:pt idx="1380">
                  <c:v>93</c:v>
                </c:pt>
                <c:pt idx="1381">
                  <c:v>121</c:v>
                </c:pt>
                <c:pt idx="1382">
                  <c:v>101</c:v>
                </c:pt>
                <c:pt idx="1383">
                  <c:v>107</c:v>
                </c:pt>
                <c:pt idx="1384">
                  <c:v>124</c:v>
                </c:pt>
                <c:pt idx="1385">
                  <c:v>109</c:v>
                </c:pt>
                <c:pt idx="1386">
                  <c:v>105</c:v>
                </c:pt>
                <c:pt idx="1387">
                  <c:v>130</c:v>
                </c:pt>
                <c:pt idx="1388">
                  <c:v>127</c:v>
                </c:pt>
                <c:pt idx="1389">
                  <c:v>114</c:v>
                </c:pt>
                <c:pt idx="1390">
                  <c:v>106</c:v>
                </c:pt>
                <c:pt idx="1391">
                  <c:v>95</c:v>
                </c:pt>
                <c:pt idx="1392">
                  <c:v>81</c:v>
                </c:pt>
                <c:pt idx="1393">
                  <c:v>95</c:v>
                </c:pt>
                <c:pt idx="1394">
                  <c:v>108</c:v>
                </c:pt>
                <c:pt idx="1395">
                  <c:v>105</c:v>
                </c:pt>
                <c:pt idx="1396">
                  <c:v>95</c:v>
                </c:pt>
                <c:pt idx="1397">
                  <c:v>126</c:v>
                </c:pt>
                <c:pt idx="1398">
                  <c:v>102</c:v>
                </c:pt>
                <c:pt idx="1399">
                  <c:v>121</c:v>
                </c:pt>
                <c:pt idx="1400">
                  <c:v>129</c:v>
                </c:pt>
                <c:pt idx="1401">
                  <c:v>43</c:v>
                </c:pt>
                <c:pt idx="1402">
                  <c:v>88</c:v>
                </c:pt>
                <c:pt idx="1403">
                  <c:v>106</c:v>
                </c:pt>
                <c:pt idx="1404">
                  <c:v>110</c:v>
                </c:pt>
                <c:pt idx="1405">
                  <c:v>109</c:v>
                </c:pt>
                <c:pt idx="1406">
                  <c:v>143</c:v>
                </c:pt>
                <c:pt idx="1407">
                  <c:v>120</c:v>
                </c:pt>
                <c:pt idx="1408">
                  <c:v>128</c:v>
                </c:pt>
                <c:pt idx="1409">
                  <c:v>123</c:v>
                </c:pt>
                <c:pt idx="1410">
                  <c:v>129</c:v>
                </c:pt>
                <c:pt idx="1411">
                  <c:v>105</c:v>
                </c:pt>
                <c:pt idx="1412">
                  <c:v>162</c:v>
                </c:pt>
                <c:pt idx="1413">
                  <c:v>138</c:v>
                </c:pt>
                <c:pt idx="1414">
                  <c:v>100</c:v>
                </c:pt>
                <c:pt idx="1415">
                  <c:v>90</c:v>
                </c:pt>
                <c:pt idx="1416">
                  <c:v>108</c:v>
                </c:pt>
                <c:pt idx="1417">
                  <c:v>101</c:v>
                </c:pt>
                <c:pt idx="1418">
                  <c:v>109</c:v>
                </c:pt>
                <c:pt idx="1419">
                  <c:v>132</c:v>
                </c:pt>
                <c:pt idx="1420">
                  <c:v>123</c:v>
                </c:pt>
                <c:pt idx="1421">
                  <c:v>87</c:v>
                </c:pt>
                <c:pt idx="1422">
                  <c:v>109</c:v>
                </c:pt>
                <c:pt idx="1423">
                  <c:v>109</c:v>
                </c:pt>
                <c:pt idx="1424">
                  <c:v>92</c:v>
                </c:pt>
                <c:pt idx="1425">
                  <c:v>125</c:v>
                </c:pt>
                <c:pt idx="1426">
                  <c:v>202</c:v>
                </c:pt>
                <c:pt idx="1427">
                  <c:v>134</c:v>
                </c:pt>
                <c:pt idx="1428">
                  <c:v>88</c:v>
                </c:pt>
                <c:pt idx="1429">
                  <c:v>92</c:v>
                </c:pt>
                <c:pt idx="1430">
                  <c:v>91</c:v>
                </c:pt>
                <c:pt idx="1431">
                  <c:v>75</c:v>
                </c:pt>
                <c:pt idx="1432">
                  <c:v>98</c:v>
                </c:pt>
                <c:pt idx="1433">
                  <c:v>147</c:v>
                </c:pt>
                <c:pt idx="1434">
                  <c:v>100</c:v>
                </c:pt>
                <c:pt idx="1435">
                  <c:v>120</c:v>
                </c:pt>
                <c:pt idx="1436">
                  <c:v>104</c:v>
                </c:pt>
                <c:pt idx="1437">
                  <c:v>103</c:v>
                </c:pt>
                <c:pt idx="1438">
                  <c:v>109</c:v>
                </c:pt>
                <c:pt idx="1439">
                  <c:v>104</c:v>
                </c:pt>
                <c:pt idx="1440">
                  <c:v>112</c:v>
                </c:pt>
                <c:pt idx="1441">
                  <c:v>60</c:v>
                </c:pt>
                <c:pt idx="1442">
                  <c:v>95</c:v>
                </c:pt>
                <c:pt idx="1443">
                  <c:v>102</c:v>
                </c:pt>
                <c:pt idx="1444">
                  <c:v>102</c:v>
                </c:pt>
                <c:pt idx="1445">
                  <c:v>150</c:v>
                </c:pt>
                <c:pt idx="1446">
                  <c:v>122</c:v>
                </c:pt>
                <c:pt idx="1447">
                  <c:v>101</c:v>
                </c:pt>
                <c:pt idx="1448">
                  <c:v>108</c:v>
                </c:pt>
                <c:pt idx="1449">
                  <c:v>98</c:v>
                </c:pt>
                <c:pt idx="1450">
                  <c:v>137</c:v>
                </c:pt>
                <c:pt idx="1451">
                  <c:v>112</c:v>
                </c:pt>
                <c:pt idx="1452">
                  <c:v>101</c:v>
                </c:pt>
                <c:pt idx="1453">
                  <c:v>103</c:v>
                </c:pt>
                <c:pt idx="1454">
                  <c:v>101</c:v>
                </c:pt>
                <c:pt idx="1455">
                  <c:v>112</c:v>
                </c:pt>
                <c:pt idx="1456">
                  <c:v>111</c:v>
                </c:pt>
                <c:pt idx="1457">
                  <c:v>102</c:v>
                </c:pt>
                <c:pt idx="1458">
                  <c:v>101</c:v>
                </c:pt>
                <c:pt idx="1459">
                  <c:v>155</c:v>
                </c:pt>
                <c:pt idx="1460">
                  <c:v>93</c:v>
                </c:pt>
                <c:pt idx="1461">
                  <c:v>109</c:v>
                </c:pt>
                <c:pt idx="1462">
                  <c:v>140</c:v>
                </c:pt>
                <c:pt idx="1463">
                  <c:v>108</c:v>
                </c:pt>
                <c:pt idx="1464">
                  <c:v>96</c:v>
                </c:pt>
                <c:pt idx="1465">
                  <c:v>123</c:v>
                </c:pt>
                <c:pt idx="1466">
                  <c:v>106</c:v>
                </c:pt>
                <c:pt idx="1467">
                  <c:v>76</c:v>
                </c:pt>
                <c:pt idx="1468">
                  <c:v>107</c:v>
                </c:pt>
                <c:pt idx="1469">
                  <c:v>82</c:v>
                </c:pt>
                <c:pt idx="1470">
                  <c:v>109</c:v>
                </c:pt>
                <c:pt idx="1471">
                  <c:v>99</c:v>
                </c:pt>
                <c:pt idx="1472">
                  <c:v>91</c:v>
                </c:pt>
                <c:pt idx="1473">
                  <c:v>87</c:v>
                </c:pt>
                <c:pt idx="1474">
                  <c:v>125</c:v>
                </c:pt>
                <c:pt idx="1475">
                  <c:v>118</c:v>
                </c:pt>
                <c:pt idx="1476">
                  <c:v>98</c:v>
                </c:pt>
                <c:pt idx="1477">
                  <c:v>92</c:v>
                </c:pt>
                <c:pt idx="1478">
                  <c:v>93</c:v>
                </c:pt>
                <c:pt idx="1479">
                  <c:v>116</c:v>
                </c:pt>
                <c:pt idx="1480">
                  <c:v>92</c:v>
                </c:pt>
                <c:pt idx="1481">
                  <c:v>115</c:v>
                </c:pt>
                <c:pt idx="1482">
                  <c:v>120</c:v>
                </c:pt>
                <c:pt idx="1483">
                  <c:v>111</c:v>
                </c:pt>
                <c:pt idx="1484">
                  <c:v>94</c:v>
                </c:pt>
                <c:pt idx="1485">
                  <c:v>100</c:v>
                </c:pt>
                <c:pt idx="1486">
                  <c:v>101</c:v>
                </c:pt>
                <c:pt idx="1487">
                  <c:v>139</c:v>
                </c:pt>
                <c:pt idx="1488">
                  <c:v>91</c:v>
                </c:pt>
                <c:pt idx="1489">
                  <c:v>109</c:v>
                </c:pt>
                <c:pt idx="1490">
                  <c:v>102</c:v>
                </c:pt>
                <c:pt idx="1491">
                  <c:v>103</c:v>
                </c:pt>
                <c:pt idx="1492">
                  <c:v>83</c:v>
                </c:pt>
                <c:pt idx="1493">
                  <c:v>123</c:v>
                </c:pt>
                <c:pt idx="1494">
                  <c:v>101</c:v>
                </c:pt>
                <c:pt idx="1495">
                  <c:v>117</c:v>
                </c:pt>
                <c:pt idx="1496">
                  <c:v>60</c:v>
                </c:pt>
                <c:pt idx="1497">
                  <c:v>114</c:v>
                </c:pt>
                <c:pt idx="1498">
                  <c:v>330</c:v>
                </c:pt>
                <c:pt idx="1499">
                  <c:v>121</c:v>
                </c:pt>
                <c:pt idx="1500">
                  <c:v>114</c:v>
                </c:pt>
                <c:pt idx="1501">
                  <c:v>156</c:v>
                </c:pt>
                <c:pt idx="1502">
                  <c:v>135</c:v>
                </c:pt>
                <c:pt idx="1503">
                  <c:v>148</c:v>
                </c:pt>
                <c:pt idx="1504">
                  <c:v>148</c:v>
                </c:pt>
                <c:pt idx="1505">
                  <c:v>109</c:v>
                </c:pt>
                <c:pt idx="1506">
                  <c:v>93</c:v>
                </c:pt>
                <c:pt idx="1507">
                  <c:v>113</c:v>
                </c:pt>
                <c:pt idx="1508">
                  <c:v>91</c:v>
                </c:pt>
                <c:pt idx="1509">
                  <c:v>139</c:v>
                </c:pt>
                <c:pt idx="1510">
                  <c:v>96</c:v>
                </c:pt>
                <c:pt idx="1511">
                  <c:v>102</c:v>
                </c:pt>
                <c:pt idx="1512">
                  <c:v>96</c:v>
                </c:pt>
                <c:pt idx="1513">
                  <c:v>101</c:v>
                </c:pt>
                <c:pt idx="1514">
                  <c:v>128</c:v>
                </c:pt>
                <c:pt idx="1515">
                  <c:v>109</c:v>
                </c:pt>
                <c:pt idx="1516">
                  <c:v>114</c:v>
                </c:pt>
                <c:pt idx="1517">
                  <c:v>105</c:v>
                </c:pt>
                <c:pt idx="1518">
                  <c:v>141</c:v>
                </c:pt>
                <c:pt idx="1519">
                  <c:v>195</c:v>
                </c:pt>
                <c:pt idx="1520">
                  <c:v>138</c:v>
                </c:pt>
                <c:pt idx="1521">
                  <c:v>101</c:v>
                </c:pt>
                <c:pt idx="1522">
                  <c:v>99</c:v>
                </c:pt>
                <c:pt idx="1523">
                  <c:v>85</c:v>
                </c:pt>
                <c:pt idx="1524">
                  <c:v>89</c:v>
                </c:pt>
                <c:pt idx="1525">
                  <c:v>99</c:v>
                </c:pt>
                <c:pt idx="1526">
                  <c:v>105</c:v>
                </c:pt>
                <c:pt idx="1527">
                  <c:v>97</c:v>
                </c:pt>
                <c:pt idx="1528">
                  <c:v>140</c:v>
                </c:pt>
                <c:pt idx="1529">
                  <c:v>118</c:v>
                </c:pt>
                <c:pt idx="1530">
                  <c:v>94</c:v>
                </c:pt>
                <c:pt idx="1531">
                  <c:v>124</c:v>
                </c:pt>
                <c:pt idx="1532">
                  <c:v>134</c:v>
                </c:pt>
                <c:pt idx="1533">
                  <c:v>113</c:v>
                </c:pt>
                <c:pt idx="1534">
                  <c:v>124</c:v>
                </c:pt>
                <c:pt idx="1535">
                  <c:v>98</c:v>
                </c:pt>
                <c:pt idx="1536">
                  <c:v>97</c:v>
                </c:pt>
                <c:pt idx="1537">
                  <c:v>123</c:v>
                </c:pt>
                <c:pt idx="1538">
                  <c:v>99</c:v>
                </c:pt>
                <c:pt idx="1539">
                  <c:v>101</c:v>
                </c:pt>
                <c:pt idx="1540">
                  <c:v>92</c:v>
                </c:pt>
                <c:pt idx="1541">
                  <c:v>131</c:v>
                </c:pt>
                <c:pt idx="1542">
                  <c:v>107</c:v>
                </c:pt>
                <c:pt idx="1543">
                  <c:v>103</c:v>
                </c:pt>
                <c:pt idx="1544">
                  <c:v>129</c:v>
                </c:pt>
                <c:pt idx="1545">
                  <c:v>107</c:v>
                </c:pt>
                <c:pt idx="1546">
                  <c:v>89</c:v>
                </c:pt>
                <c:pt idx="1547">
                  <c:v>113</c:v>
                </c:pt>
                <c:pt idx="1548">
                  <c:v>93</c:v>
                </c:pt>
                <c:pt idx="1549">
                  <c:v>120</c:v>
                </c:pt>
                <c:pt idx="1550">
                  <c:v>98</c:v>
                </c:pt>
                <c:pt idx="1551">
                  <c:v>105</c:v>
                </c:pt>
                <c:pt idx="1552">
                  <c:v>142</c:v>
                </c:pt>
                <c:pt idx="1553">
                  <c:v>98</c:v>
                </c:pt>
                <c:pt idx="1554">
                  <c:v>96</c:v>
                </c:pt>
                <c:pt idx="1555">
                  <c:v>87</c:v>
                </c:pt>
                <c:pt idx="1556">
                  <c:v>107</c:v>
                </c:pt>
                <c:pt idx="1557">
                  <c:v>90</c:v>
                </c:pt>
                <c:pt idx="1558">
                  <c:v>121</c:v>
                </c:pt>
                <c:pt idx="1559">
                  <c:v>119</c:v>
                </c:pt>
                <c:pt idx="1560">
                  <c:v>107</c:v>
                </c:pt>
                <c:pt idx="1561">
                  <c:v>110</c:v>
                </c:pt>
                <c:pt idx="1562">
                  <c:v>100</c:v>
                </c:pt>
                <c:pt idx="1563">
                  <c:v>75</c:v>
                </c:pt>
                <c:pt idx="1564">
                  <c:v>132</c:v>
                </c:pt>
                <c:pt idx="1565">
                  <c:v>105</c:v>
                </c:pt>
                <c:pt idx="1566">
                  <c:v>93</c:v>
                </c:pt>
                <c:pt idx="1567">
                  <c:v>289</c:v>
                </c:pt>
                <c:pt idx="1568">
                  <c:v>102</c:v>
                </c:pt>
                <c:pt idx="1569">
                  <c:v>143</c:v>
                </c:pt>
                <c:pt idx="1570">
                  <c:v>113</c:v>
                </c:pt>
                <c:pt idx="1571">
                  <c:v>161</c:v>
                </c:pt>
                <c:pt idx="1572">
                  <c:v>138</c:v>
                </c:pt>
                <c:pt idx="1573">
                  <c:v>126</c:v>
                </c:pt>
                <c:pt idx="1574">
                  <c:v>99</c:v>
                </c:pt>
                <c:pt idx="1575">
                  <c:v>101</c:v>
                </c:pt>
                <c:pt idx="1576">
                  <c:v>103</c:v>
                </c:pt>
                <c:pt idx="1577">
                  <c:v>118</c:v>
                </c:pt>
                <c:pt idx="1578">
                  <c:v>116</c:v>
                </c:pt>
                <c:pt idx="1579">
                  <c:v>99</c:v>
                </c:pt>
                <c:pt idx="1580">
                  <c:v>105</c:v>
                </c:pt>
                <c:pt idx="1581">
                  <c:v>113</c:v>
                </c:pt>
                <c:pt idx="1582">
                  <c:v>93</c:v>
                </c:pt>
                <c:pt idx="1583">
                  <c:v>108</c:v>
                </c:pt>
                <c:pt idx="1584">
                  <c:v>74</c:v>
                </c:pt>
                <c:pt idx="1585">
                  <c:v>116</c:v>
                </c:pt>
                <c:pt idx="1586">
                  <c:v>104</c:v>
                </c:pt>
                <c:pt idx="1587">
                  <c:v>106</c:v>
                </c:pt>
                <c:pt idx="1588">
                  <c:v>120</c:v>
                </c:pt>
                <c:pt idx="1589">
                  <c:v>135</c:v>
                </c:pt>
                <c:pt idx="1590">
                  <c:v>132</c:v>
                </c:pt>
                <c:pt idx="1591">
                  <c:v>92</c:v>
                </c:pt>
                <c:pt idx="1592">
                  <c:v>99</c:v>
                </c:pt>
                <c:pt idx="1593">
                  <c:v>90</c:v>
                </c:pt>
                <c:pt idx="1594">
                  <c:v>111</c:v>
                </c:pt>
                <c:pt idx="1595">
                  <c:v>103</c:v>
                </c:pt>
                <c:pt idx="1596">
                  <c:v>127</c:v>
                </c:pt>
                <c:pt idx="1597">
                  <c:v>112</c:v>
                </c:pt>
                <c:pt idx="1598">
                  <c:v>87</c:v>
                </c:pt>
                <c:pt idx="1599">
                  <c:v>138</c:v>
                </c:pt>
                <c:pt idx="1600">
                  <c:v>132</c:v>
                </c:pt>
                <c:pt idx="1601">
                  <c:v>103</c:v>
                </c:pt>
                <c:pt idx="1602">
                  <c:v>123</c:v>
                </c:pt>
                <c:pt idx="1603">
                  <c:v>111</c:v>
                </c:pt>
                <c:pt idx="1604">
                  <c:v>102</c:v>
                </c:pt>
                <c:pt idx="1605">
                  <c:v>78</c:v>
                </c:pt>
                <c:pt idx="1606">
                  <c:v>132</c:v>
                </c:pt>
                <c:pt idx="1607">
                  <c:v>133</c:v>
                </c:pt>
                <c:pt idx="1608">
                  <c:v>108</c:v>
                </c:pt>
                <c:pt idx="1609">
                  <c:v>125</c:v>
                </c:pt>
                <c:pt idx="1610">
                  <c:v>98</c:v>
                </c:pt>
                <c:pt idx="1611">
                  <c:v>119</c:v>
                </c:pt>
                <c:pt idx="1612">
                  <c:v>87</c:v>
                </c:pt>
                <c:pt idx="1613">
                  <c:v>91</c:v>
                </c:pt>
                <c:pt idx="1614">
                  <c:v>100</c:v>
                </c:pt>
                <c:pt idx="1615">
                  <c:v>118</c:v>
                </c:pt>
                <c:pt idx="1616">
                  <c:v>44</c:v>
                </c:pt>
                <c:pt idx="1617">
                  <c:v>109</c:v>
                </c:pt>
                <c:pt idx="1618">
                  <c:v>99</c:v>
                </c:pt>
                <c:pt idx="1619">
                  <c:v>114</c:v>
                </c:pt>
                <c:pt idx="1620">
                  <c:v>89</c:v>
                </c:pt>
                <c:pt idx="1621">
                  <c:v>95</c:v>
                </c:pt>
                <c:pt idx="1622">
                  <c:v>98</c:v>
                </c:pt>
                <c:pt idx="1623">
                  <c:v>94</c:v>
                </c:pt>
                <c:pt idx="1624">
                  <c:v>85</c:v>
                </c:pt>
                <c:pt idx="1625">
                  <c:v>124</c:v>
                </c:pt>
                <c:pt idx="1626">
                  <c:v>131</c:v>
                </c:pt>
                <c:pt idx="1627">
                  <c:v>107</c:v>
                </c:pt>
                <c:pt idx="1628">
                  <c:v>99</c:v>
                </c:pt>
                <c:pt idx="1629">
                  <c:v>83</c:v>
                </c:pt>
                <c:pt idx="1630">
                  <c:v>131</c:v>
                </c:pt>
                <c:pt idx="1631">
                  <c:v>85</c:v>
                </c:pt>
                <c:pt idx="1632">
                  <c:v>126</c:v>
                </c:pt>
                <c:pt idx="1633">
                  <c:v>102</c:v>
                </c:pt>
                <c:pt idx="1634">
                  <c:v>123</c:v>
                </c:pt>
                <c:pt idx="1635">
                  <c:v>105</c:v>
                </c:pt>
                <c:pt idx="1636">
                  <c:v>125</c:v>
                </c:pt>
                <c:pt idx="1637">
                  <c:v>92</c:v>
                </c:pt>
                <c:pt idx="1638">
                  <c:v>77</c:v>
                </c:pt>
                <c:pt idx="1639">
                  <c:v>118</c:v>
                </c:pt>
                <c:pt idx="1640">
                  <c:v>121</c:v>
                </c:pt>
                <c:pt idx="1641">
                  <c:v>124</c:v>
                </c:pt>
                <c:pt idx="1642">
                  <c:v>99</c:v>
                </c:pt>
                <c:pt idx="1643">
                  <c:v>112</c:v>
                </c:pt>
                <c:pt idx="1644">
                  <c:v>111</c:v>
                </c:pt>
                <c:pt idx="1645">
                  <c:v>107</c:v>
                </c:pt>
                <c:pt idx="1646">
                  <c:v>104</c:v>
                </c:pt>
                <c:pt idx="1647">
                  <c:v>113</c:v>
                </c:pt>
                <c:pt idx="1648">
                  <c:v>113</c:v>
                </c:pt>
                <c:pt idx="1649">
                  <c:v>95</c:v>
                </c:pt>
                <c:pt idx="1650">
                  <c:v>86</c:v>
                </c:pt>
                <c:pt idx="1651">
                  <c:v>126</c:v>
                </c:pt>
                <c:pt idx="1652">
                  <c:v>101</c:v>
                </c:pt>
                <c:pt idx="1653">
                  <c:v>102</c:v>
                </c:pt>
                <c:pt idx="1654">
                  <c:v>111</c:v>
                </c:pt>
                <c:pt idx="1655">
                  <c:v>60</c:v>
                </c:pt>
                <c:pt idx="1656">
                  <c:v>95</c:v>
                </c:pt>
                <c:pt idx="1657">
                  <c:v>98</c:v>
                </c:pt>
                <c:pt idx="1658">
                  <c:v>100</c:v>
                </c:pt>
                <c:pt idx="1659">
                  <c:v>118</c:v>
                </c:pt>
                <c:pt idx="1660">
                  <c:v>28</c:v>
                </c:pt>
                <c:pt idx="1661">
                  <c:v>125</c:v>
                </c:pt>
                <c:pt idx="1662">
                  <c:v>94</c:v>
                </c:pt>
                <c:pt idx="1663">
                  <c:v>79</c:v>
                </c:pt>
                <c:pt idx="1664">
                  <c:v>106</c:v>
                </c:pt>
                <c:pt idx="1665">
                  <c:v>111</c:v>
                </c:pt>
                <c:pt idx="1666">
                  <c:v>63</c:v>
                </c:pt>
                <c:pt idx="1667">
                  <c:v>85</c:v>
                </c:pt>
                <c:pt idx="1668">
                  <c:v>108</c:v>
                </c:pt>
                <c:pt idx="1669">
                  <c:v>139</c:v>
                </c:pt>
                <c:pt idx="1670">
                  <c:v>127</c:v>
                </c:pt>
                <c:pt idx="1671">
                  <c:v>106</c:v>
                </c:pt>
                <c:pt idx="1672">
                  <c:v>95</c:v>
                </c:pt>
                <c:pt idx="1673">
                  <c:v>118</c:v>
                </c:pt>
                <c:pt idx="1674">
                  <c:v>108</c:v>
                </c:pt>
                <c:pt idx="1675">
                  <c:v>105</c:v>
                </c:pt>
                <c:pt idx="1676">
                  <c:v>131</c:v>
                </c:pt>
                <c:pt idx="1677">
                  <c:v>104</c:v>
                </c:pt>
                <c:pt idx="1678">
                  <c:v>133</c:v>
                </c:pt>
                <c:pt idx="1679">
                  <c:v>94</c:v>
                </c:pt>
                <c:pt idx="1680">
                  <c:v>109</c:v>
                </c:pt>
                <c:pt idx="1681">
                  <c:v>96</c:v>
                </c:pt>
                <c:pt idx="1682">
                  <c:v>105</c:v>
                </c:pt>
                <c:pt idx="1683">
                  <c:v>99</c:v>
                </c:pt>
                <c:pt idx="1684">
                  <c:v>112</c:v>
                </c:pt>
                <c:pt idx="1685">
                  <c:v>108</c:v>
                </c:pt>
                <c:pt idx="1686">
                  <c:v>126</c:v>
                </c:pt>
                <c:pt idx="1687">
                  <c:v>98</c:v>
                </c:pt>
                <c:pt idx="1688">
                  <c:v>104</c:v>
                </c:pt>
                <c:pt idx="1689">
                  <c:v>110</c:v>
                </c:pt>
                <c:pt idx="1690">
                  <c:v>130</c:v>
                </c:pt>
                <c:pt idx="1691">
                  <c:v>93</c:v>
                </c:pt>
                <c:pt idx="1692">
                  <c:v>96</c:v>
                </c:pt>
                <c:pt idx="1693">
                  <c:v>114</c:v>
                </c:pt>
                <c:pt idx="1694">
                  <c:v>106</c:v>
                </c:pt>
                <c:pt idx="1695">
                  <c:v>150</c:v>
                </c:pt>
                <c:pt idx="1696">
                  <c:v>100</c:v>
                </c:pt>
                <c:pt idx="1697">
                  <c:v>100</c:v>
                </c:pt>
                <c:pt idx="1698">
                  <c:v>100</c:v>
                </c:pt>
                <c:pt idx="1699">
                  <c:v>107</c:v>
                </c:pt>
                <c:pt idx="1700">
                  <c:v>102</c:v>
                </c:pt>
                <c:pt idx="1701">
                  <c:v>101</c:v>
                </c:pt>
                <c:pt idx="1702">
                  <c:v>86</c:v>
                </c:pt>
                <c:pt idx="1703">
                  <c:v>108</c:v>
                </c:pt>
                <c:pt idx="1704">
                  <c:v>123</c:v>
                </c:pt>
                <c:pt idx="1705">
                  <c:v>134</c:v>
                </c:pt>
                <c:pt idx="1706">
                  <c:v>511</c:v>
                </c:pt>
                <c:pt idx="1707">
                  <c:v>88</c:v>
                </c:pt>
                <c:pt idx="1708">
                  <c:v>109</c:v>
                </c:pt>
                <c:pt idx="1709">
                  <c:v>122</c:v>
                </c:pt>
                <c:pt idx="1710">
                  <c:v>251</c:v>
                </c:pt>
                <c:pt idx="1711">
                  <c:v>118</c:v>
                </c:pt>
                <c:pt idx="1712">
                  <c:v>131</c:v>
                </c:pt>
                <c:pt idx="1713">
                  <c:v>109</c:v>
                </c:pt>
                <c:pt idx="1714">
                  <c:v>80</c:v>
                </c:pt>
                <c:pt idx="1715">
                  <c:v>88</c:v>
                </c:pt>
                <c:pt idx="1716">
                  <c:v>103</c:v>
                </c:pt>
                <c:pt idx="1717">
                  <c:v>87</c:v>
                </c:pt>
                <c:pt idx="1718">
                  <c:v>160</c:v>
                </c:pt>
                <c:pt idx="1719">
                  <c:v>121</c:v>
                </c:pt>
                <c:pt idx="1720">
                  <c:v>91</c:v>
                </c:pt>
                <c:pt idx="1721">
                  <c:v>92</c:v>
                </c:pt>
                <c:pt idx="1722">
                  <c:v>129</c:v>
                </c:pt>
                <c:pt idx="1723">
                  <c:v>93</c:v>
                </c:pt>
                <c:pt idx="1724">
                  <c:v>118</c:v>
                </c:pt>
                <c:pt idx="1725">
                  <c:v>110</c:v>
                </c:pt>
                <c:pt idx="1726">
                  <c:v>103</c:v>
                </c:pt>
                <c:pt idx="1727">
                  <c:v>85</c:v>
                </c:pt>
                <c:pt idx="1728">
                  <c:v>110</c:v>
                </c:pt>
                <c:pt idx="1729">
                  <c:v>89</c:v>
                </c:pt>
                <c:pt idx="1730">
                  <c:v>115</c:v>
                </c:pt>
                <c:pt idx="1731">
                  <c:v>153</c:v>
                </c:pt>
                <c:pt idx="1732">
                  <c:v>42</c:v>
                </c:pt>
                <c:pt idx="1733">
                  <c:v>128</c:v>
                </c:pt>
                <c:pt idx="1734">
                  <c:v>89</c:v>
                </c:pt>
                <c:pt idx="1735">
                  <c:v>122</c:v>
                </c:pt>
                <c:pt idx="1736">
                  <c:v>113</c:v>
                </c:pt>
                <c:pt idx="1737">
                  <c:v>99</c:v>
                </c:pt>
                <c:pt idx="1738">
                  <c:v>99</c:v>
                </c:pt>
                <c:pt idx="1739">
                  <c:v>147</c:v>
                </c:pt>
                <c:pt idx="1740">
                  <c:v>112</c:v>
                </c:pt>
                <c:pt idx="1741">
                  <c:v>88</c:v>
                </c:pt>
                <c:pt idx="1742">
                  <c:v>94</c:v>
                </c:pt>
                <c:pt idx="1743">
                  <c:v>90</c:v>
                </c:pt>
                <c:pt idx="1744">
                  <c:v>167</c:v>
                </c:pt>
                <c:pt idx="1745">
                  <c:v>118</c:v>
                </c:pt>
                <c:pt idx="1746">
                  <c:v>83</c:v>
                </c:pt>
                <c:pt idx="1747">
                  <c:v>104</c:v>
                </c:pt>
                <c:pt idx="1748">
                  <c:v>110</c:v>
                </c:pt>
                <c:pt idx="1749">
                  <c:v>102</c:v>
                </c:pt>
                <c:pt idx="1750">
                  <c:v>131</c:v>
                </c:pt>
                <c:pt idx="1751">
                  <c:v>101</c:v>
                </c:pt>
                <c:pt idx="1752">
                  <c:v>130</c:v>
                </c:pt>
                <c:pt idx="1753">
                  <c:v>120</c:v>
                </c:pt>
                <c:pt idx="1754">
                  <c:v>135</c:v>
                </c:pt>
                <c:pt idx="1755">
                  <c:v>110</c:v>
                </c:pt>
                <c:pt idx="1756">
                  <c:v>103</c:v>
                </c:pt>
                <c:pt idx="1757">
                  <c:v>115</c:v>
                </c:pt>
                <c:pt idx="1758">
                  <c:v>110</c:v>
                </c:pt>
                <c:pt idx="1759">
                  <c:v>91</c:v>
                </c:pt>
                <c:pt idx="1760">
                  <c:v>105</c:v>
                </c:pt>
                <c:pt idx="1761">
                  <c:v>127</c:v>
                </c:pt>
                <c:pt idx="1762">
                  <c:v>82</c:v>
                </c:pt>
                <c:pt idx="1763">
                  <c:v>99</c:v>
                </c:pt>
                <c:pt idx="1764">
                  <c:v>90</c:v>
                </c:pt>
                <c:pt idx="1765">
                  <c:v>115</c:v>
                </c:pt>
                <c:pt idx="1766">
                  <c:v>96</c:v>
                </c:pt>
                <c:pt idx="1767">
                  <c:v>104</c:v>
                </c:pt>
                <c:pt idx="1768">
                  <c:v>117</c:v>
                </c:pt>
                <c:pt idx="1769">
                  <c:v>83</c:v>
                </c:pt>
                <c:pt idx="1770">
                  <c:v>99</c:v>
                </c:pt>
                <c:pt idx="1771">
                  <c:v>81</c:v>
                </c:pt>
                <c:pt idx="1772">
                  <c:v>135</c:v>
                </c:pt>
                <c:pt idx="1773">
                  <c:v>117</c:v>
                </c:pt>
                <c:pt idx="1774">
                  <c:v>139</c:v>
                </c:pt>
                <c:pt idx="1775">
                  <c:v>123</c:v>
                </c:pt>
                <c:pt idx="1776">
                  <c:v>117</c:v>
                </c:pt>
                <c:pt idx="1777">
                  <c:v>97</c:v>
                </c:pt>
                <c:pt idx="1778">
                  <c:v>81</c:v>
                </c:pt>
                <c:pt idx="1779">
                  <c:v>103</c:v>
                </c:pt>
                <c:pt idx="1780">
                  <c:v>119</c:v>
                </c:pt>
                <c:pt idx="1781">
                  <c:v>94</c:v>
                </c:pt>
                <c:pt idx="1782">
                  <c:v>89</c:v>
                </c:pt>
                <c:pt idx="1783">
                  <c:v>98</c:v>
                </c:pt>
                <c:pt idx="1784">
                  <c:v>107</c:v>
                </c:pt>
                <c:pt idx="1785">
                  <c:v>108</c:v>
                </c:pt>
                <c:pt idx="1786">
                  <c:v>134</c:v>
                </c:pt>
                <c:pt idx="1787">
                  <c:v>110</c:v>
                </c:pt>
                <c:pt idx="1788">
                  <c:v>103</c:v>
                </c:pt>
                <c:pt idx="1789">
                  <c:v>145</c:v>
                </c:pt>
                <c:pt idx="1790">
                  <c:v>100</c:v>
                </c:pt>
                <c:pt idx="1791">
                  <c:v>131</c:v>
                </c:pt>
                <c:pt idx="1792">
                  <c:v>133</c:v>
                </c:pt>
                <c:pt idx="1793">
                  <c:v>109</c:v>
                </c:pt>
                <c:pt idx="1794">
                  <c:v>114</c:v>
                </c:pt>
                <c:pt idx="1795">
                  <c:v>164</c:v>
                </c:pt>
                <c:pt idx="1796">
                  <c:v>92</c:v>
                </c:pt>
                <c:pt idx="1797">
                  <c:v>122</c:v>
                </c:pt>
                <c:pt idx="1798">
                  <c:v>42</c:v>
                </c:pt>
                <c:pt idx="1799">
                  <c:v>110</c:v>
                </c:pt>
                <c:pt idx="1800">
                  <c:v>116</c:v>
                </c:pt>
                <c:pt idx="1801">
                  <c:v>106</c:v>
                </c:pt>
                <c:pt idx="1802">
                  <c:v>115</c:v>
                </c:pt>
                <c:pt idx="1803">
                  <c:v>148</c:v>
                </c:pt>
                <c:pt idx="1804">
                  <c:v>119</c:v>
                </c:pt>
                <c:pt idx="1805">
                  <c:v>118</c:v>
                </c:pt>
                <c:pt idx="1806">
                  <c:v>101</c:v>
                </c:pt>
                <c:pt idx="1807">
                  <c:v>82</c:v>
                </c:pt>
                <c:pt idx="1808">
                  <c:v>110</c:v>
                </c:pt>
                <c:pt idx="1809">
                  <c:v>193</c:v>
                </c:pt>
                <c:pt idx="1810">
                  <c:v>130</c:v>
                </c:pt>
                <c:pt idx="1811">
                  <c:v>94</c:v>
                </c:pt>
                <c:pt idx="1812">
                  <c:v>111</c:v>
                </c:pt>
                <c:pt idx="1813">
                  <c:v>110</c:v>
                </c:pt>
                <c:pt idx="1814">
                  <c:v>30</c:v>
                </c:pt>
                <c:pt idx="1815">
                  <c:v>109</c:v>
                </c:pt>
                <c:pt idx="1816">
                  <c:v>123</c:v>
                </c:pt>
                <c:pt idx="1817">
                  <c:v>109</c:v>
                </c:pt>
                <c:pt idx="1818">
                  <c:v>99</c:v>
                </c:pt>
                <c:pt idx="1819">
                  <c:v>106</c:v>
                </c:pt>
                <c:pt idx="1820">
                  <c:v>89</c:v>
                </c:pt>
                <c:pt idx="1821">
                  <c:v>98</c:v>
                </c:pt>
                <c:pt idx="1822">
                  <c:v>93</c:v>
                </c:pt>
                <c:pt idx="1823">
                  <c:v>112</c:v>
                </c:pt>
                <c:pt idx="1824">
                  <c:v>101</c:v>
                </c:pt>
                <c:pt idx="1825">
                  <c:v>104</c:v>
                </c:pt>
                <c:pt idx="1826">
                  <c:v>120</c:v>
                </c:pt>
                <c:pt idx="1827">
                  <c:v>135</c:v>
                </c:pt>
                <c:pt idx="1828">
                  <c:v>91</c:v>
                </c:pt>
                <c:pt idx="1829">
                  <c:v>97</c:v>
                </c:pt>
                <c:pt idx="1830">
                  <c:v>133</c:v>
                </c:pt>
                <c:pt idx="1831">
                  <c:v>123</c:v>
                </c:pt>
                <c:pt idx="1832">
                  <c:v>114</c:v>
                </c:pt>
                <c:pt idx="1833">
                  <c:v>111</c:v>
                </c:pt>
                <c:pt idx="1834">
                  <c:v>117</c:v>
                </c:pt>
                <c:pt idx="1835">
                  <c:v>121</c:v>
                </c:pt>
                <c:pt idx="1836">
                  <c:v>139</c:v>
                </c:pt>
                <c:pt idx="1837">
                  <c:v>115</c:v>
                </c:pt>
                <c:pt idx="1838">
                  <c:v>22</c:v>
                </c:pt>
                <c:pt idx="1839">
                  <c:v>175</c:v>
                </c:pt>
                <c:pt idx="1840">
                  <c:v>85</c:v>
                </c:pt>
                <c:pt idx="1841">
                  <c:v>90</c:v>
                </c:pt>
                <c:pt idx="1842">
                  <c:v>107</c:v>
                </c:pt>
                <c:pt idx="1843">
                  <c:v>100</c:v>
                </c:pt>
                <c:pt idx="1844">
                  <c:v>129</c:v>
                </c:pt>
                <c:pt idx="1845">
                  <c:v>109</c:v>
                </c:pt>
                <c:pt idx="1846">
                  <c:v>94</c:v>
                </c:pt>
                <c:pt idx="1847">
                  <c:v>133</c:v>
                </c:pt>
                <c:pt idx="1848">
                  <c:v>105</c:v>
                </c:pt>
                <c:pt idx="1849">
                  <c:v>100</c:v>
                </c:pt>
                <c:pt idx="1850">
                  <c:v>113</c:v>
                </c:pt>
                <c:pt idx="1851">
                  <c:v>118</c:v>
                </c:pt>
                <c:pt idx="1852">
                  <c:v>110</c:v>
                </c:pt>
                <c:pt idx="1853">
                  <c:v>110</c:v>
                </c:pt>
                <c:pt idx="1854">
                  <c:v>99</c:v>
                </c:pt>
                <c:pt idx="1855">
                  <c:v>101</c:v>
                </c:pt>
                <c:pt idx="1856">
                  <c:v>100</c:v>
                </c:pt>
                <c:pt idx="1857">
                  <c:v>103</c:v>
                </c:pt>
                <c:pt idx="1858">
                  <c:v>100</c:v>
                </c:pt>
                <c:pt idx="1859">
                  <c:v>95</c:v>
                </c:pt>
                <c:pt idx="1860">
                  <c:v>117</c:v>
                </c:pt>
                <c:pt idx="1861">
                  <c:v>129</c:v>
                </c:pt>
                <c:pt idx="1862">
                  <c:v>120</c:v>
                </c:pt>
                <c:pt idx="1863">
                  <c:v>125</c:v>
                </c:pt>
                <c:pt idx="1864">
                  <c:v>133</c:v>
                </c:pt>
                <c:pt idx="1865">
                  <c:v>116</c:v>
                </c:pt>
                <c:pt idx="1866">
                  <c:v>129</c:v>
                </c:pt>
                <c:pt idx="1867">
                  <c:v>93</c:v>
                </c:pt>
                <c:pt idx="1868">
                  <c:v>118</c:v>
                </c:pt>
                <c:pt idx="1869">
                  <c:v>129</c:v>
                </c:pt>
                <c:pt idx="1870">
                  <c:v>185</c:v>
                </c:pt>
                <c:pt idx="1871">
                  <c:v>146</c:v>
                </c:pt>
                <c:pt idx="1872">
                  <c:v>128</c:v>
                </c:pt>
                <c:pt idx="1873">
                  <c:v>93</c:v>
                </c:pt>
                <c:pt idx="1874">
                  <c:v>107</c:v>
                </c:pt>
                <c:pt idx="1875">
                  <c:v>97</c:v>
                </c:pt>
                <c:pt idx="1876">
                  <c:v>101</c:v>
                </c:pt>
                <c:pt idx="1877">
                  <c:v>82</c:v>
                </c:pt>
                <c:pt idx="1878">
                  <c:v>85</c:v>
                </c:pt>
                <c:pt idx="1879">
                  <c:v>88</c:v>
                </c:pt>
                <c:pt idx="1880">
                  <c:v>119</c:v>
                </c:pt>
                <c:pt idx="1881">
                  <c:v>122</c:v>
                </c:pt>
                <c:pt idx="1882">
                  <c:v>99</c:v>
                </c:pt>
                <c:pt idx="1883">
                  <c:v>97</c:v>
                </c:pt>
                <c:pt idx="1884">
                  <c:v>121</c:v>
                </c:pt>
                <c:pt idx="1885">
                  <c:v>95</c:v>
                </c:pt>
                <c:pt idx="1886">
                  <c:v>105</c:v>
                </c:pt>
                <c:pt idx="1887">
                  <c:v>108</c:v>
                </c:pt>
                <c:pt idx="1888">
                  <c:v>134</c:v>
                </c:pt>
                <c:pt idx="1889">
                  <c:v>115</c:v>
                </c:pt>
                <c:pt idx="1890">
                  <c:v>107</c:v>
                </c:pt>
                <c:pt idx="1891">
                  <c:v>86</c:v>
                </c:pt>
                <c:pt idx="1892">
                  <c:v>101</c:v>
                </c:pt>
                <c:pt idx="1893">
                  <c:v>96</c:v>
                </c:pt>
                <c:pt idx="1894">
                  <c:v>101</c:v>
                </c:pt>
                <c:pt idx="1895">
                  <c:v>100</c:v>
                </c:pt>
                <c:pt idx="1896">
                  <c:v>117</c:v>
                </c:pt>
                <c:pt idx="1897">
                  <c:v>101</c:v>
                </c:pt>
                <c:pt idx="1898">
                  <c:v>98</c:v>
                </c:pt>
                <c:pt idx="1899">
                  <c:v>146</c:v>
                </c:pt>
                <c:pt idx="1900">
                  <c:v>102</c:v>
                </c:pt>
                <c:pt idx="1901">
                  <c:v>97</c:v>
                </c:pt>
                <c:pt idx="1902">
                  <c:v>142</c:v>
                </c:pt>
                <c:pt idx="1903">
                  <c:v>98</c:v>
                </c:pt>
                <c:pt idx="1904">
                  <c:v>219</c:v>
                </c:pt>
                <c:pt idx="1905">
                  <c:v>109</c:v>
                </c:pt>
                <c:pt idx="1906">
                  <c:v>97</c:v>
                </c:pt>
                <c:pt idx="1907">
                  <c:v>158</c:v>
                </c:pt>
                <c:pt idx="1908">
                  <c:v>85</c:v>
                </c:pt>
                <c:pt idx="1909">
                  <c:v>80</c:v>
                </c:pt>
                <c:pt idx="1910">
                  <c:v>86</c:v>
                </c:pt>
                <c:pt idx="1911">
                  <c:v>119</c:v>
                </c:pt>
                <c:pt idx="1912">
                  <c:v>98</c:v>
                </c:pt>
                <c:pt idx="1913">
                  <c:v>97</c:v>
                </c:pt>
                <c:pt idx="1914">
                  <c:v>105</c:v>
                </c:pt>
                <c:pt idx="1915">
                  <c:v>124</c:v>
                </c:pt>
                <c:pt idx="1916">
                  <c:v>97</c:v>
                </c:pt>
                <c:pt idx="1917">
                  <c:v>105</c:v>
                </c:pt>
                <c:pt idx="1918">
                  <c:v>104</c:v>
                </c:pt>
                <c:pt idx="1919">
                  <c:v>101</c:v>
                </c:pt>
                <c:pt idx="1920">
                  <c:v>101</c:v>
                </c:pt>
                <c:pt idx="1921">
                  <c:v>114</c:v>
                </c:pt>
                <c:pt idx="1922">
                  <c:v>105</c:v>
                </c:pt>
                <c:pt idx="1923">
                  <c:v>90</c:v>
                </c:pt>
                <c:pt idx="1924">
                  <c:v>97</c:v>
                </c:pt>
                <c:pt idx="1925">
                  <c:v>144</c:v>
                </c:pt>
                <c:pt idx="1926">
                  <c:v>114</c:v>
                </c:pt>
                <c:pt idx="1927">
                  <c:v>124</c:v>
                </c:pt>
                <c:pt idx="1928">
                  <c:v>89</c:v>
                </c:pt>
                <c:pt idx="1929">
                  <c:v>160</c:v>
                </c:pt>
                <c:pt idx="1930">
                  <c:v>93</c:v>
                </c:pt>
                <c:pt idx="1931">
                  <c:v>87</c:v>
                </c:pt>
                <c:pt idx="1932">
                  <c:v>88</c:v>
                </c:pt>
                <c:pt idx="1933">
                  <c:v>142</c:v>
                </c:pt>
                <c:pt idx="1934">
                  <c:v>92</c:v>
                </c:pt>
                <c:pt idx="1935">
                  <c:v>117</c:v>
                </c:pt>
                <c:pt idx="1936">
                  <c:v>111</c:v>
                </c:pt>
                <c:pt idx="1937">
                  <c:v>121</c:v>
                </c:pt>
                <c:pt idx="1938">
                  <c:v>98</c:v>
                </c:pt>
                <c:pt idx="1939">
                  <c:v>107</c:v>
                </c:pt>
                <c:pt idx="1940">
                  <c:v>106</c:v>
                </c:pt>
                <c:pt idx="1941">
                  <c:v>136</c:v>
                </c:pt>
                <c:pt idx="1942">
                  <c:v>97</c:v>
                </c:pt>
                <c:pt idx="1943">
                  <c:v>7</c:v>
                </c:pt>
                <c:pt idx="1944">
                  <c:v>108</c:v>
                </c:pt>
                <c:pt idx="1945">
                  <c:v>97</c:v>
                </c:pt>
                <c:pt idx="1946">
                  <c:v>99</c:v>
                </c:pt>
                <c:pt idx="1947">
                  <c:v>103</c:v>
                </c:pt>
                <c:pt idx="1948">
                  <c:v>95</c:v>
                </c:pt>
                <c:pt idx="1949">
                  <c:v>93</c:v>
                </c:pt>
                <c:pt idx="1950">
                  <c:v>98</c:v>
                </c:pt>
                <c:pt idx="1951">
                  <c:v>90</c:v>
                </c:pt>
                <c:pt idx="1952">
                  <c:v>107</c:v>
                </c:pt>
                <c:pt idx="1953">
                  <c:v>90</c:v>
                </c:pt>
                <c:pt idx="1954">
                  <c:v>120</c:v>
                </c:pt>
                <c:pt idx="1955">
                  <c:v>115</c:v>
                </c:pt>
                <c:pt idx="1956">
                  <c:v>93</c:v>
                </c:pt>
                <c:pt idx="1957">
                  <c:v>99</c:v>
                </c:pt>
                <c:pt idx="1958">
                  <c:v>107</c:v>
                </c:pt>
                <c:pt idx="1959">
                  <c:v>110</c:v>
                </c:pt>
                <c:pt idx="1960">
                  <c:v>101</c:v>
                </c:pt>
                <c:pt idx="1961">
                  <c:v>85</c:v>
                </c:pt>
                <c:pt idx="1962">
                  <c:v>132</c:v>
                </c:pt>
                <c:pt idx="1963">
                  <c:v>88</c:v>
                </c:pt>
                <c:pt idx="1964">
                  <c:v>90</c:v>
                </c:pt>
                <c:pt idx="1965">
                  <c:v>145</c:v>
                </c:pt>
                <c:pt idx="1966">
                  <c:v>110</c:v>
                </c:pt>
                <c:pt idx="1967">
                  <c:v>101</c:v>
                </c:pt>
                <c:pt idx="1968">
                  <c:v>30</c:v>
                </c:pt>
                <c:pt idx="1969">
                  <c:v>122</c:v>
                </c:pt>
                <c:pt idx="1970">
                  <c:v>107</c:v>
                </c:pt>
                <c:pt idx="1971">
                  <c:v>127</c:v>
                </c:pt>
                <c:pt idx="1972">
                  <c:v>99</c:v>
                </c:pt>
                <c:pt idx="1973">
                  <c:v>104</c:v>
                </c:pt>
                <c:pt idx="1974">
                  <c:v>140</c:v>
                </c:pt>
                <c:pt idx="1975">
                  <c:v>133</c:v>
                </c:pt>
                <c:pt idx="1976">
                  <c:v>271</c:v>
                </c:pt>
                <c:pt idx="1977">
                  <c:v>112</c:v>
                </c:pt>
                <c:pt idx="1978">
                  <c:v>99</c:v>
                </c:pt>
                <c:pt idx="1979">
                  <c:v>100</c:v>
                </c:pt>
                <c:pt idx="1980">
                  <c:v>92</c:v>
                </c:pt>
                <c:pt idx="1981">
                  <c:v>105</c:v>
                </c:pt>
                <c:pt idx="1982">
                  <c:v>110</c:v>
                </c:pt>
                <c:pt idx="1983">
                  <c:v>116</c:v>
                </c:pt>
                <c:pt idx="1984">
                  <c:v>88</c:v>
                </c:pt>
                <c:pt idx="1985">
                  <c:v>111</c:v>
                </c:pt>
                <c:pt idx="1986">
                  <c:v>117</c:v>
                </c:pt>
                <c:pt idx="1987">
                  <c:v>95</c:v>
                </c:pt>
                <c:pt idx="1988">
                  <c:v>95</c:v>
                </c:pt>
                <c:pt idx="1989">
                  <c:v>127</c:v>
                </c:pt>
                <c:pt idx="1990">
                  <c:v>105</c:v>
                </c:pt>
                <c:pt idx="1991">
                  <c:v>104</c:v>
                </c:pt>
                <c:pt idx="1992">
                  <c:v>95</c:v>
                </c:pt>
                <c:pt idx="1993">
                  <c:v>121</c:v>
                </c:pt>
                <c:pt idx="1994">
                  <c:v>92</c:v>
                </c:pt>
                <c:pt idx="1995">
                  <c:v>80</c:v>
                </c:pt>
                <c:pt idx="1996">
                  <c:v>107</c:v>
                </c:pt>
                <c:pt idx="1997">
                  <c:v>91</c:v>
                </c:pt>
                <c:pt idx="1998">
                  <c:v>117</c:v>
                </c:pt>
                <c:pt idx="1999">
                  <c:v>107</c:v>
                </c:pt>
                <c:pt idx="2000">
                  <c:v>131</c:v>
                </c:pt>
                <c:pt idx="2001">
                  <c:v>122</c:v>
                </c:pt>
                <c:pt idx="2002">
                  <c:v>88</c:v>
                </c:pt>
                <c:pt idx="2003">
                  <c:v>134</c:v>
                </c:pt>
                <c:pt idx="2004">
                  <c:v>117</c:v>
                </c:pt>
                <c:pt idx="2005">
                  <c:v>80</c:v>
                </c:pt>
                <c:pt idx="2006">
                  <c:v>85</c:v>
                </c:pt>
                <c:pt idx="2007">
                  <c:v>138</c:v>
                </c:pt>
                <c:pt idx="2008">
                  <c:v>121</c:v>
                </c:pt>
                <c:pt idx="2009">
                  <c:v>134</c:v>
                </c:pt>
                <c:pt idx="2010">
                  <c:v>100</c:v>
                </c:pt>
                <c:pt idx="2011">
                  <c:v>100</c:v>
                </c:pt>
                <c:pt idx="2012">
                  <c:v>119</c:v>
                </c:pt>
                <c:pt idx="2013">
                  <c:v>137</c:v>
                </c:pt>
                <c:pt idx="2014">
                  <c:v>119</c:v>
                </c:pt>
                <c:pt idx="2015">
                  <c:v>139</c:v>
                </c:pt>
                <c:pt idx="2016">
                  <c:v>114</c:v>
                </c:pt>
                <c:pt idx="2017">
                  <c:v>120</c:v>
                </c:pt>
                <c:pt idx="2018">
                  <c:v>98</c:v>
                </c:pt>
                <c:pt idx="2019">
                  <c:v>106</c:v>
                </c:pt>
                <c:pt idx="2020">
                  <c:v>98</c:v>
                </c:pt>
                <c:pt idx="2021">
                  <c:v>107</c:v>
                </c:pt>
                <c:pt idx="2022">
                  <c:v>88</c:v>
                </c:pt>
                <c:pt idx="2023">
                  <c:v>137</c:v>
                </c:pt>
                <c:pt idx="2024">
                  <c:v>100</c:v>
                </c:pt>
                <c:pt idx="2025">
                  <c:v>115</c:v>
                </c:pt>
                <c:pt idx="2026">
                  <c:v>101</c:v>
                </c:pt>
                <c:pt idx="2027">
                  <c:v>110</c:v>
                </c:pt>
                <c:pt idx="2028">
                  <c:v>94</c:v>
                </c:pt>
                <c:pt idx="2029">
                  <c:v>88</c:v>
                </c:pt>
                <c:pt idx="2030">
                  <c:v>127</c:v>
                </c:pt>
                <c:pt idx="2031">
                  <c:v>95</c:v>
                </c:pt>
                <c:pt idx="2032">
                  <c:v>87</c:v>
                </c:pt>
                <c:pt idx="2033">
                  <c:v>118</c:v>
                </c:pt>
                <c:pt idx="2034">
                  <c:v>107</c:v>
                </c:pt>
                <c:pt idx="2035">
                  <c:v>124</c:v>
                </c:pt>
                <c:pt idx="2036">
                  <c:v>89</c:v>
                </c:pt>
                <c:pt idx="2037">
                  <c:v>88</c:v>
                </c:pt>
                <c:pt idx="2038">
                  <c:v>118</c:v>
                </c:pt>
                <c:pt idx="2039">
                  <c:v>93</c:v>
                </c:pt>
                <c:pt idx="2040">
                  <c:v>80</c:v>
                </c:pt>
                <c:pt idx="2041">
                  <c:v>120</c:v>
                </c:pt>
                <c:pt idx="2042">
                  <c:v>98</c:v>
                </c:pt>
                <c:pt idx="2043">
                  <c:v>119</c:v>
                </c:pt>
                <c:pt idx="2044">
                  <c:v>88</c:v>
                </c:pt>
                <c:pt idx="2045">
                  <c:v>201</c:v>
                </c:pt>
                <c:pt idx="2046">
                  <c:v>90</c:v>
                </c:pt>
                <c:pt idx="2047">
                  <c:v>127</c:v>
                </c:pt>
                <c:pt idx="2048">
                  <c:v>119</c:v>
                </c:pt>
                <c:pt idx="2049">
                  <c:v>85</c:v>
                </c:pt>
                <c:pt idx="2050">
                  <c:v>98</c:v>
                </c:pt>
                <c:pt idx="2051">
                  <c:v>101</c:v>
                </c:pt>
                <c:pt idx="2052">
                  <c:v>112</c:v>
                </c:pt>
                <c:pt idx="2053">
                  <c:v>97</c:v>
                </c:pt>
                <c:pt idx="2054">
                  <c:v>126</c:v>
                </c:pt>
                <c:pt idx="2055">
                  <c:v>106</c:v>
                </c:pt>
                <c:pt idx="2056">
                  <c:v>97</c:v>
                </c:pt>
                <c:pt idx="2057">
                  <c:v>100</c:v>
                </c:pt>
                <c:pt idx="2058">
                  <c:v>114</c:v>
                </c:pt>
                <c:pt idx="2059">
                  <c:v>101</c:v>
                </c:pt>
                <c:pt idx="2060">
                  <c:v>88</c:v>
                </c:pt>
                <c:pt idx="2061">
                  <c:v>93</c:v>
                </c:pt>
                <c:pt idx="2062">
                  <c:v>92</c:v>
                </c:pt>
                <c:pt idx="2063">
                  <c:v>98</c:v>
                </c:pt>
                <c:pt idx="2064">
                  <c:v>94</c:v>
                </c:pt>
                <c:pt idx="2065">
                  <c:v>102</c:v>
                </c:pt>
                <c:pt idx="2066">
                  <c:v>98</c:v>
                </c:pt>
                <c:pt idx="2067">
                  <c:v>121</c:v>
                </c:pt>
                <c:pt idx="2068">
                  <c:v>111</c:v>
                </c:pt>
                <c:pt idx="2069">
                  <c:v>90</c:v>
                </c:pt>
                <c:pt idx="2070">
                  <c:v>100</c:v>
                </c:pt>
                <c:pt idx="2071">
                  <c:v>50</c:v>
                </c:pt>
                <c:pt idx="2072">
                  <c:v>141</c:v>
                </c:pt>
                <c:pt idx="2073">
                  <c:v>139</c:v>
                </c:pt>
                <c:pt idx="2074">
                  <c:v>114</c:v>
                </c:pt>
                <c:pt idx="2075">
                  <c:v>96</c:v>
                </c:pt>
                <c:pt idx="2076">
                  <c:v>111</c:v>
                </c:pt>
                <c:pt idx="2077">
                  <c:v>127</c:v>
                </c:pt>
                <c:pt idx="2078">
                  <c:v>107</c:v>
                </c:pt>
                <c:pt idx="2079">
                  <c:v>97</c:v>
                </c:pt>
                <c:pt idx="2080">
                  <c:v>127</c:v>
                </c:pt>
                <c:pt idx="2081">
                  <c:v>110</c:v>
                </c:pt>
                <c:pt idx="2082">
                  <c:v>135</c:v>
                </c:pt>
                <c:pt idx="2083">
                  <c:v>84</c:v>
                </c:pt>
                <c:pt idx="2084">
                  <c:v>240</c:v>
                </c:pt>
                <c:pt idx="2085">
                  <c:v>122</c:v>
                </c:pt>
                <c:pt idx="2086">
                  <c:v>114</c:v>
                </c:pt>
                <c:pt idx="2087">
                  <c:v>132</c:v>
                </c:pt>
                <c:pt idx="2088">
                  <c:v>170</c:v>
                </c:pt>
                <c:pt idx="2089">
                  <c:v>133</c:v>
                </c:pt>
                <c:pt idx="2090">
                  <c:v>112</c:v>
                </c:pt>
                <c:pt idx="2091">
                  <c:v>108</c:v>
                </c:pt>
                <c:pt idx="2092">
                  <c:v>115</c:v>
                </c:pt>
                <c:pt idx="2093">
                  <c:v>83</c:v>
                </c:pt>
                <c:pt idx="2094">
                  <c:v>105</c:v>
                </c:pt>
                <c:pt idx="2095">
                  <c:v>110</c:v>
                </c:pt>
                <c:pt idx="2096">
                  <c:v>108</c:v>
                </c:pt>
                <c:pt idx="2097">
                  <c:v>96</c:v>
                </c:pt>
                <c:pt idx="2098">
                  <c:v>94</c:v>
                </c:pt>
                <c:pt idx="2099">
                  <c:v>142</c:v>
                </c:pt>
                <c:pt idx="2100">
                  <c:v>104</c:v>
                </c:pt>
                <c:pt idx="2101">
                  <c:v>136</c:v>
                </c:pt>
                <c:pt idx="2102">
                  <c:v>106</c:v>
                </c:pt>
                <c:pt idx="2103">
                  <c:v>106</c:v>
                </c:pt>
                <c:pt idx="2104">
                  <c:v>98</c:v>
                </c:pt>
                <c:pt idx="2105">
                  <c:v>100</c:v>
                </c:pt>
                <c:pt idx="2106">
                  <c:v>95</c:v>
                </c:pt>
                <c:pt idx="2107">
                  <c:v>107</c:v>
                </c:pt>
                <c:pt idx="2108">
                  <c:v>104</c:v>
                </c:pt>
                <c:pt idx="2109">
                  <c:v>104</c:v>
                </c:pt>
                <c:pt idx="2110">
                  <c:v>143</c:v>
                </c:pt>
                <c:pt idx="2111">
                  <c:v>77</c:v>
                </c:pt>
                <c:pt idx="2112">
                  <c:v>96</c:v>
                </c:pt>
                <c:pt idx="2113">
                  <c:v>114</c:v>
                </c:pt>
                <c:pt idx="2114">
                  <c:v>145</c:v>
                </c:pt>
                <c:pt idx="2115">
                  <c:v>116</c:v>
                </c:pt>
                <c:pt idx="2116">
                  <c:v>100</c:v>
                </c:pt>
                <c:pt idx="2117">
                  <c:v>104</c:v>
                </c:pt>
                <c:pt idx="2118">
                  <c:v>92</c:v>
                </c:pt>
                <c:pt idx="2119">
                  <c:v>92</c:v>
                </c:pt>
                <c:pt idx="2120">
                  <c:v>105</c:v>
                </c:pt>
                <c:pt idx="2121">
                  <c:v>120</c:v>
                </c:pt>
                <c:pt idx="2122">
                  <c:v>116</c:v>
                </c:pt>
                <c:pt idx="2123">
                  <c:v>119</c:v>
                </c:pt>
                <c:pt idx="2124">
                  <c:v>101</c:v>
                </c:pt>
                <c:pt idx="2125">
                  <c:v>117</c:v>
                </c:pt>
                <c:pt idx="2126">
                  <c:v>106</c:v>
                </c:pt>
                <c:pt idx="2127">
                  <c:v>112</c:v>
                </c:pt>
                <c:pt idx="2128">
                  <c:v>136</c:v>
                </c:pt>
                <c:pt idx="2129">
                  <c:v>81</c:v>
                </c:pt>
                <c:pt idx="2130">
                  <c:v>87</c:v>
                </c:pt>
                <c:pt idx="2131">
                  <c:v>96</c:v>
                </c:pt>
                <c:pt idx="2132">
                  <c:v>106</c:v>
                </c:pt>
                <c:pt idx="2133">
                  <c:v>122</c:v>
                </c:pt>
                <c:pt idx="2134">
                  <c:v>123</c:v>
                </c:pt>
                <c:pt idx="2135">
                  <c:v>133</c:v>
                </c:pt>
                <c:pt idx="2136">
                  <c:v>92</c:v>
                </c:pt>
                <c:pt idx="2137">
                  <c:v>110</c:v>
                </c:pt>
                <c:pt idx="2138">
                  <c:v>104</c:v>
                </c:pt>
                <c:pt idx="2139">
                  <c:v>60</c:v>
                </c:pt>
                <c:pt idx="2140">
                  <c:v>98</c:v>
                </c:pt>
                <c:pt idx="2141">
                  <c:v>120</c:v>
                </c:pt>
                <c:pt idx="2142">
                  <c:v>112</c:v>
                </c:pt>
                <c:pt idx="2143">
                  <c:v>127</c:v>
                </c:pt>
                <c:pt idx="2144">
                  <c:v>102</c:v>
                </c:pt>
                <c:pt idx="2145">
                  <c:v>91</c:v>
                </c:pt>
                <c:pt idx="2146">
                  <c:v>114</c:v>
                </c:pt>
                <c:pt idx="2147">
                  <c:v>115</c:v>
                </c:pt>
                <c:pt idx="2148">
                  <c:v>115</c:v>
                </c:pt>
                <c:pt idx="2149">
                  <c:v>120</c:v>
                </c:pt>
                <c:pt idx="2150">
                  <c:v>135</c:v>
                </c:pt>
                <c:pt idx="2151">
                  <c:v>90</c:v>
                </c:pt>
                <c:pt idx="2152">
                  <c:v>100</c:v>
                </c:pt>
                <c:pt idx="2153">
                  <c:v>105</c:v>
                </c:pt>
                <c:pt idx="2154">
                  <c:v>138</c:v>
                </c:pt>
                <c:pt idx="2155">
                  <c:v>94</c:v>
                </c:pt>
                <c:pt idx="2156">
                  <c:v>101</c:v>
                </c:pt>
                <c:pt idx="2157">
                  <c:v>131</c:v>
                </c:pt>
                <c:pt idx="2158">
                  <c:v>91</c:v>
                </c:pt>
                <c:pt idx="2159">
                  <c:v>112</c:v>
                </c:pt>
                <c:pt idx="2160">
                  <c:v>95</c:v>
                </c:pt>
                <c:pt idx="2161">
                  <c:v>100</c:v>
                </c:pt>
                <c:pt idx="2162">
                  <c:v>105</c:v>
                </c:pt>
                <c:pt idx="2163">
                  <c:v>108</c:v>
                </c:pt>
                <c:pt idx="2164">
                  <c:v>101</c:v>
                </c:pt>
                <c:pt idx="2165">
                  <c:v>114</c:v>
                </c:pt>
                <c:pt idx="2166">
                  <c:v>109</c:v>
                </c:pt>
                <c:pt idx="2167">
                  <c:v>115</c:v>
                </c:pt>
                <c:pt idx="2168">
                  <c:v>117</c:v>
                </c:pt>
                <c:pt idx="2169">
                  <c:v>107</c:v>
                </c:pt>
                <c:pt idx="2170">
                  <c:v>134</c:v>
                </c:pt>
                <c:pt idx="2171">
                  <c:v>118</c:v>
                </c:pt>
                <c:pt idx="2172">
                  <c:v>121</c:v>
                </c:pt>
                <c:pt idx="2173">
                  <c:v>105</c:v>
                </c:pt>
                <c:pt idx="2174">
                  <c:v>110</c:v>
                </c:pt>
                <c:pt idx="2175">
                  <c:v>114</c:v>
                </c:pt>
                <c:pt idx="2176">
                  <c:v>104</c:v>
                </c:pt>
                <c:pt idx="2177">
                  <c:v>100</c:v>
                </c:pt>
                <c:pt idx="2178">
                  <c:v>85</c:v>
                </c:pt>
                <c:pt idx="2179">
                  <c:v>72</c:v>
                </c:pt>
                <c:pt idx="2180">
                  <c:v>128</c:v>
                </c:pt>
                <c:pt idx="2181">
                  <c:v>72</c:v>
                </c:pt>
                <c:pt idx="2182">
                  <c:v>89</c:v>
                </c:pt>
                <c:pt idx="2183">
                  <c:v>96</c:v>
                </c:pt>
                <c:pt idx="2184">
                  <c:v>77</c:v>
                </c:pt>
                <c:pt idx="2185">
                  <c:v>123</c:v>
                </c:pt>
                <c:pt idx="2186">
                  <c:v>111</c:v>
                </c:pt>
                <c:pt idx="2187">
                  <c:v>30</c:v>
                </c:pt>
                <c:pt idx="2188">
                  <c:v>93</c:v>
                </c:pt>
                <c:pt idx="2189">
                  <c:v>129</c:v>
                </c:pt>
                <c:pt idx="2190">
                  <c:v>128</c:v>
                </c:pt>
                <c:pt idx="2191">
                  <c:v>110</c:v>
                </c:pt>
                <c:pt idx="2192">
                  <c:v>137</c:v>
                </c:pt>
                <c:pt idx="2193">
                  <c:v>124</c:v>
                </c:pt>
                <c:pt idx="2194">
                  <c:v>93</c:v>
                </c:pt>
                <c:pt idx="2195">
                  <c:v>115</c:v>
                </c:pt>
                <c:pt idx="2196">
                  <c:v>98</c:v>
                </c:pt>
                <c:pt idx="2197">
                  <c:v>105</c:v>
                </c:pt>
                <c:pt idx="2198">
                  <c:v>127</c:v>
                </c:pt>
                <c:pt idx="2199">
                  <c:v>82</c:v>
                </c:pt>
                <c:pt idx="2200">
                  <c:v>143</c:v>
                </c:pt>
                <c:pt idx="2201">
                  <c:v>103</c:v>
                </c:pt>
                <c:pt idx="2202">
                  <c:v>104</c:v>
                </c:pt>
                <c:pt idx="2203">
                  <c:v>98</c:v>
                </c:pt>
                <c:pt idx="2204">
                  <c:v>92</c:v>
                </c:pt>
                <c:pt idx="2205">
                  <c:v>123</c:v>
                </c:pt>
                <c:pt idx="2206">
                  <c:v>88</c:v>
                </c:pt>
                <c:pt idx="2207">
                  <c:v>158</c:v>
                </c:pt>
                <c:pt idx="2208">
                  <c:v>128</c:v>
                </c:pt>
                <c:pt idx="2209">
                  <c:v>107</c:v>
                </c:pt>
                <c:pt idx="2210">
                  <c:v>91</c:v>
                </c:pt>
                <c:pt idx="2211">
                  <c:v>90</c:v>
                </c:pt>
                <c:pt idx="2212">
                  <c:v>115</c:v>
                </c:pt>
                <c:pt idx="2213">
                  <c:v>101</c:v>
                </c:pt>
                <c:pt idx="2214">
                  <c:v>113</c:v>
                </c:pt>
                <c:pt idx="2215">
                  <c:v>113</c:v>
                </c:pt>
                <c:pt idx="2216">
                  <c:v>87</c:v>
                </c:pt>
                <c:pt idx="2217">
                  <c:v>101</c:v>
                </c:pt>
                <c:pt idx="2218">
                  <c:v>111</c:v>
                </c:pt>
                <c:pt idx="2219">
                  <c:v>108</c:v>
                </c:pt>
                <c:pt idx="2220">
                  <c:v>105</c:v>
                </c:pt>
                <c:pt idx="2221">
                  <c:v>109</c:v>
                </c:pt>
                <c:pt idx="2222">
                  <c:v>109</c:v>
                </c:pt>
                <c:pt idx="2223">
                  <c:v>99</c:v>
                </c:pt>
                <c:pt idx="2224">
                  <c:v>98</c:v>
                </c:pt>
                <c:pt idx="2225">
                  <c:v>104</c:v>
                </c:pt>
                <c:pt idx="2226">
                  <c:v>109</c:v>
                </c:pt>
                <c:pt idx="2227">
                  <c:v>75</c:v>
                </c:pt>
                <c:pt idx="2228">
                  <c:v>119</c:v>
                </c:pt>
                <c:pt idx="2229">
                  <c:v>90</c:v>
                </c:pt>
                <c:pt idx="2230">
                  <c:v>97</c:v>
                </c:pt>
                <c:pt idx="2231">
                  <c:v>103</c:v>
                </c:pt>
                <c:pt idx="2232">
                  <c:v>89</c:v>
                </c:pt>
                <c:pt idx="2233">
                  <c:v>106</c:v>
                </c:pt>
                <c:pt idx="2234">
                  <c:v>96</c:v>
                </c:pt>
                <c:pt idx="2235">
                  <c:v>115</c:v>
                </c:pt>
                <c:pt idx="2236">
                  <c:v>104</c:v>
                </c:pt>
                <c:pt idx="2237">
                  <c:v>24</c:v>
                </c:pt>
                <c:pt idx="2238">
                  <c:v>108</c:v>
                </c:pt>
                <c:pt idx="2239">
                  <c:v>112</c:v>
                </c:pt>
                <c:pt idx="2240">
                  <c:v>104</c:v>
                </c:pt>
                <c:pt idx="2241">
                  <c:v>113</c:v>
                </c:pt>
                <c:pt idx="2242">
                  <c:v>98</c:v>
                </c:pt>
                <c:pt idx="2243">
                  <c:v>121</c:v>
                </c:pt>
                <c:pt idx="2244">
                  <c:v>114</c:v>
                </c:pt>
                <c:pt idx="2245">
                  <c:v>124</c:v>
                </c:pt>
                <c:pt idx="2246">
                  <c:v>148</c:v>
                </c:pt>
                <c:pt idx="2247">
                  <c:v>108</c:v>
                </c:pt>
                <c:pt idx="2248">
                  <c:v>95</c:v>
                </c:pt>
                <c:pt idx="2249">
                  <c:v>108</c:v>
                </c:pt>
                <c:pt idx="2250">
                  <c:v>68</c:v>
                </c:pt>
                <c:pt idx="2251">
                  <c:v>103</c:v>
                </c:pt>
                <c:pt idx="2252">
                  <c:v>99</c:v>
                </c:pt>
                <c:pt idx="2253">
                  <c:v>30</c:v>
                </c:pt>
                <c:pt idx="2254">
                  <c:v>88</c:v>
                </c:pt>
                <c:pt idx="2255">
                  <c:v>128</c:v>
                </c:pt>
                <c:pt idx="2256">
                  <c:v>124</c:v>
                </c:pt>
                <c:pt idx="2257">
                  <c:v>84</c:v>
                </c:pt>
                <c:pt idx="2258">
                  <c:v>122</c:v>
                </c:pt>
                <c:pt idx="2259">
                  <c:v>101</c:v>
                </c:pt>
                <c:pt idx="2260">
                  <c:v>98</c:v>
                </c:pt>
                <c:pt idx="2261">
                  <c:v>105</c:v>
                </c:pt>
                <c:pt idx="2262">
                  <c:v>225</c:v>
                </c:pt>
                <c:pt idx="2263">
                  <c:v>111</c:v>
                </c:pt>
                <c:pt idx="2264">
                  <c:v>88</c:v>
                </c:pt>
                <c:pt idx="2265">
                  <c:v>88</c:v>
                </c:pt>
                <c:pt idx="2266">
                  <c:v>94</c:v>
                </c:pt>
                <c:pt idx="2267">
                  <c:v>117</c:v>
                </c:pt>
                <c:pt idx="2268">
                  <c:v>95</c:v>
                </c:pt>
                <c:pt idx="2269">
                  <c:v>99</c:v>
                </c:pt>
                <c:pt idx="2270">
                  <c:v>96</c:v>
                </c:pt>
                <c:pt idx="2271">
                  <c:v>98</c:v>
                </c:pt>
                <c:pt idx="2272">
                  <c:v>123</c:v>
                </c:pt>
                <c:pt idx="2273">
                  <c:v>101</c:v>
                </c:pt>
                <c:pt idx="2274">
                  <c:v>102</c:v>
                </c:pt>
                <c:pt idx="2275">
                  <c:v>94</c:v>
                </c:pt>
                <c:pt idx="2276">
                  <c:v>102</c:v>
                </c:pt>
                <c:pt idx="2277">
                  <c:v>108</c:v>
                </c:pt>
                <c:pt idx="2278">
                  <c:v>116</c:v>
                </c:pt>
                <c:pt idx="2279">
                  <c:v>93</c:v>
                </c:pt>
                <c:pt idx="2280">
                  <c:v>102</c:v>
                </c:pt>
                <c:pt idx="2281">
                  <c:v>103</c:v>
                </c:pt>
                <c:pt idx="2282">
                  <c:v>115</c:v>
                </c:pt>
                <c:pt idx="2283">
                  <c:v>96</c:v>
                </c:pt>
                <c:pt idx="2284">
                  <c:v>98</c:v>
                </c:pt>
                <c:pt idx="2285">
                  <c:v>101</c:v>
                </c:pt>
                <c:pt idx="2286">
                  <c:v>106</c:v>
                </c:pt>
                <c:pt idx="2287">
                  <c:v>101</c:v>
                </c:pt>
                <c:pt idx="2288">
                  <c:v>87</c:v>
                </c:pt>
                <c:pt idx="2289">
                  <c:v>111</c:v>
                </c:pt>
                <c:pt idx="2290">
                  <c:v>99</c:v>
                </c:pt>
                <c:pt idx="2291">
                  <c:v>88</c:v>
                </c:pt>
                <c:pt idx="2292">
                  <c:v>83</c:v>
                </c:pt>
                <c:pt idx="2293">
                  <c:v>91</c:v>
                </c:pt>
                <c:pt idx="2294">
                  <c:v>108</c:v>
                </c:pt>
                <c:pt idx="2295">
                  <c:v>154</c:v>
                </c:pt>
                <c:pt idx="2296">
                  <c:v>148</c:v>
                </c:pt>
                <c:pt idx="2297">
                  <c:v>77</c:v>
                </c:pt>
                <c:pt idx="2298">
                  <c:v>110</c:v>
                </c:pt>
                <c:pt idx="2299">
                  <c:v>42</c:v>
                </c:pt>
                <c:pt idx="2300">
                  <c:v>83</c:v>
                </c:pt>
                <c:pt idx="2301">
                  <c:v>107</c:v>
                </c:pt>
                <c:pt idx="2302">
                  <c:v>100</c:v>
                </c:pt>
                <c:pt idx="2303">
                  <c:v>87</c:v>
                </c:pt>
                <c:pt idx="2304">
                  <c:v>154</c:v>
                </c:pt>
                <c:pt idx="2305">
                  <c:v>106</c:v>
                </c:pt>
                <c:pt idx="2306">
                  <c:v>99</c:v>
                </c:pt>
                <c:pt idx="2307">
                  <c:v>100</c:v>
                </c:pt>
                <c:pt idx="2308">
                  <c:v>116</c:v>
                </c:pt>
                <c:pt idx="2309">
                  <c:v>94</c:v>
                </c:pt>
                <c:pt idx="2310">
                  <c:v>111</c:v>
                </c:pt>
                <c:pt idx="2311">
                  <c:v>100</c:v>
                </c:pt>
                <c:pt idx="2312">
                  <c:v>125</c:v>
                </c:pt>
                <c:pt idx="2313">
                  <c:v>114</c:v>
                </c:pt>
                <c:pt idx="2314">
                  <c:v>119</c:v>
                </c:pt>
                <c:pt idx="2315">
                  <c:v>135</c:v>
                </c:pt>
                <c:pt idx="2316">
                  <c:v>93</c:v>
                </c:pt>
                <c:pt idx="2317">
                  <c:v>114</c:v>
                </c:pt>
                <c:pt idx="2318">
                  <c:v>124</c:v>
                </c:pt>
                <c:pt idx="2319">
                  <c:v>134</c:v>
                </c:pt>
                <c:pt idx="2320">
                  <c:v>114</c:v>
                </c:pt>
                <c:pt idx="2321">
                  <c:v>124</c:v>
                </c:pt>
                <c:pt idx="2322">
                  <c:v>104</c:v>
                </c:pt>
                <c:pt idx="2323">
                  <c:v>118</c:v>
                </c:pt>
                <c:pt idx="2324">
                  <c:v>80</c:v>
                </c:pt>
                <c:pt idx="2325">
                  <c:v>107</c:v>
                </c:pt>
                <c:pt idx="2326">
                  <c:v>125</c:v>
                </c:pt>
                <c:pt idx="2327">
                  <c:v>115</c:v>
                </c:pt>
                <c:pt idx="2328">
                  <c:v>88</c:v>
                </c:pt>
                <c:pt idx="2329">
                  <c:v>122</c:v>
                </c:pt>
                <c:pt idx="2330">
                  <c:v>103</c:v>
                </c:pt>
                <c:pt idx="2331">
                  <c:v>101</c:v>
                </c:pt>
                <c:pt idx="2332">
                  <c:v>101</c:v>
                </c:pt>
                <c:pt idx="2333">
                  <c:v>107</c:v>
                </c:pt>
                <c:pt idx="2334">
                  <c:v>86</c:v>
                </c:pt>
                <c:pt idx="2335">
                  <c:v>118</c:v>
                </c:pt>
                <c:pt idx="2336">
                  <c:v>107</c:v>
                </c:pt>
                <c:pt idx="2337">
                  <c:v>100</c:v>
                </c:pt>
                <c:pt idx="2338">
                  <c:v>30</c:v>
                </c:pt>
                <c:pt idx="2339">
                  <c:v>110</c:v>
                </c:pt>
                <c:pt idx="2340">
                  <c:v>106</c:v>
                </c:pt>
                <c:pt idx="2341">
                  <c:v>7</c:v>
                </c:pt>
                <c:pt idx="2342">
                  <c:v>102</c:v>
                </c:pt>
                <c:pt idx="2343">
                  <c:v>98</c:v>
                </c:pt>
                <c:pt idx="2344">
                  <c:v>83</c:v>
                </c:pt>
                <c:pt idx="2345">
                  <c:v>153</c:v>
                </c:pt>
                <c:pt idx="2346">
                  <c:v>98</c:v>
                </c:pt>
                <c:pt idx="2347">
                  <c:v>105</c:v>
                </c:pt>
                <c:pt idx="2348">
                  <c:v>96</c:v>
                </c:pt>
                <c:pt idx="2349">
                  <c:v>105</c:v>
                </c:pt>
                <c:pt idx="2350">
                  <c:v>125</c:v>
                </c:pt>
                <c:pt idx="2351">
                  <c:v>184</c:v>
                </c:pt>
                <c:pt idx="2352">
                  <c:v>236</c:v>
                </c:pt>
                <c:pt idx="2353">
                  <c:v>97</c:v>
                </c:pt>
                <c:pt idx="2354">
                  <c:v>113</c:v>
                </c:pt>
                <c:pt idx="2355">
                  <c:v>95</c:v>
                </c:pt>
                <c:pt idx="2356">
                  <c:v>103</c:v>
                </c:pt>
                <c:pt idx="2357">
                  <c:v>91</c:v>
                </c:pt>
                <c:pt idx="2358">
                  <c:v>146</c:v>
                </c:pt>
                <c:pt idx="2359">
                  <c:v>116</c:v>
                </c:pt>
                <c:pt idx="2360">
                  <c:v>93</c:v>
                </c:pt>
                <c:pt idx="2361">
                  <c:v>113</c:v>
                </c:pt>
                <c:pt idx="2362">
                  <c:v>90</c:v>
                </c:pt>
                <c:pt idx="2363">
                  <c:v>101</c:v>
                </c:pt>
                <c:pt idx="2364">
                  <c:v>95</c:v>
                </c:pt>
                <c:pt idx="2365">
                  <c:v>109</c:v>
                </c:pt>
                <c:pt idx="2366">
                  <c:v>43</c:v>
                </c:pt>
                <c:pt idx="2367">
                  <c:v>85</c:v>
                </c:pt>
                <c:pt idx="2368">
                  <c:v>101</c:v>
                </c:pt>
                <c:pt idx="2369">
                  <c:v>125</c:v>
                </c:pt>
                <c:pt idx="2370">
                  <c:v>118</c:v>
                </c:pt>
                <c:pt idx="2371">
                  <c:v>132</c:v>
                </c:pt>
                <c:pt idx="2372">
                  <c:v>131</c:v>
                </c:pt>
                <c:pt idx="2373">
                  <c:v>129</c:v>
                </c:pt>
                <c:pt idx="2374">
                  <c:v>100</c:v>
                </c:pt>
                <c:pt idx="2375">
                  <c:v>172</c:v>
                </c:pt>
                <c:pt idx="2376">
                  <c:v>97</c:v>
                </c:pt>
                <c:pt idx="2377">
                  <c:v>121</c:v>
                </c:pt>
                <c:pt idx="2378">
                  <c:v>92</c:v>
                </c:pt>
                <c:pt idx="2379">
                  <c:v>116</c:v>
                </c:pt>
                <c:pt idx="2380">
                  <c:v>110</c:v>
                </c:pt>
                <c:pt idx="2381">
                  <c:v>90</c:v>
                </c:pt>
                <c:pt idx="2382">
                  <c:v>81</c:v>
                </c:pt>
                <c:pt idx="2383">
                  <c:v>97</c:v>
                </c:pt>
                <c:pt idx="2384">
                  <c:v>107</c:v>
                </c:pt>
                <c:pt idx="2385">
                  <c:v>118</c:v>
                </c:pt>
                <c:pt idx="2386">
                  <c:v>100</c:v>
                </c:pt>
                <c:pt idx="2387">
                  <c:v>97</c:v>
                </c:pt>
                <c:pt idx="2388">
                  <c:v>114</c:v>
                </c:pt>
                <c:pt idx="2389">
                  <c:v>130</c:v>
                </c:pt>
                <c:pt idx="2390">
                  <c:v>82</c:v>
                </c:pt>
                <c:pt idx="2391">
                  <c:v>96</c:v>
                </c:pt>
                <c:pt idx="2392">
                  <c:v>105</c:v>
                </c:pt>
                <c:pt idx="2393">
                  <c:v>122</c:v>
                </c:pt>
                <c:pt idx="2394">
                  <c:v>88</c:v>
                </c:pt>
                <c:pt idx="2395">
                  <c:v>110</c:v>
                </c:pt>
                <c:pt idx="2396">
                  <c:v>103</c:v>
                </c:pt>
                <c:pt idx="2397">
                  <c:v>106</c:v>
                </c:pt>
                <c:pt idx="2398">
                  <c:v>98</c:v>
                </c:pt>
                <c:pt idx="2399">
                  <c:v>68</c:v>
                </c:pt>
                <c:pt idx="2400">
                  <c:v>94</c:v>
                </c:pt>
                <c:pt idx="2401">
                  <c:v>99</c:v>
                </c:pt>
                <c:pt idx="2402">
                  <c:v>107</c:v>
                </c:pt>
                <c:pt idx="2403">
                  <c:v>180</c:v>
                </c:pt>
                <c:pt idx="2404">
                  <c:v>89</c:v>
                </c:pt>
                <c:pt idx="2405">
                  <c:v>97</c:v>
                </c:pt>
                <c:pt idx="2406">
                  <c:v>113</c:v>
                </c:pt>
                <c:pt idx="2407">
                  <c:v>131</c:v>
                </c:pt>
                <c:pt idx="2408">
                  <c:v>44</c:v>
                </c:pt>
                <c:pt idx="2409">
                  <c:v>103</c:v>
                </c:pt>
                <c:pt idx="2410">
                  <c:v>119</c:v>
                </c:pt>
                <c:pt idx="2411">
                  <c:v>98</c:v>
                </c:pt>
                <c:pt idx="2412">
                  <c:v>111</c:v>
                </c:pt>
                <c:pt idx="2413">
                  <c:v>94</c:v>
                </c:pt>
                <c:pt idx="2414">
                  <c:v>122</c:v>
                </c:pt>
                <c:pt idx="2415">
                  <c:v>81</c:v>
                </c:pt>
                <c:pt idx="2416">
                  <c:v>89</c:v>
                </c:pt>
                <c:pt idx="2417">
                  <c:v>106</c:v>
                </c:pt>
                <c:pt idx="2418">
                  <c:v>122</c:v>
                </c:pt>
                <c:pt idx="2419">
                  <c:v>86</c:v>
                </c:pt>
                <c:pt idx="2420">
                  <c:v>103</c:v>
                </c:pt>
                <c:pt idx="2421">
                  <c:v>121</c:v>
                </c:pt>
                <c:pt idx="2422">
                  <c:v>109</c:v>
                </c:pt>
                <c:pt idx="2423">
                  <c:v>109</c:v>
                </c:pt>
                <c:pt idx="2424">
                  <c:v>123</c:v>
                </c:pt>
                <c:pt idx="2425">
                  <c:v>94</c:v>
                </c:pt>
                <c:pt idx="2426">
                  <c:v>94</c:v>
                </c:pt>
                <c:pt idx="2427">
                  <c:v>115</c:v>
                </c:pt>
                <c:pt idx="2428">
                  <c:v>107</c:v>
                </c:pt>
                <c:pt idx="2429">
                  <c:v>91</c:v>
                </c:pt>
                <c:pt idx="2430">
                  <c:v>125</c:v>
                </c:pt>
                <c:pt idx="2431">
                  <c:v>122</c:v>
                </c:pt>
                <c:pt idx="2432">
                  <c:v>102</c:v>
                </c:pt>
                <c:pt idx="2433">
                  <c:v>90</c:v>
                </c:pt>
                <c:pt idx="2434">
                  <c:v>98</c:v>
                </c:pt>
                <c:pt idx="2435">
                  <c:v>109</c:v>
                </c:pt>
                <c:pt idx="2436">
                  <c:v>107</c:v>
                </c:pt>
                <c:pt idx="2437">
                  <c:v>90</c:v>
                </c:pt>
                <c:pt idx="2438">
                  <c:v>112</c:v>
                </c:pt>
                <c:pt idx="2439">
                  <c:v>94</c:v>
                </c:pt>
                <c:pt idx="2440">
                  <c:v>105</c:v>
                </c:pt>
                <c:pt idx="2441">
                  <c:v>104</c:v>
                </c:pt>
                <c:pt idx="2442">
                  <c:v>112</c:v>
                </c:pt>
                <c:pt idx="2443">
                  <c:v>108</c:v>
                </c:pt>
                <c:pt idx="2444">
                  <c:v>112</c:v>
                </c:pt>
                <c:pt idx="2445">
                  <c:v>127</c:v>
                </c:pt>
                <c:pt idx="2446">
                  <c:v>111</c:v>
                </c:pt>
                <c:pt idx="2447">
                  <c:v>126</c:v>
                </c:pt>
                <c:pt idx="2448">
                  <c:v>114</c:v>
                </c:pt>
                <c:pt idx="2449">
                  <c:v>99</c:v>
                </c:pt>
                <c:pt idx="2450">
                  <c:v>150</c:v>
                </c:pt>
                <c:pt idx="2451">
                  <c:v>117</c:v>
                </c:pt>
                <c:pt idx="2452">
                  <c:v>112</c:v>
                </c:pt>
                <c:pt idx="2453">
                  <c:v>108</c:v>
                </c:pt>
                <c:pt idx="2454">
                  <c:v>116</c:v>
                </c:pt>
                <c:pt idx="2455">
                  <c:v>60</c:v>
                </c:pt>
                <c:pt idx="2456">
                  <c:v>144</c:v>
                </c:pt>
                <c:pt idx="2457">
                  <c:v>92</c:v>
                </c:pt>
                <c:pt idx="2458">
                  <c:v>93</c:v>
                </c:pt>
                <c:pt idx="2459">
                  <c:v>103</c:v>
                </c:pt>
                <c:pt idx="2460">
                  <c:v>93</c:v>
                </c:pt>
                <c:pt idx="2461">
                  <c:v>98</c:v>
                </c:pt>
                <c:pt idx="2462">
                  <c:v>334</c:v>
                </c:pt>
                <c:pt idx="2463">
                  <c:v>114</c:v>
                </c:pt>
                <c:pt idx="2464">
                  <c:v>121</c:v>
                </c:pt>
                <c:pt idx="2465">
                  <c:v>87</c:v>
                </c:pt>
                <c:pt idx="2466">
                  <c:v>92</c:v>
                </c:pt>
                <c:pt idx="2467">
                  <c:v>105</c:v>
                </c:pt>
                <c:pt idx="2468">
                  <c:v>90</c:v>
                </c:pt>
                <c:pt idx="2469">
                  <c:v>89</c:v>
                </c:pt>
                <c:pt idx="2470">
                  <c:v>114</c:v>
                </c:pt>
                <c:pt idx="2471">
                  <c:v>119</c:v>
                </c:pt>
                <c:pt idx="2472">
                  <c:v>103</c:v>
                </c:pt>
                <c:pt idx="2473">
                  <c:v>91</c:v>
                </c:pt>
                <c:pt idx="2474">
                  <c:v>98</c:v>
                </c:pt>
                <c:pt idx="2475">
                  <c:v>80</c:v>
                </c:pt>
                <c:pt idx="2476">
                  <c:v>121</c:v>
                </c:pt>
                <c:pt idx="2477">
                  <c:v>94</c:v>
                </c:pt>
                <c:pt idx="2478">
                  <c:v>93</c:v>
                </c:pt>
                <c:pt idx="2479">
                  <c:v>93</c:v>
                </c:pt>
                <c:pt idx="2480">
                  <c:v>116</c:v>
                </c:pt>
                <c:pt idx="2481">
                  <c:v>101</c:v>
                </c:pt>
                <c:pt idx="2482">
                  <c:v>154</c:v>
                </c:pt>
                <c:pt idx="2483">
                  <c:v>170</c:v>
                </c:pt>
                <c:pt idx="2484">
                  <c:v>99</c:v>
                </c:pt>
                <c:pt idx="2485">
                  <c:v>104</c:v>
                </c:pt>
                <c:pt idx="2486">
                  <c:v>126</c:v>
                </c:pt>
                <c:pt idx="2487">
                  <c:v>110</c:v>
                </c:pt>
                <c:pt idx="2488">
                  <c:v>101</c:v>
                </c:pt>
                <c:pt idx="2489">
                  <c:v>80</c:v>
                </c:pt>
                <c:pt idx="2490">
                  <c:v>87</c:v>
                </c:pt>
                <c:pt idx="2491">
                  <c:v>123</c:v>
                </c:pt>
                <c:pt idx="2492">
                  <c:v>109</c:v>
                </c:pt>
                <c:pt idx="2493">
                  <c:v>90</c:v>
                </c:pt>
                <c:pt idx="2494">
                  <c:v>96</c:v>
                </c:pt>
                <c:pt idx="2495">
                  <c:v>125</c:v>
                </c:pt>
                <c:pt idx="2496">
                  <c:v>82</c:v>
                </c:pt>
                <c:pt idx="2497">
                  <c:v>86</c:v>
                </c:pt>
                <c:pt idx="2498">
                  <c:v>108</c:v>
                </c:pt>
                <c:pt idx="2499">
                  <c:v>98</c:v>
                </c:pt>
                <c:pt idx="2500">
                  <c:v>129</c:v>
                </c:pt>
                <c:pt idx="2501">
                  <c:v>99</c:v>
                </c:pt>
                <c:pt idx="2502">
                  <c:v>105</c:v>
                </c:pt>
                <c:pt idx="2503">
                  <c:v>112</c:v>
                </c:pt>
                <c:pt idx="2504">
                  <c:v>108</c:v>
                </c:pt>
                <c:pt idx="2505">
                  <c:v>121</c:v>
                </c:pt>
                <c:pt idx="2506">
                  <c:v>89</c:v>
                </c:pt>
                <c:pt idx="2507">
                  <c:v>89</c:v>
                </c:pt>
                <c:pt idx="2508">
                  <c:v>73</c:v>
                </c:pt>
                <c:pt idx="2509">
                  <c:v>132</c:v>
                </c:pt>
                <c:pt idx="2510">
                  <c:v>154</c:v>
                </c:pt>
                <c:pt idx="2511">
                  <c:v>96</c:v>
                </c:pt>
                <c:pt idx="2512">
                  <c:v>98</c:v>
                </c:pt>
                <c:pt idx="2513">
                  <c:v>107</c:v>
                </c:pt>
                <c:pt idx="2514">
                  <c:v>134</c:v>
                </c:pt>
                <c:pt idx="2515">
                  <c:v>94</c:v>
                </c:pt>
                <c:pt idx="2516">
                  <c:v>122</c:v>
                </c:pt>
                <c:pt idx="2517">
                  <c:v>128</c:v>
                </c:pt>
                <c:pt idx="2518">
                  <c:v>97</c:v>
                </c:pt>
                <c:pt idx="2519">
                  <c:v>110</c:v>
                </c:pt>
                <c:pt idx="2520">
                  <c:v>102</c:v>
                </c:pt>
                <c:pt idx="2521">
                  <c:v>98</c:v>
                </c:pt>
                <c:pt idx="2522">
                  <c:v>120</c:v>
                </c:pt>
                <c:pt idx="2523">
                  <c:v>160</c:v>
                </c:pt>
                <c:pt idx="2524">
                  <c:v>80</c:v>
                </c:pt>
                <c:pt idx="2525">
                  <c:v>91</c:v>
                </c:pt>
                <c:pt idx="2526">
                  <c:v>83</c:v>
                </c:pt>
                <c:pt idx="2527">
                  <c:v>102</c:v>
                </c:pt>
                <c:pt idx="2528">
                  <c:v>122</c:v>
                </c:pt>
                <c:pt idx="2529">
                  <c:v>110</c:v>
                </c:pt>
                <c:pt idx="2530">
                  <c:v>126</c:v>
                </c:pt>
                <c:pt idx="2531">
                  <c:v>136</c:v>
                </c:pt>
                <c:pt idx="2532">
                  <c:v>120</c:v>
                </c:pt>
                <c:pt idx="2533">
                  <c:v>108</c:v>
                </c:pt>
                <c:pt idx="2534">
                  <c:v>126</c:v>
                </c:pt>
                <c:pt idx="2535">
                  <c:v>128</c:v>
                </c:pt>
                <c:pt idx="2536">
                  <c:v>113</c:v>
                </c:pt>
                <c:pt idx="2537">
                  <c:v>89</c:v>
                </c:pt>
                <c:pt idx="2538">
                  <c:v>129</c:v>
                </c:pt>
                <c:pt idx="2539">
                  <c:v>94</c:v>
                </c:pt>
                <c:pt idx="2540">
                  <c:v>106</c:v>
                </c:pt>
                <c:pt idx="2541">
                  <c:v>100</c:v>
                </c:pt>
                <c:pt idx="2542">
                  <c:v>89</c:v>
                </c:pt>
                <c:pt idx="2543">
                  <c:v>94</c:v>
                </c:pt>
                <c:pt idx="2544">
                  <c:v>83</c:v>
                </c:pt>
                <c:pt idx="2545">
                  <c:v>111</c:v>
                </c:pt>
                <c:pt idx="2546">
                  <c:v>80</c:v>
                </c:pt>
                <c:pt idx="2547">
                  <c:v>112</c:v>
                </c:pt>
                <c:pt idx="2548">
                  <c:v>60</c:v>
                </c:pt>
                <c:pt idx="2549">
                  <c:v>94</c:v>
                </c:pt>
                <c:pt idx="2550">
                  <c:v>130</c:v>
                </c:pt>
                <c:pt idx="2551">
                  <c:v>91</c:v>
                </c:pt>
                <c:pt idx="2552">
                  <c:v>91</c:v>
                </c:pt>
                <c:pt idx="2553">
                  <c:v>110</c:v>
                </c:pt>
                <c:pt idx="2554">
                  <c:v>121</c:v>
                </c:pt>
                <c:pt idx="2555">
                  <c:v>114</c:v>
                </c:pt>
                <c:pt idx="2556">
                  <c:v>96</c:v>
                </c:pt>
                <c:pt idx="2557">
                  <c:v>270</c:v>
                </c:pt>
                <c:pt idx="2558">
                  <c:v>100</c:v>
                </c:pt>
                <c:pt idx="2559">
                  <c:v>94</c:v>
                </c:pt>
                <c:pt idx="2560">
                  <c:v>109</c:v>
                </c:pt>
                <c:pt idx="2561">
                  <c:v>107</c:v>
                </c:pt>
                <c:pt idx="2562">
                  <c:v>96</c:v>
                </c:pt>
                <c:pt idx="2563">
                  <c:v>88</c:v>
                </c:pt>
                <c:pt idx="2564">
                  <c:v>110</c:v>
                </c:pt>
                <c:pt idx="2565">
                  <c:v>113</c:v>
                </c:pt>
                <c:pt idx="2566">
                  <c:v>101</c:v>
                </c:pt>
                <c:pt idx="2567">
                  <c:v>105</c:v>
                </c:pt>
                <c:pt idx="2568">
                  <c:v>125</c:v>
                </c:pt>
                <c:pt idx="2569">
                  <c:v>100</c:v>
                </c:pt>
                <c:pt idx="2570">
                  <c:v>97</c:v>
                </c:pt>
                <c:pt idx="2571">
                  <c:v>108</c:v>
                </c:pt>
                <c:pt idx="2572">
                  <c:v>112</c:v>
                </c:pt>
                <c:pt idx="2573">
                  <c:v>112</c:v>
                </c:pt>
                <c:pt idx="2574">
                  <c:v>95</c:v>
                </c:pt>
                <c:pt idx="2575">
                  <c:v>110</c:v>
                </c:pt>
                <c:pt idx="2576">
                  <c:v>118</c:v>
                </c:pt>
                <c:pt idx="2577">
                  <c:v>97</c:v>
                </c:pt>
                <c:pt idx="2578">
                  <c:v>120</c:v>
                </c:pt>
                <c:pt idx="2579">
                  <c:v>135</c:v>
                </c:pt>
                <c:pt idx="2580">
                  <c:v>101</c:v>
                </c:pt>
                <c:pt idx="2581">
                  <c:v>92</c:v>
                </c:pt>
                <c:pt idx="2582">
                  <c:v>106</c:v>
                </c:pt>
                <c:pt idx="2583">
                  <c:v>92</c:v>
                </c:pt>
                <c:pt idx="2584">
                  <c:v>161</c:v>
                </c:pt>
                <c:pt idx="2585">
                  <c:v>92</c:v>
                </c:pt>
                <c:pt idx="2586">
                  <c:v>93</c:v>
                </c:pt>
                <c:pt idx="2587">
                  <c:v>110</c:v>
                </c:pt>
                <c:pt idx="2588">
                  <c:v>122</c:v>
                </c:pt>
                <c:pt idx="2589">
                  <c:v>91</c:v>
                </c:pt>
                <c:pt idx="2590">
                  <c:v>45</c:v>
                </c:pt>
                <c:pt idx="2591">
                  <c:v>115</c:v>
                </c:pt>
                <c:pt idx="2592">
                  <c:v>94</c:v>
                </c:pt>
                <c:pt idx="2593">
                  <c:v>93</c:v>
                </c:pt>
                <c:pt idx="2594">
                  <c:v>94</c:v>
                </c:pt>
                <c:pt idx="2595">
                  <c:v>95</c:v>
                </c:pt>
                <c:pt idx="2596">
                  <c:v>105</c:v>
                </c:pt>
                <c:pt idx="2597">
                  <c:v>103</c:v>
                </c:pt>
                <c:pt idx="2598">
                  <c:v>102</c:v>
                </c:pt>
                <c:pt idx="2599">
                  <c:v>116</c:v>
                </c:pt>
                <c:pt idx="2600">
                  <c:v>110</c:v>
                </c:pt>
                <c:pt idx="2601">
                  <c:v>120</c:v>
                </c:pt>
                <c:pt idx="2602">
                  <c:v>122</c:v>
                </c:pt>
                <c:pt idx="2603">
                  <c:v>118</c:v>
                </c:pt>
                <c:pt idx="2604">
                  <c:v>107</c:v>
                </c:pt>
                <c:pt idx="2605">
                  <c:v>45</c:v>
                </c:pt>
                <c:pt idx="2606">
                  <c:v>102</c:v>
                </c:pt>
                <c:pt idx="2607">
                  <c:v>154</c:v>
                </c:pt>
                <c:pt idx="2608">
                  <c:v>103</c:v>
                </c:pt>
                <c:pt idx="2609">
                  <c:v>141</c:v>
                </c:pt>
                <c:pt idx="2610">
                  <c:v>114</c:v>
                </c:pt>
                <c:pt idx="2611">
                  <c:v>109</c:v>
                </c:pt>
                <c:pt idx="2612">
                  <c:v>124</c:v>
                </c:pt>
                <c:pt idx="2613">
                  <c:v>94</c:v>
                </c:pt>
                <c:pt idx="2614">
                  <c:v>100</c:v>
                </c:pt>
                <c:pt idx="2615">
                  <c:v>101</c:v>
                </c:pt>
                <c:pt idx="2616">
                  <c:v>98</c:v>
                </c:pt>
                <c:pt idx="2617">
                  <c:v>102</c:v>
                </c:pt>
                <c:pt idx="2618">
                  <c:v>94</c:v>
                </c:pt>
                <c:pt idx="2619">
                  <c:v>92</c:v>
                </c:pt>
                <c:pt idx="2620">
                  <c:v>113</c:v>
                </c:pt>
                <c:pt idx="2621">
                  <c:v>115</c:v>
                </c:pt>
                <c:pt idx="2622">
                  <c:v>95</c:v>
                </c:pt>
                <c:pt idx="2623">
                  <c:v>87</c:v>
                </c:pt>
                <c:pt idx="2624">
                  <c:v>88</c:v>
                </c:pt>
                <c:pt idx="2625">
                  <c:v>183</c:v>
                </c:pt>
                <c:pt idx="2626">
                  <c:v>97</c:v>
                </c:pt>
                <c:pt idx="2627">
                  <c:v>94</c:v>
                </c:pt>
                <c:pt idx="2628">
                  <c:v>112</c:v>
                </c:pt>
                <c:pt idx="2629">
                  <c:v>98</c:v>
                </c:pt>
                <c:pt idx="2630">
                  <c:v>104</c:v>
                </c:pt>
                <c:pt idx="2631">
                  <c:v>118</c:v>
                </c:pt>
                <c:pt idx="2632">
                  <c:v>120</c:v>
                </c:pt>
                <c:pt idx="2633">
                  <c:v>99</c:v>
                </c:pt>
                <c:pt idx="2634">
                  <c:v>109</c:v>
                </c:pt>
                <c:pt idx="2635">
                  <c:v>105</c:v>
                </c:pt>
                <c:pt idx="2636">
                  <c:v>106</c:v>
                </c:pt>
                <c:pt idx="2637">
                  <c:v>123</c:v>
                </c:pt>
                <c:pt idx="2638">
                  <c:v>86</c:v>
                </c:pt>
                <c:pt idx="2639">
                  <c:v>120</c:v>
                </c:pt>
                <c:pt idx="2640">
                  <c:v>227</c:v>
                </c:pt>
                <c:pt idx="2641">
                  <c:v>119</c:v>
                </c:pt>
                <c:pt idx="2642">
                  <c:v>115</c:v>
                </c:pt>
                <c:pt idx="2643">
                  <c:v>114</c:v>
                </c:pt>
                <c:pt idx="2644">
                  <c:v>90</c:v>
                </c:pt>
                <c:pt idx="2645">
                  <c:v>94</c:v>
                </c:pt>
                <c:pt idx="2646">
                  <c:v>106</c:v>
                </c:pt>
                <c:pt idx="2647">
                  <c:v>98</c:v>
                </c:pt>
                <c:pt idx="2648">
                  <c:v>126</c:v>
                </c:pt>
                <c:pt idx="2649">
                  <c:v>100</c:v>
                </c:pt>
                <c:pt idx="2650">
                  <c:v>89</c:v>
                </c:pt>
                <c:pt idx="2651">
                  <c:v>111</c:v>
                </c:pt>
                <c:pt idx="2652">
                  <c:v>100</c:v>
                </c:pt>
                <c:pt idx="2653">
                  <c:v>115</c:v>
                </c:pt>
                <c:pt idx="2654">
                  <c:v>106</c:v>
                </c:pt>
                <c:pt idx="2655">
                  <c:v>124</c:v>
                </c:pt>
                <c:pt idx="2656">
                  <c:v>107</c:v>
                </c:pt>
                <c:pt idx="2657">
                  <c:v>99</c:v>
                </c:pt>
                <c:pt idx="2658">
                  <c:v>90</c:v>
                </c:pt>
                <c:pt idx="2659">
                  <c:v>101</c:v>
                </c:pt>
                <c:pt idx="2660">
                  <c:v>119</c:v>
                </c:pt>
                <c:pt idx="2661">
                  <c:v>103</c:v>
                </c:pt>
                <c:pt idx="2662">
                  <c:v>134</c:v>
                </c:pt>
                <c:pt idx="2663">
                  <c:v>155</c:v>
                </c:pt>
                <c:pt idx="2664">
                  <c:v>94</c:v>
                </c:pt>
                <c:pt idx="2665">
                  <c:v>95</c:v>
                </c:pt>
                <c:pt idx="2666">
                  <c:v>89</c:v>
                </c:pt>
                <c:pt idx="2667">
                  <c:v>97</c:v>
                </c:pt>
                <c:pt idx="2668">
                  <c:v>90</c:v>
                </c:pt>
                <c:pt idx="2669">
                  <c:v>92</c:v>
                </c:pt>
                <c:pt idx="2670">
                  <c:v>100</c:v>
                </c:pt>
                <c:pt idx="2671">
                  <c:v>117</c:v>
                </c:pt>
                <c:pt idx="2672">
                  <c:v>84</c:v>
                </c:pt>
                <c:pt idx="2673">
                  <c:v>140</c:v>
                </c:pt>
                <c:pt idx="2674">
                  <c:v>108</c:v>
                </c:pt>
                <c:pt idx="2675">
                  <c:v>109</c:v>
                </c:pt>
                <c:pt idx="2676">
                  <c:v>131</c:v>
                </c:pt>
                <c:pt idx="2677">
                  <c:v>114</c:v>
                </c:pt>
                <c:pt idx="2678">
                  <c:v>97</c:v>
                </c:pt>
                <c:pt idx="2679">
                  <c:v>122</c:v>
                </c:pt>
                <c:pt idx="2680">
                  <c:v>87</c:v>
                </c:pt>
                <c:pt idx="2681">
                  <c:v>85</c:v>
                </c:pt>
                <c:pt idx="2682">
                  <c:v>85</c:v>
                </c:pt>
                <c:pt idx="2683">
                  <c:v>101</c:v>
                </c:pt>
                <c:pt idx="2684">
                  <c:v>121</c:v>
                </c:pt>
                <c:pt idx="2685">
                  <c:v>107</c:v>
                </c:pt>
                <c:pt idx="2686">
                  <c:v>111</c:v>
                </c:pt>
                <c:pt idx="2687">
                  <c:v>92</c:v>
                </c:pt>
                <c:pt idx="2688">
                  <c:v>97</c:v>
                </c:pt>
                <c:pt idx="2689">
                  <c:v>97</c:v>
                </c:pt>
                <c:pt idx="2690">
                  <c:v>125</c:v>
                </c:pt>
                <c:pt idx="2691">
                  <c:v>124</c:v>
                </c:pt>
                <c:pt idx="2692">
                  <c:v>76</c:v>
                </c:pt>
                <c:pt idx="2693">
                  <c:v>107</c:v>
                </c:pt>
                <c:pt idx="2694">
                  <c:v>91</c:v>
                </c:pt>
                <c:pt idx="2695">
                  <c:v>96</c:v>
                </c:pt>
                <c:pt idx="2696">
                  <c:v>142</c:v>
                </c:pt>
                <c:pt idx="2697">
                  <c:v>103</c:v>
                </c:pt>
                <c:pt idx="2698">
                  <c:v>60</c:v>
                </c:pt>
                <c:pt idx="2699">
                  <c:v>117</c:v>
                </c:pt>
                <c:pt idx="2700">
                  <c:v>116</c:v>
                </c:pt>
                <c:pt idx="2701">
                  <c:v>118</c:v>
                </c:pt>
                <c:pt idx="2702">
                  <c:v>108</c:v>
                </c:pt>
                <c:pt idx="2703">
                  <c:v>94</c:v>
                </c:pt>
                <c:pt idx="2704">
                  <c:v>97</c:v>
                </c:pt>
                <c:pt idx="2705">
                  <c:v>97</c:v>
                </c:pt>
                <c:pt idx="2706">
                  <c:v>99</c:v>
                </c:pt>
                <c:pt idx="2707">
                  <c:v>91</c:v>
                </c:pt>
                <c:pt idx="2708">
                  <c:v>107</c:v>
                </c:pt>
                <c:pt idx="2709">
                  <c:v>95</c:v>
                </c:pt>
                <c:pt idx="2710">
                  <c:v>102</c:v>
                </c:pt>
                <c:pt idx="2711">
                  <c:v>88</c:v>
                </c:pt>
                <c:pt idx="2712">
                  <c:v>106</c:v>
                </c:pt>
                <c:pt idx="2713">
                  <c:v>92</c:v>
                </c:pt>
                <c:pt idx="2714">
                  <c:v>105</c:v>
                </c:pt>
                <c:pt idx="2715">
                  <c:v>107</c:v>
                </c:pt>
                <c:pt idx="2716">
                  <c:v>120</c:v>
                </c:pt>
                <c:pt idx="2717">
                  <c:v>103</c:v>
                </c:pt>
                <c:pt idx="2718">
                  <c:v>92</c:v>
                </c:pt>
                <c:pt idx="2719">
                  <c:v>147</c:v>
                </c:pt>
                <c:pt idx="2720">
                  <c:v>98</c:v>
                </c:pt>
                <c:pt idx="2721">
                  <c:v>98</c:v>
                </c:pt>
                <c:pt idx="2722">
                  <c:v>103</c:v>
                </c:pt>
                <c:pt idx="2723">
                  <c:v>286</c:v>
                </c:pt>
                <c:pt idx="2724">
                  <c:v>111</c:v>
                </c:pt>
                <c:pt idx="2725">
                  <c:v>98</c:v>
                </c:pt>
                <c:pt idx="2726">
                  <c:v>111</c:v>
                </c:pt>
                <c:pt idx="2727">
                  <c:v>111</c:v>
                </c:pt>
                <c:pt idx="2728">
                  <c:v>100</c:v>
                </c:pt>
                <c:pt idx="2729">
                  <c:v>116</c:v>
                </c:pt>
                <c:pt idx="2730">
                  <c:v>145</c:v>
                </c:pt>
                <c:pt idx="2731">
                  <c:v>84</c:v>
                </c:pt>
                <c:pt idx="2732">
                  <c:v>115</c:v>
                </c:pt>
                <c:pt idx="2733">
                  <c:v>105</c:v>
                </c:pt>
                <c:pt idx="2734">
                  <c:v>98</c:v>
                </c:pt>
                <c:pt idx="2735">
                  <c:v>99</c:v>
                </c:pt>
                <c:pt idx="2736">
                  <c:v>110</c:v>
                </c:pt>
                <c:pt idx="2737">
                  <c:v>97</c:v>
                </c:pt>
                <c:pt idx="2738">
                  <c:v>88</c:v>
                </c:pt>
                <c:pt idx="2739">
                  <c:v>103</c:v>
                </c:pt>
                <c:pt idx="2740">
                  <c:v>104</c:v>
                </c:pt>
                <c:pt idx="2741">
                  <c:v>90</c:v>
                </c:pt>
                <c:pt idx="2742">
                  <c:v>105</c:v>
                </c:pt>
                <c:pt idx="2743">
                  <c:v>93</c:v>
                </c:pt>
                <c:pt idx="2744">
                  <c:v>141</c:v>
                </c:pt>
                <c:pt idx="2745">
                  <c:v>85</c:v>
                </c:pt>
                <c:pt idx="2746">
                  <c:v>109</c:v>
                </c:pt>
                <c:pt idx="2747">
                  <c:v>105</c:v>
                </c:pt>
                <c:pt idx="2748">
                  <c:v>98</c:v>
                </c:pt>
                <c:pt idx="2749">
                  <c:v>119</c:v>
                </c:pt>
                <c:pt idx="2750">
                  <c:v>124</c:v>
                </c:pt>
                <c:pt idx="2751">
                  <c:v>101</c:v>
                </c:pt>
                <c:pt idx="2752">
                  <c:v>115</c:v>
                </c:pt>
                <c:pt idx="2753">
                  <c:v>120</c:v>
                </c:pt>
                <c:pt idx="2754">
                  <c:v>111</c:v>
                </c:pt>
                <c:pt idx="2755">
                  <c:v>94</c:v>
                </c:pt>
                <c:pt idx="2756">
                  <c:v>131</c:v>
                </c:pt>
                <c:pt idx="2757">
                  <c:v>139</c:v>
                </c:pt>
                <c:pt idx="2758">
                  <c:v>120</c:v>
                </c:pt>
                <c:pt idx="2759">
                  <c:v>119</c:v>
                </c:pt>
                <c:pt idx="2760">
                  <c:v>125</c:v>
                </c:pt>
                <c:pt idx="2761">
                  <c:v>65</c:v>
                </c:pt>
                <c:pt idx="2762">
                  <c:v>108</c:v>
                </c:pt>
                <c:pt idx="2763">
                  <c:v>101</c:v>
                </c:pt>
                <c:pt idx="2764">
                  <c:v>145</c:v>
                </c:pt>
                <c:pt idx="2765">
                  <c:v>98</c:v>
                </c:pt>
                <c:pt idx="2766">
                  <c:v>101</c:v>
                </c:pt>
                <c:pt idx="2767">
                  <c:v>92</c:v>
                </c:pt>
                <c:pt idx="2768">
                  <c:v>93</c:v>
                </c:pt>
                <c:pt idx="2769">
                  <c:v>109</c:v>
                </c:pt>
                <c:pt idx="2770">
                  <c:v>123</c:v>
                </c:pt>
                <c:pt idx="2771">
                  <c:v>60</c:v>
                </c:pt>
                <c:pt idx="2772">
                  <c:v>99</c:v>
                </c:pt>
                <c:pt idx="2773">
                  <c:v>119</c:v>
                </c:pt>
                <c:pt idx="2774">
                  <c:v>110</c:v>
                </c:pt>
                <c:pt idx="2775">
                  <c:v>107</c:v>
                </c:pt>
                <c:pt idx="2776">
                  <c:v>81</c:v>
                </c:pt>
                <c:pt idx="2777">
                  <c:v>105</c:v>
                </c:pt>
                <c:pt idx="2778">
                  <c:v>82</c:v>
                </c:pt>
                <c:pt idx="2779">
                  <c:v>109</c:v>
                </c:pt>
                <c:pt idx="2780">
                  <c:v>95</c:v>
                </c:pt>
                <c:pt idx="2781">
                  <c:v>100</c:v>
                </c:pt>
                <c:pt idx="2782">
                  <c:v>118</c:v>
                </c:pt>
                <c:pt idx="2783">
                  <c:v>91</c:v>
                </c:pt>
                <c:pt idx="2784">
                  <c:v>90</c:v>
                </c:pt>
                <c:pt idx="2785">
                  <c:v>108</c:v>
                </c:pt>
                <c:pt idx="2786">
                  <c:v>103</c:v>
                </c:pt>
                <c:pt idx="2787">
                  <c:v>96</c:v>
                </c:pt>
                <c:pt idx="2788">
                  <c:v>117</c:v>
                </c:pt>
                <c:pt idx="2789">
                  <c:v>93</c:v>
                </c:pt>
                <c:pt idx="2790">
                  <c:v>136</c:v>
                </c:pt>
                <c:pt idx="2791">
                  <c:v>115</c:v>
                </c:pt>
                <c:pt idx="2792">
                  <c:v>94</c:v>
                </c:pt>
                <c:pt idx="2793">
                  <c:v>85</c:v>
                </c:pt>
                <c:pt idx="2794">
                  <c:v>88</c:v>
                </c:pt>
                <c:pt idx="2795">
                  <c:v>112</c:v>
                </c:pt>
                <c:pt idx="2796">
                  <c:v>86</c:v>
                </c:pt>
                <c:pt idx="2797">
                  <c:v>86</c:v>
                </c:pt>
                <c:pt idx="2798">
                  <c:v>112</c:v>
                </c:pt>
                <c:pt idx="2799">
                  <c:v>137</c:v>
                </c:pt>
                <c:pt idx="2800">
                  <c:v>90</c:v>
                </c:pt>
                <c:pt idx="2801">
                  <c:v>107</c:v>
                </c:pt>
                <c:pt idx="2802">
                  <c:v>98</c:v>
                </c:pt>
                <c:pt idx="2803">
                  <c:v>84</c:v>
                </c:pt>
                <c:pt idx="2804">
                  <c:v>139</c:v>
                </c:pt>
                <c:pt idx="2805">
                  <c:v>97</c:v>
                </c:pt>
                <c:pt idx="2806">
                  <c:v>127</c:v>
                </c:pt>
                <c:pt idx="2807">
                  <c:v>150</c:v>
                </c:pt>
                <c:pt idx="2808">
                  <c:v>104</c:v>
                </c:pt>
                <c:pt idx="2809">
                  <c:v>132</c:v>
                </c:pt>
                <c:pt idx="2810">
                  <c:v>117</c:v>
                </c:pt>
                <c:pt idx="2811">
                  <c:v>115</c:v>
                </c:pt>
                <c:pt idx="2812">
                  <c:v>186</c:v>
                </c:pt>
                <c:pt idx="2813">
                  <c:v>90</c:v>
                </c:pt>
                <c:pt idx="2814">
                  <c:v>90</c:v>
                </c:pt>
                <c:pt idx="2815">
                  <c:v>134</c:v>
                </c:pt>
                <c:pt idx="2816">
                  <c:v>101</c:v>
                </c:pt>
                <c:pt idx="2817">
                  <c:v>97</c:v>
                </c:pt>
                <c:pt idx="2818">
                  <c:v>107</c:v>
                </c:pt>
                <c:pt idx="2819">
                  <c:v>99</c:v>
                </c:pt>
                <c:pt idx="2820">
                  <c:v>55</c:v>
                </c:pt>
                <c:pt idx="2821">
                  <c:v>124</c:v>
                </c:pt>
                <c:pt idx="2822">
                  <c:v>110</c:v>
                </c:pt>
                <c:pt idx="2823">
                  <c:v>105</c:v>
                </c:pt>
                <c:pt idx="2824">
                  <c:v>41</c:v>
                </c:pt>
                <c:pt idx="2825">
                  <c:v>178</c:v>
                </c:pt>
                <c:pt idx="2826">
                  <c:v>125</c:v>
                </c:pt>
                <c:pt idx="2827">
                  <c:v>108</c:v>
                </c:pt>
                <c:pt idx="2828">
                  <c:v>121</c:v>
                </c:pt>
                <c:pt idx="2829">
                  <c:v>100</c:v>
                </c:pt>
                <c:pt idx="2830">
                  <c:v>115</c:v>
                </c:pt>
                <c:pt idx="2831">
                  <c:v>108</c:v>
                </c:pt>
                <c:pt idx="2832">
                  <c:v>117</c:v>
                </c:pt>
                <c:pt idx="2833">
                  <c:v>220</c:v>
                </c:pt>
                <c:pt idx="2834">
                  <c:v>112</c:v>
                </c:pt>
                <c:pt idx="2835">
                  <c:v>99</c:v>
                </c:pt>
                <c:pt idx="2836">
                  <c:v>109</c:v>
                </c:pt>
                <c:pt idx="2837">
                  <c:v>83</c:v>
                </c:pt>
                <c:pt idx="2838">
                  <c:v>107</c:v>
                </c:pt>
                <c:pt idx="2839">
                  <c:v>102</c:v>
                </c:pt>
                <c:pt idx="2840">
                  <c:v>100</c:v>
                </c:pt>
                <c:pt idx="2841">
                  <c:v>97</c:v>
                </c:pt>
                <c:pt idx="2842">
                  <c:v>92</c:v>
                </c:pt>
                <c:pt idx="2843">
                  <c:v>84</c:v>
                </c:pt>
                <c:pt idx="2844">
                  <c:v>86</c:v>
                </c:pt>
                <c:pt idx="2845">
                  <c:v>120</c:v>
                </c:pt>
                <c:pt idx="2846">
                  <c:v>89</c:v>
                </c:pt>
                <c:pt idx="2847">
                  <c:v>117</c:v>
                </c:pt>
                <c:pt idx="2848">
                  <c:v>97</c:v>
                </c:pt>
                <c:pt idx="2849">
                  <c:v>91</c:v>
                </c:pt>
                <c:pt idx="2850">
                  <c:v>100</c:v>
                </c:pt>
                <c:pt idx="2851">
                  <c:v>72</c:v>
                </c:pt>
                <c:pt idx="2852">
                  <c:v>84</c:v>
                </c:pt>
                <c:pt idx="2853">
                  <c:v>126</c:v>
                </c:pt>
                <c:pt idx="2854">
                  <c:v>108</c:v>
                </c:pt>
                <c:pt idx="2855">
                  <c:v>112</c:v>
                </c:pt>
                <c:pt idx="2856">
                  <c:v>90</c:v>
                </c:pt>
                <c:pt idx="2857">
                  <c:v>91</c:v>
                </c:pt>
                <c:pt idx="2858">
                  <c:v>135</c:v>
                </c:pt>
                <c:pt idx="2859">
                  <c:v>141</c:v>
                </c:pt>
                <c:pt idx="2860">
                  <c:v>104</c:v>
                </c:pt>
                <c:pt idx="2861">
                  <c:v>84</c:v>
                </c:pt>
                <c:pt idx="2862">
                  <c:v>118</c:v>
                </c:pt>
                <c:pt idx="2863">
                  <c:v>82</c:v>
                </c:pt>
                <c:pt idx="2864">
                  <c:v>95</c:v>
                </c:pt>
                <c:pt idx="2865">
                  <c:v>94</c:v>
                </c:pt>
                <c:pt idx="2866">
                  <c:v>88</c:v>
                </c:pt>
                <c:pt idx="2867">
                  <c:v>99</c:v>
                </c:pt>
                <c:pt idx="2868">
                  <c:v>121</c:v>
                </c:pt>
                <c:pt idx="2869">
                  <c:v>84</c:v>
                </c:pt>
                <c:pt idx="2870">
                  <c:v>93</c:v>
                </c:pt>
                <c:pt idx="2871">
                  <c:v>93</c:v>
                </c:pt>
                <c:pt idx="2872">
                  <c:v>120</c:v>
                </c:pt>
                <c:pt idx="2873">
                  <c:v>112</c:v>
                </c:pt>
                <c:pt idx="2874">
                  <c:v>107</c:v>
                </c:pt>
                <c:pt idx="2875">
                  <c:v>112</c:v>
                </c:pt>
                <c:pt idx="2876">
                  <c:v>96</c:v>
                </c:pt>
                <c:pt idx="2877">
                  <c:v>91</c:v>
                </c:pt>
                <c:pt idx="2878">
                  <c:v>105</c:v>
                </c:pt>
                <c:pt idx="2879">
                  <c:v>125</c:v>
                </c:pt>
                <c:pt idx="2880">
                  <c:v>102</c:v>
                </c:pt>
                <c:pt idx="2881">
                  <c:v>87</c:v>
                </c:pt>
                <c:pt idx="2882">
                  <c:v>118</c:v>
                </c:pt>
                <c:pt idx="2883">
                  <c:v>115</c:v>
                </c:pt>
                <c:pt idx="2884">
                  <c:v>91</c:v>
                </c:pt>
                <c:pt idx="2885">
                  <c:v>88</c:v>
                </c:pt>
                <c:pt idx="2886">
                  <c:v>127</c:v>
                </c:pt>
                <c:pt idx="2887">
                  <c:v>94</c:v>
                </c:pt>
                <c:pt idx="2888">
                  <c:v>115</c:v>
                </c:pt>
                <c:pt idx="2889">
                  <c:v>90</c:v>
                </c:pt>
                <c:pt idx="2890">
                  <c:v>102</c:v>
                </c:pt>
                <c:pt idx="2891">
                  <c:v>100</c:v>
                </c:pt>
                <c:pt idx="2892">
                  <c:v>117</c:v>
                </c:pt>
                <c:pt idx="2893">
                  <c:v>109</c:v>
                </c:pt>
                <c:pt idx="2894">
                  <c:v>121</c:v>
                </c:pt>
                <c:pt idx="2895">
                  <c:v>111</c:v>
                </c:pt>
                <c:pt idx="2896">
                  <c:v>100</c:v>
                </c:pt>
                <c:pt idx="2897">
                  <c:v>109</c:v>
                </c:pt>
                <c:pt idx="2898">
                  <c:v>93</c:v>
                </c:pt>
                <c:pt idx="2899">
                  <c:v>101</c:v>
                </c:pt>
                <c:pt idx="2900">
                  <c:v>101</c:v>
                </c:pt>
                <c:pt idx="2901">
                  <c:v>106</c:v>
                </c:pt>
                <c:pt idx="2902">
                  <c:v>94</c:v>
                </c:pt>
                <c:pt idx="2903">
                  <c:v>140</c:v>
                </c:pt>
                <c:pt idx="2904">
                  <c:v>132</c:v>
                </c:pt>
                <c:pt idx="2905">
                  <c:v>99</c:v>
                </c:pt>
                <c:pt idx="2906">
                  <c:v>90</c:v>
                </c:pt>
                <c:pt idx="2907">
                  <c:v>105</c:v>
                </c:pt>
                <c:pt idx="2908">
                  <c:v>108</c:v>
                </c:pt>
                <c:pt idx="2909">
                  <c:v>69</c:v>
                </c:pt>
                <c:pt idx="2910">
                  <c:v>148</c:v>
                </c:pt>
                <c:pt idx="2911">
                  <c:v>118</c:v>
                </c:pt>
                <c:pt idx="2912">
                  <c:v>132</c:v>
                </c:pt>
                <c:pt idx="2913">
                  <c:v>130</c:v>
                </c:pt>
                <c:pt idx="2914">
                  <c:v>95</c:v>
                </c:pt>
                <c:pt idx="2915">
                  <c:v>80</c:v>
                </c:pt>
                <c:pt idx="2916">
                  <c:v>94</c:v>
                </c:pt>
                <c:pt idx="2917">
                  <c:v>122</c:v>
                </c:pt>
                <c:pt idx="2918">
                  <c:v>102</c:v>
                </c:pt>
                <c:pt idx="2919">
                  <c:v>116</c:v>
                </c:pt>
                <c:pt idx="2920">
                  <c:v>78</c:v>
                </c:pt>
                <c:pt idx="2921">
                  <c:v>114</c:v>
                </c:pt>
                <c:pt idx="2922">
                  <c:v>112</c:v>
                </c:pt>
                <c:pt idx="2923">
                  <c:v>110</c:v>
                </c:pt>
                <c:pt idx="2924">
                  <c:v>104</c:v>
                </c:pt>
                <c:pt idx="2925">
                  <c:v>81</c:v>
                </c:pt>
                <c:pt idx="2926">
                  <c:v>154</c:v>
                </c:pt>
                <c:pt idx="2927">
                  <c:v>102</c:v>
                </c:pt>
                <c:pt idx="2928">
                  <c:v>89</c:v>
                </c:pt>
                <c:pt idx="2929">
                  <c:v>132</c:v>
                </c:pt>
                <c:pt idx="2930">
                  <c:v>103</c:v>
                </c:pt>
                <c:pt idx="2931">
                  <c:v>93</c:v>
                </c:pt>
                <c:pt idx="2932">
                  <c:v>93</c:v>
                </c:pt>
                <c:pt idx="2933">
                  <c:v>172</c:v>
                </c:pt>
                <c:pt idx="2934">
                  <c:v>96</c:v>
                </c:pt>
                <c:pt idx="2935">
                  <c:v>89</c:v>
                </c:pt>
                <c:pt idx="2936">
                  <c:v>92</c:v>
                </c:pt>
                <c:pt idx="2937">
                  <c:v>97</c:v>
                </c:pt>
                <c:pt idx="2938">
                  <c:v>93</c:v>
                </c:pt>
                <c:pt idx="2939">
                  <c:v>89</c:v>
                </c:pt>
                <c:pt idx="2940">
                  <c:v>144</c:v>
                </c:pt>
                <c:pt idx="2941">
                  <c:v>123</c:v>
                </c:pt>
                <c:pt idx="2942">
                  <c:v>93</c:v>
                </c:pt>
                <c:pt idx="2943">
                  <c:v>133</c:v>
                </c:pt>
                <c:pt idx="2944">
                  <c:v>121</c:v>
                </c:pt>
                <c:pt idx="2945">
                  <c:v>102</c:v>
                </c:pt>
                <c:pt idx="2946">
                  <c:v>102</c:v>
                </c:pt>
                <c:pt idx="2947">
                  <c:v>99</c:v>
                </c:pt>
                <c:pt idx="2948">
                  <c:v>55</c:v>
                </c:pt>
                <c:pt idx="2949">
                  <c:v>98</c:v>
                </c:pt>
                <c:pt idx="2950">
                  <c:v>118</c:v>
                </c:pt>
                <c:pt idx="2951">
                  <c:v>125</c:v>
                </c:pt>
                <c:pt idx="2952">
                  <c:v>104</c:v>
                </c:pt>
                <c:pt idx="2953">
                  <c:v>109</c:v>
                </c:pt>
                <c:pt idx="2954">
                  <c:v>86</c:v>
                </c:pt>
                <c:pt idx="2955">
                  <c:v>115</c:v>
                </c:pt>
                <c:pt idx="2956">
                  <c:v>92</c:v>
                </c:pt>
                <c:pt idx="2957">
                  <c:v>91</c:v>
                </c:pt>
                <c:pt idx="2958">
                  <c:v>94</c:v>
                </c:pt>
                <c:pt idx="2959">
                  <c:v>93</c:v>
                </c:pt>
                <c:pt idx="2960">
                  <c:v>93</c:v>
                </c:pt>
                <c:pt idx="2961">
                  <c:v>100</c:v>
                </c:pt>
                <c:pt idx="2962">
                  <c:v>100</c:v>
                </c:pt>
                <c:pt idx="2963">
                  <c:v>113</c:v>
                </c:pt>
                <c:pt idx="2964">
                  <c:v>122</c:v>
                </c:pt>
                <c:pt idx="2965">
                  <c:v>100</c:v>
                </c:pt>
                <c:pt idx="2966">
                  <c:v>293</c:v>
                </c:pt>
                <c:pt idx="2967">
                  <c:v>137</c:v>
                </c:pt>
                <c:pt idx="2968">
                  <c:v>93</c:v>
                </c:pt>
                <c:pt idx="2969">
                  <c:v>123</c:v>
                </c:pt>
                <c:pt idx="2970">
                  <c:v>119</c:v>
                </c:pt>
                <c:pt idx="2971">
                  <c:v>107</c:v>
                </c:pt>
                <c:pt idx="2972">
                  <c:v>106</c:v>
                </c:pt>
                <c:pt idx="2973">
                  <c:v>109</c:v>
                </c:pt>
                <c:pt idx="2974">
                  <c:v>81</c:v>
                </c:pt>
                <c:pt idx="2975">
                  <c:v>95</c:v>
                </c:pt>
                <c:pt idx="2976">
                  <c:v>86</c:v>
                </c:pt>
                <c:pt idx="2977">
                  <c:v>113</c:v>
                </c:pt>
                <c:pt idx="2978">
                  <c:v>122</c:v>
                </c:pt>
                <c:pt idx="2979">
                  <c:v>90</c:v>
                </c:pt>
                <c:pt idx="2980">
                  <c:v>108</c:v>
                </c:pt>
                <c:pt idx="2981">
                  <c:v>113</c:v>
                </c:pt>
                <c:pt idx="2982">
                  <c:v>110</c:v>
                </c:pt>
                <c:pt idx="2983">
                  <c:v>109</c:v>
                </c:pt>
                <c:pt idx="2984">
                  <c:v>110</c:v>
                </c:pt>
                <c:pt idx="2985">
                  <c:v>100</c:v>
                </c:pt>
                <c:pt idx="2986">
                  <c:v>101</c:v>
                </c:pt>
                <c:pt idx="2987">
                  <c:v>97</c:v>
                </c:pt>
                <c:pt idx="2988">
                  <c:v>172</c:v>
                </c:pt>
                <c:pt idx="2989">
                  <c:v>104</c:v>
                </c:pt>
                <c:pt idx="2990">
                  <c:v>99</c:v>
                </c:pt>
                <c:pt idx="2991">
                  <c:v>129</c:v>
                </c:pt>
                <c:pt idx="2992">
                  <c:v>91</c:v>
                </c:pt>
                <c:pt idx="2993">
                  <c:v>100</c:v>
                </c:pt>
                <c:pt idx="2994">
                  <c:v>111</c:v>
                </c:pt>
                <c:pt idx="2995">
                  <c:v>114</c:v>
                </c:pt>
                <c:pt idx="2996">
                  <c:v>86</c:v>
                </c:pt>
                <c:pt idx="2997">
                  <c:v>107</c:v>
                </c:pt>
                <c:pt idx="2998">
                  <c:v>90</c:v>
                </c:pt>
                <c:pt idx="2999">
                  <c:v>103</c:v>
                </c:pt>
                <c:pt idx="3000">
                  <c:v>120</c:v>
                </c:pt>
                <c:pt idx="3001">
                  <c:v>134</c:v>
                </c:pt>
                <c:pt idx="3002">
                  <c:v>110</c:v>
                </c:pt>
                <c:pt idx="3003">
                  <c:v>95</c:v>
                </c:pt>
                <c:pt idx="3004">
                  <c:v>95</c:v>
                </c:pt>
                <c:pt idx="3005">
                  <c:v>132</c:v>
                </c:pt>
                <c:pt idx="3006">
                  <c:v>94</c:v>
                </c:pt>
                <c:pt idx="3007">
                  <c:v>89</c:v>
                </c:pt>
                <c:pt idx="3008">
                  <c:v>138</c:v>
                </c:pt>
                <c:pt idx="3009">
                  <c:v>113</c:v>
                </c:pt>
                <c:pt idx="3010">
                  <c:v>99</c:v>
                </c:pt>
                <c:pt idx="3011">
                  <c:v>111</c:v>
                </c:pt>
                <c:pt idx="3012">
                  <c:v>99</c:v>
                </c:pt>
                <c:pt idx="3013">
                  <c:v>104</c:v>
                </c:pt>
                <c:pt idx="3014">
                  <c:v>89</c:v>
                </c:pt>
                <c:pt idx="3015">
                  <c:v>103</c:v>
                </c:pt>
                <c:pt idx="3016">
                  <c:v>134</c:v>
                </c:pt>
                <c:pt idx="3017">
                  <c:v>100</c:v>
                </c:pt>
                <c:pt idx="3018">
                  <c:v>130</c:v>
                </c:pt>
                <c:pt idx="3019">
                  <c:v>106</c:v>
                </c:pt>
                <c:pt idx="3020">
                  <c:v>125</c:v>
                </c:pt>
                <c:pt idx="3021">
                  <c:v>109</c:v>
                </c:pt>
                <c:pt idx="3022">
                  <c:v>200</c:v>
                </c:pt>
                <c:pt idx="3023">
                  <c:v>114</c:v>
                </c:pt>
                <c:pt idx="3024">
                  <c:v>112</c:v>
                </c:pt>
                <c:pt idx="3025">
                  <c:v>116</c:v>
                </c:pt>
                <c:pt idx="3026">
                  <c:v>92</c:v>
                </c:pt>
                <c:pt idx="3027">
                  <c:v>120</c:v>
                </c:pt>
                <c:pt idx="3028">
                  <c:v>107</c:v>
                </c:pt>
                <c:pt idx="3029">
                  <c:v>92</c:v>
                </c:pt>
                <c:pt idx="3030">
                  <c:v>107</c:v>
                </c:pt>
                <c:pt idx="3031">
                  <c:v>100</c:v>
                </c:pt>
                <c:pt idx="3032">
                  <c:v>81</c:v>
                </c:pt>
                <c:pt idx="3033">
                  <c:v>101</c:v>
                </c:pt>
                <c:pt idx="3034">
                  <c:v>122</c:v>
                </c:pt>
                <c:pt idx="3035">
                  <c:v>97</c:v>
                </c:pt>
                <c:pt idx="3036">
                  <c:v>92</c:v>
                </c:pt>
                <c:pt idx="3037">
                  <c:v>92</c:v>
                </c:pt>
                <c:pt idx="3038">
                  <c:v>110</c:v>
                </c:pt>
                <c:pt idx="3039">
                  <c:v>86</c:v>
                </c:pt>
                <c:pt idx="3040">
                  <c:v>91</c:v>
                </c:pt>
                <c:pt idx="3041">
                  <c:v>145</c:v>
                </c:pt>
                <c:pt idx="3042">
                  <c:v>100</c:v>
                </c:pt>
                <c:pt idx="3043">
                  <c:v>111</c:v>
                </c:pt>
                <c:pt idx="3044">
                  <c:v>184</c:v>
                </c:pt>
                <c:pt idx="3045">
                  <c:v>89</c:v>
                </c:pt>
                <c:pt idx="3046">
                  <c:v>84</c:v>
                </c:pt>
                <c:pt idx="3047">
                  <c:v>98</c:v>
                </c:pt>
                <c:pt idx="3048">
                  <c:v>95</c:v>
                </c:pt>
                <c:pt idx="3049">
                  <c:v>100</c:v>
                </c:pt>
                <c:pt idx="3050">
                  <c:v>109</c:v>
                </c:pt>
                <c:pt idx="3051">
                  <c:v>118</c:v>
                </c:pt>
                <c:pt idx="3052">
                  <c:v>88</c:v>
                </c:pt>
                <c:pt idx="3053">
                  <c:v>86</c:v>
                </c:pt>
                <c:pt idx="3054">
                  <c:v>118</c:v>
                </c:pt>
                <c:pt idx="3055">
                  <c:v>125</c:v>
                </c:pt>
                <c:pt idx="3056">
                  <c:v>125</c:v>
                </c:pt>
                <c:pt idx="3057">
                  <c:v>94</c:v>
                </c:pt>
                <c:pt idx="3058">
                  <c:v>113</c:v>
                </c:pt>
                <c:pt idx="3059">
                  <c:v>104</c:v>
                </c:pt>
                <c:pt idx="3060">
                  <c:v>95</c:v>
                </c:pt>
                <c:pt idx="3061">
                  <c:v>102</c:v>
                </c:pt>
                <c:pt idx="3062">
                  <c:v>124</c:v>
                </c:pt>
                <c:pt idx="3063">
                  <c:v>105</c:v>
                </c:pt>
                <c:pt idx="3064">
                  <c:v>104</c:v>
                </c:pt>
                <c:pt idx="3065">
                  <c:v>120</c:v>
                </c:pt>
                <c:pt idx="3066">
                  <c:v>111</c:v>
                </c:pt>
                <c:pt idx="3067">
                  <c:v>95</c:v>
                </c:pt>
                <c:pt idx="3068">
                  <c:v>96</c:v>
                </c:pt>
                <c:pt idx="3069">
                  <c:v>97</c:v>
                </c:pt>
                <c:pt idx="3070">
                  <c:v>118</c:v>
                </c:pt>
                <c:pt idx="3071">
                  <c:v>193</c:v>
                </c:pt>
                <c:pt idx="3072">
                  <c:v>97</c:v>
                </c:pt>
                <c:pt idx="3073">
                  <c:v>98</c:v>
                </c:pt>
                <c:pt idx="3074">
                  <c:v>103</c:v>
                </c:pt>
                <c:pt idx="3075">
                  <c:v>161</c:v>
                </c:pt>
                <c:pt idx="3076">
                  <c:v>120</c:v>
                </c:pt>
                <c:pt idx="3077">
                  <c:v>97</c:v>
                </c:pt>
                <c:pt idx="3078">
                  <c:v>97</c:v>
                </c:pt>
                <c:pt idx="3079">
                  <c:v>99</c:v>
                </c:pt>
                <c:pt idx="3080">
                  <c:v>24</c:v>
                </c:pt>
                <c:pt idx="3081">
                  <c:v>144</c:v>
                </c:pt>
                <c:pt idx="3082">
                  <c:v>111</c:v>
                </c:pt>
                <c:pt idx="3083">
                  <c:v>145</c:v>
                </c:pt>
                <c:pt idx="3084">
                  <c:v>106</c:v>
                </c:pt>
                <c:pt idx="3085">
                  <c:v>126</c:v>
                </c:pt>
                <c:pt idx="3086">
                  <c:v>106</c:v>
                </c:pt>
                <c:pt idx="3087">
                  <c:v>121</c:v>
                </c:pt>
                <c:pt idx="3088">
                  <c:v>117</c:v>
                </c:pt>
                <c:pt idx="3089">
                  <c:v>98</c:v>
                </c:pt>
                <c:pt idx="3090">
                  <c:v>109</c:v>
                </c:pt>
                <c:pt idx="3091">
                  <c:v>95</c:v>
                </c:pt>
                <c:pt idx="3092">
                  <c:v>109</c:v>
                </c:pt>
                <c:pt idx="3093">
                  <c:v>96</c:v>
                </c:pt>
                <c:pt idx="3094">
                  <c:v>101</c:v>
                </c:pt>
                <c:pt idx="3095">
                  <c:v>107</c:v>
                </c:pt>
                <c:pt idx="3096">
                  <c:v>119</c:v>
                </c:pt>
                <c:pt idx="3097">
                  <c:v>178</c:v>
                </c:pt>
                <c:pt idx="3098">
                  <c:v>100</c:v>
                </c:pt>
                <c:pt idx="3099">
                  <c:v>98</c:v>
                </c:pt>
                <c:pt idx="3100">
                  <c:v>92</c:v>
                </c:pt>
                <c:pt idx="3101">
                  <c:v>90</c:v>
                </c:pt>
                <c:pt idx="3102">
                  <c:v>90</c:v>
                </c:pt>
                <c:pt idx="3103">
                  <c:v>153</c:v>
                </c:pt>
                <c:pt idx="3104">
                  <c:v>124</c:v>
                </c:pt>
                <c:pt idx="3105">
                  <c:v>82</c:v>
                </c:pt>
                <c:pt idx="3106">
                  <c:v>107</c:v>
                </c:pt>
                <c:pt idx="3107">
                  <c:v>75</c:v>
                </c:pt>
                <c:pt idx="3108">
                  <c:v>97</c:v>
                </c:pt>
                <c:pt idx="3109">
                  <c:v>80</c:v>
                </c:pt>
                <c:pt idx="3110">
                  <c:v>85</c:v>
                </c:pt>
                <c:pt idx="3111">
                  <c:v>97</c:v>
                </c:pt>
                <c:pt idx="3112">
                  <c:v>109</c:v>
                </c:pt>
                <c:pt idx="3113">
                  <c:v>104</c:v>
                </c:pt>
                <c:pt idx="3114">
                  <c:v>140</c:v>
                </c:pt>
                <c:pt idx="3115">
                  <c:v>90</c:v>
                </c:pt>
                <c:pt idx="3116">
                  <c:v>130</c:v>
                </c:pt>
                <c:pt idx="3117">
                  <c:v>98</c:v>
                </c:pt>
                <c:pt idx="3118">
                  <c:v>101</c:v>
                </c:pt>
                <c:pt idx="3119">
                  <c:v>114</c:v>
                </c:pt>
                <c:pt idx="3120">
                  <c:v>100</c:v>
                </c:pt>
                <c:pt idx="3121">
                  <c:v>85</c:v>
                </c:pt>
                <c:pt idx="3122">
                  <c:v>103</c:v>
                </c:pt>
                <c:pt idx="3123">
                  <c:v>100</c:v>
                </c:pt>
                <c:pt idx="3124">
                  <c:v>114</c:v>
                </c:pt>
                <c:pt idx="3125">
                  <c:v>102</c:v>
                </c:pt>
                <c:pt idx="3126">
                  <c:v>103</c:v>
                </c:pt>
                <c:pt idx="3127">
                  <c:v>97</c:v>
                </c:pt>
                <c:pt idx="3128">
                  <c:v>116</c:v>
                </c:pt>
                <c:pt idx="3129">
                  <c:v>96</c:v>
                </c:pt>
                <c:pt idx="3130">
                  <c:v>98</c:v>
                </c:pt>
                <c:pt idx="3131">
                  <c:v>105</c:v>
                </c:pt>
                <c:pt idx="3132">
                  <c:v>123</c:v>
                </c:pt>
                <c:pt idx="3133">
                  <c:v>107</c:v>
                </c:pt>
                <c:pt idx="3134">
                  <c:v>112</c:v>
                </c:pt>
                <c:pt idx="3135">
                  <c:v>93</c:v>
                </c:pt>
                <c:pt idx="3136">
                  <c:v>97</c:v>
                </c:pt>
                <c:pt idx="3137">
                  <c:v>122</c:v>
                </c:pt>
                <c:pt idx="3138">
                  <c:v>101</c:v>
                </c:pt>
                <c:pt idx="3139">
                  <c:v>100</c:v>
                </c:pt>
                <c:pt idx="3140">
                  <c:v>129</c:v>
                </c:pt>
                <c:pt idx="3141">
                  <c:v>81</c:v>
                </c:pt>
                <c:pt idx="3142">
                  <c:v>96</c:v>
                </c:pt>
                <c:pt idx="3143">
                  <c:v>84</c:v>
                </c:pt>
                <c:pt idx="3144">
                  <c:v>100</c:v>
                </c:pt>
                <c:pt idx="3145">
                  <c:v>110</c:v>
                </c:pt>
                <c:pt idx="3146">
                  <c:v>130</c:v>
                </c:pt>
                <c:pt idx="3147">
                  <c:v>84</c:v>
                </c:pt>
                <c:pt idx="3148">
                  <c:v>106</c:v>
                </c:pt>
                <c:pt idx="3149">
                  <c:v>89</c:v>
                </c:pt>
                <c:pt idx="3150">
                  <c:v>76</c:v>
                </c:pt>
                <c:pt idx="3151">
                  <c:v>99</c:v>
                </c:pt>
                <c:pt idx="3152">
                  <c:v>96</c:v>
                </c:pt>
                <c:pt idx="3153">
                  <c:v>104</c:v>
                </c:pt>
                <c:pt idx="3154">
                  <c:v>108</c:v>
                </c:pt>
                <c:pt idx="3155">
                  <c:v>108</c:v>
                </c:pt>
                <c:pt idx="3156">
                  <c:v>87</c:v>
                </c:pt>
                <c:pt idx="3157">
                  <c:v>89</c:v>
                </c:pt>
                <c:pt idx="3158">
                  <c:v>97</c:v>
                </c:pt>
                <c:pt idx="3159">
                  <c:v>106</c:v>
                </c:pt>
                <c:pt idx="3160">
                  <c:v>100</c:v>
                </c:pt>
                <c:pt idx="3161">
                  <c:v>89</c:v>
                </c:pt>
                <c:pt idx="3162">
                  <c:v>114</c:v>
                </c:pt>
                <c:pt idx="3163">
                  <c:v>95</c:v>
                </c:pt>
                <c:pt idx="3164">
                  <c:v>97</c:v>
                </c:pt>
                <c:pt idx="3165">
                  <c:v>94</c:v>
                </c:pt>
                <c:pt idx="3166">
                  <c:v>103</c:v>
                </c:pt>
                <c:pt idx="3167">
                  <c:v>95</c:v>
                </c:pt>
                <c:pt idx="3168">
                  <c:v>101</c:v>
                </c:pt>
                <c:pt idx="3169">
                  <c:v>87</c:v>
                </c:pt>
                <c:pt idx="3170">
                  <c:v>40</c:v>
                </c:pt>
                <c:pt idx="3171">
                  <c:v>101</c:v>
                </c:pt>
                <c:pt idx="3172">
                  <c:v>82</c:v>
                </c:pt>
                <c:pt idx="3173">
                  <c:v>74</c:v>
                </c:pt>
                <c:pt idx="3174">
                  <c:v>130</c:v>
                </c:pt>
                <c:pt idx="3175">
                  <c:v>112</c:v>
                </c:pt>
                <c:pt idx="3176">
                  <c:v>96</c:v>
                </c:pt>
                <c:pt idx="3177">
                  <c:v>89</c:v>
                </c:pt>
                <c:pt idx="3178">
                  <c:v>100</c:v>
                </c:pt>
                <c:pt idx="3179">
                  <c:v>78</c:v>
                </c:pt>
                <c:pt idx="3180">
                  <c:v>121</c:v>
                </c:pt>
                <c:pt idx="3181">
                  <c:v>85</c:v>
                </c:pt>
                <c:pt idx="3182">
                  <c:v>120</c:v>
                </c:pt>
                <c:pt idx="3183">
                  <c:v>106</c:v>
                </c:pt>
                <c:pt idx="3184">
                  <c:v>83</c:v>
                </c:pt>
                <c:pt idx="3185">
                  <c:v>120</c:v>
                </c:pt>
                <c:pt idx="3186">
                  <c:v>111</c:v>
                </c:pt>
                <c:pt idx="3187">
                  <c:v>100</c:v>
                </c:pt>
                <c:pt idx="3188">
                  <c:v>89</c:v>
                </c:pt>
                <c:pt idx="3189">
                  <c:v>115</c:v>
                </c:pt>
                <c:pt idx="3190">
                  <c:v>135</c:v>
                </c:pt>
                <c:pt idx="3191">
                  <c:v>92</c:v>
                </c:pt>
                <c:pt idx="3192">
                  <c:v>120</c:v>
                </c:pt>
                <c:pt idx="3193">
                  <c:v>97</c:v>
                </c:pt>
                <c:pt idx="3194">
                  <c:v>135</c:v>
                </c:pt>
                <c:pt idx="3195">
                  <c:v>93</c:v>
                </c:pt>
                <c:pt idx="3196">
                  <c:v>118</c:v>
                </c:pt>
                <c:pt idx="3197">
                  <c:v>97</c:v>
                </c:pt>
                <c:pt idx="3198">
                  <c:v>98</c:v>
                </c:pt>
                <c:pt idx="3199">
                  <c:v>98</c:v>
                </c:pt>
                <c:pt idx="3200">
                  <c:v>101</c:v>
                </c:pt>
                <c:pt idx="3201">
                  <c:v>132</c:v>
                </c:pt>
                <c:pt idx="3202">
                  <c:v>106</c:v>
                </c:pt>
                <c:pt idx="3203">
                  <c:v>55</c:v>
                </c:pt>
                <c:pt idx="3204">
                  <c:v>168</c:v>
                </c:pt>
                <c:pt idx="3205">
                  <c:v>87</c:v>
                </c:pt>
                <c:pt idx="3206">
                  <c:v>98</c:v>
                </c:pt>
                <c:pt idx="3207">
                  <c:v>96</c:v>
                </c:pt>
                <c:pt idx="3208">
                  <c:v>104</c:v>
                </c:pt>
                <c:pt idx="3209">
                  <c:v>93</c:v>
                </c:pt>
                <c:pt idx="3210">
                  <c:v>95</c:v>
                </c:pt>
                <c:pt idx="3211">
                  <c:v>119</c:v>
                </c:pt>
                <c:pt idx="3212">
                  <c:v>89</c:v>
                </c:pt>
                <c:pt idx="3213">
                  <c:v>107</c:v>
                </c:pt>
                <c:pt idx="3214">
                  <c:v>85</c:v>
                </c:pt>
                <c:pt idx="3215">
                  <c:v>93</c:v>
                </c:pt>
                <c:pt idx="3216">
                  <c:v>101</c:v>
                </c:pt>
                <c:pt idx="3217">
                  <c:v>103</c:v>
                </c:pt>
                <c:pt idx="3218">
                  <c:v>101</c:v>
                </c:pt>
                <c:pt idx="3219">
                  <c:v>123</c:v>
                </c:pt>
                <c:pt idx="3220">
                  <c:v>111</c:v>
                </c:pt>
                <c:pt idx="3221">
                  <c:v>86</c:v>
                </c:pt>
                <c:pt idx="3222">
                  <c:v>99</c:v>
                </c:pt>
                <c:pt idx="3223">
                  <c:v>90</c:v>
                </c:pt>
                <c:pt idx="3224">
                  <c:v>82</c:v>
                </c:pt>
                <c:pt idx="3225">
                  <c:v>110</c:v>
                </c:pt>
                <c:pt idx="3226">
                  <c:v>83</c:v>
                </c:pt>
                <c:pt idx="3227">
                  <c:v>128</c:v>
                </c:pt>
                <c:pt idx="3228">
                  <c:v>125</c:v>
                </c:pt>
                <c:pt idx="3229">
                  <c:v>97</c:v>
                </c:pt>
                <c:pt idx="3230">
                  <c:v>86</c:v>
                </c:pt>
                <c:pt idx="3231">
                  <c:v>91</c:v>
                </c:pt>
                <c:pt idx="3232">
                  <c:v>90</c:v>
                </c:pt>
                <c:pt idx="3233">
                  <c:v>90</c:v>
                </c:pt>
                <c:pt idx="3234">
                  <c:v>94</c:v>
                </c:pt>
                <c:pt idx="3235">
                  <c:v>112</c:v>
                </c:pt>
                <c:pt idx="3236">
                  <c:v>85</c:v>
                </c:pt>
                <c:pt idx="3237">
                  <c:v>93</c:v>
                </c:pt>
                <c:pt idx="3238">
                  <c:v>104</c:v>
                </c:pt>
                <c:pt idx="3239">
                  <c:v>94</c:v>
                </c:pt>
                <c:pt idx="3240">
                  <c:v>85</c:v>
                </c:pt>
                <c:pt idx="3241">
                  <c:v>99</c:v>
                </c:pt>
                <c:pt idx="3242">
                  <c:v>91</c:v>
                </c:pt>
                <c:pt idx="3243">
                  <c:v>117</c:v>
                </c:pt>
                <c:pt idx="3244">
                  <c:v>85</c:v>
                </c:pt>
                <c:pt idx="3245">
                  <c:v>106</c:v>
                </c:pt>
                <c:pt idx="3246">
                  <c:v>81</c:v>
                </c:pt>
                <c:pt idx="3247">
                  <c:v>100</c:v>
                </c:pt>
                <c:pt idx="3248">
                  <c:v>90</c:v>
                </c:pt>
                <c:pt idx="3249">
                  <c:v>116</c:v>
                </c:pt>
                <c:pt idx="3250">
                  <c:v>84</c:v>
                </c:pt>
                <c:pt idx="3251">
                  <c:v>135</c:v>
                </c:pt>
                <c:pt idx="3252">
                  <c:v>84</c:v>
                </c:pt>
                <c:pt idx="3253">
                  <c:v>89</c:v>
                </c:pt>
                <c:pt idx="3254">
                  <c:v>107</c:v>
                </c:pt>
                <c:pt idx="3255">
                  <c:v>144</c:v>
                </c:pt>
                <c:pt idx="3256">
                  <c:v>98</c:v>
                </c:pt>
                <c:pt idx="3257">
                  <c:v>94</c:v>
                </c:pt>
                <c:pt idx="3258">
                  <c:v>117</c:v>
                </c:pt>
                <c:pt idx="3259">
                  <c:v>102</c:v>
                </c:pt>
                <c:pt idx="3260">
                  <c:v>127</c:v>
                </c:pt>
                <c:pt idx="3261">
                  <c:v>98</c:v>
                </c:pt>
                <c:pt idx="3262">
                  <c:v>88</c:v>
                </c:pt>
                <c:pt idx="3263">
                  <c:v>197</c:v>
                </c:pt>
                <c:pt idx="3264">
                  <c:v>121</c:v>
                </c:pt>
                <c:pt idx="3265">
                  <c:v>90</c:v>
                </c:pt>
                <c:pt idx="3266">
                  <c:v>89</c:v>
                </c:pt>
                <c:pt idx="3267">
                  <c:v>104</c:v>
                </c:pt>
                <c:pt idx="3268">
                  <c:v>94</c:v>
                </c:pt>
                <c:pt idx="3269">
                  <c:v>90</c:v>
                </c:pt>
                <c:pt idx="3270">
                  <c:v>130</c:v>
                </c:pt>
                <c:pt idx="3271">
                  <c:v>92</c:v>
                </c:pt>
                <c:pt idx="3272">
                  <c:v>176</c:v>
                </c:pt>
                <c:pt idx="3273">
                  <c:v>116</c:v>
                </c:pt>
                <c:pt idx="3274">
                  <c:v>88</c:v>
                </c:pt>
                <c:pt idx="3275">
                  <c:v>106</c:v>
                </c:pt>
                <c:pt idx="3276">
                  <c:v>181</c:v>
                </c:pt>
                <c:pt idx="3277">
                  <c:v>130</c:v>
                </c:pt>
                <c:pt idx="3278">
                  <c:v>93</c:v>
                </c:pt>
                <c:pt idx="3279">
                  <c:v>110</c:v>
                </c:pt>
                <c:pt idx="3280">
                  <c:v>123</c:v>
                </c:pt>
                <c:pt idx="3281">
                  <c:v>120</c:v>
                </c:pt>
                <c:pt idx="3282">
                  <c:v>87</c:v>
                </c:pt>
                <c:pt idx="3283">
                  <c:v>123</c:v>
                </c:pt>
                <c:pt idx="3284">
                  <c:v>103</c:v>
                </c:pt>
                <c:pt idx="3285">
                  <c:v>91</c:v>
                </c:pt>
                <c:pt idx="3286">
                  <c:v>88</c:v>
                </c:pt>
                <c:pt idx="3287">
                  <c:v>126</c:v>
                </c:pt>
                <c:pt idx="3288">
                  <c:v>120</c:v>
                </c:pt>
                <c:pt idx="3289">
                  <c:v>116</c:v>
                </c:pt>
                <c:pt idx="3290">
                  <c:v>94</c:v>
                </c:pt>
                <c:pt idx="3291">
                  <c:v>85</c:v>
                </c:pt>
                <c:pt idx="3292">
                  <c:v>137</c:v>
                </c:pt>
                <c:pt idx="3293">
                  <c:v>114</c:v>
                </c:pt>
                <c:pt idx="3294">
                  <c:v>76</c:v>
                </c:pt>
                <c:pt idx="3295">
                  <c:v>119</c:v>
                </c:pt>
                <c:pt idx="3296">
                  <c:v>99</c:v>
                </c:pt>
                <c:pt idx="3297">
                  <c:v>79</c:v>
                </c:pt>
                <c:pt idx="3298">
                  <c:v>114</c:v>
                </c:pt>
                <c:pt idx="3299">
                  <c:v>30</c:v>
                </c:pt>
                <c:pt idx="3300">
                  <c:v>91</c:v>
                </c:pt>
                <c:pt idx="3301">
                  <c:v>95</c:v>
                </c:pt>
                <c:pt idx="3302">
                  <c:v>103</c:v>
                </c:pt>
                <c:pt idx="3303">
                  <c:v>92</c:v>
                </c:pt>
                <c:pt idx="3304">
                  <c:v>124</c:v>
                </c:pt>
                <c:pt idx="3305">
                  <c:v>156</c:v>
                </c:pt>
                <c:pt idx="3306">
                  <c:v>84</c:v>
                </c:pt>
                <c:pt idx="3307">
                  <c:v>300</c:v>
                </c:pt>
                <c:pt idx="3308">
                  <c:v>120</c:v>
                </c:pt>
                <c:pt idx="3309">
                  <c:v>98</c:v>
                </c:pt>
                <c:pt idx="3310">
                  <c:v>121</c:v>
                </c:pt>
                <c:pt idx="3311">
                  <c:v>97</c:v>
                </c:pt>
                <c:pt idx="3312">
                  <c:v>86</c:v>
                </c:pt>
                <c:pt idx="3313">
                  <c:v>93</c:v>
                </c:pt>
                <c:pt idx="3314">
                  <c:v>45</c:v>
                </c:pt>
                <c:pt idx="3315">
                  <c:v>97</c:v>
                </c:pt>
                <c:pt idx="3316">
                  <c:v>102</c:v>
                </c:pt>
                <c:pt idx="3317">
                  <c:v>105</c:v>
                </c:pt>
                <c:pt idx="3318">
                  <c:v>103</c:v>
                </c:pt>
                <c:pt idx="3319">
                  <c:v>93</c:v>
                </c:pt>
                <c:pt idx="3320">
                  <c:v>76</c:v>
                </c:pt>
                <c:pt idx="3321">
                  <c:v>90</c:v>
                </c:pt>
                <c:pt idx="3322">
                  <c:v>122</c:v>
                </c:pt>
                <c:pt idx="3323">
                  <c:v>127</c:v>
                </c:pt>
                <c:pt idx="3324">
                  <c:v>84</c:v>
                </c:pt>
                <c:pt idx="3325">
                  <c:v>23</c:v>
                </c:pt>
                <c:pt idx="3326">
                  <c:v>96</c:v>
                </c:pt>
                <c:pt idx="3327">
                  <c:v>97</c:v>
                </c:pt>
                <c:pt idx="3328">
                  <c:v>112</c:v>
                </c:pt>
                <c:pt idx="3329">
                  <c:v>125</c:v>
                </c:pt>
                <c:pt idx="3330">
                  <c:v>96</c:v>
                </c:pt>
                <c:pt idx="3331">
                  <c:v>98</c:v>
                </c:pt>
                <c:pt idx="3332">
                  <c:v>92</c:v>
                </c:pt>
                <c:pt idx="3333">
                  <c:v>103</c:v>
                </c:pt>
                <c:pt idx="3334">
                  <c:v>122</c:v>
                </c:pt>
                <c:pt idx="3335">
                  <c:v>101</c:v>
                </c:pt>
                <c:pt idx="3336">
                  <c:v>104</c:v>
                </c:pt>
                <c:pt idx="3337">
                  <c:v>101</c:v>
                </c:pt>
                <c:pt idx="3338">
                  <c:v>135</c:v>
                </c:pt>
                <c:pt idx="3339">
                  <c:v>119</c:v>
                </c:pt>
                <c:pt idx="3340">
                  <c:v>128</c:v>
                </c:pt>
                <c:pt idx="3341">
                  <c:v>107</c:v>
                </c:pt>
                <c:pt idx="3342">
                  <c:v>106</c:v>
                </c:pt>
                <c:pt idx="3343">
                  <c:v>126</c:v>
                </c:pt>
                <c:pt idx="3344">
                  <c:v>128</c:v>
                </c:pt>
                <c:pt idx="3345">
                  <c:v>127</c:v>
                </c:pt>
                <c:pt idx="3346">
                  <c:v>160</c:v>
                </c:pt>
                <c:pt idx="3347">
                  <c:v>126</c:v>
                </c:pt>
                <c:pt idx="3348">
                  <c:v>171</c:v>
                </c:pt>
                <c:pt idx="3349">
                  <c:v>150</c:v>
                </c:pt>
                <c:pt idx="3350">
                  <c:v>122</c:v>
                </c:pt>
                <c:pt idx="3351">
                  <c:v>178</c:v>
                </c:pt>
                <c:pt idx="3352">
                  <c:v>95</c:v>
                </c:pt>
                <c:pt idx="3353">
                  <c:v>117</c:v>
                </c:pt>
                <c:pt idx="3354">
                  <c:v>119</c:v>
                </c:pt>
                <c:pt idx="3355">
                  <c:v>174</c:v>
                </c:pt>
                <c:pt idx="3356">
                  <c:v>111</c:v>
                </c:pt>
                <c:pt idx="3357">
                  <c:v>101</c:v>
                </c:pt>
                <c:pt idx="3358">
                  <c:v>89</c:v>
                </c:pt>
                <c:pt idx="3359">
                  <c:v>113</c:v>
                </c:pt>
                <c:pt idx="3360">
                  <c:v>95</c:v>
                </c:pt>
                <c:pt idx="3361">
                  <c:v>112</c:v>
                </c:pt>
                <c:pt idx="3362">
                  <c:v>109</c:v>
                </c:pt>
                <c:pt idx="3363">
                  <c:v>108</c:v>
                </c:pt>
                <c:pt idx="3364">
                  <c:v>100</c:v>
                </c:pt>
                <c:pt idx="3365">
                  <c:v>90</c:v>
                </c:pt>
                <c:pt idx="3366">
                  <c:v>130</c:v>
                </c:pt>
                <c:pt idx="3367">
                  <c:v>94</c:v>
                </c:pt>
                <c:pt idx="3368">
                  <c:v>93</c:v>
                </c:pt>
                <c:pt idx="3369">
                  <c:v>80</c:v>
                </c:pt>
                <c:pt idx="3370">
                  <c:v>111</c:v>
                </c:pt>
                <c:pt idx="3371">
                  <c:v>142</c:v>
                </c:pt>
                <c:pt idx="3372">
                  <c:v>60</c:v>
                </c:pt>
                <c:pt idx="3373">
                  <c:v>107</c:v>
                </c:pt>
                <c:pt idx="3374">
                  <c:v>91</c:v>
                </c:pt>
                <c:pt idx="3375">
                  <c:v>112</c:v>
                </c:pt>
                <c:pt idx="3376">
                  <c:v>82</c:v>
                </c:pt>
                <c:pt idx="3377">
                  <c:v>97</c:v>
                </c:pt>
                <c:pt idx="3378">
                  <c:v>128</c:v>
                </c:pt>
                <c:pt idx="3379">
                  <c:v>102</c:v>
                </c:pt>
                <c:pt idx="3380">
                  <c:v>93</c:v>
                </c:pt>
                <c:pt idx="3381">
                  <c:v>116</c:v>
                </c:pt>
                <c:pt idx="3382">
                  <c:v>138</c:v>
                </c:pt>
                <c:pt idx="3383">
                  <c:v>117</c:v>
                </c:pt>
                <c:pt idx="3384">
                  <c:v>93</c:v>
                </c:pt>
                <c:pt idx="3385">
                  <c:v>92</c:v>
                </c:pt>
                <c:pt idx="3386">
                  <c:v>110</c:v>
                </c:pt>
                <c:pt idx="3387">
                  <c:v>92</c:v>
                </c:pt>
                <c:pt idx="3388">
                  <c:v>104</c:v>
                </c:pt>
                <c:pt idx="3389">
                  <c:v>98</c:v>
                </c:pt>
                <c:pt idx="3390">
                  <c:v>89</c:v>
                </c:pt>
                <c:pt idx="3391">
                  <c:v>92</c:v>
                </c:pt>
                <c:pt idx="3392">
                  <c:v>140</c:v>
                </c:pt>
                <c:pt idx="3393">
                  <c:v>60</c:v>
                </c:pt>
                <c:pt idx="3394">
                  <c:v>90</c:v>
                </c:pt>
                <c:pt idx="3395">
                  <c:v>129</c:v>
                </c:pt>
                <c:pt idx="3396">
                  <c:v>111</c:v>
                </c:pt>
                <c:pt idx="3397">
                  <c:v>79</c:v>
                </c:pt>
                <c:pt idx="3398">
                  <c:v>104</c:v>
                </c:pt>
                <c:pt idx="3399">
                  <c:v>101</c:v>
                </c:pt>
                <c:pt idx="3400">
                  <c:v>113</c:v>
                </c:pt>
                <c:pt idx="3401">
                  <c:v>92</c:v>
                </c:pt>
                <c:pt idx="3402">
                  <c:v>106</c:v>
                </c:pt>
                <c:pt idx="3403">
                  <c:v>98</c:v>
                </c:pt>
                <c:pt idx="3404">
                  <c:v>75</c:v>
                </c:pt>
                <c:pt idx="3405">
                  <c:v>104</c:v>
                </c:pt>
                <c:pt idx="3406">
                  <c:v>108</c:v>
                </c:pt>
                <c:pt idx="3407">
                  <c:v>99</c:v>
                </c:pt>
                <c:pt idx="3408">
                  <c:v>180</c:v>
                </c:pt>
                <c:pt idx="3409">
                  <c:v>109</c:v>
                </c:pt>
                <c:pt idx="3410">
                  <c:v>111</c:v>
                </c:pt>
                <c:pt idx="3411">
                  <c:v>93</c:v>
                </c:pt>
                <c:pt idx="3412">
                  <c:v>99</c:v>
                </c:pt>
                <c:pt idx="3413">
                  <c:v>98</c:v>
                </c:pt>
                <c:pt idx="3414">
                  <c:v>95</c:v>
                </c:pt>
                <c:pt idx="3415">
                  <c:v>142</c:v>
                </c:pt>
                <c:pt idx="3416">
                  <c:v>107</c:v>
                </c:pt>
                <c:pt idx="3417">
                  <c:v>102</c:v>
                </c:pt>
                <c:pt idx="3418">
                  <c:v>97</c:v>
                </c:pt>
                <c:pt idx="3419">
                  <c:v>124</c:v>
                </c:pt>
                <c:pt idx="3420">
                  <c:v>97</c:v>
                </c:pt>
                <c:pt idx="3421">
                  <c:v>124</c:v>
                </c:pt>
                <c:pt idx="3422">
                  <c:v>96</c:v>
                </c:pt>
                <c:pt idx="3423">
                  <c:v>114</c:v>
                </c:pt>
                <c:pt idx="3424">
                  <c:v>90</c:v>
                </c:pt>
                <c:pt idx="3425">
                  <c:v>104</c:v>
                </c:pt>
                <c:pt idx="3426">
                  <c:v>102</c:v>
                </c:pt>
                <c:pt idx="3427">
                  <c:v>93</c:v>
                </c:pt>
                <c:pt idx="3428">
                  <c:v>90</c:v>
                </c:pt>
                <c:pt idx="3429">
                  <c:v>106</c:v>
                </c:pt>
                <c:pt idx="3430">
                  <c:v>99</c:v>
                </c:pt>
                <c:pt idx="3431">
                  <c:v>115</c:v>
                </c:pt>
                <c:pt idx="3432">
                  <c:v>89</c:v>
                </c:pt>
                <c:pt idx="3433">
                  <c:v>101</c:v>
                </c:pt>
                <c:pt idx="3434">
                  <c:v>92</c:v>
                </c:pt>
                <c:pt idx="3435">
                  <c:v>94</c:v>
                </c:pt>
                <c:pt idx="3436">
                  <c:v>100</c:v>
                </c:pt>
                <c:pt idx="3437">
                  <c:v>106</c:v>
                </c:pt>
                <c:pt idx="3438">
                  <c:v>109</c:v>
                </c:pt>
                <c:pt idx="3439">
                  <c:v>105</c:v>
                </c:pt>
                <c:pt idx="3440">
                  <c:v>102</c:v>
                </c:pt>
                <c:pt idx="3441">
                  <c:v>97</c:v>
                </c:pt>
                <c:pt idx="3442">
                  <c:v>118</c:v>
                </c:pt>
                <c:pt idx="3443">
                  <c:v>92</c:v>
                </c:pt>
                <c:pt idx="3444">
                  <c:v>112</c:v>
                </c:pt>
                <c:pt idx="3445">
                  <c:v>103</c:v>
                </c:pt>
                <c:pt idx="3446">
                  <c:v>93</c:v>
                </c:pt>
                <c:pt idx="3447">
                  <c:v>101</c:v>
                </c:pt>
                <c:pt idx="3448">
                  <c:v>115</c:v>
                </c:pt>
                <c:pt idx="3449">
                  <c:v>113</c:v>
                </c:pt>
                <c:pt idx="3450">
                  <c:v>95</c:v>
                </c:pt>
                <c:pt idx="3451">
                  <c:v>153</c:v>
                </c:pt>
                <c:pt idx="3452">
                  <c:v>89</c:v>
                </c:pt>
                <c:pt idx="3453">
                  <c:v>92</c:v>
                </c:pt>
                <c:pt idx="3454">
                  <c:v>107</c:v>
                </c:pt>
                <c:pt idx="3455">
                  <c:v>118</c:v>
                </c:pt>
                <c:pt idx="3456">
                  <c:v>97</c:v>
                </c:pt>
                <c:pt idx="3457">
                  <c:v>156</c:v>
                </c:pt>
                <c:pt idx="3458">
                  <c:v>100</c:v>
                </c:pt>
                <c:pt idx="3459">
                  <c:v>96</c:v>
                </c:pt>
                <c:pt idx="3460">
                  <c:v>104</c:v>
                </c:pt>
                <c:pt idx="3461">
                  <c:v>120</c:v>
                </c:pt>
                <c:pt idx="3462">
                  <c:v>175</c:v>
                </c:pt>
                <c:pt idx="3463">
                  <c:v>95</c:v>
                </c:pt>
                <c:pt idx="3464">
                  <c:v>95</c:v>
                </c:pt>
                <c:pt idx="3465">
                  <c:v>121</c:v>
                </c:pt>
                <c:pt idx="3466">
                  <c:v>110</c:v>
                </c:pt>
                <c:pt idx="3467">
                  <c:v>96</c:v>
                </c:pt>
                <c:pt idx="3468">
                  <c:v>121</c:v>
                </c:pt>
                <c:pt idx="3469">
                  <c:v>95</c:v>
                </c:pt>
                <c:pt idx="3470">
                  <c:v>112</c:v>
                </c:pt>
                <c:pt idx="3471">
                  <c:v>112</c:v>
                </c:pt>
                <c:pt idx="3472">
                  <c:v>143</c:v>
                </c:pt>
                <c:pt idx="3473">
                  <c:v>93</c:v>
                </c:pt>
                <c:pt idx="3474">
                  <c:v>110</c:v>
                </c:pt>
                <c:pt idx="3475">
                  <c:v>104</c:v>
                </c:pt>
                <c:pt idx="3476">
                  <c:v>115</c:v>
                </c:pt>
                <c:pt idx="3477">
                  <c:v>53</c:v>
                </c:pt>
                <c:pt idx="3478">
                  <c:v>119</c:v>
                </c:pt>
                <c:pt idx="3479">
                  <c:v>125</c:v>
                </c:pt>
                <c:pt idx="3480">
                  <c:v>96</c:v>
                </c:pt>
                <c:pt idx="3481">
                  <c:v>100</c:v>
                </c:pt>
                <c:pt idx="3482">
                  <c:v>46</c:v>
                </c:pt>
                <c:pt idx="3483">
                  <c:v>89</c:v>
                </c:pt>
                <c:pt idx="3484">
                  <c:v>92</c:v>
                </c:pt>
                <c:pt idx="3485">
                  <c:v>109</c:v>
                </c:pt>
                <c:pt idx="3486">
                  <c:v>44</c:v>
                </c:pt>
                <c:pt idx="3487">
                  <c:v>103</c:v>
                </c:pt>
                <c:pt idx="3488">
                  <c:v>95</c:v>
                </c:pt>
                <c:pt idx="3489">
                  <c:v>143</c:v>
                </c:pt>
                <c:pt idx="3490">
                  <c:v>105</c:v>
                </c:pt>
                <c:pt idx="3491">
                  <c:v>79</c:v>
                </c:pt>
                <c:pt idx="3492">
                  <c:v>106</c:v>
                </c:pt>
                <c:pt idx="3493">
                  <c:v>100</c:v>
                </c:pt>
                <c:pt idx="3494">
                  <c:v>103</c:v>
                </c:pt>
                <c:pt idx="3495">
                  <c:v>116</c:v>
                </c:pt>
                <c:pt idx="3496">
                  <c:v>99</c:v>
                </c:pt>
                <c:pt idx="3497">
                  <c:v>164</c:v>
                </c:pt>
                <c:pt idx="3498">
                  <c:v>96</c:v>
                </c:pt>
                <c:pt idx="3499">
                  <c:v>122</c:v>
                </c:pt>
                <c:pt idx="3500">
                  <c:v>94</c:v>
                </c:pt>
                <c:pt idx="3501">
                  <c:v>93</c:v>
                </c:pt>
                <c:pt idx="3502">
                  <c:v>96</c:v>
                </c:pt>
                <c:pt idx="3503">
                  <c:v>60</c:v>
                </c:pt>
                <c:pt idx="3504">
                  <c:v>113</c:v>
                </c:pt>
                <c:pt idx="3505">
                  <c:v>60</c:v>
                </c:pt>
                <c:pt idx="3506">
                  <c:v>192</c:v>
                </c:pt>
                <c:pt idx="3507">
                  <c:v>99</c:v>
                </c:pt>
                <c:pt idx="3508">
                  <c:v>91</c:v>
                </c:pt>
                <c:pt idx="3509">
                  <c:v>100</c:v>
                </c:pt>
                <c:pt idx="3510">
                  <c:v>105</c:v>
                </c:pt>
                <c:pt idx="3511">
                  <c:v>99</c:v>
                </c:pt>
                <c:pt idx="3512">
                  <c:v>112</c:v>
                </c:pt>
                <c:pt idx="3513">
                  <c:v>100</c:v>
                </c:pt>
                <c:pt idx="3514">
                  <c:v>99</c:v>
                </c:pt>
                <c:pt idx="3515">
                  <c:v>100</c:v>
                </c:pt>
                <c:pt idx="3516">
                  <c:v>125</c:v>
                </c:pt>
                <c:pt idx="3517">
                  <c:v>107</c:v>
                </c:pt>
                <c:pt idx="3518">
                  <c:v>107</c:v>
                </c:pt>
                <c:pt idx="3519">
                  <c:v>97</c:v>
                </c:pt>
                <c:pt idx="3520">
                  <c:v>105</c:v>
                </c:pt>
                <c:pt idx="3521">
                  <c:v>95</c:v>
                </c:pt>
                <c:pt idx="3522">
                  <c:v>106</c:v>
                </c:pt>
                <c:pt idx="3523">
                  <c:v>93</c:v>
                </c:pt>
                <c:pt idx="3524">
                  <c:v>103</c:v>
                </c:pt>
                <c:pt idx="3525">
                  <c:v>96</c:v>
                </c:pt>
                <c:pt idx="3526">
                  <c:v>103</c:v>
                </c:pt>
                <c:pt idx="3527">
                  <c:v>108</c:v>
                </c:pt>
                <c:pt idx="3528">
                  <c:v>177</c:v>
                </c:pt>
                <c:pt idx="3529">
                  <c:v>118</c:v>
                </c:pt>
                <c:pt idx="3530">
                  <c:v>97</c:v>
                </c:pt>
                <c:pt idx="3531">
                  <c:v>102</c:v>
                </c:pt>
                <c:pt idx="3532">
                  <c:v>92</c:v>
                </c:pt>
                <c:pt idx="3533">
                  <c:v>88</c:v>
                </c:pt>
                <c:pt idx="3534">
                  <c:v>80</c:v>
                </c:pt>
                <c:pt idx="3535">
                  <c:v>45</c:v>
                </c:pt>
                <c:pt idx="3536">
                  <c:v>115</c:v>
                </c:pt>
                <c:pt idx="3537">
                  <c:v>97</c:v>
                </c:pt>
                <c:pt idx="3538">
                  <c:v>102</c:v>
                </c:pt>
                <c:pt idx="3539">
                  <c:v>111</c:v>
                </c:pt>
                <c:pt idx="3540">
                  <c:v>96</c:v>
                </c:pt>
                <c:pt idx="3541">
                  <c:v>94</c:v>
                </c:pt>
                <c:pt idx="3542">
                  <c:v>125</c:v>
                </c:pt>
                <c:pt idx="3543">
                  <c:v>108</c:v>
                </c:pt>
                <c:pt idx="3544">
                  <c:v>101</c:v>
                </c:pt>
                <c:pt idx="3545">
                  <c:v>101</c:v>
                </c:pt>
                <c:pt idx="3546">
                  <c:v>139</c:v>
                </c:pt>
                <c:pt idx="3547">
                  <c:v>125</c:v>
                </c:pt>
                <c:pt idx="3548">
                  <c:v>88</c:v>
                </c:pt>
                <c:pt idx="3549">
                  <c:v>115</c:v>
                </c:pt>
                <c:pt idx="3550">
                  <c:v>99</c:v>
                </c:pt>
                <c:pt idx="3551">
                  <c:v>88</c:v>
                </c:pt>
                <c:pt idx="3552">
                  <c:v>112</c:v>
                </c:pt>
                <c:pt idx="3553">
                  <c:v>108</c:v>
                </c:pt>
                <c:pt idx="3554">
                  <c:v>107</c:v>
                </c:pt>
                <c:pt idx="3555">
                  <c:v>104</c:v>
                </c:pt>
                <c:pt idx="3556">
                  <c:v>108</c:v>
                </c:pt>
                <c:pt idx="3557">
                  <c:v>102</c:v>
                </c:pt>
                <c:pt idx="3558">
                  <c:v>88</c:v>
                </c:pt>
                <c:pt idx="3559">
                  <c:v>115</c:v>
                </c:pt>
                <c:pt idx="3560">
                  <c:v>91</c:v>
                </c:pt>
                <c:pt idx="3561">
                  <c:v>141</c:v>
                </c:pt>
                <c:pt idx="3562">
                  <c:v>101</c:v>
                </c:pt>
                <c:pt idx="3563">
                  <c:v>105</c:v>
                </c:pt>
                <c:pt idx="3564">
                  <c:v>100</c:v>
                </c:pt>
                <c:pt idx="3565">
                  <c:v>116</c:v>
                </c:pt>
                <c:pt idx="3566">
                  <c:v>97</c:v>
                </c:pt>
                <c:pt idx="3567">
                  <c:v>106</c:v>
                </c:pt>
                <c:pt idx="3568">
                  <c:v>105</c:v>
                </c:pt>
                <c:pt idx="3569">
                  <c:v>102</c:v>
                </c:pt>
                <c:pt idx="3570">
                  <c:v>122</c:v>
                </c:pt>
                <c:pt idx="3571">
                  <c:v>107</c:v>
                </c:pt>
                <c:pt idx="3572">
                  <c:v>121</c:v>
                </c:pt>
                <c:pt idx="3573">
                  <c:v>98</c:v>
                </c:pt>
                <c:pt idx="3574">
                  <c:v>108</c:v>
                </c:pt>
                <c:pt idx="3575">
                  <c:v>55</c:v>
                </c:pt>
                <c:pt idx="3576">
                  <c:v>123</c:v>
                </c:pt>
                <c:pt idx="3577">
                  <c:v>110</c:v>
                </c:pt>
                <c:pt idx="3578">
                  <c:v>120</c:v>
                </c:pt>
                <c:pt idx="3579">
                  <c:v>122</c:v>
                </c:pt>
                <c:pt idx="3580">
                  <c:v>110</c:v>
                </c:pt>
                <c:pt idx="3581">
                  <c:v>139</c:v>
                </c:pt>
                <c:pt idx="3582">
                  <c:v>124</c:v>
                </c:pt>
                <c:pt idx="3583">
                  <c:v>120</c:v>
                </c:pt>
                <c:pt idx="3584">
                  <c:v>152</c:v>
                </c:pt>
                <c:pt idx="3585">
                  <c:v>98</c:v>
                </c:pt>
                <c:pt idx="3586">
                  <c:v>106</c:v>
                </c:pt>
                <c:pt idx="3587">
                  <c:v>106</c:v>
                </c:pt>
                <c:pt idx="3588">
                  <c:v>106</c:v>
                </c:pt>
                <c:pt idx="3589">
                  <c:v>89</c:v>
                </c:pt>
                <c:pt idx="3590">
                  <c:v>94</c:v>
                </c:pt>
                <c:pt idx="3591">
                  <c:v>109</c:v>
                </c:pt>
                <c:pt idx="3592">
                  <c:v>144</c:v>
                </c:pt>
                <c:pt idx="3593">
                  <c:v>90</c:v>
                </c:pt>
                <c:pt idx="3594">
                  <c:v>106</c:v>
                </c:pt>
                <c:pt idx="3595">
                  <c:v>121</c:v>
                </c:pt>
                <c:pt idx="3596">
                  <c:v>89</c:v>
                </c:pt>
                <c:pt idx="3597">
                  <c:v>86</c:v>
                </c:pt>
                <c:pt idx="3598">
                  <c:v>91</c:v>
                </c:pt>
                <c:pt idx="3599">
                  <c:v>104</c:v>
                </c:pt>
                <c:pt idx="3600">
                  <c:v>99</c:v>
                </c:pt>
                <c:pt idx="3601">
                  <c:v>98</c:v>
                </c:pt>
                <c:pt idx="3602">
                  <c:v>121</c:v>
                </c:pt>
                <c:pt idx="3603">
                  <c:v>96</c:v>
                </c:pt>
                <c:pt idx="3604">
                  <c:v>99</c:v>
                </c:pt>
                <c:pt idx="3605">
                  <c:v>42</c:v>
                </c:pt>
                <c:pt idx="3606">
                  <c:v>122</c:v>
                </c:pt>
                <c:pt idx="3607">
                  <c:v>101</c:v>
                </c:pt>
                <c:pt idx="3608">
                  <c:v>102</c:v>
                </c:pt>
                <c:pt idx="3609">
                  <c:v>84</c:v>
                </c:pt>
                <c:pt idx="3610">
                  <c:v>104</c:v>
                </c:pt>
                <c:pt idx="3611">
                  <c:v>96</c:v>
                </c:pt>
                <c:pt idx="3612">
                  <c:v>94</c:v>
                </c:pt>
                <c:pt idx="3613">
                  <c:v>90</c:v>
                </c:pt>
                <c:pt idx="3614">
                  <c:v>97</c:v>
                </c:pt>
                <c:pt idx="3615">
                  <c:v>90</c:v>
                </c:pt>
                <c:pt idx="3616">
                  <c:v>106</c:v>
                </c:pt>
                <c:pt idx="3617">
                  <c:v>96</c:v>
                </c:pt>
                <c:pt idx="3618">
                  <c:v>44</c:v>
                </c:pt>
                <c:pt idx="3619">
                  <c:v>95</c:v>
                </c:pt>
                <c:pt idx="3620">
                  <c:v>99</c:v>
                </c:pt>
                <c:pt idx="3621">
                  <c:v>93</c:v>
                </c:pt>
                <c:pt idx="3622">
                  <c:v>99</c:v>
                </c:pt>
                <c:pt idx="3623">
                  <c:v>95</c:v>
                </c:pt>
                <c:pt idx="3624">
                  <c:v>84</c:v>
                </c:pt>
                <c:pt idx="3625">
                  <c:v>144</c:v>
                </c:pt>
                <c:pt idx="3626">
                  <c:v>99</c:v>
                </c:pt>
                <c:pt idx="3627">
                  <c:v>110</c:v>
                </c:pt>
                <c:pt idx="3628">
                  <c:v>97</c:v>
                </c:pt>
                <c:pt idx="3629">
                  <c:v>107</c:v>
                </c:pt>
                <c:pt idx="3630">
                  <c:v>90</c:v>
                </c:pt>
                <c:pt idx="3631">
                  <c:v>104</c:v>
                </c:pt>
                <c:pt idx="3632">
                  <c:v>96</c:v>
                </c:pt>
                <c:pt idx="3633">
                  <c:v>104</c:v>
                </c:pt>
                <c:pt idx="3634">
                  <c:v>97</c:v>
                </c:pt>
                <c:pt idx="3635">
                  <c:v>107</c:v>
                </c:pt>
                <c:pt idx="3636">
                  <c:v>117</c:v>
                </c:pt>
                <c:pt idx="3637">
                  <c:v>85</c:v>
                </c:pt>
                <c:pt idx="3638">
                  <c:v>152</c:v>
                </c:pt>
                <c:pt idx="3639">
                  <c:v>85</c:v>
                </c:pt>
                <c:pt idx="3640">
                  <c:v>76</c:v>
                </c:pt>
                <c:pt idx="3641">
                  <c:v>87</c:v>
                </c:pt>
                <c:pt idx="3642">
                  <c:v>95</c:v>
                </c:pt>
                <c:pt idx="3643">
                  <c:v>101</c:v>
                </c:pt>
                <c:pt idx="3644">
                  <c:v>90</c:v>
                </c:pt>
                <c:pt idx="3645">
                  <c:v>240</c:v>
                </c:pt>
                <c:pt idx="3646">
                  <c:v>89</c:v>
                </c:pt>
                <c:pt idx="3647">
                  <c:v>111</c:v>
                </c:pt>
                <c:pt idx="3648">
                  <c:v>86</c:v>
                </c:pt>
                <c:pt idx="3649">
                  <c:v>115</c:v>
                </c:pt>
                <c:pt idx="3650">
                  <c:v>103</c:v>
                </c:pt>
                <c:pt idx="3651">
                  <c:v>90</c:v>
                </c:pt>
                <c:pt idx="3652">
                  <c:v>133</c:v>
                </c:pt>
                <c:pt idx="3653">
                  <c:v>88</c:v>
                </c:pt>
                <c:pt idx="3654">
                  <c:v>111</c:v>
                </c:pt>
                <c:pt idx="3655">
                  <c:v>94</c:v>
                </c:pt>
                <c:pt idx="3656">
                  <c:v>25</c:v>
                </c:pt>
                <c:pt idx="3657">
                  <c:v>112</c:v>
                </c:pt>
                <c:pt idx="3658">
                  <c:v>141</c:v>
                </c:pt>
                <c:pt idx="3659">
                  <c:v>95</c:v>
                </c:pt>
                <c:pt idx="3660">
                  <c:v>141</c:v>
                </c:pt>
                <c:pt idx="3661">
                  <c:v>85</c:v>
                </c:pt>
                <c:pt idx="3662">
                  <c:v>105</c:v>
                </c:pt>
                <c:pt idx="3663">
                  <c:v>129</c:v>
                </c:pt>
                <c:pt idx="3664">
                  <c:v>125</c:v>
                </c:pt>
                <c:pt idx="3665">
                  <c:v>116</c:v>
                </c:pt>
                <c:pt idx="3666">
                  <c:v>105</c:v>
                </c:pt>
                <c:pt idx="3667">
                  <c:v>90</c:v>
                </c:pt>
                <c:pt idx="3668">
                  <c:v>105</c:v>
                </c:pt>
                <c:pt idx="3669">
                  <c:v>111</c:v>
                </c:pt>
                <c:pt idx="3670">
                  <c:v>91</c:v>
                </c:pt>
                <c:pt idx="3671">
                  <c:v>95</c:v>
                </c:pt>
                <c:pt idx="3672">
                  <c:v>97</c:v>
                </c:pt>
                <c:pt idx="3673">
                  <c:v>92</c:v>
                </c:pt>
                <c:pt idx="3674">
                  <c:v>104</c:v>
                </c:pt>
                <c:pt idx="3675">
                  <c:v>120</c:v>
                </c:pt>
                <c:pt idx="3676">
                  <c:v>99</c:v>
                </c:pt>
                <c:pt idx="3677">
                  <c:v>93</c:v>
                </c:pt>
                <c:pt idx="3678">
                  <c:v>99</c:v>
                </c:pt>
                <c:pt idx="3679">
                  <c:v>99</c:v>
                </c:pt>
                <c:pt idx="3680">
                  <c:v>157</c:v>
                </c:pt>
                <c:pt idx="3681">
                  <c:v>90</c:v>
                </c:pt>
                <c:pt idx="3682">
                  <c:v>96</c:v>
                </c:pt>
                <c:pt idx="3683">
                  <c:v>96</c:v>
                </c:pt>
                <c:pt idx="3684">
                  <c:v>90</c:v>
                </c:pt>
                <c:pt idx="3685">
                  <c:v>100</c:v>
                </c:pt>
                <c:pt idx="3686">
                  <c:v>94</c:v>
                </c:pt>
                <c:pt idx="3687">
                  <c:v>98</c:v>
                </c:pt>
                <c:pt idx="3688">
                  <c:v>129</c:v>
                </c:pt>
                <c:pt idx="3689">
                  <c:v>103</c:v>
                </c:pt>
                <c:pt idx="3690">
                  <c:v>128</c:v>
                </c:pt>
                <c:pt idx="3691">
                  <c:v>106</c:v>
                </c:pt>
                <c:pt idx="3692">
                  <c:v>95</c:v>
                </c:pt>
                <c:pt idx="3693">
                  <c:v>104</c:v>
                </c:pt>
                <c:pt idx="3694">
                  <c:v>87</c:v>
                </c:pt>
                <c:pt idx="3695">
                  <c:v>81</c:v>
                </c:pt>
                <c:pt idx="3696">
                  <c:v>94</c:v>
                </c:pt>
                <c:pt idx="3697">
                  <c:v>89</c:v>
                </c:pt>
                <c:pt idx="3698">
                  <c:v>88</c:v>
                </c:pt>
                <c:pt idx="3699">
                  <c:v>108</c:v>
                </c:pt>
                <c:pt idx="3700">
                  <c:v>115</c:v>
                </c:pt>
                <c:pt idx="3701">
                  <c:v>96</c:v>
                </c:pt>
                <c:pt idx="3702">
                  <c:v>135</c:v>
                </c:pt>
                <c:pt idx="3703">
                  <c:v>113</c:v>
                </c:pt>
                <c:pt idx="3704">
                  <c:v>93</c:v>
                </c:pt>
                <c:pt idx="3705">
                  <c:v>109</c:v>
                </c:pt>
                <c:pt idx="3706">
                  <c:v>127</c:v>
                </c:pt>
                <c:pt idx="3707">
                  <c:v>101</c:v>
                </c:pt>
                <c:pt idx="3708">
                  <c:v>124</c:v>
                </c:pt>
                <c:pt idx="3709">
                  <c:v>117</c:v>
                </c:pt>
                <c:pt idx="3710">
                  <c:v>83</c:v>
                </c:pt>
                <c:pt idx="3711">
                  <c:v>113</c:v>
                </c:pt>
                <c:pt idx="3712">
                  <c:v>104</c:v>
                </c:pt>
                <c:pt idx="3713">
                  <c:v>97</c:v>
                </c:pt>
                <c:pt idx="3714">
                  <c:v>110</c:v>
                </c:pt>
                <c:pt idx="3715">
                  <c:v>103</c:v>
                </c:pt>
                <c:pt idx="3716">
                  <c:v>94</c:v>
                </c:pt>
                <c:pt idx="3717">
                  <c:v>102</c:v>
                </c:pt>
                <c:pt idx="3718">
                  <c:v>77</c:v>
                </c:pt>
                <c:pt idx="3719">
                  <c:v>134</c:v>
                </c:pt>
                <c:pt idx="3720">
                  <c:v>129</c:v>
                </c:pt>
                <c:pt idx="3721">
                  <c:v>90</c:v>
                </c:pt>
                <c:pt idx="3722">
                  <c:v>134</c:v>
                </c:pt>
                <c:pt idx="3723">
                  <c:v>104</c:v>
                </c:pt>
                <c:pt idx="3724">
                  <c:v>95</c:v>
                </c:pt>
                <c:pt idx="3725">
                  <c:v>93</c:v>
                </c:pt>
                <c:pt idx="3726">
                  <c:v>106</c:v>
                </c:pt>
                <c:pt idx="3727">
                  <c:v>109</c:v>
                </c:pt>
                <c:pt idx="3728">
                  <c:v>101</c:v>
                </c:pt>
                <c:pt idx="3729">
                  <c:v>139</c:v>
                </c:pt>
                <c:pt idx="3730">
                  <c:v>99</c:v>
                </c:pt>
                <c:pt idx="3731">
                  <c:v>100</c:v>
                </c:pt>
                <c:pt idx="3732">
                  <c:v>95</c:v>
                </c:pt>
                <c:pt idx="3733">
                  <c:v>94</c:v>
                </c:pt>
                <c:pt idx="3734">
                  <c:v>93</c:v>
                </c:pt>
                <c:pt idx="3735">
                  <c:v>106</c:v>
                </c:pt>
                <c:pt idx="3736">
                  <c:v>99</c:v>
                </c:pt>
                <c:pt idx="3737">
                  <c:v>82</c:v>
                </c:pt>
                <c:pt idx="3738">
                  <c:v>135</c:v>
                </c:pt>
                <c:pt idx="3739">
                  <c:v>88</c:v>
                </c:pt>
                <c:pt idx="3740">
                  <c:v>89</c:v>
                </c:pt>
                <c:pt idx="3741">
                  <c:v>110</c:v>
                </c:pt>
                <c:pt idx="3742">
                  <c:v>107</c:v>
                </c:pt>
                <c:pt idx="3743">
                  <c:v>86</c:v>
                </c:pt>
                <c:pt idx="3744">
                  <c:v>91</c:v>
                </c:pt>
                <c:pt idx="3745">
                  <c:v>103</c:v>
                </c:pt>
                <c:pt idx="3746">
                  <c:v>90</c:v>
                </c:pt>
                <c:pt idx="3747">
                  <c:v>141</c:v>
                </c:pt>
                <c:pt idx="3748">
                  <c:v>92</c:v>
                </c:pt>
                <c:pt idx="3749">
                  <c:v>99</c:v>
                </c:pt>
                <c:pt idx="3750">
                  <c:v>79</c:v>
                </c:pt>
                <c:pt idx="3751">
                  <c:v>96</c:v>
                </c:pt>
                <c:pt idx="3752">
                  <c:v>82</c:v>
                </c:pt>
                <c:pt idx="3753">
                  <c:v>92</c:v>
                </c:pt>
                <c:pt idx="3754">
                  <c:v>112</c:v>
                </c:pt>
                <c:pt idx="3755">
                  <c:v>106</c:v>
                </c:pt>
                <c:pt idx="3756">
                  <c:v>90</c:v>
                </c:pt>
                <c:pt idx="3757">
                  <c:v>126</c:v>
                </c:pt>
                <c:pt idx="3758">
                  <c:v>150</c:v>
                </c:pt>
                <c:pt idx="3759">
                  <c:v>90</c:v>
                </c:pt>
                <c:pt idx="3760">
                  <c:v>91</c:v>
                </c:pt>
                <c:pt idx="3761">
                  <c:v>145</c:v>
                </c:pt>
                <c:pt idx="3762">
                  <c:v>95</c:v>
                </c:pt>
                <c:pt idx="3763">
                  <c:v>97</c:v>
                </c:pt>
                <c:pt idx="3764">
                  <c:v>90</c:v>
                </c:pt>
                <c:pt idx="3765">
                  <c:v>41</c:v>
                </c:pt>
                <c:pt idx="3766">
                  <c:v>112</c:v>
                </c:pt>
                <c:pt idx="3767">
                  <c:v>122</c:v>
                </c:pt>
                <c:pt idx="3768">
                  <c:v>110</c:v>
                </c:pt>
                <c:pt idx="3769">
                  <c:v>87</c:v>
                </c:pt>
                <c:pt idx="3770">
                  <c:v>108</c:v>
                </c:pt>
                <c:pt idx="3771">
                  <c:v>121</c:v>
                </c:pt>
                <c:pt idx="3772">
                  <c:v>97</c:v>
                </c:pt>
                <c:pt idx="3773">
                  <c:v>116</c:v>
                </c:pt>
                <c:pt idx="3774">
                  <c:v>94</c:v>
                </c:pt>
                <c:pt idx="3775">
                  <c:v>103</c:v>
                </c:pt>
                <c:pt idx="3776">
                  <c:v>112</c:v>
                </c:pt>
                <c:pt idx="3777">
                  <c:v>91</c:v>
                </c:pt>
                <c:pt idx="3778">
                  <c:v>98</c:v>
                </c:pt>
                <c:pt idx="3779">
                  <c:v>95</c:v>
                </c:pt>
                <c:pt idx="3780">
                  <c:v>88</c:v>
                </c:pt>
                <c:pt idx="3781">
                  <c:v>99</c:v>
                </c:pt>
                <c:pt idx="3782">
                  <c:v>91</c:v>
                </c:pt>
                <c:pt idx="3783">
                  <c:v>97</c:v>
                </c:pt>
                <c:pt idx="3784">
                  <c:v>136</c:v>
                </c:pt>
                <c:pt idx="3785">
                  <c:v>118</c:v>
                </c:pt>
                <c:pt idx="3786">
                  <c:v>94</c:v>
                </c:pt>
                <c:pt idx="3787">
                  <c:v>89</c:v>
                </c:pt>
                <c:pt idx="3788">
                  <c:v>90</c:v>
                </c:pt>
                <c:pt idx="3789">
                  <c:v>95</c:v>
                </c:pt>
                <c:pt idx="3790">
                  <c:v>90</c:v>
                </c:pt>
                <c:pt idx="3791">
                  <c:v>95</c:v>
                </c:pt>
                <c:pt idx="3792">
                  <c:v>94</c:v>
                </c:pt>
                <c:pt idx="3793">
                  <c:v>90</c:v>
                </c:pt>
                <c:pt idx="3794">
                  <c:v>103</c:v>
                </c:pt>
                <c:pt idx="3795">
                  <c:v>60</c:v>
                </c:pt>
                <c:pt idx="3796">
                  <c:v>91</c:v>
                </c:pt>
                <c:pt idx="3797">
                  <c:v>102</c:v>
                </c:pt>
                <c:pt idx="3798">
                  <c:v>92</c:v>
                </c:pt>
                <c:pt idx="3799">
                  <c:v>87</c:v>
                </c:pt>
                <c:pt idx="3800">
                  <c:v>80</c:v>
                </c:pt>
                <c:pt idx="3801">
                  <c:v>90</c:v>
                </c:pt>
                <c:pt idx="3802">
                  <c:v>44</c:v>
                </c:pt>
                <c:pt idx="3803">
                  <c:v>105</c:v>
                </c:pt>
                <c:pt idx="3804">
                  <c:v>67</c:v>
                </c:pt>
                <c:pt idx="3805">
                  <c:v>95</c:v>
                </c:pt>
                <c:pt idx="3806">
                  <c:v>87</c:v>
                </c:pt>
                <c:pt idx="3807">
                  <c:v>94</c:v>
                </c:pt>
                <c:pt idx="3808">
                  <c:v>109</c:v>
                </c:pt>
                <c:pt idx="3809">
                  <c:v>130</c:v>
                </c:pt>
                <c:pt idx="3810">
                  <c:v>88</c:v>
                </c:pt>
                <c:pt idx="3811">
                  <c:v>88</c:v>
                </c:pt>
                <c:pt idx="3812">
                  <c:v>97</c:v>
                </c:pt>
                <c:pt idx="3813">
                  <c:v>113</c:v>
                </c:pt>
                <c:pt idx="3814">
                  <c:v>99</c:v>
                </c:pt>
                <c:pt idx="3815">
                  <c:v>148</c:v>
                </c:pt>
                <c:pt idx="3816">
                  <c:v>107</c:v>
                </c:pt>
                <c:pt idx="3817">
                  <c:v>93</c:v>
                </c:pt>
                <c:pt idx="3818">
                  <c:v>94</c:v>
                </c:pt>
                <c:pt idx="3819">
                  <c:v>121</c:v>
                </c:pt>
                <c:pt idx="3820">
                  <c:v>118</c:v>
                </c:pt>
                <c:pt idx="3821">
                  <c:v>98</c:v>
                </c:pt>
                <c:pt idx="3822">
                  <c:v>82</c:v>
                </c:pt>
                <c:pt idx="3823">
                  <c:v>101</c:v>
                </c:pt>
                <c:pt idx="3824">
                  <c:v>106</c:v>
                </c:pt>
                <c:pt idx="3825">
                  <c:v>90</c:v>
                </c:pt>
                <c:pt idx="3826">
                  <c:v>79</c:v>
                </c:pt>
                <c:pt idx="3827">
                  <c:v>87</c:v>
                </c:pt>
                <c:pt idx="3828">
                  <c:v>105</c:v>
                </c:pt>
                <c:pt idx="3829">
                  <c:v>89</c:v>
                </c:pt>
                <c:pt idx="3830">
                  <c:v>100</c:v>
                </c:pt>
                <c:pt idx="3831">
                  <c:v>92</c:v>
                </c:pt>
                <c:pt idx="3832">
                  <c:v>97</c:v>
                </c:pt>
                <c:pt idx="3833">
                  <c:v>100</c:v>
                </c:pt>
                <c:pt idx="3834">
                  <c:v>96</c:v>
                </c:pt>
                <c:pt idx="3835">
                  <c:v>104</c:v>
                </c:pt>
                <c:pt idx="3836">
                  <c:v>117</c:v>
                </c:pt>
                <c:pt idx="3837">
                  <c:v>90</c:v>
                </c:pt>
                <c:pt idx="3838">
                  <c:v>115</c:v>
                </c:pt>
                <c:pt idx="3839">
                  <c:v>108</c:v>
                </c:pt>
                <c:pt idx="3840">
                  <c:v>43</c:v>
                </c:pt>
                <c:pt idx="3841">
                  <c:v>109</c:v>
                </c:pt>
                <c:pt idx="3842">
                  <c:v>102</c:v>
                </c:pt>
                <c:pt idx="3843">
                  <c:v>100</c:v>
                </c:pt>
                <c:pt idx="3844">
                  <c:v>115</c:v>
                </c:pt>
                <c:pt idx="3845">
                  <c:v>122</c:v>
                </c:pt>
                <c:pt idx="3846">
                  <c:v>98</c:v>
                </c:pt>
                <c:pt idx="3847">
                  <c:v>133</c:v>
                </c:pt>
                <c:pt idx="3848">
                  <c:v>105</c:v>
                </c:pt>
                <c:pt idx="3849">
                  <c:v>122</c:v>
                </c:pt>
                <c:pt idx="3850">
                  <c:v>106</c:v>
                </c:pt>
                <c:pt idx="3851">
                  <c:v>98</c:v>
                </c:pt>
                <c:pt idx="3852">
                  <c:v>112</c:v>
                </c:pt>
                <c:pt idx="3853">
                  <c:v>120</c:v>
                </c:pt>
                <c:pt idx="3854">
                  <c:v>99</c:v>
                </c:pt>
                <c:pt idx="3855">
                  <c:v>110</c:v>
                </c:pt>
                <c:pt idx="3856">
                  <c:v>102</c:v>
                </c:pt>
                <c:pt idx="3857">
                  <c:v>109</c:v>
                </c:pt>
                <c:pt idx="3858">
                  <c:v>104</c:v>
                </c:pt>
                <c:pt idx="3859">
                  <c:v>134</c:v>
                </c:pt>
                <c:pt idx="3860">
                  <c:v>133</c:v>
                </c:pt>
                <c:pt idx="3861">
                  <c:v>85</c:v>
                </c:pt>
                <c:pt idx="3862">
                  <c:v>87</c:v>
                </c:pt>
                <c:pt idx="3863">
                  <c:v>130</c:v>
                </c:pt>
                <c:pt idx="3864">
                  <c:v>199</c:v>
                </c:pt>
                <c:pt idx="3865">
                  <c:v>103</c:v>
                </c:pt>
                <c:pt idx="3866">
                  <c:v>112</c:v>
                </c:pt>
                <c:pt idx="3867">
                  <c:v>89</c:v>
                </c:pt>
                <c:pt idx="3868">
                  <c:v>124</c:v>
                </c:pt>
                <c:pt idx="3869">
                  <c:v>101</c:v>
                </c:pt>
                <c:pt idx="3870">
                  <c:v>133</c:v>
                </c:pt>
                <c:pt idx="3871">
                  <c:v>112</c:v>
                </c:pt>
                <c:pt idx="3872">
                  <c:v>111</c:v>
                </c:pt>
                <c:pt idx="3873">
                  <c:v>98</c:v>
                </c:pt>
                <c:pt idx="3874">
                  <c:v>60</c:v>
                </c:pt>
                <c:pt idx="3875">
                  <c:v>93</c:v>
                </c:pt>
                <c:pt idx="3876">
                  <c:v>104</c:v>
                </c:pt>
                <c:pt idx="3877">
                  <c:v>112</c:v>
                </c:pt>
                <c:pt idx="3878">
                  <c:v>94</c:v>
                </c:pt>
                <c:pt idx="3879">
                  <c:v>90</c:v>
                </c:pt>
                <c:pt idx="3880">
                  <c:v>96</c:v>
                </c:pt>
                <c:pt idx="3881">
                  <c:v>101</c:v>
                </c:pt>
                <c:pt idx="3882">
                  <c:v>93</c:v>
                </c:pt>
                <c:pt idx="3883">
                  <c:v>152</c:v>
                </c:pt>
                <c:pt idx="3884">
                  <c:v>150</c:v>
                </c:pt>
                <c:pt idx="3885">
                  <c:v>112</c:v>
                </c:pt>
                <c:pt idx="3886">
                  <c:v>95</c:v>
                </c:pt>
                <c:pt idx="3887">
                  <c:v>111</c:v>
                </c:pt>
                <c:pt idx="3888">
                  <c:v>86</c:v>
                </c:pt>
                <c:pt idx="3889">
                  <c:v>108</c:v>
                </c:pt>
                <c:pt idx="3890">
                  <c:v>105</c:v>
                </c:pt>
                <c:pt idx="3891">
                  <c:v>91</c:v>
                </c:pt>
                <c:pt idx="3892">
                  <c:v>105</c:v>
                </c:pt>
                <c:pt idx="3893">
                  <c:v>60</c:v>
                </c:pt>
                <c:pt idx="3894">
                  <c:v>106</c:v>
                </c:pt>
                <c:pt idx="3895">
                  <c:v>93</c:v>
                </c:pt>
                <c:pt idx="3896">
                  <c:v>172</c:v>
                </c:pt>
                <c:pt idx="3897">
                  <c:v>109</c:v>
                </c:pt>
                <c:pt idx="3898">
                  <c:v>93</c:v>
                </c:pt>
                <c:pt idx="3899">
                  <c:v>165</c:v>
                </c:pt>
                <c:pt idx="3900">
                  <c:v>96</c:v>
                </c:pt>
                <c:pt idx="3901">
                  <c:v>119</c:v>
                </c:pt>
                <c:pt idx="3902">
                  <c:v>93</c:v>
                </c:pt>
                <c:pt idx="3903">
                  <c:v>82</c:v>
                </c:pt>
                <c:pt idx="3904">
                  <c:v>101</c:v>
                </c:pt>
                <c:pt idx="3905">
                  <c:v>120</c:v>
                </c:pt>
                <c:pt idx="3906">
                  <c:v>81</c:v>
                </c:pt>
                <c:pt idx="3907">
                  <c:v>82</c:v>
                </c:pt>
                <c:pt idx="3908">
                  <c:v>107</c:v>
                </c:pt>
                <c:pt idx="3909">
                  <c:v>105</c:v>
                </c:pt>
                <c:pt idx="3910">
                  <c:v>86</c:v>
                </c:pt>
                <c:pt idx="3911">
                  <c:v>110</c:v>
                </c:pt>
                <c:pt idx="3912">
                  <c:v>127</c:v>
                </c:pt>
                <c:pt idx="3913">
                  <c:v>90</c:v>
                </c:pt>
                <c:pt idx="3914">
                  <c:v>110</c:v>
                </c:pt>
                <c:pt idx="3915">
                  <c:v>104</c:v>
                </c:pt>
                <c:pt idx="3916">
                  <c:v>96</c:v>
                </c:pt>
                <c:pt idx="3917">
                  <c:v>110</c:v>
                </c:pt>
                <c:pt idx="3918">
                  <c:v>84</c:v>
                </c:pt>
                <c:pt idx="3919">
                  <c:v>94</c:v>
                </c:pt>
                <c:pt idx="3920">
                  <c:v>93</c:v>
                </c:pt>
                <c:pt idx="3921">
                  <c:v>96</c:v>
                </c:pt>
                <c:pt idx="3922">
                  <c:v>88</c:v>
                </c:pt>
                <c:pt idx="3923">
                  <c:v>101</c:v>
                </c:pt>
                <c:pt idx="3924">
                  <c:v>102</c:v>
                </c:pt>
                <c:pt idx="3925">
                  <c:v>87</c:v>
                </c:pt>
                <c:pt idx="3926">
                  <c:v>83</c:v>
                </c:pt>
                <c:pt idx="3927">
                  <c:v>103</c:v>
                </c:pt>
                <c:pt idx="3928">
                  <c:v>99</c:v>
                </c:pt>
                <c:pt idx="3929">
                  <c:v>106</c:v>
                </c:pt>
                <c:pt idx="3930">
                  <c:v>115</c:v>
                </c:pt>
                <c:pt idx="3931">
                  <c:v>117</c:v>
                </c:pt>
                <c:pt idx="3932">
                  <c:v>99</c:v>
                </c:pt>
                <c:pt idx="3933">
                  <c:v>102</c:v>
                </c:pt>
                <c:pt idx="3934">
                  <c:v>85</c:v>
                </c:pt>
                <c:pt idx="3935">
                  <c:v>86</c:v>
                </c:pt>
                <c:pt idx="3936">
                  <c:v>120</c:v>
                </c:pt>
                <c:pt idx="3937">
                  <c:v>106</c:v>
                </c:pt>
                <c:pt idx="3938">
                  <c:v>103</c:v>
                </c:pt>
                <c:pt idx="3939">
                  <c:v>93</c:v>
                </c:pt>
                <c:pt idx="3940">
                  <c:v>112</c:v>
                </c:pt>
                <c:pt idx="3941">
                  <c:v>100</c:v>
                </c:pt>
                <c:pt idx="3942">
                  <c:v>113</c:v>
                </c:pt>
                <c:pt idx="3943">
                  <c:v>98</c:v>
                </c:pt>
                <c:pt idx="3944">
                  <c:v>23</c:v>
                </c:pt>
                <c:pt idx="3945">
                  <c:v>92</c:v>
                </c:pt>
                <c:pt idx="3946">
                  <c:v>106</c:v>
                </c:pt>
                <c:pt idx="3947">
                  <c:v>119</c:v>
                </c:pt>
                <c:pt idx="3948">
                  <c:v>99</c:v>
                </c:pt>
                <c:pt idx="3949">
                  <c:v>90</c:v>
                </c:pt>
                <c:pt idx="3950">
                  <c:v>120</c:v>
                </c:pt>
                <c:pt idx="3951">
                  <c:v>168</c:v>
                </c:pt>
                <c:pt idx="3952">
                  <c:v>93</c:v>
                </c:pt>
                <c:pt idx="3953">
                  <c:v>96</c:v>
                </c:pt>
                <c:pt idx="3954">
                  <c:v>103</c:v>
                </c:pt>
                <c:pt idx="3955">
                  <c:v>93</c:v>
                </c:pt>
                <c:pt idx="3956">
                  <c:v>84</c:v>
                </c:pt>
                <c:pt idx="3957">
                  <c:v>81</c:v>
                </c:pt>
                <c:pt idx="3958">
                  <c:v>84</c:v>
                </c:pt>
                <c:pt idx="3959">
                  <c:v>94</c:v>
                </c:pt>
                <c:pt idx="3960">
                  <c:v>141</c:v>
                </c:pt>
                <c:pt idx="3961">
                  <c:v>120</c:v>
                </c:pt>
                <c:pt idx="3962">
                  <c:v>121</c:v>
                </c:pt>
                <c:pt idx="3963">
                  <c:v>226</c:v>
                </c:pt>
                <c:pt idx="3964">
                  <c:v>104</c:v>
                </c:pt>
                <c:pt idx="3965">
                  <c:v>152</c:v>
                </c:pt>
                <c:pt idx="3966">
                  <c:v>92</c:v>
                </c:pt>
                <c:pt idx="3967">
                  <c:v>107</c:v>
                </c:pt>
                <c:pt idx="3968">
                  <c:v>97</c:v>
                </c:pt>
                <c:pt idx="3969">
                  <c:v>115</c:v>
                </c:pt>
                <c:pt idx="3970">
                  <c:v>95</c:v>
                </c:pt>
                <c:pt idx="3971">
                  <c:v>102</c:v>
                </c:pt>
                <c:pt idx="3972">
                  <c:v>99</c:v>
                </c:pt>
                <c:pt idx="3973">
                  <c:v>109</c:v>
                </c:pt>
                <c:pt idx="3974">
                  <c:v>113</c:v>
                </c:pt>
                <c:pt idx="3975">
                  <c:v>25</c:v>
                </c:pt>
                <c:pt idx="3976">
                  <c:v>113</c:v>
                </c:pt>
                <c:pt idx="3977">
                  <c:v>91</c:v>
                </c:pt>
                <c:pt idx="3978">
                  <c:v>88</c:v>
                </c:pt>
                <c:pt idx="3979">
                  <c:v>88</c:v>
                </c:pt>
                <c:pt idx="3980">
                  <c:v>97</c:v>
                </c:pt>
                <c:pt idx="3981">
                  <c:v>97</c:v>
                </c:pt>
                <c:pt idx="3982">
                  <c:v>42</c:v>
                </c:pt>
                <c:pt idx="3983">
                  <c:v>85</c:v>
                </c:pt>
                <c:pt idx="3984">
                  <c:v>121</c:v>
                </c:pt>
                <c:pt idx="3985">
                  <c:v>134</c:v>
                </c:pt>
                <c:pt idx="3986">
                  <c:v>149</c:v>
                </c:pt>
                <c:pt idx="3987">
                  <c:v>121</c:v>
                </c:pt>
                <c:pt idx="3988">
                  <c:v>116</c:v>
                </c:pt>
                <c:pt idx="3989">
                  <c:v>92</c:v>
                </c:pt>
                <c:pt idx="3990">
                  <c:v>93</c:v>
                </c:pt>
                <c:pt idx="3991">
                  <c:v>96</c:v>
                </c:pt>
                <c:pt idx="3992">
                  <c:v>105</c:v>
                </c:pt>
                <c:pt idx="3993">
                  <c:v>129</c:v>
                </c:pt>
                <c:pt idx="3994">
                  <c:v>87</c:v>
                </c:pt>
                <c:pt idx="3995">
                  <c:v>94</c:v>
                </c:pt>
                <c:pt idx="3996">
                  <c:v>37</c:v>
                </c:pt>
                <c:pt idx="3997">
                  <c:v>81</c:v>
                </c:pt>
                <c:pt idx="3998">
                  <c:v>97</c:v>
                </c:pt>
                <c:pt idx="3999">
                  <c:v>106</c:v>
                </c:pt>
                <c:pt idx="4000">
                  <c:v>103</c:v>
                </c:pt>
                <c:pt idx="4001">
                  <c:v>101</c:v>
                </c:pt>
                <c:pt idx="4002">
                  <c:v>102</c:v>
                </c:pt>
                <c:pt idx="4003">
                  <c:v>98</c:v>
                </c:pt>
                <c:pt idx="4004">
                  <c:v>91</c:v>
                </c:pt>
                <c:pt idx="4005">
                  <c:v>105</c:v>
                </c:pt>
                <c:pt idx="4006">
                  <c:v>98</c:v>
                </c:pt>
                <c:pt idx="4007">
                  <c:v>104</c:v>
                </c:pt>
                <c:pt idx="4008">
                  <c:v>45</c:v>
                </c:pt>
                <c:pt idx="4009">
                  <c:v>96</c:v>
                </c:pt>
                <c:pt idx="4010">
                  <c:v>148</c:v>
                </c:pt>
                <c:pt idx="4011">
                  <c:v>100</c:v>
                </c:pt>
                <c:pt idx="4012">
                  <c:v>86</c:v>
                </c:pt>
                <c:pt idx="4013">
                  <c:v>92</c:v>
                </c:pt>
                <c:pt idx="4014">
                  <c:v>88</c:v>
                </c:pt>
                <c:pt idx="4015">
                  <c:v>90</c:v>
                </c:pt>
                <c:pt idx="4016">
                  <c:v>94</c:v>
                </c:pt>
                <c:pt idx="4017">
                  <c:v>80</c:v>
                </c:pt>
                <c:pt idx="4018">
                  <c:v>107</c:v>
                </c:pt>
                <c:pt idx="4019">
                  <c:v>99</c:v>
                </c:pt>
                <c:pt idx="4020">
                  <c:v>92</c:v>
                </c:pt>
                <c:pt idx="4021">
                  <c:v>107</c:v>
                </c:pt>
                <c:pt idx="4022">
                  <c:v>135</c:v>
                </c:pt>
                <c:pt idx="4023">
                  <c:v>99</c:v>
                </c:pt>
                <c:pt idx="4024">
                  <c:v>102</c:v>
                </c:pt>
                <c:pt idx="4025">
                  <c:v>93</c:v>
                </c:pt>
                <c:pt idx="4026">
                  <c:v>115</c:v>
                </c:pt>
                <c:pt idx="4027">
                  <c:v>94</c:v>
                </c:pt>
                <c:pt idx="4028">
                  <c:v>91</c:v>
                </c:pt>
                <c:pt idx="4029">
                  <c:v>98</c:v>
                </c:pt>
                <c:pt idx="4030">
                  <c:v>97</c:v>
                </c:pt>
                <c:pt idx="4031">
                  <c:v>92</c:v>
                </c:pt>
                <c:pt idx="4032">
                  <c:v>128</c:v>
                </c:pt>
                <c:pt idx="4033">
                  <c:v>136</c:v>
                </c:pt>
                <c:pt idx="4034">
                  <c:v>113</c:v>
                </c:pt>
                <c:pt idx="4035">
                  <c:v>99</c:v>
                </c:pt>
                <c:pt idx="4036">
                  <c:v>101</c:v>
                </c:pt>
                <c:pt idx="4037">
                  <c:v>105</c:v>
                </c:pt>
                <c:pt idx="4038">
                  <c:v>95</c:v>
                </c:pt>
                <c:pt idx="4039">
                  <c:v>109</c:v>
                </c:pt>
                <c:pt idx="4040">
                  <c:v>110</c:v>
                </c:pt>
                <c:pt idx="4041">
                  <c:v>108</c:v>
                </c:pt>
                <c:pt idx="4042">
                  <c:v>118</c:v>
                </c:pt>
                <c:pt idx="4043">
                  <c:v>94</c:v>
                </c:pt>
                <c:pt idx="4044">
                  <c:v>115</c:v>
                </c:pt>
                <c:pt idx="4045">
                  <c:v>98</c:v>
                </c:pt>
                <c:pt idx="4046">
                  <c:v>91</c:v>
                </c:pt>
                <c:pt idx="4047">
                  <c:v>120</c:v>
                </c:pt>
                <c:pt idx="4048">
                  <c:v>109</c:v>
                </c:pt>
                <c:pt idx="4049">
                  <c:v>87</c:v>
                </c:pt>
                <c:pt idx="4050">
                  <c:v>117</c:v>
                </c:pt>
                <c:pt idx="4051">
                  <c:v>85</c:v>
                </c:pt>
                <c:pt idx="4052">
                  <c:v>110</c:v>
                </c:pt>
                <c:pt idx="4053">
                  <c:v>113</c:v>
                </c:pt>
                <c:pt idx="4054">
                  <c:v>108</c:v>
                </c:pt>
                <c:pt idx="4055">
                  <c:v>95</c:v>
                </c:pt>
                <c:pt idx="4056">
                  <c:v>98</c:v>
                </c:pt>
                <c:pt idx="4057">
                  <c:v>93</c:v>
                </c:pt>
                <c:pt idx="4058">
                  <c:v>86</c:v>
                </c:pt>
                <c:pt idx="4059">
                  <c:v>161</c:v>
                </c:pt>
                <c:pt idx="4060">
                  <c:v>100</c:v>
                </c:pt>
                <c:pt idx="4061">
                  <c:v>120</c:v>
                </c:pt>
                <c:pt idx="4062">
                  <c:v>125</c:v>
                </c:pt>
                <c:pt idx="4063">
                  <c:v>91</c:v>
                </c:pt>
                <c:pt idx="4064">
                  <c:v>128</c:v>
                </c:pt>
                <c:pt idx="4065">
                  <c:v>100</c:v>
                </c:pt>
                <c:pt idx="4066">
                  <c:v>84</c:v>
                </c:pt>
                <c:pt idx="4067">
                  <c:v>97</c:v>
                </c:pt>
                <c:pt idx="4068">
                  <c:v>84</c:v>
                </c:pt>
                <c:pt idx="4069">
                  <c:v>146</c:v>
                </c:pt>
                <c:pt idx="4070">
                  <c:v>186</c:v>
                </c:pt>
                <c:pt idx="4071">
                  <c:v>94</c:v>
                </c:pt>
                <c:pt idx="4072">
                  <c:v>11</c:v>
                </c:pt>
                <c:pt idx="4073">
                  <c:v>126</c:v>
                </c:pt>
                <c:pt idx="4074">
                  <c:v>99</c:v>
                </c:pt>
                <c:pt idx="4075">
                  <c:v>109</c:v>
                </c:pt>
                <c:pt idx="4076">
                  <c:v>95</c:v>
                </c:pt>
                <c:pt idx="4077">
                  <c:v>97</c:v>
                </c:pt>
                <c:pt idx="4078">
                  <c:v>94</c:v>
                </c:pt>
                <c:pt idx="4079">
                  <c:v>90</c:v>
                </c:pt>
                <c:pt idx="4080">
                  <c:v>197</c:v>
                </c:pt>
                <c:pt idx="4081">
                  <c:v>117</c:v>
                </c:pt>
                <c:pt idx="4082">
                  <c:v>96</c:v>
                </c:pt>
                <c:pt idx="4083">
                  <c:v>82</c:v>
                </c:pt>
                <c:pt idx="4084">
                  <c:v>109</c:v>
                </c:pt>
                <c:pt idx="4085">
                  <c:v>90</c:v>
                </c:pt>
                <c:pt idx="4086">
                  <c:v>89</c:v>
                </c:pt>
                <c:pt idx="4087">
                  <c:v>98</c:v>
                </c:pt>
                <c:pt idx="4088">
                  <c:v>95</c:v>
                </c:pt>
                <c:pt idx="4089">
                  <c:v>94</c:v>
                </c:pt>
                <c:pt idx="4090">
                  <c:v>104</c:v>
                </c:pt>
                <c:pt idx="4091">
                  <c:v>87</c:v>
                </c:pt>
                <c:pt idx="4092">
                  <c:v>108</c:v>
                </c:pt>
                <c:pt idx="4093">
                  <c:v>86</c:v>
                </c:pt>
                <c:pt idx="4094">
                  <c:v>94</c:v>
                </c:pt>
                <c:pt idx="4095">
                  <c:v>134</c:v>
                </c:pt>
                <c:pt idx="4096">
                  <c:v>89</c:v>
                </c:pt>
                <c:pt idx="4097">
                  <c:v>102</c:v>
                </c:pt>
                <c:pt idx="4098">
                  <c:v>120</c:v>
                </c:pt>
                <c:pt idx="4099">
                  <c:v>110</c:v>
                </c:pt>
                <c:pt idx="4100">
                  <c:v>86</c:v>
                </c:pt>
                <c:pt idx="4101">
                  <c:v>101</c:v>
                </c:pt>
                <c:pt idx="4102">
                  <c:v>102</c:v>
                </c:pt>
                <c:pt idx="4103">
                  <c:v>87</c:v>
                </c:pt>
                <c:pt idx="4104">
                  <c:v>123</c:v>
                </c:pt>
                <c:pt idx="4105">
                  <c:v>99</c:v>
                </c:pt>
                <c:pt idx="4106">
                  <c:v>173</c:v>
                </c:pt>
                <c:pt idx="4107">
                  <c:v>87</c:v>
                </c:pt>
                <c:pt idx="4108">
                  <c:v>44</c:v>
                </c:pt>
                <c:pt idx="4109">
                  <c:v>120</c:v>
                </c:pt>
                <c:pt idx="4110">
                  <c:v>93</c:v>
                </c:pt>
                <c:pt idx="4111">
                  <c:v>111</c:v>
                </c:pt>
                <c:pt idx="4112">
                  <c:v>60</c:v>
                </c:pt>
                <c:pt idx="4113">
                  <c:v>98</c:v>
                </c:pt>
                <c:pt idx="4114">
                  <c:v>100</c:v>
                </c:pt>
                <c:pt idx="4115">
                  <c:v>88</c:v>
                </c:pt>
                <c:pt idx="4116">
                  <c:v>97</c:v>
                </c:pt>
                <c:pt idx="4117">
                  <c:v>122</c:v>
                </c:pt>
                <c:pt idx="4118">
                  <c:v>86</c:v>
                </c:pt>
                <c:pt idx="4119">
                  <c:v>83</c:v>
                </c:pt>
                <c:pt idx="4120">
                  <c:v>80</c:v>
                </c:pt>
                <c:pt idx="4121">
                  <c:v>108</c:v>
                </c:pt>
                <c:pt idx="4122">
                  <c:v>90</c:v>
                </c:pt>
                <c:pt idx="4123">
                  <c:v>96</c:v>
                </c:pt>
                <c:pt idx="4124">
                  <c:v>85</c:v>
                </c:pt>
                <c:pt idx="4125">
                  <c:v>83</c:v>
                </c:pt>
                <c:pt idx="4126">
                  <c:v>80</c:v>
                </c:pt>
                <c:pt idx="4127">
                  <c:v>90</c:v>
                </c:pt>
                <c:pt idx="4128">
                  <c:v>92</c:v>
                </c:pt>
                <c:pt idx="4129">
                  <c:v>100</c:v>
                </c:pt>
                <c:pt idx="4130">
                  <c:v>88</c:v>
                </c:pt>
                <c:pt idx="4131">
                  <c:v>95</c:v>
                </c:pt>
                <c:pt idx="4132">
                  <c:v>82</c:v>
                </c:pt>
                <c:pt idx="4133">
                  <c:v>97</c:v>
                </c:pt>
                <c:pt idx="4134">
                  <c:v>105</c:v>
                </c:pt>
                <c:pt idx="4135">
                  <c:v>94</c:v>
                </c:pt>
                <c:pt idx="4136">
                  <c:v>95</c:v>
                </c:pt>
                <c:pt idx="4137">
                  <c:v>113</c:v>
                </c:pt>
                <c:pt idx="4138">
                  <c:v>136</c:v>
                </c:pt>
                <c:pt idx="4139">
                  <c:v>80</c:v>
                </c:pt>
                <c:pt idx="4140">
                  <c:v>105</c:v>
                </c:pt>
                <c:pt idx="4141">
                  <c:v>90</c:v>
                </c:pt>
                <c:pt idx="4142">
                  <c:v>93</c:v>
                </c:pt>
                <c:pt idx="4143">
                  <c:v>107</c:v>
                </c:pt>
                <c:pt idx="4144">
                  <c:v>89</c:v>
                </c:pt>
                <c:pt idx="4145">
                  <c:v>90</c:v>
                </c:pt>
                <c:pt idx="4146">
                  <c:v>89</c:v>
                </c:pt>
                <c:pt idx="4147">
                  <c:v>116</c:v>
                </c:pt>
                <c:pt idx="4148">
                  <c:v>120</c:v>
                </c:pt>
                <c:pt idx="4149">
                  <c:v>88</c:v>
                </c:pt>
                <c:pt idx="4150">
                  <c:v>102</c:v>
                </c:pt>
                <c:pt idx="4151">
                  <c:v>106</c:v>
                </c:pt>
                <c:pt idx="4152">
                  <c:v>95</c:v>
                </c:pt>
                <c:pt idx="4153">
                  <c:v>144</c:v>
                </c:pt>
                <c:pt idx="4154">
                  <c:v>113</c:v>
                </c:pt>
                <c:pt idx="4155">
                  <c:v>118</c:v>
                </c:pt>
                <c:pt idx="4156">
                  <c:v>141</c:v>
                </c:pt>
                <c:pt idx="4157">
                  <c:v>90</c:v>
                </c:pt>
                <c:pt idx="4158">
                  <c:v>109</c:v>
                </c:pt>
                <c:pt idx="4159">
                  <c:v>95</c:v>
                </c:pt>
                <c:pt idx="4160">
                  <c:v>122</c:v>
                </c:pt>
                <c:pt idx="4161">
                  <c:v>93</c:v>
                </c:pt>
                <c:pt idx="4162">
                  <c:v>97</c:v>
                </c:pt>
                <c:pt idx="4163">
                  <c:v>82</c:v>
                </c:pt>
                <c:pt idx="4164">
                  <c:v>140</c:v>
                </c:pt>
                <c:pt idx="4165">
                  <c:v>86</c:v>
                </c:pt>
                <c:pt idx="4166">
                  <c:v>109</c:v>
                </c:pt>
                <c:pt idx="4167">
                  <c:v>105</c:v>
                </c:pt>
                <c:pt idx="4168">
                  <c:v>66</c:v>
                </c:pt>
                <c:pt idx="4169">
                  <c:v>99</c:v>
                </c:pt>
                <c:pt idx="4170">
                  <c:v>100</c:v>
                </c:pt>
                <c:pt idx="4171">
                  <c:v>103</c:v>
                </c:pt>
                <c:pt idx="4172">
                  <c:v>97</c:v>
                </c:pt>
                <c:pt idx="4173">
                  <c:v>86</c:v>
                </c:pt>
                <c:pt idx="4174">
                  <c:v>87</c:v>
                </c:pt>
                <c:pt idx="4175">
                  <c:v>119</c:v>
                </c:pt>
                <c:pt idx="4176">
                  <c:v>149</c:v>
                </c:pt>
                <c:pt idx="4177">
                  <c:v>98</c:v>
                </c:pt>
                <c:pt idx="4178">
                  <c:v>98</c:v>
                </c:pt>
                <c:pt idx="4179">
                  <c:v>112</c:v>
                </c:pt>
                <c:pt idx="4180">
                  <c:v>75</c:v>
                </c:pt>
                <c:pt idx="4181">
                  <c:v>104</c:v>
                </c:pt>
                <c:pt idx="4182">
                  <c:v>102</c:v>
                </c:pt>
                <c:pt idx="4183">
                  <c:v>105</c:v>
                </c:pt>
                <c:pt idx="4184">
                  <c:v>99</c:v>
                </c:pt>
                <c:pt idx="4185">
                  <c:v>107</c:v>
                </c:pt>
                <c:pt idx="4186">
                  <c:v>96</c:v>
                </c:pt>
                <c:pt idx="4187">
                  <c:v>101</c:v>
                </c:pt>
                <c:pt idx="4188">
                  <c:v>89</c:v>
                </c:pt>
                <c:pt idx="4189">
                  <c:v>106</c:v>
                </c:pt>
                <c:pt idx="4190">
                  <c:v>95</c:v>
                </c:pt>
                <c:pt idx="4191">
                  <c:v>34</c:v>
                </c:pt>
                <c:pt idx="4192">
                  <c:v>101</c:v>
                </c:pt>
                <c:pt idx="4193">
                  <c:v>112</c:v>
                </c:pt>
                <c:pt idx="4194">
                  <c:v>100</c:v>
                </c:pt>
                <c:pt idx="4195">
                  <c:v>92</c:v>
                </c:pt>
                <c:pt idx="4196">
                  <c:v>100</c:v>
                </c:pt>
                <c:pt idx="4197">
                  <c:v>80</c:v>
                </c:pt>
                <c:pt idx="4198">
                  <c:v>106</c:v>
                </c:pt>
                <c:pt idx="4199">
                  <c:v>103</c:v>
                </c:pt>
                <c:pt idx="4200">
                  <c:v>90</c:v>
                </c:pt>
                <c:pt idx="4201">
                  <c:v>96</c:v>
                </c:pt>
                <c:pt idx="4202">
                  <c:v>89</c:v>
                </c:pt>
                <c:pt idx="4203">
                  <c:v>87</c:v>
                </c:pt>
                <c:pt idx="4204">
                  <c:v>94</c:v>
                </c:pt>
                <c:pt idx="4205">
                  <c:v>120</c:v>
                </c:pt>
                <c:pt idx="4206">
                  <c:v>101</c:v>
                </c:pt>
                <c:pt idx="4207">
                  <c:v>84</c:v>
                </c:pt>
                <c:pt idx="4208">
                  <c:v>110</c:v>
                </c:pt>
                <c:pt idx="4209">
                  <c:v>101</c:v>
                </c:pt>
                <c:pt idx="4210">
                  <c:v>101</c:v>
                </c:pt>
                <c:pt idx="4211">
                  <c:v>101</c:v>
                </c:pt>
                <c:pt idx="4212">
                  <c:v>105</c:v>
                </c:pt>
                <c:pt idx="4213">
                  <c:v>97</c:v>
                </c:pt>
                <c:pt idx="4214">
                  <c:v>108</c:v>
                </c:pt>
                <c:pt idx="4215">
                  <c:v>95</c:v>
                </c:pt>
                <c:pt idx="4216">
                  <c:v>108</c:v>
                </c:pt>
                <c:pt idx="4217">
                  <c:v>90</c:v>
                </c:pt>
                <c:pt idx="4218">
                  <c:v>120</c:v>
                </c:pt>
                <c:pt idx="4219">
                  <c:v>104</c:v>
                </c:pt>
                <c:pt idx="4220">
                  <c:v>90</c:v>
                </c:pt>
                <c:pt idx="4221">
                  <c:v>91</c:v>
                </c:pt>
                <c:pt idx="4222">
                  <c:v>92</c:v>
                </c:pt>
                <c:pt idx="4223">
                  <c:v>117</c:v>
                </c:pt>
                <c:pt idx="4224">
                  <c:v>120</c:v>
                </c:pt>
                <c:pt idx="4225">
                  <c:v>90</c:v>
                </c:pt>
                <c:pt idx="4226">
                  <c:v>119</c:v>
                </c:pt>
                <c:pt idx="4227">
                  <c:v>90</c:v>
                </c:pt>
                <c:pt idx="4228">
                  <c:v>90</c:v>
                </c:pt>
                <c:pt idx="4229">
                  <c:v>97</c:v>
                </c:pt>
                <c:pt idx="4230">
                  <c:v>90</c:v>
                </c:pt>
                <c:pt idx="4231">
                  <c:v>172</c:v>
                </c:pt>
                <c:pt idx="4232">
                  <c:v>115</c:v>
                </c:pt>
                <c:pt idx="4233">
                  <c:v>89</c:v>
                </c:pt>
                <c:pt idx="4234">
                  <c:v>125</c:v>
                </c:pt>
                <c:pt idx="4235">
                  <c:v>78</c:v>
                </c:pt>
                <c:pt idx="4236">
                  <c:v>89</c:v>
                </c:pt>
                <c:pt idx="4237">
                  <c:v>100</c:v>
                </c:pt>
                <c:pt idx="4238">
                  <c:v>77</c:v>
                </c:pt>
                <c:pt idx="4239">
                  <c:v>81</c:v>
                </c:pt>
                <c:pt idx="4240">
                  <c:v>115</c:v>
                </c:pt>
                <c:pt idx="4241">
                  <c:v>96</c:v>
                </c:pt>
                <c:pt idx="4242">
                  <c:v>60</c:v>
                </c:pt>
                <c:pt idx="4243">
                  <c:v>89</c:v>
                </c:pt>
                <c:pt idx="4244">
                  <c:v>100</c:v>
                </c:pt>
                <c:pt idx="4245">
                  <c:v>88</c:v>
                </c:pt>
                <c:pt idx="4246">
                  <c:v>129</c:v>
                </c:pt>
                <c:pt idx="4247">
                  <c:v>87</c:v>
                </c:pt>
                <c:pt idx="4248">
                  <c:v>102</c:v>
                </c:pt>
                <c:pt idx="4249">
                  <c:v>152</c:v>
                </c:pt>
                <c:pt idx="4250">
                  <c:v>118</c:v>
                </c:pt>
                <c:pt idx="4251">
                  <c:v>86</c:v>
                </c:pt>
                <c:pt idx="4252">
                  <c:v>137</c:v>
                </c:pt>
                <c:pt idx="4253">
                  <c:v>129</c:v>
                </c:pt>
                <c:pt idx="4254">
                  <c:v>134</c:v>
                </c:pt>
                <c:pt idx="4255">
                  <c:v>119</c:v>
                </c:pt>
                <c:pt idx="4256">
                  <c:v>80</c:v>
                </c:pt>
                <c:pt idx="4257">
                  <c:v>89</c:v>
                </c:pt>
                <c:pt idx="4258">
                  <c:v>101</c:v>
                </c:pt>
                <c:pt idx="4259">
                  <c:v>80</c:v>
                </c:pt>
                <c:pt idx="4260">
                  <c:v>115</c:v>
                </c:pt>
                <c:pt idx="4261">
                  <c:v>100</c:v>
                </c:pt>
                <c:pt idx="4262">
                  <c:v>118</c:v>
                </c:pt>
                <c:pt idx="4263">
                  <c:v>100</c:v>
                </c:pt>
                <c:pt idx="4264">
                  <c:v>106</c:v>
                </c:pt>
                <c:pt idx="4265">
                  <c:v>106</c:v>
                </c:pt>
                <c:pt idx="4266">
                  <c:v>91</c:v>
                </c:pt>
                <c:pt idx="4267">
                  <c:v>105</c:v>
                </c:pt>
                <c:pt idx="4268">
                  <c:v>96</c:v>
                </c:pt>
                <c:pt idx="4269">
                  <c:v>116</c:v>
                </c:pt>
                <c:pt idx="4270">
                  <c:v>116</c:v>
                </c:pt>
                <c:pt idx="4271">
                  <c:v>97</c:v>
                </c:pt>
                <c:pt idx="4272">
                  <c:v>101</c:v>
                </c:pt>
                <c:pt idx="4273">
                  <c:v>98</c:v>
                </c:pt>
                <c:pt idx="4274">
                  <c:v>22</c:v>
                </c:pt>
                <c:pt idx="4275">
                  <c:v>150</c:v>
                </c:pt>
                <c:pt idx="4276">
                  <c:v>101</c:v>
                </c:pt>
                <c:pt idx="4277">
                  <c:v>90</c:v>
                </c:pt>
                <c:pt idx="4278">
                  <c:v>120</c:v>
                </c:pt>
                <c:pt idx="4279">
                  <c:v>102</c:v>
                </c:pt>
                <c:pt idx="4280">
                  <c:v>102</c:v>
                </c:pt>
                <c:pt idx="4281">
                  <c:v>60</c:v>
                </c:pt>
                <c:pt idx="4282">
                  <c:v>100</c:v>
                </c:pt>
                <c:pt idx="4283">
                  <c:v>104</c:v>
                </c:pt>
                <c:pt idx="4284">
                  <c:v>89</c:v>
                </c:pt>
                <c:pt idx="4285">
                  <c:v>99</c:v>
                </c:pt>
                <c:pt idx="4286">
                  <c:v>96</c:v>
                </c:pt>
                <c:pt idx="4287">
                  <c:v>86</c:v>
                </c:pt>
                <c:pt idx="4288">
                  <c:v>98</c:v>
                </c:pt>
                <c:pt idx="4289">
                  <c:v>96</c:v>
                </c:pt>
                <c:pt idx="4290">
                  <c:v>94</c:v>
                </c:pt>
                <c:pt idx="4291">
                  <c:v>91</c:v>
                </c:pt>
                <c:pt idx="4292">
                  <c:v>90</c:v>
                </c:pt>
                <c:pt idx="4293">
                  <c:v>85</c:v>
                </c:pt>
                <c:pt idx="4294">
                  <c:v>96</c:v>
                </c:pt>
                <c:pt idx="4295">
                  <c:v>129</c:v>
                </c:pt>
                <c:pt idx="4296">
                  <c:v>60</c:v>
                </c:pt>
                <c:pt idx="4297">
                  <c:v>93</c:v>
                </c:pt>
                <c:pt idx="4298">
                  <c:v>100</c:v>
                </c:pt>
                <c:pt idx="4299">
                  <c:v>97</c:v>
                </c:pt>
                <c:pt idx="4300">
                  <c:v>94</c:v>
                </c:pt>
                <c:pt idx="4301">
                  <c:v>95</c:v>
                </c:pt>
                <c:pt idx="4302">
                  <c:v>97</c:v>
                </c:pt>
                <c:pt idx="4303">
                  <c:v>92</c:v>
                </c:pt>
                <c:pt idx="4304">
                  <c:v>96</c:v>
                </c:pt>
                <c:pt idx="4305">
                  <c:v>85</c:v>
                </c:pt>
                <c:pt idx="4306">
                  <c:v>87</c:v>
                </c:pt>
                <c:pt idx="4307">
                  <c:v>91</c:v>
                </c:pt>
                <c:pt idx="4308">
                  <c:v>99</c:v>
                </c:pt>
                <c:pt idx="4309">
                  <c:v>88</c:v>
                </c:pt>
                <c:pt idx="4310">
                  <c:v>119</c:v>
                </c:pt>
                <c:pt idx="4311">
                  <c:v>99</c:v>
                </c:pt>
                <c:pt idx="4312">
                  <c:v>92</c:v>
                </c:pt>
                <c:pt idx="4313">
                  <c:v>86</c:v>
                </c:pt>
                <c:pt idx="4314">
                  <c:v>83</c:v>
                </c:pt>
                <c:pt idx="4315">
                  <c:v>81</c:v>
                </c:pt>
                <c:pt idx="4316">
                  <c:v>82</c:v>
                </c:pt>
                <c:pt idx="4317">
                  <c:v>102</c:v>
                </c:pt>
                <c:pt idx="4318">
                  <c:v>90</c:v>
                </c:pt>
                <c:pt idx="4319">
                  <c:v>30</c:v>
                </c:pt>
                <c:pt idx="4320">
                  <c:v>92</c:v>
                </c:pt>
                <c:pt idx="4321">
                  <c:v>88</c:v>
                </c:pt>
                <c:pt idx="4322">
                  <c:v>97</c:v>
                </c:pt>
                <c:pt idx="4323">
                  <c:v>96</c:v>
                </c:pt>
                <c:pt idx="4324">
                  <c:v>87</c:v>
                </c:pt>
                <c:pt idx="4325">
                  <c:v>106</c:v>
                </c:pt>
                <c:pt idx="4326">
                  <c:v>107</c:v>
                </c:pt>
                <c:pt idx="4327">
                  <c:v>80</c:v>
                </c:pt>
                <c:pt idx="4328">
                  <c:v>91</c:v>
                </c:pt>
                <c:pt idx="4329">
                  <c:v>99</c:v>
                </c:pt>
                <c:pt idx="4330">
                  <c:v>102</c:v>
                </c:pt>
                <c:pt idx="4331">
                  <c:v>108</c:v>
                </c:pt>
                <c:pt idx="4332">
                  <c:v>88</c:v>
                </c:pt>
                <c:pt idx="4333">
                  <c:v>89</c:v>
                </c:pt>
                <c:pt idx="4334">
                  <c:v>92</c:v>
                </c:pt>
                <c:pt idx="4335">
                  <c:v>99</c:v>
                </c:pt>
                <c:pt idx="4336">
                  <c:v>103</c:v>
                </c:pt>
                <c:pt idx="4337">
                  <c:v>90</c:v>
                </c:pt>
                <c:pt idx="4338">
                  <c:v>95</c:v>
                </c:pt>
                <c:pt idx="4339">
                  <c:v>97</c:v>
                </c:pt>
                <c:pt idx="4340">
                  <c:v>108</c:v>
                </c:pt>
                <c:pt idx="4341">
                  <c:v>95</c:v>
                </c:pt>
                <c:pt idx="4342">
                  <c:v>100</c:v>
                </c:pt>
                <c:pt idx="4343">
                  <c:v>160</c:v>
                </c:pt>
                <c:pt idx="4344">
                  <c:v>101</c:v>
                </c:pt>
                <c:pt idx="4345">
                  <c:v>90</c:v>
                </c:pt>
                <c:pt idx="4346">
                  <c:v>86</c:v>
                </c:pt>
                <c:pt idx="4347">
                  <c:v>89</c:v>
                </c:pt>
                <c:pt idx="4348">
                  <c:v>87</c:v>
                </c:pt>
                <c:pt idx="4349">
                  <c:v>98</c:v>
                </c:pt>
                <c:pt idx="4350">
                  <c:v>125</c:v>
                </c:pt>
                <c:pt idx="4351">
                  <c:v>95</c:v>
                </c:pt>
                <c:pt idx="4352">
                  <c:v>118</c:v>
                </c:pt>
                <c:pt idx="4353">
                  <c:v>93</c:v>
                </c:pt>
                <c:pt idx="4354">
                  <c:v>96</c:v>
                </c:pt>
                <c:pt idx="4355">
                  <c:v>109</c:v>
                </c:pt>
                <c:pt idx="4356">
                  <c:v>109</c:v>
                </c:pt>
                <c:pt idx="4357">
                  <c:v>155</c:v>
                </c:pt>
                <c:pt idx="4358">
                  <c:v>90</c:v>
                </c:pt>
                <c:pt idx="4359">
                  <c:v>93</c:v>
                </c:pt>
                <c:pt idx="4360">
                  <c:v>108</c:v>
                </c:pt>
                <c:pt idx="4361">
                  <c:v>114</c:v>
                </c:pt>
                <c:pt idx="4362">
                  <c:v>87</c:v>
                </c:pt>
                <c:pt idx="4363">
                  <c:v>113</c:v>
                </c:pt>
                <c:pt idx="4364">
                  <c:v>87</c:v>
                </c:pt>
                <c:pt idx="4365">
                  <c:v>90</c:v>
                </c:pt>
                <c:pt idx="4366">
                  <c:v>111</c:v>
                </c:pt>
                <c:pt idx="4367">
                  <c:v>81</c:v>
                </c:pt>
                <c:pt idx="4368">
                  <c:v>93</c:v>
                </c:pt>
                <c:pt idx="4369">
                  <c:v>90</c:v>
                </c:pt>
                <c:pt idx="4370">
                  <c:v>112</c:v>
                </c:pt>
                <c:pt idx="4371">
                  <c:v>106</c:v>
                </c:pt>
                <c:pt idx="4372">
                  <c:v>88</c:v>
                </c:pt>
                <c:pt idx="4373">
                  <c:v>138</c:v>
                </c:pt>
                <c:pt idx="4374">
                  <c:v>105</c:v>
                </c:pt>
                <c:pt idx="4375">
                  <c:v>98</c:v>
                </c:pt>
                <c:pt idx="4376">
                  <c:v>86</c:v>
                </c:pt>
                <c:pt idx="4377">
                  <c:v>104</c:v>
                </c:pt>
                <c:pt idx="4378">
                  <c:v>100</c:v>
                </c:pt>
                <c:pt idx="4379">
                  <c:v>126</c:v>
                </c:pt>
                <c:pt idx="4380">
                  <c:v>118</c:v>
                </c:pt>
                <c:pt idx="4381">
                  <c:v>103</c:v>
                </c:pt>
                <c:pt idx="4382">
                  <c:v>102</c:v>
                </c:pt>
                <c:pt idx="4383">
                  <c:v>84</c:v>
                </c:pt>
                <c:pt idx="4384">
                  <c:v>95</c:v>
                </c:pt>
                <c:pt idx="4385">
                  <c:v>92</c:v>
                </c:pt>
                <c:pt idx="4386">
                  <c:v>90</c:v>
                </c:pt>
                <c:pt idx="4387">
                  <c:v>113</c:v>
                </c:pt>
                <c:pt idx="4388">
                  <c:v>123</c:v>
                </c:pt>
                <c:pt idx="4389">
                  <c:v>111</c:v>
                </c:pt>
                <c:pt idx="4390">
                  <c:v>99</c:v>
                </c:pt>
                <c:pt idx="4391">
                  <c:v>110</c:v>
                </c:pt>
                <c:pt idx="4392">
                  <c:v>108</c:v>
                </c:pt>
                <c:pt idx="4393">
                  <c:v>92</c:v>
                </c:pt>
                <c:pt idx="4394">
                  <c:v>120</c:v>
                </c:pt>
                <c:pt idx="4395">
                  <c:v>91</c:v>
                </c:pt>
                <c:pt idx="4396">
                  <c:v>88</c:v>
                </c:pt>
                <c:pt idx="4397">
                  <c:v>97</c:v>
                </c:pt>
                <c:pt idx="4398">
                  <c:v>95</c:v>
                </c:pt>
                <c:pt idx="4399">
                  <c:v>90</c:v>
                </c:pt>
                <c:pt idx="4400">
                  <c:v>95</c:v>
                </c:pt>
                <c:pt idx="4401">
                  <c:v>103</c:v>
                </c:pt>
                <c:pt idx="4402">
                  <c:v>110</c:v>
                </c:pt>
                <c:pt idx="4403">
                  <c:v>103</c:v>
                </c:pt>
                <c:pt idx="4404">
                  <c:v>92</c:v>
                </c:pt>
                <c:pt idx="4405">
                  <c:v>114</c:v>
                </c:pt>
                <c:pt idx="4406">
                  <c:v>101</c:v>
                </c:pt>
                <c:pt idx="4407">
                  <c:v>112</c:v>
                </c:pt>
                <c:pt idx="4408">
                  <c:v>104</c:v>
                </c:pt>
                <c:pt idx="4409">
                  <c:v>99</c:v>
                </c:pt>
                <c:pt idx="4410">
                  <c:v>98</c:v>
                </c:pt>
                <c:pt idx="4411">
                  <c:v>107</c:v>
                </c:pt>
                <c:pt idx="4412">
                  <c:v>93</c:v>
                </c:pt>
                <c:pt idx="4413">
                  <c:v>100</c:v>
                </c:pt>
                <c:pt idx="4414">
                  <c:v>80</c:v>
                </c:pt>
                <c:pt idx="4415">
                  <c:v>94</c:v>
                </c:pt>
                <c:pt idx="4416">
                  <c:v>93</c:v>
                </c:pt>
                <c:pt idx="4417">
                  <c:v>87</c:v>
                </c:pt>
                <c:pt idx="4418">
                  <c:v>91</c:v>
                </c:pt>
                <c:pt idx="4419">
                  <c:v>84</c:v>
                </c:pt>
                <c:pt idx="4420">
                  <c:v>90</c:v>
                </c:pt>
                <c:pt idx="4421">
                  <c:v>98</c:v>
                </c:pt>
                <c:pt idx="4422">
                  <c:v>108</c:v>
                </c:pt>
                <c:pt idx="4423">
                  <c:v>124</c:v>
                </c:pt>
                <c:pt idx="4424">
                  <c:v>95</c:v>
                </c:pt>
                <c:pt idx="4425">
                  <c:v>90</c:v>
                </c:pt>
                <c:pt idx="4426">
                  <c:v>93</c:v>
                </c:pt>
                <c:pt idx="4427">
                  <c:v>101</c:v>
                </c:pt>
                <c:pt idx="4428">
                  <c:v>107</c:v>
                </c:pt>
                <c:pt idx="4429">
                  <c:v>20</c:v>
                </c:pt>
                <c:pt idx="4430">
                  <c:v>87</c:v>
                </c:pt>
                <c:pt idx="4431">
                  <c:v>98</c:v>
                </c:pt>
                <c:pt idx="4432">
                  <c:v>112</c:v>
                </c:pt>
                <c:pt idx="4433">
                  <c:v>82</c:v>
                </c:pt>
                <c:pt idx="4434">
                  <c:v>102</c:v>
                </c:pt>
                <c:pt idx="4435">
                  <c:v>97</c:v>
                </c:pt>
                <c:pt idx="4436">
                  <c:v>130</c:v>
                </c:pt>
                <c:pt idx="4437">
                  <c:v>101</c:v>
                </c:pt>
                <c:pt idx="4438">
                  <c:v>93</c:v>
                </c:pt>
                <c:pt idx="4439">
                  <c:v>83</c:v>
                </c:pt>
                <c:pt idx="4440">
                  <c:v>106</c:v>
                </c:pt>
                <c:pt idx="4441">
                  <c:v>113</c:v>
                </c:pt>
                <c:pt idx="4442">
                  <c:v>94</c:v>
                </c:pt>
                <c:pt idx="4443">
                  <c:v>101</c:v>
                </c:pt>
                <c:pt idx="4444">
                  <c:v>99</c:v>
                </c:pt>
                <c:pt idx="4445">
                  <c:v>76</c:v>
                </c:pt>
                <c:pt idx="4446">
                  <c:v>91</c:v>
                </c:pt>
                <c:pt idx="4447">
                  <c:v>105</c:v>
                </c:pt>
                <c:pt idx="4448">
                  <c:v>120</c:v>
                </c:pt>
                <c:pt idx="4449">
                  <c:v>105</c:v>
                </c:pt>
                <c:pt idx="4450">
                  <c:v>120</c:v>
                </c:pt>
                <c:pt idx="4451">
                  <c:v>105</c:v>
                </c:pt>
                <c:pt idx="4452">
                  <c:v>95</c:v>
                </c:pt>
                <c:pt idx="4453">
                  <c:v>135</c:v>
                </c:pt>
                <c:pt idx="4454">
                  <c:v>105</c:v>
                </c:pt>
                <c:pt idx="4455">
                  <c:v>83</c:v>
                </c:pt>
                <c:pt idx="4456">
                  <c:v>111</c:v>
                </c:pt>
                <c:pt idx="4457">
                  <c:v>60</c:v>
                </c:pt>
                <c:pt idx="4458">
                  <c:v>135</c:v>
                </c:pt>
                <c:pt idx="4459">
                  <c:v>88</c:v>
                </c:pt>
                <c:pt idx="4460">
                  <c:v>87</c:v>
                </c:pt>
                <c:pt idx="4461">
                  <c:v>97</c:v>
                </c:pt>
                <c:pt idx="4462">
                  <c:v>82</c:v>
                </c:pt>
                <c:pt idx="4463">
                  <c:v>103</c:v>
                </c:pt>
                <c:pt idx="4464">
                  <c:v>130</c:v>
                </c:pt>
                <c:pt idx="4465">
                  <c:v>87</c:v>
                </c:pt>
                <c:pt idx="4466">
                  <c:v>101</c:v>
                </c:pt>
                <c:pt idx="4467">
                  <c:v>96</c:v>
                </c:pt>
                <c:pt idx="4468">
                  <c:v>80</c:v>
                </c:pt>
                <c:pt idx="4469">
                  <c:v>87</c:v>
                </c:pt>
                <c:pt idx="4470">
                  <c:v>92</c:v>
                </c:pt>
                <c:pt idx="4471">
                  <c:v>118</c:v>
                </c:pt>
                <c:pt idx="4472">
                  <c:v>27</c:v>
                </c:pt>
                <c:pt idx="4473">
                  <c:v>123</c:v>
                </c:pt>
                <c:pt idx="4474">
                  <c:v>100</c:v>
                </c:pt>
                <c:pt idx="4475">
                  <c:v>103</c:v>
                </c:pt>
                <c:pt idx="4476">
                  <c:v>100</c:v>
                </c:pt>
                <c:pt idx="4477">
                  <c:v>99</c:v>
                </c:pt>
                <c:pt idx="4478">
                  <c:v>89</c:v>
                </c:pt>
                <c:pt idx="4479">
                  <c:v>104</c:v>
                </c:pt>
                <c:pt idx="4480">
                  <c:v>114</c:v>
                </c:pt>
                <c:pt idx="4481">
                  <c:v>111</c:v>
                </c:pt>
                <c:pt idx="4482">
                  <c:v>99</c:v>
                </c:pt>
                <c:pt idx="4483">
                  <c:v>110</c:v>
                </c:pt>
                <c:pt idx="4484">
                  <c:v>85</c:v>
                </c:pt>
                <c:pt idx="4485">
                  <c:v>113</c:v>
                </c:pt>
                <c:pt idx="4486">
                  <c:v>99</c:v>
                </c:pt>
                <c:pt idx="4487">
                  <c:v>83</c:v>
                </c:pt>
                <c:pt idx="4488">
                  <c:v>142</c:v>
                </c:pt>
                <c:pt idx="4489">
                  <c:v>112</c:v>
                </c:pt>
                <c:pt idx="4490">
                  <c:v>108</c:v>
                </c:pt>
                <c:pt idx="4491">
                  <c:v>88</c:v>
                </c:pt>
                <c:pt idx="4492">
                  <c:v>97</c:v>
                </c:pt>
                <c:pt idx="4493">
                  <c:v>85</c:v>
                </c:pt>
                <c:pt idx="4494">
                  <c:v>103</c:v>
                </c:pt>
                <c:pt idx="4495">
                  <c:v>110</c:v>
                </c:pt>
                <c:pt idx="4496">
                  <c:v>88</c:v>
                </c:pt>
                <c:pt idx="4497">
                  <c:v>76</c:v>
                </c:pt>
                <c:pt idx="4498">
                  <c:v>100</c:v>
                </c:pt>
                <c:pt idx="4499">
                  <c:v>99</c:v>
                </c:pt>
                <c:pt idx="4500">
                  <c:v>84</c:v>
                </c:pt>
                <c:pt idx="4501">
                  <c:v>91</c:v>
                </c:pt>
                <c:pt idx="4502">
                  <c:v>97</c:v>
                </c:pt>
                <c:pt idx="4503">
                  <c:v>84</c:v>
                </c:pt>
                <c:pt idx="4504">
                  <c:v>100</c:v>
                </c:pt>
                <c:pt idx="4505">
                  <c:v>94</c:v>
                </c:pt>
                <c:pt idx="4506">
                  <c:v>90</c:v>
                </c:pt>
                <c:pt idx="4507">
                  <c:v>92</c:v>
                </c:pt>
                <c:pt idx="4508">
                  <c:v>105</c:v>
                </c:pt>
                <c:pt idx="4509">
                  <c:v>73</c:v>
                </c:pt>
                <c:pt idx="4510">
                  <c:v>116</c:v>
                </c:pt>
                <c:pt idx="4511">
                  <c:v>110</c:v>
                </c:pt>
                <c:pt idx="4512">
                  <c:v>102</c:v>
                </c:pt>
                <c:pt idx="4513">
                  <c:v>89</c:v>
                </c:pt>
                <c:pt idx="4514">
                  <c:v>76</c:v>
                </c:pt>
                <c:pt idx="4515">
                  <c:v>82</c:v>
                </c:pt>
                <c:pt idx="4516">
                  <c:v>89</c:v>
                </c:pt>
                <c:pt idx="4517">
                  <c:v>150</c:v>
                </c:pt>
                <c:pt idx="4518">
                  <c:v>89</c:v>
                </c:pt>
                <c:pt idx="4519">
                  <c:v>145</c:v>
                </c:pt>
                <c:pt idx="4520">
                  <c:v>91</c:v>
                </c:pt>
                <c:pt idx="4521">
                  <c:v>89</c:v>
                </c:pt>
                <c:pt idx="4522">
                  <c:v>121</c:v>
                </c:pt>
                <c:pt idx="4523">
                  <c:v>83</c:v>
                </c:pt>
                <c:pt idx="4524">
                  <c:v>110</c:v>
                </c:pt>
                <c:pt idx="4525">
                  <c:v>91</c:v>
                </c:pt>
                <c:pt idx="4526">
                  <c:v>110</c:v>
                </c:pt>
                <c:pt idx="4527">
                  <c:v>86</c:v>
                </c:pt>
                <c:pt idx="4528">
                  <c:v>86</c:v>
                </c:pt>
                <c:pt idx="4529">
                  <c:v>120</c:v>
                </c:pt>
                <c:pt idx="4530">
                  <c:v>90</c:v>
                </c:pt>
                <c:pt idx="4531">
                  <c:v>99</c:v>
                </c:pt>
                <c:pt idx="4532">
                  <c:v>112</c:v>
                </c:pt>
                <c:pt idx="4533">
                  <c:v>103</c:v>
                </c:pt>
                <c:pt idx="4534">
                  <c:v>83</c:v>
                </c:pt>
                <c:pt idx="4535">
                  <c:v>109</c:v>
                </c:pt>
                <c:pt idx="4536">
                  <c:v>89</c:v>
                </c:pt>
                <c:pt idx="4537">
                  <c:v>96</c:v>
                </c:pt>
                <c:pt idx="4538">
                  <c:v>109</c:v>
                </c:pt>
                <c:pt idx="4539">
                  <c:v>122</c:v>
                </c:pt>
                <c:pt idx="4540">
                  <c:v>100</c:v>
                </c:pt>
                <c:pt idx="4541">
                  <c:v>109</c:v>
                </c:pt>
                <c:pt idx="4542">
                  <c:v>95</c:v>
                </c:pt>
                <c:pt idx="4543">
                  <c:v>94</c:v>
                </c:pt>
                <c:pt idx="4544">
                  <c:v>107</c:v>
                </c:pt>
                <c:pt idx="4545">
                  <c:v>104</c:v>
                </c:pt>
                <c:pt idx="4546">
                  <c:v>96</c:v>
                </c:pt>
                <c:pt idx="4547">
                  <c:v>93</c:v>
                </c:pt>
                <c:pt idx="4548">
                  <c:v>102</c:v>
                </c:pt>
                <c:pt idx="4549">
                  <c:v>84</c:v>
                </c:pt>
                <c:pt idx="4550">
                  <c:v>97</c:v>
                </c:pt>
                <c:pt idx="4551">
                  <c:v>91</c:v>
                </c:pt>
                <c:pt idx="4552">
                  <c:v>84</c:v>
                </c:pt>
                <c:pt idx="4553">
                  <c:v>86</c:v>
                </c:pt>
                <c:pt idx="4554">
                  <c:v>91</c:v>
                </c:pt>
                <c:pt idx="4555">
                  <c:v>92</c:v>
                </c:pt>
                <c:pt idx="4556">
                  <c:v>94</c:v>
                </c:pt>
                <c:pt idx="4557">
                  <c:v>92</c:v>
                </c:pt>
                <c:pt idx="4558">
                  <c:v>103</c:v>
                </c:pt>
                <c:pt idx="4559">
                  <c:v>100</c:v>
                </c:pt>
                <c:pt idx="4560">
                  <c:v>119</c:v>
                </c:pt>
                <c:pt idx="4561">
                  <c:v>167</c:v>
                </c:pt>
                <c:pt idx="4562">
                  <c:v>92</c:v>
                </c:pt>
                <c:pt idx="4563">
                  <c:v>92</c:v>
                </c:pt>
                <c:pt idx="4564">
                  <c:v>108</c:v>
                </c:pt>
                <c:pt idx="4565">
                  <c:v>97</c:v>
                </c:pt>
                <c:pt idx="4566">
                  <c:v>88</c:v>
                </c:pt>
                <c:pt idx="4567">
                  <c:v>100</c:v>
                </c:pt>
                <c:pt idx="4568">
                  <c:v>100</c:v>
                </c:pt>
                <c:pt idx="4569">
                  <c:v>124</c:v>
                </c:pt>
                <c:pt idx="4570">
                  <c:v>88</c:v>
                </c:pt>
                <c:pt idx="4571">
                  <c:v>106</c:v>
                </c:pt>
                <c:pt idx="4572">
                  <c:v>79</c:v>
                </c:pt>
                <c:pt idx="4573">
                  <c:v>135</c:v>
                </c:pt>
                <c:pt idx="4574">
                  <c:v>96</c:v>
                </c:pt>
                <c:pt idx="4575">
                  <c:v>53</c:v>
                </c:pt>
                <c:pt idx="4576">
                  <c:v>97</c:v>
                </c:pt>
                <c:pt idx="4577">
                  <c:v>120</c:v>
                </c:pt>
                <c:pt idx="4578">
                  <c:v>90</c:v>
                </c:pt>
                <c:pt idx="4579">
                  <c:v>91</c:v>
                </c:pt>
                <c:pt idx="4580">
                  <c:v>93</c:v>
                </c:pt>
                <c:pt idx="4581">
                  <c:v>112</c:v>
                </c:pt>
                <c:pt idx="4582">
                  <c:v>160</c:v>
                </c:pt>
                <c:pt idx="4583">
                  <c:v>95</c:v>
                </c:pt>
                <c:pt idx="4584">
                  <c:v>93</c:v>
                </c:pt>
                <c:pt idx="4585">
                  <c:v>88</c:v>
                </c:pt>
                <c:pt idx="4586">
                  <c:v>105</c:v>
                </c:pt>
                <c:pt idx="4587">
                  <c:v>98</c:v>
                </c:pt>
                <c:pt idx="4588">
                  <c:v>82</c:v>
                </c:pt>
                <c:pt idx="4589">
                  <c:v>89</c:v>
                </c:pt>
                <c:pt idx="4590">
                  <c:v>78</c:v>
                </c:pt>
                <c:pt idx="4591">
                  <c:v>97</c:v>
                </c:pt>
                <c:pt idx="4592">
                  <c:v>81</c:v>
                </c:pt>
                <c:pt idx="4593">
                  <c:v>90</c:v>
                </c:pt>
                <c:pt idx="4594">
                  <c:v>97</c:v>
                </c:pt>
                <c:pt idx="4595">
                  <c:v>88</c:v>
                </c:pt>
                <c:pt idx="4596">
                  <c:v>96</c:v>
                </c:pt>
                <c:pt idx="4597">
                  <c:v>105</c:v>
                </c:pt>
                <c:pt idx="4598">
                  <c:v>76</c:v>
                </c:pt>
                <c:pt idx="4599">
                  <c:v>96</c:v>
                </c:pt>
                <c:pt idx="4600">
                  <c:v>99</c:v>
                </c:pt>
                <c:pt idx="4601">
                  <c:v>90</c:v>
                </c:pt>
                <c:pt idx="4602">
                  <c:v>94</c:v>
                </c:pt>
                <c:pt idx="4603">
                  <c:v>87</c:v>
                </c:pt>
                <c:pt idx="4604">
                  <c:v>93</c:v>
                </c:pt>
                <c:pt idx="4605">
                  <c:v>90</c:v>
                </c:pt>
                <c:pt idx="4606">
                  <c:v>89</c:v>
                </c:pt>
                <c:pt idx="4607">
                  <c:v>83</c:v>
                </c:pt>
                <c:pt idx="4608">
                  <c:v>96</c:v>
                </c:pt>
                <c:pt idx="4609">
                  <c:v>90</c:v>
                </c:pt>
                <c:pt idx="4610">
                  <c:v>138</c:v>
                </c:pt>
                <c:pt idx="4611">
                  <c:v>84</c:v>
                </c:pt>
                <c:pt idx="4612">
                  <c:v>83</c:v>
                </c:pt>
                <c:pt idx="4613">
                  <c:v>96</c:v>
                </c:pt>
                <c:pt idx="4614">
                  <c:v>94</c:v>
                </c:pt>
                <c:pt idx="4615">
                  <c:v>90</c:v>
                </c:pt>
                <c:pt idx="4616">
                  <c:v>95</c:v>
                </c:pt>
                <c:pt idx="4617">
                  <c:v>93</c:v>
                </c:pt>
                <c:pt idx="4618">
                  <c:v>111</c:v>
                </c:pt>
                <c:pt idx="4619">
                  <c:v>101</c:v>
                </c:pt>
                <c:pt idx="4620">
                  <c:v>103</c:v>
                </c:pt>
                <c:pt idx="4621">
                  <c:v>87</c:v>
                </c:pt>
                <c:pt idx="4622">
                  <c:v>30</c:v>
                </c:pt>
                <c:pt idx="4623">
                  <c:v>100</c:v>
                </c:pt>
                <c:pt idx="4624">
                  <c:v>90</c:v>
                </c:pt>
                <c:pt idx="4625">
                  <c:v>83</c:v>
                </c:pt>
                <c:pt idx="4626">
                  <c:v>108</c:v>
                </c:pt>
                <c:pt idx="4627">
                  <c:v>100</c:v>
                </c:pt>
                <c:pt idx="4628">
                  <c:v>113</c:v>
                </c:pt>
                <c:pt idx="4629">
                  <c:v>97</c:v>
                </c:pt>
                <c:pt idx="4630">
                  <c:v>104</c:v>
                </c:pt>
                <c:pt idx="4631">
                  <c:v>91</c:v>
                </c:pt>
                <c:pt idx="4632">
                  <c:v>107</c:v>
                </c:pt>
                <c:pt idx="4633">
                  <c:v>85</c:v>
                </c:pt>
                <c:pt idx="4634">
                  <c:v>101</c:v>
                </c:pt>
                <c:pt idx="4635">
                  <c:v>70</c:v>
                </c:pt>
                <c:pt idx="4636">
                  <c:v>88</c:v>
                </c:pt>
                <c:pt idx="4637">
                  <c:v>112</c:v>
                </c:pt>
                <c:pt idx="4638">
                  <c:v>107</c:v>
                </c:pt>
                <c:pt idx="4639">
                  <c:v>78</c:v>
                </c:pt>
                <c:pt idx="4640">
                  <c:v>90</c:v>
                </c:pt>
                <c:pt idx="4641">
                  <c:v>88</c:v>
                </c:pt>
                <c:pt idx="4642">
                  <c:v>92</c:v>
                </c:pt>
                <c:pt idx="4643">
                  <c:v>95</c:v>
                </c:pt>
                <c:pt idx="4644">
                  <c:v>85</c:v>
                </c:pt>
                <c:pt idx="4645">
                  <c:v>86</c:v>
                </c:pt>
                <c:pt idx="4646">
                  <c:v>90</c:v>
                </c:pt>
                <c:pt idx="4647">
                  <c:v>123</c:v>
                </c:pt>
                <c:pt idx="4648">
                  <c:v>93</c:v>
                </c:pt>
                <c:pt idx="4649">
                  <c:v>88</c:v>
                </c:pt>
                <c:pt idx="4650">
                  <c:v>114</c:v>
                </c:pt>
                <c:pt idx="4651">
                  <c:v>88</c:v>
                </c:pt>
                <c:pt idx="4652">
                  <c:v>110</c:v>
                </c:pt>
                <c:pt idx="4653">
                  <c:v>95</c:v>
                </c:pt>
                <c:pt idx="4654">
                  <c:v>83</c:v>
                </c:pt>
                <c:pt idx="4655">
                  <c:v>104</c:v>
                </c:pt>
                <c:pt idx="4656">
                  <c:v>94</c:v>
                </c:pt>
                <c:pt idx="4657">
                  <c:v>87</c:v>
                </c:pt>
                <c:pt idx="4658">
                  <c:v>93</c:v>
                </c:pt>
                <c:pt idx="4659">
                  <c:v>91</c:v>
                </c:pt>
                <c:pt idx="4660">
                  <c:v>90</c:v>
                </c:pt>
                <c:pt idx="4661">
                  <c:v>14</c:v>
                </c:pt>
                <c:pt idx="4662">
                  <c:v>112</c:v>
                </c:pt>
                <c:pt idx="4663">
                  <c:v>75</c:v>
                </c:pt>
                <c:pt idx="4664">
                  <c:v>86</c:v>
                </c:pt>
                <c:pt idx="4665">
                  <c:v>86</c:v>
                </c:pt>
                <c:pt idx="4666">
                  <c:v>89</c:v>
                </c:pt>
                <c:pt idx="4667">
                  <c:v>95</c:v>
                </c:pt>
                <c:pt idx="4668">
                  <c:v>101</c:v>
                </c:pt>
                <c:pt idx="4669">
                  <c:v>89</c:v>
                </c:pt>
                <c:pt idx="4670">
                  <c:v>106</c:v>
                </c:pt>
                <c:pt idx="4671">
                  <c:v>88</c:v>
                </c:pt>
                <c:pt idx="4672">
                  <c:v>99</c:v>
                </c:pt>
                <c:pt idx="4673">
                  <c:v>90</c:v>
                </c:pt>
                <c:pt idx="4674">
                  <c:v>95</c:v>
                </c:pt>
                <c:pt idx="4675">
                  <c:v>85</c:v>
                </c:pt>
                <c:pt idx="4676">
                  <c:v>170</c:v>
                </c:pt>
                <c:pt idx="4677">
                  <c:v>86</c:v>
                </c:pt>
                <c:pt idx="4678">
                  <c:v>97</c:v>
                </c:pt>
                <c:pt idx="4679">
                  <c:v>104</c:v>
                </c:pt>
                <c:pt idx="4680">
                  <c:v>88</c:v>
                </c:pt>
                <c:pt idx="4681">
                  <c:v>201</c:v>
                </c:pt>
                <c:pt idx="4682">
                  <c:v>108</c:v>
                </c:pt>
                <c:pt idx="4683">
                  <c:v>106</c:v>
                </c:pt>
                <c:pt idx="4684">
                  <c:v>107</c:v>
                </c:pt>
                <c:pt idx="4685">
                  <c:v>84</c:v>
                </c:pt>
                <c:pt idx="4686">
                  <c:v>91</c:v>
                </c:pt>
                <c:pt idx="4687">
                  <c:v>90</c:v>
                </c:pt>
                <c:pt idx="4688">
                  <c:v>103</c:v>
                </c:pt>
                <c:pt idx="4689">
                  <c:v>71</c:v>
                </c:pt>
                <c:pt idx="4690">
                  <c:v>90</c:v>
                </c:pt>
                <c:pt idx="4691">
                  <c:v>67</c:v>
                </c:pt>
                <c:pt idx="4692">
                  <c:v>94</c:v>
                </c:pt>
                <c:pt idx="4693">
                  <c:v>81</c:v>
                </c:pt>
                <c:pt idx="4694">
                  <c:v>81</c:v>
                </c:pt>
                <c:pt idx="4695">
                  <c:v>215</c:v>
                </c:pt>
                <c:pt idx="4696">
                  <c:v>83</c:v>
                </c:pt>
                <c:pt idx="4697">
                  <c:v>106</c:v>
                </c:pt>
                <c:pt idx="4698">
                  <c:v>103</c:v>
                </c:pt>
                <c:pt idx="4699">
                  <c:v>90</c:v>
                </c:pt>
                <c:pt idx="4700">
                  <c:v>88</c:v>
                </c:pt>
                <c:pt idx="4701">
                  <c:v>105</c:v>
                </c:pt>
                <c:pt idx="4702">
                  <c:v>115</c:v>
                </c:pt>
                <c:pt idx="4703">
                  <c:v>90</c:v>
                </c:pt>
                <c:pt idx="4704">
                  <c:v>102</c:v>
                </c:pt>
                <c:pt idx="4705">
                  <c:v>98</c:v>
                </c:pt>
                <c:pt idx="4706">
                  <c:v>87</c:v>
                </c:pt>
                <c:pt idx="4707">
                  <c:v>80</c:v>
                </c:pt>
                <c:pt idx="4708">
                  <c:v>88</c:v>
                </c:pt>
                <c:pt idx="4709">
                  <c:v>83</c:v>
                </c:pt>
                <c:pt idx="4710">
                  <c:v>122</c:v>
                </c:pt>
                <c:pt idx="4711">
                  <c:v>115</c:v>
                </c:pt>
                <c:pt idx="4712">
                  <c:v>86</c:v>
                </c:pt>
                <c:pt idx="4713">
                  <c:v>79</c:v>
                </c:pt>
                <c:pt idx="4714">
                  <c:v>87</c:v>
                </c:pt>
                <c:pt idx="4715">
                  <c:v>97</c:v>
                </c:pt>
                <c:pt idx="4716">
                  <c:v>105</c:v>
                </c:pt>
                <c:pt idx="4717">
                  <c:v>89</c:v>
                </c:pt>
                <c:pt idx="4718">
                  <c:v>120</c:v>
                </c:pt>
                <c:pt idx="4719">
                  <c:v>94</c:v>
                </c:pt>
                <c:pt idx="4720">
                  <c:v>108</c:v>
                </c:pt>
                <c:pt idx="4721">
                  <c:v>102</c:v>
                </c:pt>
                <c:pt idx="4722">
                  <c:v>83</c:v>
                </c:pt>
                <c:pt idx="4723">
                  <c:v>93</c:v>
                </c:pt>
                <c:pt idx="4724">
                  <c:v>86</c:v>
                </c:pt>
                <c:pt idx="4725">
                  <c:v>101</c:v>
                </c:pt>
                <c:pt idx="4726">
                  <c:v>111</c:v>
                </c:pt>
                <c:pt idx="4727">
                  <c:v>90</c:v>
                </c:pt>
                <c:pt idx="4728">
                  <c:v>86</c:v>
                </c:pt>
                <c:pt idx="4729">
                  <c:v>98</c:v>
                </c:pt>
                <c:pt idx="4730">
                  <c:v>91</c:v>
                </c:pt>
                <c:pt idx="4731">
                  <c:v>91</c:v>
                </c:pt>
                <c:pt idx="4732">
                  <c:v>90</c:v>
                </c:pt>
                <c:pt idx="4733">
                  <c:v>88</c:v>
                </c:pt>
                <c:pt idx="4734">
                  <c:v>202</c:v>
                </c:pt>
                <c:pt idx="4735">
                  <c:v>89</c:v>
                </c:pt>
                <c:pt idx="4736">
                  <c:v>97</c:v>
                </c:pt>
                <c:pt idx="4737">
                  <c:v>84</c:v>
                </c:pt>
                <c:pt idx="4738">
                  <c:v>82</c:v>
                </c:pt>
                <c:pt idx="4739">
                  <c:v>94</c:v>
                </c:pt>
                <c:pt idx="4740">
                  <c:v>100</c:v>
                </c:pt>
                <c:pt idx="4741">
                  <c:v>112</c:v>
                </c:pt>
                <c:pt idx="4742">
                  <c:v>94</c:v>
                </c:pt>
                <c:pt idx="4743">
                  <c:v>87</c:v>
                </c:pt>
                <c:pt idx="4744">
                  <c:v>91</c:v>
                </c:pt>
                <c:pt idx="4745">
                  <c:v>87</c:v>
                </c:pt>
                <c:pt idx="4746">
                  <c:v>98</c:v>
                </c:pt>
                <c:pt idx="4747">
                  <c:v>95</c:v>
                </c:pt>
                <c:pt idx="4748">
                  <c:v>87</c:v>
                </c:pt>
                <c:pt idx="4749">
                  <c:v>102</c:v>
                </c:pt>
                <c:pt idx="4750">
                  <c:v>127</c:v>
                </c:pt>
                <c:pt idx="4751">
                  <c:v>96</c:v>
                </c:pt>
                <c:pt idx="4752">
                  <c:v>103</c:v>
                </c:pt>
                <c:pt idx="4753">
                  <c:v>104</c:v>
                </c:pt>
                <c:pt idx="4754">
                  <c:v>90</c:v>
                </c:pt>
                <c:pt idx="4755">
                  <c:v>122</c:v>
                </c:pt>
                <c:pt idx="4756">
                  <c:v>93</c:v>
                </c:pt>
                <c:pt idx="4757">
                  <c:v>90</c:v>
                </c:pt>
                <c:pt idx="4758">
                  <c:v>101</c:v>
                </c:pt>
                <c:pt idx="4759">
                  <c:v>94</c:v>
                </c:pt>
                <c:pt idx="4760">
                  <c:v>97</c:v>
                </c:pt>
                <c:pt idx="4761">
                  <c:v>90</c:v>
                </c:pt>
                <c:pt idx="4762">
                  <c:v>108</c:v>
                </c:pt>
                <c:pt idx="4763">
                  <c:v>82</c:v>
                </c:pt>
                <c:pt idx="4764">
                  <c:v>84</c:v>
                </c:pt>
                <c:pt idx="4765">
                  <c:v>130</c:v>
                </c:pt>
                <c:pt idx="4766">
                  <c:v>91</c:v>
                </c:pt>
                <c:pt idx="4767">
                  <c:v>91</c:v>
                </c:pt>
                <c:pt idx="4768">
                  <c:v>107</c:v>
                </c:pt>
                <c:pt idx="4769">
                  <c:v>82</c:v>
                </c:pt>
                <c:pt idx="4770">
                  <c:v>84</c:v>
                </c:pt>
                <c:pt idx="4771">
                  <c:v>103</c:v>
                </c:pt>
                <c:pt idx="4772">
                  <c:v>86</c:v>
                </c:pt>
                <c:pt idx="4773">
                  <c:v>89</c:v>
                </c:pt>
                <c:pt idx="4774">
                  <c:v>52</c:v>
                </c:pt>
                <c:pt idx="4775">
                  <c:v>98</c:v>
                </c:pt>
                <c:pt idx="4776">
                  <c:v>133</c:v>
                </c:pt>
                <c:pt idx="4777">
                  <c:v>81</c:v>
                </c:pt>
                <c:pt idx="4778">
                  <c:v>92</c:v>
                </c:pt>
                <c:pt idx="4779">
                  <c:v>90</c:v>
                </c:pt>
                <c:pt idx="4780">
                  <c:v>84</c:v>
                </c:pt>
                <c:pt idx="4781">
                  <c:v>91</c:v>
                </c:pt>
                <c:pt idx="4782">
                  <c:v>91</c:v>
                </c:pt>
                <c:pt idx="4783">
                  <c:v>90</c:v>
                </c:pt>
                <c:pt idx="4784">
                  <c:v>96</c:v>
                </c:pt>
                <c:pt idx="4785">
                  <c:v>60</c:v>
                </c:pt>
                <c:pt idx="4786">
                  <c:v>88</c:v>
                </c:pt>
                <c:pt idx="4787">
                  <c:v>92</c:v>
                </c:pt>
                <c:pt idx="4788">
                  <c:v>97</c:v>
                </c:pt>
                <c:pt idx="4789">
                  <c:v>82</c:v>
                </c:pt>
                <c:pt idx="4790">
                  <c:v>22</c:v>
                </c:pt>
                <c:pt idx="4791">
                  <c:v>101</c:v>
                </c:pt>
                <c:pt idx="4792">
                  <c:v>80</c:v>
                </c:pt>
                <c:pt idx="4793">
                  <c:v>97</c:v>
                </c:pt>
                <c:pt idx="4794">
                  <c:v>84</c:v>
                </c:pt>
                <c:pt idx="4795">
                  <c:v>97</c:v>
                </c:pt>
                <c:pt idx="4796">
                  <c:v>91</c:v>
                </c:pt>
                <c:pt idx="4797">
                  <c:v>123</c:v>
                </c:pt>
                <c:pt idx="4798">
                  <c:v>86</c:v>
                </c:pt>
                <c:pt idx="4799">
                  <c:v>100</c:v>
                </c:pt>
                <c:pt idx="4800">
                  <c:v>96</c:v>
                </c:pt>
                <c:pt idx="4801">
                  <c:v>89</c:v>
                </c:pt>
                <c:pt idx="4802">
                  <c:v>84</c:v>
                </c:pt>
                <c:pt idx="4803">
                  <c:v>88</c:v>
                </c:pt>
                <c:pt idx="4804">
                  <c:v>90</c:v>
                </c:pt>
                <c:pt idx="4805">
                  <c:v>90</c:v>
                </c:pt>
                <c:pt idx="4806">
                  <c:v>43</c:v>
                </c:pt>
                <c:pt idx="4807">
                  <c:v>98</c:v>
                </c:pt>
                <c:pt idx="4808">
                  <c:v>101</c:v>
                </c:pt>
                <c:pt idx="4809">
                  <c:v>96</c:v>
                </c:pt>
                <c:pt idx="4810">
                  <c:v>83</c:v>
                </c:pt>
                <c:pt idx="4811">
                  <c:v>65</c:v>
                </c:pt>
                <c:pt idx="4812">
                  <c:v>94</c:v>
                </c:pt>
                <c:pt idx="4813">
                  <c:v>112</c:v>
                </c:pt>
                <c:pt idx="4814">
                  <c:v>102</c:v>
                </c:pt>
                <c:pt idx="4815">
                  <c:v>98</c:v>
                </c:pt>
                <c:pt idx="4816">
                  <c:v>91</c:v>
                </c:pt>
                <c:pt idx="4817">
                  <c:v>80</c:v>
                </c:pt>
                <c:pt idx="4818">
                  <c:v>114</c:v>
                </c:pt>
                <c:pt idx="4819">
                  <c:v>76</c:v>
                </c:pt>
                <c:pt idx="4820">
                  <c:v>80</c:v>
                </c:pt>
                <c:pt idx="4821">
                  <c:v>88</c:v>
                </c:pt>
                <c:pt idx="4822">
                  <c:v>110</c:v>
                </c:pt>
                <c:pt idx="4823">
                  <c:v>104</c:v>
                </c:pt>
                <c:pt idx="4824">
                  <c:v>102</c:v>
                </c:pt>
                <c:pt idx="4825">
                  <c:v>95</c:v>
                </c:pt>
                <c:pt idx="4826">
                  <c:v>94</c:v>
                </c:pt>
                <c:pt idx="4827">
                  <c:v>109</c:v>
                </c:pt>
                <c:pt idx="4828">
                  <c:v>90</c:v>
                </c:pt>
                <c:pt idx="4829">
                  <c:v>133</c:v>
                </c:pt>
                <c:pt idx="4830">
                  <c:v>110</c:v>
                </c:pt>
                <c:pt idx="4831">
                  <c:v>80</c:v>
                </c:pt>
                <c:pt idx="4832">
                  <c:v>95</c:v>
                </c:pt>
                <c:pt idx="4833">
                  <c:v>94</c:v>
                </c:pt>
                <c:pt idx="4834">
                  <c:v>98</c:v>
                </c:pt>
                <c:pt idx="4835">
                  <c:v>98</c:v>
                </c:pt>
                <c:pt idx="4836">
                  <c:v>96</c:v>
                </c:pt>
                <c:pt idx="4837">
                  <c:v>97</c:v>
                </c:pt>
                <c:pt idx="4838">
                  <c:v>90</c:v>
                </c:pt>
                <c:pt idx="4839">
                  <c:v>113</c:v>
                </c:pt>
                <c:pt idx="4840">
                  <c:v>91</c:v>
                </c:pt>
                <c:pt idx="4841">
                  <c:v>90</c:v>
                </c:pt>
                <c:pt idx="4842">
                  <c:v>98</c:v>
                </c:pt>
                <c:pt idx="4843">
                  <c:v>94</c:v>
                </c:pt>
                <c:pt idx="4844">
                  <c:v>96</c:v>
                </c:pt>
                <c:pt idx="4845">
                  <c:v>100</c:v>
                </c:pt>
                <c:pt idx="4846">
                  <c:v>90</c:v>
                </c:pt>
                <c:pt idx="4847">
                  <c:v>90</c:v>
                </c:pt>
                <c:pt idx="4848">
                  <c:v>76</c:v>
                </c:pt>
                <c:pt idx="4849">
                  <c:v>75</c:v>
                </c:pt>
                <c:pt idx="4850">
                  <c:v>78</c:v>
                </c:pt>
                <c:pt idx="4851">
                  <c:v>90</c:v>
                </c:pt>
                <c:pt idx="4852">
                  <c:v>96</c:v>
                </c:pt>
                <c:pt idx="4853">
                  <c:v>92</c:v>
                </c:pt>
                <c:pt idx="4854">
                  <c:v>75</c:v>
                </c:pt>
                <c:pt idx="4855">
                  <c:v>99</c:v>
                </c:pt>
                <c:pt idx="4856">
                  <c:v>58</c:v>
                </c:pt>
                <c:pt idx="4857">
                  <c:v>86</c:v>
                </c:pt>
                <c:pt idx="4858">
                  <c:v>92</c:v>
                </c:pt>
                <c:pt idx="4859">
                  <c:v>101</c:v>
                </c:pt>
                <c:pt idx="4860">
                  <c:v>81</c:v>
                </c:pt>
                <c:pt idx="4861">
                  <c:v>93</c:v>
                </c:pt>
                <c:pt idx="4862">
                  <c:v>95</c:v>
                </c:pt>
                <c:pt idx="4863">
                  <c:v>107</c:v>
                </c:pt>
                <c:pt idx="4864">
                  <c:v>98</c:v>
                </c:pt>
                <c:pt idx="4865">
                  <c:v>35</c:v>
                </c:pt>
                <c:pt idx="4866">
                  <c:v>108</c:v>
                </c:pt>
                <c:pt idx="4867">
                  <c:v>66</c:v>
                </c:pt>
                <c:pt idx="4868">
                  <c:v>95</c:v>
                </c:pt>
                <c:pt idx="4869">
                  <c:v>99</c:v>
                </c:pt>
                <c:pt idx="4870">
                  <c:v>108</c:v>
                </c:pt>
                <c:pt idx="4871">
                  <c:v>90</c:v>
                </c:pt>
                <c:pt idx="4872">
                  <c:v>151</c:v>
                </c:pt>
                <c:pt idx="4873">
                  <c:v>83</c:v>
                </c:pt>
                <c:pt idx="4874">
                  <c:v>108</c:v>
                </c:pt>
                <c:pt idx="4875">
                  <c:v>92</c:v>
                </c:pt>
                <c:pt idx="4876">
                  <c:v>105</c:v>
                </c:pt>
                <c:pt idx="4877">
                  <c:v>86</c:v>
                </c:pt>
                <c:pt idx="4878">
                  <c:v>106</c:v>
                </c:pt>
                <c:pt idx="4879">
                  <c:v>93</c:v>
                </c:pt>
                <c:pt idx="4880">
                  <c:v>80</c:v>
                </c:pt>
                <c:pt idx="4881">
                  <c:v>127</c:v>
                </c:pt>
                <c:pt idx="4882">
                  <c:v>93</c:v>
                </c:pt>
                <c:pt idx="4883">
                  <c:v>96</c:v>
                </c:pt>
                <c:pt idx="4884">
                  <c:v>99</c:v>
                </c:pt>
                <c:pt idx="4885">
                  <c:v>66</c:v>
                </c:pt>
                <c:pt idx="4886">
                  <c:v>85</c:v>
                </c:pt>
                <c:pt idx="4887">
                  <c:v>101</c:v>
                </c:pt>
                <c:pt idx="4888">
                  <c:v>97</c:v>
                </c:pt>
                <c:pt idx="4889">
                  <c:v>119</c:v>
                </c:pt>
                <c:pt idx="4890">
                  <c:v>103</c:v>
                </c:pt>
                <c:pt idx="4891">
                  <c:v>86</c:v>
                </c:pt>
                <c:pt idx="4892">
                  <c:v>106</c:v>
                </c:pt>
                <c:pt idx="4893">
                  <c:v>90</c:v>
                </c:pt>
                <c:pt idx="4894">
                  <c:v>95</c:v>
                </c:pt>
                <c:pt idx="4895">
                  <c:v>94</c:v>
                </c:pt>
                <c:pt idx="4896">
                  <c:v>84</c:v>
                </c:pt>
                <c:pt idx="4897">
                  <c:v>89</c:v>
                </c:pt>
                <c:pt idx="4898">
                  <c:v>59</c:v>
                </c:pt>
                <c:pt idx="4899">
                  <c:v>126</c:v>
                </c:pt>
                <c:pt idx="4900">
                  <c:v>86</c:v>
                </c:pt>
                <c:pt idx="4901">
                  <c:v>87</c:v>
                </c:pt>
                <c:pt idx="4902">
                  <c:v>106</c:v>
                </c:pt>
                <c:pt idx="4903">
                  <c:v>86</c:v>
                </c:pt>
                <c:pt idx="4904">
                  <c:v>89</c:v>
                </c:pt>
                <c:pt idx="4905">
                  <c:v>105</c:v>
                </c:pt>
                <c:pt idx="4906">
                  <c:v>93</c:v>
                </c:pt>
                <c:pt idx="4907">
                  <c:v>94</c:v>
                </c:pt>
                <c:pt idx="4908">
                  <c:v>89</c:v>
                </c:pt>
                <c:pt idx="4909">
                  <c:v>97</c:v>
                </c:pt>
                <c:pt idx="4910">
                  <c:v>88</c:v>
                </c:pt>
                <c:pt idx="4911">
                  <c:v>78</c:v>
                </c:pt>
                <c:pt idx="4912">
                  <c:v>104</c:v>
                </c:pt>
                <c:pt idx="4913">
                  <c:v>92</c:v>
                </c:pt>
                <c:pt idx="4914">
                  <c:v>108</c:v>
                </c:pt>
                <c:pt idx="4915">
                  <c:v>97</c:v>
                </c:pt>
                <c:pt idx="4916">
                  <c:v>109</c:v>
                </c:pt>
                <c:pt idx="4917">
                  <c:v>78</c:v>
                </c:pt>
                <c:pt idx="4918">
                  <c:v>85</c:v>
                </c:pt>
                <c:pt idx="4919">
                  <c:v>88</c:v>
                </c:pt>
                <c:pt idx="4920">
                  <c:v>93</c:v>
                </c:pt>
                <c:pt idx="4921">
                  <c:v>86</c:v>
                </c:pt>
                <c:pt idx="4922">
                  <c:v>98</c:v>
                </c:pt>
                <c:pt idx="4923">
                  <c:v>88</c:v>
                </c:pt>
                <c:pt idx="4924">
                  <c:v>25</c:v>
                </c:pt>
                <c:pt idx="4925">
                  <c:v>72</c:v>
                </c:pt>
                <c:pt idx="4926">
                  <c:v>66</c:v>
                </c:pt>
                <c:pt idx="4927">
                  <c:v>80</c:v>
                </c:pt>
                <c:pt idx="4928">
                  <c:v>91</c:v>
                </c:pt>
                <c:pt idx="4929">
                  <c:v>93</c:v>
                </c:pt>
                <c:pt idx="4930">
                  <c:v>89</c:v>
                </c:pt>
                <c:pt idx="4931">
                  <c:v>85</c:v>
                </c:pt>
                <c:pt idx="4932">
                  <c:v>62</c:v>
                </c:pt>
                <c:pt idx="4933">
                  <c:v>90</c:v>
                </c:pt>
                <c:pt idx="4934">
                  <c:v>90</c:v>
                </c:pt>
                <c:pt idx="4935">
                  <c:v>88</c:v>
                </c:pt>
                <c:pt idx="4936">
                  <c:v>88</c:v>
                </c:pt>
                <c:pt idx="4937">
                  <c:v>96</c:v>
                </c:pt>
                <c:pt idx="4938">
                  <c:v>94</c:v>
                </c:pt>
                <c:pt idx="4939">
                  <c:v>120</c:v>
                </c:pt>
                <c:pt idx="4940">
                  <c:v>77</c:v>
                </c:pt>
                <c:pt idx="4941">
                  <c:v>111</c:v>
                </c:pt>
                <c:pt idx="4942">
                  <c:v>81</c:v>
                </c:pt>
                <c:pt idx="4943">
                  <c:v>89</c:v>
                </c:pt>
                <c:pt idx="4944">
                  <c:v>110</c:v>
                </c:pt>
                <c:pt idx="4945">
                  <c:v>81</c:v>
                </c:pt>
                <c:pt idx="4946">
                  <c:v>100</c:v>
                </c:pt>
                <c:pt idx="4947">
                  <c:v>99</c:v>
                </c:pt>
                <c:pt idx="4948">
                  <c:v>90</c:v>
                </c:pt>
                <c:pt idx="4949">
                  <c:v>82</c:v>
                </c:pt>
                <c:pt idx="4950">
                  <c:v>88</c:v>
                </c:pt>
                <c:pt idx="4951">
                  <c:v>103</c:v>
                </c:pt>
                <c:pt idx="4952">
                  <c:v>80</c:v>
                </c:pt>
                <c:pt idx="4953">
                  <c:v>68</c:v>
                </c:pt>
                <c:pt idx="4954">
                  <c:v>81</c:v>
                </c:pt>
                <c:pt idx="4955">
                  <c:v>106</c:v>
                </c:pt>
                <c:pt idx="4956">
                  <c:v>77</c:v>
                </c:pt>
                <c:pt idx="4957">
                  <c:v>114</c:v>
                </c:pt>
                <c:pt idx="4958">
                  <c:v>80</c:v>
                </c:pt>
                <c:pt idx="4959">
                  <c:v>84</c:v>
                </c:pt>
                <c:pt idx="4960">
                  <c:v>86</c:v>
                </c:pt>
                <c:pt idx="4961">
                  <c:v>87</c:v>
                </c:pt>
                <c:pt idx="4962">
                  <c:v>80</c:v>
                </c:pt>
                <c:pt idx="4963">
                  <c:v>100</c:v>
                </c:pt>
                <c:pt idx="4964">
                  <c:v>82</c:v>
                </c:pt>
                <c:pt idx="4965">
                  <c:v>82</c:v>
                </c:pt>
                <c:pt idx="4966">
                  <c:v>70</c:v>
                </c:pt>
                <c:pt idx="4967">
                  <c:v>75</c:v>
                </c:pt>
                <c:pt idx="4968">
                  <c:v>87</c:v>
                </c:pt>
                <c:pt idx="4969">
                  <c:v>87</c:v>
                </c:pt>
                <c:pt idx="4970">
                  <c:v>98</c:v>
                </c:pt>
                <c:pt idx="4971">
                  <c:v>83</c:v>
                </c:pt>
                <c:pt idx="4972">
                  <c:v>99</c:v>
                </c:pt>
                <c:pt idx="4973">
                  <c:v>98</c:v>
                </c:pt>
                <c:pt idx="4974">
                  <c:v>93</c:v>
                </c:pt>
                <c:pt idx="4975">
                  <c:v>111</c:v>
                </c:pt>
                <c:pt idx="4976">
                  <c:v>47</c:v>
                </c:pt>
                <c:pt idx="4977">
                  <c:v>92</c:v>
                </c:pt>
                <c:pt idx="4978">
                  <c:v>97</c:v>
                </c:pt>
                <c:pt idx="4979">
                  <c:v>81</c:v>
                </c:pt>
                <c:pt idx="4980">
                  <c:v>83</c:v>
                </c:pt>
                <c:pt idx="4981">
                  <c:v>96</c:v>
                </c:pt>
                <c:pt idx="4982">
                  <c:v>90</c:v>
                </c:pt>
                <c:pt idx="4983">
                  <c:v>90</c:v>
                </c:pt>
                <c:pt idx="4984">
                  <c:v>95</c:v>
                </c:pt>
                <c:pt idx="4985">
                  <c:v>83</c:v>
                </c:pt>
                <c:pt idx="4986">
                  <c:v>117</c:v>
                </c:pt>
                <c:pt idx="4987">
                  <c:v>75</c:v>
                </c:pt>
                <c:pt idx="4988">
                  <c:v>79</c:v>
                </c:pt>
                <c:pt idx="4989">
                  <c:v>78</c:v>
                </c:pt>
                <c:pt idx="4990">
                  <c:v>109</c:v>
                </c:pt>
                <c:pt idx="4991">
                  <c:v>89</c:v>
                </c:pt>
                <c:pt idx="4992">
                  <c:v>93</c:v>
                </c:pt>
                <c:pt idx="4993">
                  <c:v>102</c:v>
                </c:pt>
                <c:pt idx="4994">
                  <c:v>65</c:v>
                </c:pt>
                <c:pt idx="4995">
                  <c:v>85</c:v>
                </c:pt>
                <c:pt idx="4996">
                  <c:v>97</c:v>
                </c:pt>
                <c:pt idx="4997">
                  <c:v>109</c:v>
                </c:pt>
                <c:pt idx="4998">
                  <c:v>79</c:v>
                </c:pt>
                <c:pt idx="4999">
                  <c:v>80</c:v>
                </c:pt>
                <c:pt idx="5000">
                  <c:v>100</c:v>
                </c:pt>
                <c:pt idx="5001">
                  <c:v>90</c:v>
                </c:pt>
                <c:pt idx="5002">
                  <c:v>90</c:v>
                </c:pt>
                <c:pt idx="5003">
                  <c:v>120</c:v>
                </c:pt>
                <c:pt idx="5004">
                  <c:v>91</c:v>
                </c:pt>
                <c:pt idx="5005">
                  <c:v>143</c:v>
                </c:pt>
                <c:pt idx="5006">
                  <c:v>85</c:v>
                </c:pt>
                <c:pt idx="5007">
                  <c:v>60</c:v>
                </c:pt>
                <c:pt idx="5008">
                  <c:v>88</c:v>
                </c:pt>
                <c:pt idx="5009">
                  <c:v>78</c:v>
                </c:pt>
                <c:pt idx="5010">
                  <c:v>108</c:v>
                </c:pt>
                <c:pt idx="5011">
                  <c:v>110</c:v>
                </c:pt>
                <c:pt idx="5012">
                  <c:v>90</c:v>
                </c:pt>
                <c:pt idx="5013">
                  <c:v>83</c:v>
                </c:pt>
                <c:pt idx="5014">
                  <c:v>111</c:v>
                </c:pt>
                <c:pt idx="5015">
                  <c:v>84</c:v>
                </c:pt>
                <c:pt idx="5016">
                  <c:v>82</c:v>
                </c:pt>
                <c:pt idx="5017">
                  <c:v>98</c:v>
                </c:pt>
                <c:pt idx="5018">
                  <c:v>77</c:v>
                </c:pt>
                <c:pt idx="5019">
                  <c:v>80</c:v>
                </c:pt>
                <c:pt idx="5020">
                  <c:v>81</c:v>
                </c:pt>
                <c:pt idx="5021">
                  <c:v>84</c:v>
                </c:pt>
                <c:pt idx="5022">
                  <c:v>95</c:v>
                </c:pt>
                <c:pt idx="5023">
                  <c:v>87</c:v>
                </c:pt>
                <c:pt idx="5024">
                  <c:v>43</c:v>
                </c:pt>
                <c:pt idx="5025">
                  <c:v>76</c:v>
                </c:pt>
                <c:pt idx="5026">
                  <c:v>100</c:v>
                </c:pt>
                <c:pt idx="5027">
                  <c:v>90</c:v>
                </c:pt>
              </c:numCache>
            </c:numRef>
          </c:xVal>
          <c:yVal>
            <c:numRef>
              <c:f>task2!$B$2:$B$5044</c:f>
              <c:numCache>
                <c:formatCode>General</c:formatCode>
                <c:ptCount val="5043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7.1</c:v>
                </c:pt>
                <c:pt idx="5">
                  <c:v>6.6</c:v>
                </c:pt>
                <c:pt idx="6">
                  <c:v>6.2</c:v>
                </c:pt>
                <c:pt idx="7">
                  <c:v>7.8</c:v>
                </c:pt>
                <c:pt idx="8">
                  <c:v>7.5</c:v>
                </c:pt>
                <c:pt idx="9">
                  <c:v>7.5</c:v>
                </c:pt>
                <c:pt idx="10">
                  <c:v>6.9</c:v>
                </c:pt>
                <c:pt idx="11">
                  <c:v>6.1</c:v>
                </c:pt>
                <c:pt idx="12">
                  <c:v>6.7</c:v>
                </c:pt>
                <c:pt idx="13">
                  <c:v>7.3</c:v>
                </c:pt>
                <c:pt idx="14">
                  <c:v>6.5</c:v>
                </c:pt>
                <c:pt idx="15">
                  <c:v>7.2</c:v>
                </c:pt>
                <c:pt idx="16">
                  <c:v>6.6</c:v>
                </c:pt>
                <c:pt idx="17">
                  <c:v>8.1</c:v>
                </c:pt>
                <c:pt idx="18">
                  <c:v>6.7</c:v>
                </c:pt>
                <c:pt idx="19">
                  <c:v>6.8</c:v>
                </c:pt>
                <c:pt idx="20">
                  <c:v>7.5</c:v>
                </c:pt>
                <c:pt idx="21">
                  <c:v>7</c:v>
                </c:pt>
                <c:pt idx="22">
                  <c:v>6.7</c:v>
                </c:pt>
                <c:pt idx="23">
                  <c:v>7.9</c:v>
                </c:pt>
                <c:pt idx="24">
                  <c:v>6.1</c:v>
                </c:pt>
                <c:pt idx="25">
                  <c:v>7.2</c:v>
                </c:pt>
                <c:pt idx="26">
                  <c:v>7.7</c:v>
                </c:pt>
                <c:pt idx="27">
                  <c:v>8.1999999999999993</c:v>
                </c:pt>
                <c:pt idx="28">
                  <c:v>5.9</c:v>
                </c:pt>
                <c:pt idx="29">
                  <c:v>7</c:v>
                </c:pt>
                <c:pt idx="30">
                  <c:v>7.8</c:v>
                </c:pt>
                <c:pt idx="31">
                  <c:v>7.3</c:v>
                </c:pt>
                <c:pt idx="32">
                  <c:v>7.2</c:v>
                </c:pt>
                <c:pt idx="33">
                  <c:v>6.5</c:v>
                </c:pt>
                <c:pt idx="34">
                  <c:v>6.8</c:v>
                </c:pt>
                <c:pt idx="35">
                  <c:v>7.3</c:v>
                </c:pt>
                <c:pt idx="36">
                  <c:v>6</c:v>
                </c:pt>
                <c:pt idx="37">
                  <c:v>5.7</c:v>
                </c:pt>
                <c:pt idx="38">
                  <c:v>6.4</c:v>
                </c:pt>
                <c:pt idx="39">
                  <c:v>6.7</c:v>
                </c:pt>
                <c:pt idx="40">
                  <c:v>6.8</c:v>
                </c:pt>
                <c:pt idx="41">
                  <c:v>6.3</c:v>
                </c:pt>
                <c:pt idx="42">
                  <c:v>5.6</c:v>
                </c:pt>
                <c:pt idx="43">
                  <c:v>8.3000000000000007</c:v>
                </c:pt>
                <c:pt idx="44">
                  <c:v>6.6</c:v>
                </c:pt>
                <c:pt idx="45">
                  <c:v>7.2</c:v>
                </c:pt>
                <c:pt idx="46">
                  <c:v>7</c:v>
                </c:pt>
                <c:pt idx="47">
                  <c:v>8</c:v>
                </c:pt>
                <c:pt idx="48">
                  <c:v>7.8</c:v>
                </c:pt>
                <c:pt idx="49">
                  <c:v>6.3</c:v>
                </c:pt>
                <c:pt idx="50">
                  <c:v>7.3</c:v>
                </c:pt>
                <c:pt idx="51">
                  <c:v>6.6</c:v>
                </c:pt>
                <c:pt idx="52">
                  <c:v>7</c:v>
                </c:pt>
                <c:pt idx="53">
                  <c:v>6.3</c:v>
                </c:pt>
                <c:pt idx="54">
                  <c:v>6.2</c:v>
                </c:pt>
                <c:pt idx="55">
                  <c:v>6.8</c:v>
                </c:pt>
                <c:pt idx="56">
                  <c:v>7.2</c:v>
                </c:pt>
                <c:pt idx="57">
                  <c:v>7.5</c:v>
                </c:pt>
                <c:pt idx="58">
                  <c:v>8.4</c:v>
                </c:pt>
                <c:pt idx="59">
                  <c:v>6.2</c:v>
                </c:pt>
                <c:pt idx="60">
                  <c:v>5.8</c:v>
                </c:pt>
                <c:pt idx="61">
                  <c:v>6.8</c:v>
                </c:pt>
                <c:pt idx="62">
                  <c:v>5.4</c:v>
                </c:pt>
                <c:pt idx="63">
                  <c:v>6.6</c:v>
                </c:pt>
                <c:pt idx="64">
                  <c:v>6.9</c:v>
                </c:pt>
                <c:pt idx="65">
                  <c:v>7.3</c:v>
                </c:pt>
                <c:pt idx="66">
                  <c:v>9</c:v>
                </c:pt>
                <c:pt idx="67">
                  <c:v>8.3000000000000007</c:v>
                </c:pt>
                <c:pt idx="68">
                  <c:v>6.5</c:v>
                </c:pt>
                <c:pt idx="69">
                  <c:v>7.9</c:v>
                </c:pt>
                <c:pt idx="70">
                  <c:v>7.5</c:v>
                </c:pt>
                <c:pt idx="71">
                  <c:v>4.8</c:v>
                </c:pt>
                <c:pt idx="72">
                  <c:v>5.2</c:v>
                </c:pt>
                <c:pt idx="73">
                  <c:v>6.9</c:v>
                </c:pt>
                <c:pt idx="74">
                  <c:v>5.4</c:v>
                </c:pt>
                <c:pt idx="75">
                  <c:v>7.9</c:v>
                </c:pt>
                <c:pt idx="76">
                  <c:v>6.1</c:v>
                </c:pt>
                <c:pt idx="77">
                  <c:v>5.8</c:v>
                </c:pt>
                <c:pt idx="78">
                  <c:v>8.3000000000000007</c:v>
                </c:pt>
                <c:pt idx="79">
                  <c:v>7.8</c:v>
                </c:pt>
                <c:pt idx="80">
                  <c:v>7</c:v>
                </c:pt>
                <c:pt idx="81">
                  <c:v>6.1</c:v>
                </c:pt>
                <c:pt idx="82">
                  <c:v>7</c:v>
                </c:pt>
                <c:pt idx="83">
                  <c:v>7.6</c:v>
                </c:pt>
                <c:pt idx="84">
                  <c:v>4.5</c:v>
                </c:pt>
                <c:pt idx="85">
                  <c:v>6.3</c:v>
                </c:pt>
                <c:pt idx="86">
                  <c:v>7.8</c:v>
                </c:pt>
                <c:pt idx="87">
                  <c:v>6.4</c:v>
                </c:pt>
                <c:pt idx="88">
                  <c:v>6.5</c:v>
                </c:pt>
                <c:pt idx="89">
                  <c:v>7.9</c:v>
                </c:pt>
                <c:pt idx="90">
                  <c:v>7.8</c:v>
                </c:pt>
                <c:pt idx="91">
                  <c:v>6.6</c:v>
                </c:pt>
                <c:pt idx="92">
                  <c:v>5.5</c:v>
                </c:pt>
                <c:pt idx="93">
                  <c:v>8.1999999999999993</c:v>
                </c:pt>
                <c:pt idx="94">
                  <c:v>6.4</c:v>
                </c:pt>
                <c:pt idx="95">
                  <c:v>8.1</c:v>
                </c:pt>
                <c:pt idx="96">
                  <c:v>8.6</c:v>
                </c:pt>
                <c:pt idx="97">
                  <c:v>8.8000000000000007</c:v>
                </c:pt>
                <c:pt idx="98">
                  <c:v>8.1999999999999993</c:v>
                </c:pt>
                <c:pt idx="99">
                  <c:v>7.9</c:v>
                </c:pt>
                <c:pt idx="100">
                  <c:v>6.7</c:v>
                </c:pt>
                <c:pt idx="101">
                  <c:v>7.8</c:v>
                </c:pt>
                <c:pt idx="102">
                  <c:v>7.8</c:v>
                </c:pt>
                <c:pt idx="103">
                  <c:v>6.6</c:v>
                </c:pt>
                <c:pt idx="104">
                  <c:v>6.1</c:v>
                </c:pt>
                <c:pt idx="105">
                  <c:v>5.6</c:v>
                </c:pt>
                <c:pt idx="106">
                  <c:v>6.4</c:v>
                </c:pt>
                <c:pt idx="107">
                  <c:v>6.1</c:v>
                </c:pt>
                <c:pt idx="108">
                  <c:v>7.3</c:v>
                </c:pt>
                <c:pt idx="109">
                  <c:v>6.6</c:v>
                </c:pt>
                <c:pt idx="110">
                  <c:v>6.3</c:v>
                </c:pt>
                <c:pt idx="111">
                  <c:v>6.1</c:v>
                </c:pt>
                <c:pt idx="112">
                  <c:v>7.1</c:v>
                </c:pt>
                <c:pt idx="113">
                  <c:v>5.5</c:v>
                </c:pt>
                <c:pt idx="114">
                  <c:v>7.5</c:v>
                </c:pt>
                <c:pt idx="115">
                  <c:v>7.6</c:v>
                </c:pt>
                <c:pt idx="116">
                  <c:v>6.4</c:v>
                </c:pt>
                <c:pt idx="117">
                  <c:v>7.2</c:v>
                </c:pt>
                <c:pt idx="118">
                  <c:v>6.7</c:v>
                </c:pt>
                <c:pt idx="119">
                  <c:v>8</c:v>
                </c:pt>
                <c:pt idx="120">
                  <c:v>8.3000000000000007</c:v>
                </c:pt>
                <c:pt idx="121">
                  <c:v>6.7</c:v>
                </c:pt>
                <c:pt idx="122">
                  <c:v>5.9</c:v>
                </c:pt>
                <c:pt idx="123">
                  <c:v>6.7</c:v>
                </c:pt>
                <c:pt idx="124">
                  <c:v>6.7</c:v>
                </c:pt>
                <c:pt idx="125">
                  <c:v>7.6</c:v>
                </c:pt>
                <c:pt idx="126">
                  <c:v>7.2</c:v>
                </c:pt>
                <c:pt idx="127">
                  <c:v>7.1</c:v>
                </c:pt>
                <c:pt idx="128">
                  <c:v>8.1</c:v>
                </c:pt>
                <c:pt idx="129">
                  <c:v>6.7</c:v>
                </c:pt>
                <c:pt idx="130">
                  <c:v>7</c:v>
                </c:pt>
                <c:pt idx="131">
                  <c:v>6.9</c:v>
                </c:pt>
                <c:pt idx="132">
                  <c:v>5.0999999999999996</c:v>
                </c:pt>
                <c:pt idx="133">
                  <c:v>5.8</c:v>
                </c:pt>
                <c:pt idx="134">
                  <c:v>6.2</c:v>
                </c:pt>
                <c:pt idx="135">
                  <c:v>7.4</c:v>
                </c:pt>
                <c:pt idx="136">
                  <c:v>5.8</c:v>
                </c:pt>
                <c:pt idx="137">
                  <c:v>6.6</c:v>
                </c:pt>
                <c:pt idx="138">
                  <c:v>6.2</c:v>
                </c:pt>
                <c:pt idx="139">
                  <c:v>7.3</c:v>
                </c:pt>
                <c:pt idx="140">
                  <c:v>4.2</c:v>
                </c:pt>
                <c:pt idx="141">
                  <c:v>6.9</c:v>
                </c:pt>
                <c:pt idx="142">
                  <c:v>6.4</c:v>
                </c:pt>
                <c:pt idx="143">
                  <c:v>5.4</c:v>
                </c:pt>
                <c:pt idx="144">
                  <c:v>6.7</c:v>
                </c:pt>
                <c:pt idx="145">
                  <c:v>5.8</c:v>
                </c:pt>
                <c:pt idx="146">
                  <c:v>6.9</c:v>
                </c:pt>
                <c:pt idx="147">
                  <c:v>7.2</c:v>
                </c:pt>
                <c:pt idx="148">
                  <c:v>6.9</c:v>
                </c:pt>
                <c:pt idx="149">
                  <c:v>6.1</c:v>
                </c:pt>
                <c:pt idx="150">
                  <c:v>5.5</c:v>
                </c:pt>
                <c:pt idx="151">
                  <c:v>6.6</c:v>
                </c:pt>
                <c:pt idx="152">
                  <c:v>6.1</c:v>
                </c:pt>
                <c:pt idx="153">
                  <c:v>6.3</c:v>
                </c:pt>
                <c:pt idx="154">
                  <c:v>7.2</c:v>
                </c:pt>
                <c:pt idx="155">
                  <c:v>7.4</c:v>
                </c:pt>
                <c:pt idx="156">
                  <c:v>7.3</c:v>
                </c:pt>
                <c:pt idx="157">
                  <c:v>6.1</c:v>
                </c:pt>
                <c:pt idx="158">
                  <c:v>7.7</c:v>
                </c:pt>
                <c:pt idx="159">
                  <c:v>6.1</c:v>
                </c:pt>
                <c:pt idx="160">
                  <c:v>8</c:v>
                </c:pt>
                <c:pt idx="161">
                  <c:v>7.3</c:v>
                </c:pt>
                <c:pt idx="162">
                  <c:v>7.9</c:v>
                </c:pt>
                <c:pt idx="163">
                  <c:v>5.5</c:v>
                </c:pt>
                <c:pt idx="164">
                  <c:v>5</c:v>
                </c:pt>
                <c:pt idx="165">
                  <c:v>7.7</c:v>
                </c:pt>
                <c:pt idx="166">
                  <c:v>6.6</c:v>
                </c:pt>
                <c:pt idx="167">
                  <c:v>5.7</c:v>
                </c:pt>
                <c:pt idx="168">
                  <c:v>5.8</c:v>
                </c:pt>
                <c:pt idx="169">
                  <c:v>6</c:v>
                </c:pt>
                <c:pt idx="170">
                  <c:v>6.4</c:v>
                </c:pt>
                <c:pt idx="171">
                  <c:v>6.9</c:v>
                </c:pt>
                <c:pt idx="172">
                  <c:v>6.4</c:v>
                </c:pt>
                <c:pt idx="173">
                  <c:v>7.4</c:v>
                </c:pt>
                <c:pt idx="174">
                  <c:v>5.5</c:v>
                </c:pt>
                <c:pt idx="175">
                  <c:v>5.9</c:v>
                </c:pt>
                <c:pt idx="176">
                  <c:v>6.8</c:v>
                </c:pt>
                <c:pt idx="177">
                  <c:v>7.5</c:v>
                </c:pt>
                <c:pt idx="178">
                  <c:v>6.8</c:v>
                </c:pt>
                <c:pt idx="179">
                  <c:v>8.1</c:v>
                </c:pt>
                <c:pt idx="180">
                  <c:v>6.5</c:v>
                </c:pt>
                <c:pt idx="181">
                  <c:v>7.2</c:v>
                </c:pt>
                <c:pt idx="182">
                  <c:v>6.7</c:v>
                </c:pt>
                <c:pt idx="183">
                  <c:v>8.1</c:v>
                </c:pt>
                <c:pt idx="184">
                  <c:v>7.6</c:v>
                </c:pt>
                <c:pt idx="185">
                  <c:v>7.4</c:v>
                </c:pt>
                <c:pt idx="186">
                  <c:v>7.6</c:v>
                </c:pt>
                <c:pt idx="187">
                  <c:v>5.5</c:v>
                </c:pt>
                <c:pt idx="188">
                  <c:v>6.7</c:v>
                </c:pt>
                <c:pt idx="189">
                  <c:v>6.5</c:v>
                </c:pt>
                <c:pt idx="190">
                  <c:v>6.6</c:v>
                </c:pt>
                <c:pt idx="191">
                  <c:v>6.7</c:v>
                </c:pt>
                <c:pt idx="192">
                  <c:v>6.4</c:v>
                </c:pt>
                <c:pt idx="193">
                  <c:v>5.8</c:v>
                </c:pt>
                <c:pt idx="194">
                  <c:v>7.4</c:v>
                </c:pt>
                <c:pt idx="195">
                  <c:v>7.8</c:v>
                </c:pt>
                <c:pt idx="196">
                  <c:v>6.6</c:v>
                </c:pt>
                <c:pt idx="197">
                  <c:v>4.9000000000000004</c:v>
                </c:pt>
                <c:pt idx="198">
                  <c:v>6.5</c:v>
                </c:pt>
                <c:pt idx="199">
                  <c:v>7.5</c:v>
                </c:pt>
                <c:pt idx="200">
                  <c:v>6.2</c:v>
                </c:pt>
                <c:pt idx="201">
                  <c:v>7.3</c:v>
                </c:pt>
                <c:pt idx="202">
                  <c:v>7.5</c:v>
                </c:pt>
                <c:pt idx="203">
                  <c:v>5.6</c:v>
                </c:pt>
                <c:pt idx="204">
                  <c:v>8.1999999999999993</c:v>
                </c:pt>
                <c:pt idx="205">
                  <c:v>8.1</c:v>
                </c:pt>
                <c:pt idx="206">
                  <c:v>6.4</c:v>
                </c:pt>
                <c:pt idx="207">
                  <c:v>6.7</c:v>
                </c:pt>
                <c:pt idx="208">
                  <c:v>6.6</c:v>
                </c:pt>
                <c:pt idx="209">
                  <c:v>6.4</c:v>
                </c:pt>
                <c:pt idx="210">
                  <c:v>7.5</c:v>
                </c:pt>
                <c:pt idx="211">
                  <c:v>7.3</c:v>
                </c:pt>
                <c:pt idx="212">
                  <c:v>7.5</c:v>
                </c:pt>
                <c:pt idx="213">
                  <c:v>5.8</c:v>
                </c:pt>
                <c:pt idx="214">
                  <c:v>7.5</c:v>
                </c:pt>
                <c:pt idx="215">
                  <c:v>6.6</c:v>
                </c:pt>
                <c:pt idx="216">
                  <c:v>6.7</c:v>
                </c:pt>
                <c:pt idx="217">
                  <c:v>3.7</c:v>
                </c:pt>
                <c:pt idx="218">
                  <c:v>6</c:v>
                </c:pt>
                <c:pt idx="219">
                  <c:v>6.4</c:v>
                </c:pt>
                <c:pt idx="220">
                  <c:v>6.1</c:v>
                </c:pt>
                <c:pt idx="221">
                  <c:v>6.4</c:v>
                </c:pt>
                <c:pt idx="222">
                  <c:v>5.6</c:v>
                </c:pt>
                <c:pt idx="223">
                  <c:v>8</c:v>
                </c:pt>
                <c:pt idx="224">
                  <c:v>5.2</c:v>
                </c:pt>
                <c:pt idx="225">
                  <c:v>7.1</c:v>
                </c:pt>
                <c:pt idx="226">
                  <c:v>4.8</c:v>
                </c:pt>
                <c:pt idx="227">
                  <c:v>7</c:v>
                </c:pt>
                <c:pt idx="228">
                  <c:v>5.4</c:v>
                </c:pt>
                <c:pt idx="229">
                  <c:v>6.6</c:v>
                </c:pt>
                <c:pt idx="230">
                  <c:v>6.7</c:v>
                </c:pt>
                <c:pt idx="231">
                  <c:v>6.2</c:v>
                </c:pt>
                <c:pt idx="232">
                  <c:v>6.1</c:v>
                </c:pt>
                <c:pt idx="233">
                  <c:v>5.3</c:v>
                </c:pt>
                <c:pt idx="234">
                  <c:v>6.3</c:v>
                </c:pt>
                <c:pt idx="235">
                  <c:v>7</c:v>
                </c:pt>
                <c:pt idx="236">
                  <c:v>7.6</c:v>
                </c:pt>
                <c:pt idx="237">
                  <c:v>6.7</c:v>
                </c:pt>
                <c:pt idx="238">
                  <c:v>8.1</c:v>
                </c:pt>
                <c:pt idx="239">
                  <c:v>6.7</c:v>
                </c:pt>
                <c:pt idx="240">
                  <c:v>6.5</c:v>
                </c:pt>
                <c:pt idx="241">
                  <c:v>7.3</c:v>
                </c:pt>
                <c:pt idx="242">
                  <c:v>5.0999999999999996</c:v>
                </c:pt>
                <c:pt idx="243">
                  <c:v>6</c:v>
                </c:pt>
                <c:pt idx="244">
                  <c:v>6.1</c:v>
                </c:pt>
                <c:pt idx="245">
                  <c:v>5.9</c:v>
                </c:pt>
                <c:pt idx="246">
                  <c:v>7.8</c:v>
                </c:pt>
                <c:pt idx="247">
                  <c:v>5.8</c:v>
                </c:pt>
                <c:pt idx="248">
                  <c:v>6.3</c:v>
                </c:pt>
                <c:pt idx="249">
                  <c:v>4.3</c:v>
                </c:pt>
                <c:pt idx="250">
                  <c:v>6.4</c:v>
                </c:pt>
                <c:pt idx="251">
                  <c:v>6.1</c:v>
                </c:pt>
                <c:pt idx="252">
                  <c:v>6.5</c:v>
                </c:pt>
                <c:pt idx="253">
                  <c:v>7.1</c:v>
                </c:pt>
                <c:pt idx="254">
                  <c:v>6.4</c:v>
                </c:pt>
                <c:pt idx="255">
                  <c:v>6.5</c:v>
                </c:pt>
                <c:pt idx="256">
                  <c:v>6.3</c:v>
                </c:pt>
                <c:pt idx="257">
                  <c:v>7.5</c:v>
                </c:pt>
                <c:pt idx="258">
                  <c:v>4.9000000000000004</c:v>
                </c:pt>
                <c:pt idx="259">
                  <c:v>5.8</c:v>
                </c:pt>
                <c:pt idx="260">
                  <c:v>7.6</c:v>
                </c:pt>
                <c:pt idx="261">
                  <c:v>6.2</c:v>
                </c:pt>
                <c:pt idx="262">
                  <c:v>5.5</c:v>
                </c:pt>
                <c:pt idx="263">
                  <c:v>5.4</c:v>
                </c:pt>
                <c:pt idx="264">
                  <c:v>5.8</c:v>
                </c:pt>
                <c:pt idx="265">
                  <c:v>7.1</c:v>
                </c:pt>
                <c:pt idx="266">
                  <c:v>5.4</c:v>
                </c:pt>
                <c:pt idx="267">
                  <c:v>3.7</c:v>
                </c:pt>
                <c:pt idx="268">
                  <c:v>6.7</c:v>
                </c:pt>
                <c:pt idx="269">
                  <c:v>7.2</c:v>
                </c:pt>
                <c:pt idx="270">
                  <c:v>8.8000000000000007</c:v>
                </c:pt>
                <c:pt idx="271">
                  <c:v>5.8</c:v>
                </c:pt>
                <c:pt idx="272">
                  <c:v>6.8</c:v>
                </c:pt>
                <c:pt idx="273">
                  <c:v>3.8</c:v>
                </c:pt>
                <c:pt idx="274">
                  <c:v>7.1</c:v>
                </c:pt>
                <c:pt idx="275">
                  <c:v>7.2</c:v>
                </c:pt>
                <c:pt idx="276">
                  <c:v>5.9</c:v>
                </c:pt>
                <c:pt idx="277">
                  <c:v>7.1</c:v>
                </c:pt>
                <c:pt idx="278">
                  <c:v>8.1</c:v>
                </c:pt>
                <c:pt idx="279">
                  <c:v>7.2</c:v>
                </c:pt>
                <c:pt idx="280">
                  <c:v>6.9</c:v>
                </c:pt>
                <c:pt idx="281">
                  <c:v>4.4000000000000004</c:v>
                </c:pt>
                <c:pt idx="282">
                  <c:v>6.5</c:v>
                </c:pt>
                <c:pt idx="283">
                  <c:v>8.5</c:v>
                </c:pt>
                <c:pt idx="284">
                  <c:v>7.7</c:v>
                </c:pt>
                <c:pt idx="285">
                  <c:v>7.4</c:v>
                </c:pt>
                <c:pt idx="286">
                  <c:v>8</c:v>
                </c:pt>
                <c:pt idx="287">
                  <c:v>5.7</c:v>
                </c:pt>
                <c:pt idx="288">
                  <c:v>8.5</c:v>
                </c:pt>
                <c:pt idx="289">
                  <c:v>7</c:v>
                </c:pt>
                <c:pt idx="290">
                  <c:v>7.8</c:v>
                </c:pt>
                <c:pt idx="291">
                  <c:v>7.2</c:v>
                </c:pt>
                <c:pt idx="292">
                  <c:v>6.4</c:v>
                </c:pt>
                <c:pt idx="293">
                  <c:v>5.5</c:v>
                </c:pt>
                <c:pt idx="294">
                  <c:v>6.7</c:v>
                </c:pt>
                <c:pt idx="295">
                  <c:v>6.1</c:v>
                </c:pt>
                <c:pt idx="296">
                  <c:v>8.5</c:v>
                </c:pt>
                <c:pt idx="297">
                  <c:v>6.9</c:v>
                </c:pt>
                <c:pt idx="298">
                  <c:v>7.3</c:v>
                </c:pt>
                <c:pt idx="299">
                  <c:v>6.7</c:v>
                </c:pt>
                <c:pt idx="300">
                  <c:v>6.9</c:v>
                </c:pt>
                <c:pt idx="301">
                  <c:v>5.0999999999999996</c:v>
                </c:pt>
                <c:pt idx="302">
                  <c:v>6.8</c:v>
                </c:pt>
                <c:pt idx="303">
                  <c:v>5.8</c:v>
                </c:pt>
                <c:pt idx="304">
                  <c:v>6.7</c:v>
                </c:pt>
                <c:pt idx="305">
                  <c:v>6</c:v>
                </c:pt>
                <c:pt idx="306">
                  <c:v>5.7</c:v>
                </c:pt>
                <c:pt idx="307">
                  <c:v>8</c:v>
                </c:pt>
                <c:pt idx="308">
                  <c:v>8.1999999999999993</c:v>
                </c:pt>
                <c:pt idx="309">
                  <c:v>5.4</c:v>
                </c:pt>
                <c:pt idx="310">
                  <c:v>7.2</c:v>
                </c:pt>
                <c:pt idx="311">
                  <c:v>7.5</c:v>
                </c:pt>
                <c:pt idx="312">
                  <c:v>7</c:v>
                </c:pt>
                <c:pt idx="313">
                  <c:v>3.3</c:v>
                </c:pt>
                <c:pt idx="314">
                  <c:v>6</c:v>
                </c:pt>
                <c:pt idx="315">
                  <c:v>7.1</c:v>
                </c:pt>
                <c:pt idx="316">
                  <c:v>5.4</c:v>
                </c:pt>
                <c:pt idx="317">
                  <c:v>6.1</c:v>
                </c:pt>
                <c:pt idx="318">
                  <c:v>5.3</c:v>
                </c:pt>
                <c:pt idx="319">
                  <c:v>2.2000000000000002</c:v>
                </c:pt>
                <c:pt idx="320">
                  <c:v>7</c:v>
                </c:pt>
                <c:pt idx="321">
                  <c:v>3.8</c:v>
                </c:pt>
                <c:pt idx="322">
                  <c:v>6.9</c:v>
                </c:pt>
                <c:pt idx="323">
                  <c:v>7.2</c:v>
                </c:pt>
                <c:pt idx="324">
                  <c:v>7.3</c:v>
                </c:pt>
                <c:pt idx="325">
                  <c:v>6.3</c:v>
                </c:pt>
                <c:pt idx="326">
                  <c:v>7.5</c:v>
                </c:pt>
                <c:pt idx="327">
                  <c:v>7.6</c:v>
                </c:pt>
                <c:pt idx="328">
                  <c:v>6.8</c:v>
                </c:pt>
                <c:pt idx="329">
                  <c:v>5.2</c:v>
                </c:pt>
                <c:pt idx="330">
                  <c:v>7.7</c:v>
                </c:pt>
                <c:pt idx="331">
                  <c:v>6.2</c:v>
                </c:pt>
                <c:pt idx="332">
                  <c:v>7.7</c:v>
                </c:pt>
                <c:pt idx="333">
                  <c:v>4.3</c:v>
                </c:pt>
                <c:pt idx="334">
                  <c:v>6.9</c:v>
                </c:pt>
                <c:pt idx="335">
                  <c:v>6.6</c:v>
                </c:pt>
                <c:pt idx="336">
                  <c:v>7</c:v>
                </c:pt>
                <c:pt idx="337">
                  <c:v>6.7</c:v>
                </c:pt>
                <c:pt idx="338">
                  <c:v>8.1999999999999993</c:v>
                </c:pt>
                <c:pt idx="339">
                  <c:v>8.9</c:v>
                </c:pt>
                <c:pt idx="340">
                  <c:v>8.6999999999999993</c:v>
                </c:pt>
                <c:pt idx="341">
                  <c:v>5.5</c:v>
                </c:pt>
                <c:pt idx="342">
                  <c:v>5.7</c:v>
                </c:pt>
                <c:pt idx="343">
                  <c:v>6.3</c:v>
                </c:pt>
                <c:pt idx="344">
                  <c:v>5.9</c:v>
                </c:pt>
                <c:pt idx="345">
                  <c:v>7.6</c:v>
                </c:pt>
                <c:pt idx="346">
                  <c:v>6.6</c:v>
                </c:pt>
                <c:pt idx="347">
                  <c:v>5.3</c:v>
                </c:pt>
                <c:pt idx="348">
                  <c:v>6</c:v>
                </c:pt>
                <c:pt idx="349">
                  <c:v>8</c:v>
                </c:pt>
                <c:pt idx="350">
                  <c:v>5.6</c:v>
                </c:pt>
                <c:pt idx="351">
                  <c:v>5.9</c:v>
                </c:pt>
                <c:pt idx="352">
                  <c:v>7.3</c:v>
                </c:pt>
                <c:pt idx="353">
                  <c:v>7.9</c:v>
                </c:pt>
                <c:pt idx="354">
                  <c:v>6.8</c:v>
                </c:pt>
                <c:pt idx="355">
                  <c:v>6.6</c:v>
                </c:pt>
                <c:pt idx="356">
                  <c:v>6.6</c:v>
                </c:pt>
                <c:pt idx="357">
                  <c:v>7</c:v>
                </c:pt>
                <c:pt idx="358">
                  <c:v>7</c:v>
                </c:pt>
                <c:pt idx="359">
                  <c:v>7.3</c:v>
                </c:pt>
                <c:pt idx="360">
                  <c:v>5.5</c:v>
                </c:pt>
                <c:pt idx="361">
                  <c:v>8.5</c:v>
                </c:pt>
                <c:pt idx="362">
                  <c:v>7.5</c:v>
                </c:pt>
                <c:pt idx="363">
                  <c:v>7</c:v>
                </c:pt>
                <c:pt idx="364">
                  <c:v>7.8</c:v>
                </c:pt>
                <c:pt idx="365">
                  <c:v>7.6</c:v>
                </c:pt>
                <c:pt idx="366">
                  <c:v>7.6</c:v>
                </c:pt>
                <c:pt idx="367">
                  <c:v>6.1</c:v>
                </c:pt>
                <c:pt idx="368">
                  <c:v>6.8</c:v>
                </c:pt>
                <c:pt idx="369">
                  <c:v>5</c:v>
                </c:pt>
                <c:pt idx="370">
                  <c:v>7.1</c:v>
                </c:pt>
                <c:pt idx="371">
                  <c:v>5.5</c:v>
                </c:pt>
                <c:pt idx="372">
                  <c:v>5.6</c:v>
                </c:pt>
                <c:pt idx="373">
                  <c:v>7.1</c:v>
                </c:pt>
                <c:pt idx="374">
                  <c:v>4.9000000000000004</c:v>
                </c:pt>
                <c:pt idx="375">
                  <c:v>7.4</c:v>
                </c:pt>
                <c:pt idx="376">
                  <c:v>5.7</c:v>
                </c:pt>
                <c:pt idx="377">
                  <c:v>6.4</c:v>
                </c:pt>
                <c:pt idx="378">
                  <c:v>5.9</c:v>
                </c:pt>
                <c:pt idx="379">
                  <c:v>5.5</c:v>
                </c:pt>
                <c:pt idx="380">
                  <c:v>6.9</c:v>
                </c:pt>
                <c:pt idx="381">
                  <c:v>6.2</c:v>
                </c:pt>
                <c:pt idx="382">
                  <c:v>7</c:v>
                </c:pt>
                <c:pt idx="383">
                  <c:v>5.6</c:v>
                </c:pt>
                <c:pt idx="384">
                  <c:v>7</c:v>
                </c:pt>
                <c:pt idx="385">
                  <c:v>6.8</c:v>
                </c:pt>
                <c:pt idx="386">
                  <c:v>5.4</c:v>
                </c:pt>
                <c:pt idx="387">
                  <c:v>6.1</c:v>
                </c:pt>
                <c:pt idx="388">
                  <c:v>6.7</c:v>
                </c:pt>
                <c:pt idx="389">
                  <c:v>4.3</c:v>
                </c:pt>
                <c:pt idx="390">
                  <c:v>6.9</c:v>
                </c:pt>
                <c:pt idx="391">
                  <c:v>8</c:v>
                </c:pt>
                <c:pt idx="392">
                  <c:v>4.4000000000000004</c:v>
                </c:pt>
                <c:pt idx="393">
                  <c:v>7.3</c:v>
                </c:pt>
                <c:pt idx="394">
                  <c:v>6.3</c:v>
                </c:pt>
                <c:pt idx="395">
                  <c:v>6.7</c:v>
                </c:pt>
                <c:pt idx="396">
                  <c:v>7.7</c:v>
                </c:pt>
                <c:pt idx="397">
                  <c:v>6.5</c:v>
                </c:pt>
                <c:pt idx="398">
                  <c:v>7.8</c:v>
                </c:pt>
                <c:pt idx="399">
                  <c:v>6.4</c:v>
                </c:pt>
                <c:pt idx="400">
                  <c:v>7.8</c:v>
                </c:pt>
                <c:pt idx="401">
                  <c:v>5.8</c:v>
                </c:pt>
                <c:pt idx="402">
                  <c:v>7.1</c:v>
                </c:pt>
                <c:pt idx="403">
                  <c:v>7.1</c:v>
                </c:pt>
                <c:pt idx="404">
                  <c:v>8.6</c:v>
                </c:pt>
                <c:pt idx="405">
                  <c:v>6.8</c:v>
                </c:pt>
                <c:pt idx="406">
                  <c:v>4.8</c:v>
                </c:pt>
                <c:pt idx="407">
                  <c:v>6.2</c:v>
                </c:pt>
                <c:pt idx="408">
                  <c:v>6.9</c:v>
                </c:pt>
                <c:pt idx="409">
                  <c:v>7.3</c:v>
                </c:pt>
                <c:pt idx="410">
                  <c:v>6.6</c:v>
                </c:pt>
                <c:pt idx="411">
                  <c:v>6.9</c:v>
                </c:pt>
                <c:pt idx="412">
                  <c:v>6.2</c:v>
                </c:pt>
                <c:pt idx="413">
                  <c:v>6.7</c:v>
                </c:pt>
                <c:pt idx="414">
                  <c:v>7.6</c:v>
                </c:pt>
                <c:pt idx="415">
                  <c:v>6.7</c:v>
                </c:pt>
                <c:pt idx="416">
                  <c:v>6.2</c:v>
                </c:pt>
                <c:pt idx="417">
                  <c:v>7.3</c:v>
                </c:pt>
                <c:pt idx="418">
                  <c:v>6</c:v>
                </c:pt>
                <c:pt idx="419">
                  <c:v>7.1</c:v>
                </c:pt>
                <c:pt idx="420">
                  <c:v>7.1</c:v>
                </c:pt>
                <c:pt idx="421">
                  <c:v>5.5</c:v>
                </c:pt>
                <c:pt idx="422">
                  <c:v>7.8</c:v>
                </c:pt>
                <c:pt idx="423">
                  <c:v>5.6</c:v>
                </c:pt>
                <c:pt idx="424">
                  <c:v>7.5</c:v>
                </c:pt>
                <c:pt idx="425">
                  <c:v>5.4</c:v>
                </c:pt>
                <c:pt idx="426">
                  <c:v>4.3</c:v>
                </c:pt>
                <c:pt idx="427">
                  <c:v>4.9000000000000004</c:v>
                </c:pt>
                <c:pt idx="428">
                  <c:v>7.1</c:v>
                </c:pt>
                <c:pt idx="429">
                  <c:v>6.4</c:v>
                </c:pt>
                <c:pt idx="430">
                  <c:v>6.9</c:v>
                </c:pt>
                <c:pt idx="431">
                  <c:v>4.3</c:v>
                </c:pt>
                <c:pt idx="432">
                  <c:v>6.1</c:v>
                </c:pt>
                <c:pt idx="433">
                  <c:v>7</c:v>
                </c:pt>
                <c:pt idx="434">
                  <c:v>7.7</c:v>
                </c:pt>
                <c:pt idx="435">
                  <c:v>5.9</c:v>
                </c:pt>
                <c:pt idx="436">
                  <c:v>6.7</c:v>
                </c:pt>
                <c:pt idx="437">
                  <c:v>6.5</c:v>
                </c:pt>
                <c:pt idx="438">
                  <c:v>7.1</c:v>
                </c:pt>
                <c:pt idx="439">
                  <c:v>7.3</c:v>
                </c:pt>
                <c:pt idx="440">
                  <c:v>6.5</c:v>
                </c:pt>
                <c:pt idx="441">
                  <c:v>7</c:v>
                </c:pt>
                <c:pt idx="442">
                  <c:v>6.8</c:v>
                </c:pt>
                <c:pt idx="443">
                  <c:v>7.2</c:v>
                </c:pt>
                <c:pt idx="444">
                  <c:v>6.4</c:v>
                </c:pt>
                <c:pt idx="445">
                  <c:v>6.1</c:v>
                </c:pt>
                <c:pt idx="446">
                  <c:v>6.7</c:v>
                </c:pt>
                <c:pt idx="447">
                  <c:v>6.4</c:v>
                </c:pt>
                <c:pt idx="448">
                  <c:v>4.4000000000000004</c:v>
                </c:pt>
                <c:pt idx="449">
                  <c:v>5.4</c:v>
                </c:pt>
                <c:pt idx="450">
                  <c:v>6.5</c:v>
                </c:pt>
                <c:pt idx="451">
                  <c:v>6.7</c:v>
                </c:pt>
                <c:pt idx="452">
                  <c:v>8.1</c:v>
                </c:pt>
                <c:pt idx="453">
                  <c:v>5.6</c:v>
                </c:pt>
                <c:pt idx="454">
                  <c:v>6.3</c:v>
                </c:pt>
                <c:pt idx="455">
                  <c:v>7.3</c:v>
                </c:pt>
                <c:pt idx="456">
                  <c:v>6.1</c:v>
                </c:pt>
                <c:pt idx="457">
                  <c:v>7.7</c:v>
                </c:pt>
                <c:pt idx="458">
                  <c:v>6.4</c:v>
                </c:pt>
                <c:pt idx="459">
                  <c:v>8.8000000000000007</c:v>
                </c:pt>
                <c:pt idx="460">
                  <c:v>6.8</c:v>
                </c:pt>
                <c:pt idx="461">
                  <c:v>6.6</c:v>
                </c:pt>
                <c:pt idx="462">
                  <c:v>7.2</c:v>
                </c:pt>
                <c:pt idx="463">
                  <c:v>6.9</c:v>
                </c:pt>
                <c:pt idx="464">
                  <c:v>5.2</c:v>
                </c:pt>
                <c:pt idx="465">
                  <c:v>4.9000000000000004</c:v>
                </c:pt>
                <c:pt idx="466">
                  <c:v>6.3</c:v>
                </c:pt>
                <c:pt idx="467">
                  <c:v>5.6</c:v>
                </c:pt>
                <c:pt idx="468">
                  <c:v>5.5</c:v>
                </c:pt>
                <c:pt idx="469">
                  <c:v>6.7</c:v>
                </c:pt>
                <c:pt idx="470">
                  <c:v>7.6</c:v>
                </c:pt>
                <c:pt idx="471">
                  <c:v>5.7</c:v>
                </c:pt>
                <c:pt idx="472">
                  <c:v>4.5999999999999996</c:v>
                </c:pt>
                <c:pt idx="473">
                  <c:v>7</c:v>
                </c:pt>
                <c:pt idx="474">
                  <c:v>5.2</c:v>
                </c:pt>
                <c:pt idx="475">
                  <c:v>5.0999999999999996</c:v>
                </c:pt>
                <c:pt idx="476">
                  <c:v>6.6</c:v>
                </c:pt>
                <c:pt idx="477">
                  <c:v>7</c:v>
                </c:pt>
                <c:pt idx="478">
                  <c:v>6.7</c:v>
                </c:pt>
                <c:pt idx="479">
                  <c:v>7.6</c:v>
                </c:pt>
                <c:pt idx="480">
                  <c:v>7.3</c:v>
                </c:pt>
                <c:pt idx="481">
                  <c:v>5.9</c:v>
                </c:pt>
                <c:pt idx="482">
                  <c:v>5.6</c:v>
                </c:pt>
                <c:pt idx="483">
                  <c:v>6.5</c:v>
                </c:pt>
                <c:pt idx="484">
                  <c:v>5.9</c:v>
                </c:pt>
                <c:pt idx="485">
                  <c:v>7</c:v>
                </c:pt>
                <c:pt idx="486">
                  <c:v>5.3</c:v>
                </c:pt>
                <c:pt idx="487">
                  <c:v>5.9</c:v>
                </c:pt>
                <c:pt idx="488">
                  <c:v>6.3</c:v>
                </c:pt>
                <c:pt idx="489">
                  <c:v>6.4</c:v>
                </c:pt>
                <c:pt idx="490">
                  <c:v>6.9</c:v>
                </c:pt>
                <c:pt idx="491">
                  <c:v>6.3</c:v>
                </c:pt>
                <c:pt idx="492">
                  <c:v>7.3</c:v>
                </c:pt>
                <c:pt idx="493">
                  <c:v>5.8</c:v>
                </c:pt>
                <c:pt idx="494">
                  <c:v>5.2</c:v>
                </c:pt>
                <c:pt idx="495">
                  <c:v>2.4</c:v>
                </c:pt>
                <c:pt idx="496">
                  <c:v>5.7</c:v>
                </c:pt>
                <c:pt idx="497">
                  <c:v>5.8</c:v>
                </c:pt>
                <c:pt idx="498">
                  <c:v>5.6</c:v>
                </c:pt>
                <c:pt idx="499">
                  <c:v>6</c:v>
                </c:pt>
                <c:pt idx="500">
                  <c:v>5.8</c:v>
                </c:pt>
                <c:pt idx="501">
                  <c:v>6</c:v>
                </c:pt>
                <c:pt idx="502">
                  <c:v>5.7</c:v>
                </c:pt>
                <c:pt idx="503">
                  <c:v>6</c:v>
                </c:pt>
                <c:pt idx="504">
                  <c:v>7.8</c:v>
                </c:pt>
                <c:pt idx="505">
                  <c:v>4.2</c:v>
                </c:pt>
                <c:pt idx="506">
                  <c:v>5.6</c:v>
                </c:pt>
                <c:pt idx="507">
                  <c:v>4.4000000000000004</c:v>
                </c:pt>
                <c:pt idx="508">
                  <c:v>8.1999999999999993</c:v>
                </c:pt>
                <c:pt idx="509">
                  <c:v>8.5</c:v>
                </c:pt>
                <c:pt idx="510">
                  <c:v>5.8</c:v>
                </c:pt>
                <c:pt idx="511">
                  <c:v>6.5</c:v>
                </c:pt>
                <c:pt idx="512">
                  <c:v>7.2</c:v>
                </c:pt>
                <c:pt idx="513">
                  <c:v>6.7</c:v>
                </c:pt>
                <c:pt idx="514">
                  <c:v>3.4</c:v>
                </c:pt>
                <c:pt idx="515">
                  <c:v>5.9</c:v>
                </c:pt>
                <c:pt idx="516">
                  <c:v>7.8</c:v>
                </c:pt>
                <c:pt idx="517">
                  <c:v>5.9</c:v>
                </c:pt>
                <c:pt idx="518">
                  <c:v>4.0999999999999996</c:v>
                </c:pt>
                <c:pt idx="519">
                  <c:v>6.8</c:v>
                </c:pt>
                <c:pt idx="520">
                  <c:v>5.8</c:v>
                </c:pt>
                <c:pt idx="521">
                  <c:v>7.5</c:v>
                </c:pt>
                <c:pt idx="522">
                  <c:v>6.9</c:v>
                </c:pt>
                <c:pt idx="523">
                  <c:v>6.5</c:v>
                </c:pt>
                <c:pt idx="524">
                  <c:v>6.9</c:v>
                </c:pt>
                <c:pt idx="525">
                  <c:v>7.9</c:v>
                </c:pt>
                <c:pt idx="526">
                  <c:v>7.4</c:v>
                </c:pt>
                <c:pt idx="527">
                  <c:v>6.7</c:v>
                </c:pt>
                <c:pt idx="528">
                  <c:v>7.4</c:v>
                </c:pt>
                <c:pt idx="529">
                  <c:v>6.9</c:v>
                </c:pt>
                <c:pt idx="530">
                  <c:v>6.8</c:v>
                </c:pt>
                <c:pt idx="531">
                  <c:v>6.7</c:v>
                </c:pt>
                <c:pt idx="532">
                  <c:v>5.0999999999999996</c:v>
                </c:pt>
                <c:pt idx="533">
                  <c:v>4.0999999999999996</c:v>
                </c:pt>
                <c:pt idx="534">
                  <c:v>7.3</c:v>
                </c:pt>
                <c:pt idx="535">
                  <c:v>6</c:v>
                </c:pt>
                <c:pt idx="536">
                  <c:v>7.3</c:v>
                </c:pt>
                <c:pt idx="537">
                  <c:v>7.5</c:v>
                </c:pt>
                <c:pt idx="538">
                  <c:v>5.4</c:v>
                </c:pt>
                <c:pt idx="539">
                  <c:v>5.9</c:v>
                </c:pt>
                <c:pt idx="540">
                  <c:v>7.1</c:v>
                </c:pt>
                <c:pt idx="541">
                  <c:v>6</c:v>
                </c:pt>
                <c:pt idx="542">
                  <c:v>6.5</c:v>
                </c:pt>
                <c:pt idx="543">
                  <c:v>8.3000000000000007</c:v>
                </c:pt>
                <c:pt idx="544">
                  <c:v>5.7</c:v>
                </c:pt>
                <c:pt idx="545">
                  <c:v>7.6</c:v>
                </c:pt>
                <c:pt idx="546">
                  <c:v>6.6</c:v>
                </c:pt>
                <c:pt idx="547">
                  <c:v>5.4</c:v>
                </c:pt>
                <c:pt idx="548">
                  <c:v>7.3</c:v>
                </c:pt>
                <c:pt idx="549">
                  <c:v>6.5</c:v>
                </c:pt>
                <c:pt idx="550">
                  <c:v>6.6</c:v>
                </c:pt>
                <c:pt idx="551">
                  <c:v>6.6</c:v>
                </c:pt>
                <c:pt idx="552">
                  <c:v>5.9</c:v>
                </c:pt>
                <c:pt idx="553">
                  <c:v>6.7</c:v>
                </c:pt>
                <c:pt idx="554">
                  <c:v>6.1</c:v>
                </c:pt>
                <c:pt idx="555">
                  <c:v>6.6</c:v>
                </c:pt>
                <c:pt idx="556">
                  <c:v>6.6</c:v>
                </c:pt>
                <c:pt idx="557">
                  <c:v>5.3</c:v>
                </c:pt>
                <c:pt idx="558">
                  <c:v>6</c:v>
                </c:pt>
                <c:pt idx="559">
                  <c:v>6</c:v>
                </c:pt>
                <c:pt idx="560">
                  <c:v>4.7</c:v>
                </c:pt>
                <c:pt idx="561">
                  <c:v>6.1</c:v>
                </c:pt>
                <c:pt idx="562">
                  <c:v>7.2</c:v>
                </c:pt>
                <c:pt idx="563">
                  <c:v>6.4</c:v>
                </c:pt>
                <c:pt idx="564">
                  <c:v>6.1</c:v>
                </c:pt>
                <c:pt idx="565">
                  <c:v>5.9</c:v>
                </c:pt>
                <c:pt idx="566">
                  <c:v>6</c:v>
                </c:pt>
                <c:pt idx="567">
                  <c:v>6.3</c:v>
                </c:pt>
                <c:pt idx="568">
                  <c:v>5.6</c:v>
                </c:pt>
                <c:pt idx="569">
                  <c:v>6.4</c:v>
                </c:pt>
                <c:pt idx="570">
                  <c:v>7.1</c:v>
                </c:pt>
                <c:pt idx="571">
                  <c:v>6.6</c:v>
                </c:pt>
                <c:pt idx="572">
                  <c:v>4.5999999999999996</c:v>
                </c:pt>
                <c:pt idx="573">
                  <c:v>8.4</c:v>
                </c:pt>
                <c:pt idx="574">
                  <c:v>7.1</c:v>
                </c:pt>
                <c:pt idx="575">
                  <c:v>7.4</c:v>
                </c:pt>
                <c:pt idx="576">
                  <c:v>6.9</c:v>
                </c:pt>
                <c:pt idx="577">
                  <c:v>4.5</c:v>
                </c:pt>
                <c:pt idx="578">
                  <c:v>7.1</c:v>
                </c:pt>
                <c:pt idx="579">
                  <c:v>6.5</c:v>
                </c:pt>
                <c:pt idx="580">
                  <c:v>5.3</c:v>
                </c:pt>
                <c:pt idx="581">
                  <c:v>6.7</c:v>
                </c:pt>
                <c:pt idx="582">
                  <c:v>7.2</c:v>
                </c:pt>
                <c:pt idx="583">
                  <c:v>7.2</c:v>
                </c:pt>
                <c:pt idx="584">
                  <c:v>5.5</c:v>
                </c:pt>
                <c:pt idx="585">
                  <c:v>5.8</c:v>
                </c:pt>
                <c:pt idx="586">
                  <c:v>6</c:v>
                </c:pt>
                <c:pt idx="587">
                  <c:v>6.6</c:v>
                </c:pt>
                <c:pt idx="588">
                  <c:v>8.3000000000000007</c:v>
                </c:pt>
                <c:pt idx="589">
                  <c:v>6.7</c:v>
                </c:pt>
                <c:pt idx="590">
                  <c:v>6</c:v>
                </c:pt>
                <c:pt idx="591">
                  <c:v>7.1</c:v>
                </c:pt>
                <c:pt idx="592">
                  <c:v>6</c:v>
                </c:pt>
                <c:pt idx="593">
                  <c:v>7.5</c:v>
                </c:pt>
                <c:pt idx="594">
                  <c:v>6.9</c:v>
                </c:pt>
                <c:pt idx="595">
                  <c:v>5.6</c:v>
                </c:pt>
                <c:pt idx="596">
                  <c:v>5.6</c:v>
                </c:pt>
                <c:pt idx="597">
                  <c:v>4.5</c:v>
                </c:pt>
                <c:pt idx="598">
                  <c:v>7.1</c:v>
                </c:pt>
                <c:pt idx="599">
                  <c:v>6.5</c:v>
                </c:pt>
                <c:pt idx="600">
                  <c:v>6.4</c:v>
                </c:pt>
                <c:pt idx="601">
                  <c:v>5.8</c:v>
                </c:pt>
                <c:pt idx="602">
                  <c:v>8</c:v>
                </c:pt>
                <c:pt idx="603">
                  <c:v>6.2</c:v>
                </c:pt>
                <c:pt idx="604">
                  <c:v>7.2</c:v>
                </c:pt>
                <c:pt idx="605">
                  <c:v>6.1</c:v>
                </c:pt>
                <c:pt idx="606">
                  <c:v>7.6</c:v>
                </c:pt>
                <c:pt idx="607">
                  <c:v>6.3</c:v>
                </c:pt>
                <c:pt idx="608">
                  <c:v>6.3</c:v>
                </c:pt>
                <c:pt idx="609">
                  <c:v>6.3</c:v>
                </c:pt>
                <c:pt idx="610">
                  <c:v>7.7</c:v>
                </c:pt>
                <c:pt idx="611">
                  <c:v>7</c:v>
                </c:pt>
                <c:pt idx="612">
                  <c:v>5.3</c:v>
                </c:pt>
                <c:pt idx="613">
                  <c:v>5.6</c:v>
                </c:pt>
                <c:pt idx="614">
                  <c:v>5.2</c:v>
                </c:pt>
                <c:pt idx="615">
                  <c:v>5.4</c:v>
                </c:pt>
                <c:pt idx="616">
                  <c:v>6.4</c:v>
                </c:pt>
                <c:pt idx="617">
                  <c:v>5.9</c:v>
                </c:pt>
                <c:pt idx="618">
                  <c:v>6.3</c:v>
                </c:pt>
                <c:pt idx="619">
                  <c:v>6.5</c:v>
                </c:pt>
                <c:pt idx="620">
                  <c:v>3</c:v>
                </c:pt>
                <c:pt idx="621">
                  <c:v>3.6</c:v>
                </c:pt>
                <c:pt idx="622">
                  <c:v>5.8</c:v>
                </c:pt>
                <c:pt idx="623">
                  <c:v>6.2</c:v>
                </c:pt>
                <c:pt idx="624">
                  <c:v>5.6</c:v>
                </c:pt>
                <c:pt idx="625">
                  <c:v>5.4</c:v>
                </c:pt>
                <c:pt idx="626">
                  <c:v>6.1</c:v>
                </c:pt>
                <c:pt idx="627">
                  <c:v>4.2</c:v>
                </c:pt>
                <c:pt idx="628">
                  <c:v>6.7</c:v>
                </c:pt>
                <c:pt idx="629">
                  <c:v>4.2</c:v>
                </c:pt>
                <c:pt idx="630">
                  <c:v>6.4</c:v>
                </c:pt>
                <c:pt idx="631">
                  <c:v>4.9000000000000004</c:v>
                </c:pt>
                <c:pt idx="632">
                  <c:v>6.8</c:v>
                </c:pt>
                <c:pt idx="633">
                  <c:v>7.7</c:v>
                </c:pt>
                <c:pt idx="634">
                  <c:v>5.6</c:v>
                </c:pt>
                <c:pt idx="635">
                  <c:v>6.4</c:v>
                </c:pt>
                <c:pt idx="636">
                  <c:v>7.2</c:v>
                </c:pt>
                <c:pt idx="637">
                  <c:v>6</c:v>
                </c:pt>
                <c:pt idx="638">
                  <c:v>5.9</c:v>
                </c:pt>
                <c:pt idx="639">
                  <c:v>7.9</c:v>
                </c:pt>
                <c:pt idx="640">
                  <c:v>6.8</c:v>
                </c:pt>
                <c:pt idx="641">
                  <c:v>7.1</c:v>
                </c:pt>
                <c:pt idx="642">
                  <c:v>5.9</c:v>
                </c:pt>
                <c:pt idx="643">
                  <c:v>5.9</c:v>
                </c:pt>
                <c:pt idx="644">
                  <c:v>6.2</c:v>
                </c:pt>
                <c:pt idx="645">
                  <c:v>7.4</c:v>
                </c:pt>
                <c:pt idx="646">
                  <c:v>7</c:v>
                </c:pt>
                <c:pt idx="647">
                  <c:v>5.4</c:v>
                </c:pt>
                <c:pt idx="648">
                  <c:v>8.6</c:v>
                </c:pt>
                <c:pt idx="649">
                  <c:v>6.5</c:v>
                </c:pt>
                <c:pt idx="650">
                  <c:v>6.4</c:v>
                </c:pt>
                <c:pt idx="651">
                  <c:v>7.6</c:v>
                </c:pt>
                <c:pt idx="652">
                  <c:v>5.5</c:v>
                </c:pt>
                <c:pt idx="653">
                  <c:v>7.4</c:v>
                </c:pt>
                <c:pt idx="654">
                  <c:v>8.6999999999999993</c:v>
                </c:pt>
                <c:pt idx="655">
                  <c:v>7.6</c:v>
                </c:pt>
                <c:pt idx="656">
                  <c:v>7.5</c:v>
                </c:pt>
                <c:pt idx="657">
                  <c:v>5.5</c:v>
                </c:pt>
                <c:pt idx="658">
                  <c:v>7.6</c:v>
                </c:pt>
                <c:pt idx="659">
                  <c:v>6.5</c:v>
                </c:pt>
                <c:pt idx="660">
                  <c:v>6.9</c:v>
                </c:pt>
                <c:pt idx="661">
                  <c:v>6.7</c:v>
                </c:pt>
                <c:pt idx="662">
                  <c:v>6.6</c:v>
                </c:pt>
                <c:pt idx="663">
                  <c:v>7.2</c:v>
                </c:pt>
                <c:pt idx="664">
                  <c:v>6.4</c:v>
                </c:pt>
                <c:pt idx="665">
                  <c:v>6.4</c:v>
                </c:pt>
                <c:pt idx="666">
                  <c:v>6</c:v>
                </c:pt>
                <c:pt idx="667">
                  <c:v>6.1</c:v>
                </c:pt>
                <c:pt idx="668">
                  <c:v>6</c:v>
                </c:pt>
                <c:pt idx="669">
                  <c:v>6.4</c:v>
                </c:pt>
                <c:pt idx="670">
                  <c:v>6.4</c:v>
                </c:pt>
                <c:pt idx="671">
                  <c:v>7.3</c:v>
                </c:pt>
                <c:pt idx="672">
                  <c:v>5.2</c:v>
                </c:pt>
                <c:pt idx="673">
                  <c:v>6.6</c:v>
                </c:pt>
                <c:pt idx="674">
                  <c:v>6.3</c:v>
                </c:pt>
                <c:pt idx="675">
                  <c:v>5.9</c:v>
                </c:pt>
                <c:pt idx="676">
                  <c:v>6.4</c:v>
                </c:pt>
                <c:pt idx="677">
                  <c:v>6.7</c:v>
                </c:pt>
                <c:pt idx="678">
                  <c:v>5.4</c:v>
                </c:pt>
                <c:pt idx="679">
                  <c:v>6.4</c:v>
                </c:pt>
                <c:pt idx="680">
                  <c:v>6.7</c:v>
                </c:pt>
                <c:pt idx="681">
                  <c:v>6.2</c:v>
                </c:pt>
                <c:pt idx="682">
                  <c:v>6.1</c:v>
                </c:pt>
                <c:pt idx="683">
                  <c:v>8.8000000000000007</c:v>
                </c:pt>
                <c:pt idx="684">
                  <c:v>7.1</c:v>
                </c:pt>
                <c:pt idx="685">
                  <c:v>8.1</c:v>
                </c:pt>
                <c:pt idx="686">
                  <c:v>5.7</c:v>
                </c:pt>
                <c:pt idx="687">
                  <c:v>5</c:v>
                </c:pt>
                <c:pt idx="688">
                  <c:v>5.0999999999999996</c:v>
                </c:pt>
                <c:pt idx="689">
                  <c:v>6.9</c:v>
                </c:pt>
                <c:pt idx="690">
                  <c:v>4.8</c:v>
                </c:pt>
                <c:pt idx="691">
                  <c:v>6.5</c:v>
                </c:pt>
                <c:pt idx="692">
                  <c:v>5.0999999999999996</c:v>
                </c:pt>
                <c:pt idx="693">
                  <c:v>7.1</c:v>
                </c:pt>
                <c:pt idx="694">
                  <c:v>7.5</c:v>
                </c:pt>
                <c:pt idx="695">
                  <c:v>6.2</c:v>
                </c:pt>
                <c:pt idx="696">
                  <c:v>6.3</c:v>
                </c:pt>
                <c:pt idx="697">
                  <c:v>8.1</c:v>
                </c:pt>
                <c:pt idx="698">
                  <c:v>6.6</c:v>
                </c:pt>
                <c:pt idx="699">
                  <c:v>6.9</c:v>
                </c:pt>
                <c:pt idx="700">
                  <c:v>6.1</c:v>
                </c:pt>
                <c:pt idx="701">
                  <c:v>4.3</c:v>
                </c:pt>
                <c:pt idx="702">
                  <c:v>6.6</c:v>
                </c:pt>
                <c:pt idx="703">
                  <c:v>6.8</c:v>
                </c:pt>
                <c:pt idx="704">
                  <c:v>3.8</c:v>
                </c:pt>
                <c:pt idx="705">
                  <c:v>5.9</c:v>
                </c:pt>
                <c:pt idx="706">
                  <c:v>7.9</c:v>
                </c:pt>
                <c:pt idx="707">
                  <c:v>6.3</c:v>
                </c:pt>
                <c:pt idx="708">
                  <c:v>5.5</c:v>
                </c:pt>
                <c:pt idx="709">
                  <c:v>7.7</c:v>
                </c:pt>
                <c:pt idx="710">
                  <c:v>6.3</c:v>
                </c:pt>
                <c:pt idx="711">
                  <c:v>7.1</c:v>
                </c:pt>
                <c:pt idx="712">
                  <c:v>8.5</c:v>
                </c:pt>
                <c:pt idx="713">
                  <c:v>5.9</c:v>
                </c:pt>
                <c:pt idx="714">
                  <c:v>5.8</c:v>
                </c:pt>
                <c:pt idx="715">
                  <c:v>8.1</c:v>
                </c:pt>
                <c:pt idx="716">
                  <c:v>7.9</c:v>
                </c:pt>
                <c:pt idx="717">
                  <c:v>7.2</c:v>
                </c:pt>
                <c:pt idx="718">
                  <c:v>6.3</c:v>
                </c:pt>
                <c:pt idx="719">
                  <c:v>8.1</c:v>
                </c:pt>
                <c:pt idx="720">
                  <c:v>7</c:v>
                </c:pt>
                <c:pt idx="721">
                  <c:v>5.5</c:v>
                </c:pt>
                <c:pt idx="722">
                  <c:v>6.7</c:v>
                </c:pt>
                <c:pt idx="723">
                  <c:v>5.2</c:v>
                </c:pt>
                <c:pt idx="724">
                  <c:v>7</c:v>
                </c:pt>
                <c:pt idx="725">
                  <c:v>6.1</c:v>
                </c:pt>
                <c:pt idx="726">
                  <c:v>6.6</c:v>
                </c:pt>
                <c:pt idx="727">
                  <c:v>5.5</c:v>
                </c:pt>
                <c:pt idx="728">
                  <c:v>5.9</c:v>
                </c:pt>
                <c:pt idx="729">
                  <c:v>5.4</c:v>
                </c:pt>
                <c:pt idx="730">
                  <c:v>6.4</c:v>
                </c:pt>
                <c:pt idx="731">
                  <c:v>5.7</c:v>
                </c:pt>
                <c:pt idx="732">
                  <c:v>6.7</c:v>
                </c:pt>
                <c:pt idx="733">
                  <c:v>7.1</c:v>
                </c:pt>
                <c:pt idx="734">
                  <c:v>6.8</c:v>
                </c:pt>
                <c:pt idx="735">
                  <c:v>6.5</c:v>
                </c:pt>
                <c:pt idx="736">
                  <c:v>7.6</c:v>
                </c:pt>
                <c:pt idx="737">
                  <c:v>5.5</c:v>
                </c:pt>
                <c:pt idx="738">
                  <c:v>6.5</c:v>
                </c:pt>
                <c:pt idx="739">
                  <c:v>7</c:v>
                </c:pt>
                <c:pt idx="740">
                  <c:v>5.8</c:v>
                </c:pt>
                <c:pt idx="741">
                  <c:v>7.3</c:v>
                </c:pt>
                <c:pt idx="742">
                  <c:v>6.6</c:v>
                </c:pt>
                <c:pt idx="743">
                  <c:v>4.4000000000000004</c:v>
                </c:pt>
                <c:pt idx="744">
                  <c:v>7.7</c:v>
                </c:pt>
                <c:pt idx="745">
                  <c:v>5</c:v>
                </c:pt>
                <c:pt idx="746">
                  <c:v>7.7</c:v>
                </c:pt>
                <c:pt idx="747">
                  <c:v>4.4000000000000004</c:v>
                </c:pt>
                <c:pt idx="748">
                  <c:v>6.1</c:v>
                </c:pt>
                <c:pt idx="749">
                  <c:v>5.4</c:v>
                </c:pt>
                <c:pt idx="750">
                  <c:v>6.8</c:v>
                </c:pt>
                <c:pt idx="751">
                  <c:v>6.5</c:v>
                </c:pt>
                <c:pt idx="752">
                  <c:v>7</c:v>
                </c:pt>
                <c:pt idx="753">
                  <c:v>6.3</c:v>
                </c:pt>
                <c:pt idx="754">
                  <c:v>6.3</c:v>
                </c:pt>
                <c:pt idx="755">
                  <c:v>6.1</c:v>
                </c:pt>
                <c:pt idx="756">
                  <c:v>6.1</c:v>
                </c:pt>
                <c:pt idx="757">
                  <c:v>7.3</c:v>
                </c:pt>
                <c:pt idx="758">
                  <c:v>5.3</c:v>
                </c:pt>
                <c:pt idx="759">
                  <c:v>5.4</c:v>
                </c:pt>
                <c:pt idx="760">
                  <c:v>6.2</c:v>
                </c:pt>
                <c:pt idx="761">
                  <c:v>6.6</c:v>
                </c:pt>
                <c:pt idx="762">
                  <c:v>5.9</c:v>
                </c:pt>
                <c:pt idx="763">
                  <c:v>6.3</c:v>
                </c:pt>
                <c:pt idx="764">
                  <c:v>7.2</c:v>
                </c:pt>
                <c:pt idx="765">
                  <c:v>6.8</c:v>
                </c:pt>
                <c:pt idx="766">
                  <c:v>6.1</c:v>
                </c:pt>
                <c:pt idx="767">
                  <c:v>7.8</c:v>
                </c:pt>
                <c:pt idx="768">
                  <c:v>5</c:v>
                </c:pt>
                <c:pt idx="769">
                  <c:v>6.2</c:v>
                </c:pt>
                <c:pt idx="770">
                  <c:v>6.7</c:v>
                </c:pt>
                <c:pt idx="771">
                  <c:v>4.9000000000000004</c:v>
                </c:pt>
                <c:pt idx="772">
                  <c:v>7.4</c:v>
                </c:pt>
                <c:pt idx="773">
                  <c:v>7.1</c:v>
                </c:pt>
                <c:pt idx="774">
                  <c:v>6.2</c:v>
                </c:pt>
                <c:pt idx="775">
                  <c:v>4.9000000000000004</c:v>
                </c:pt>
                <c:pt idx="776">
                  <c:v>6.1</c:v>
                </c:pt>
                <c:pt idx="777">
                  <c:v>6.1</c:v>
                </c:pt>
                <c:pt idx="778">
                  <c:v>6.4</c:v>
                </c:pt>
                <c:pt idx="779">
                  <c:v>6.3</c:v>
                </c:pt>
                <c:pt idx="780">
                  <c:v>6.8</c:v>
                </c:pt>
                <c:pt idx="781">
                  <c:v>6.6</c:v>
                </c:pt>
                <c:pt idx="782">
                  <c:v>5.7</c:v>
                </c:pt>
                <c:pt idx="783">
                  <c:v>5.9</c:v>
                </c:pt>
                <c:pt idx="784">
                  <c:v>6</c:v>
                </c:pt>
                <c:pt idx="785">
                  <c:v>6.1</c:v>
                </c:pt>
                <c:pt idx="786">
                  <c:v>6.7</c:v>
                </c:pt>
                <c:pt idx="787">
                  <c:v>6.7</c:v>
                </c:pt>
                <c:pt idx="788">
                  <c:v>7.9</c:v>
                </c:pt>
                <c:pt idx="789">
                  <c:v>5</c:v>
                </c:pt>
                <c:pt idx="790">
                  <c:v>4.3</c:v>
                </c:pt>
                <c:pt idx="791">
                  <c:v>5.7</c:v>
                </c:pt>
                <c:pt idx="792">
                  <c:v>6.7</c:v>
                </c:pt>
                <c:pt idx="793">
                  <c:v>6.7</c:v>
                </c:pt>
                <c:pt idx="794">
                  <c:v>8.1</c:v>
                </c:pt>
                <c:pt idx="795">
                  <c:v>6.1</c:v>
                </c:pt>
                <c:pt idx="796">
                  <c:v>5.6</c:v>
                </c:pt>
                <c:pt idx="797">
                  <c:v>6.6</c:v>
                </c:pt>
                <c:pt idx="798">
                  <c:v>6.9</c:v>
                </c:pt>
                <c:pt idx="799">
                  <c:v>4.8</c:v>
                </c:pt>
                <c:pt idx="800">
                  <c:v>6.2</c:v>
                </c:pt>
                <c:pt idx="801">
                  <c:v>6</c:v>
                </c:pt>
                <c:pt idx="802">
                  <c:v>4.9000000000000004</c:v>
                </c:pt>
                <c:pt idx="803">
                  <c:v>5.6</c:v>
                </c:pt>
                <c:pt idx="804">
                  <c:v>6.1</c:v>
                </c:pt>
                <c:pt idx="805">
                  <c:v>6.1</c:v>
                </c:pt>
                <c:pt idx="806">
                  <c:v>4.8</c:v>
                </c:pt>
                <c:pt idx="807">
                  <c:v>5.5</c:v>
                </c:pt>
                <c:pt idx="808">
                  <c:v>3.8</c:v>
                </c:pt>
                <c:pt idx="809">
                  <c:v>6.5</c:v>
                </c:pt>
                <c:pt idx="810">
                  <c:v>6</c:v>
                </c:pt>
                <c:pt idx="811">
                  <c:v>6.7</c:v>
                </c:pt>
                <c:pt idx="812">
                  <c:v>8.1</c:v>
                </c:pt>
                <c:pt idx="813">
                  <c:v>4.9000000000000004</c:v>
                </c:pt>
                <c:pt idx="814">
                  <c:v>7.3</c:v>
                </c:pt>
                <c:pt idx="815">
                  <c:v>6.4</c:v>
                </c:pt>
                <c:pt idx="816">
                  <c:v>6.6</c:v>
                </c:pt>
                <c:pt idx="817">
                  <c:v>6.7</c:v>
                </c:pt>
                <c:pt idx="818">
                  <c:v>3.6</c:v>
                </c:pt>
                <c:pt idx="819">
                  <c:v>5.7</c:v>
                </c:pt>
                <c:pt idx="820">
                  <c:v>6</c:v>
                </c:pt>
                <c:pt idx="821">
                  <c:v>4.9000000000000004</c:v>
                </c:pt>
                <c:pt idx="822">
                  <c:v>4.7</c:v>
                </c:pt>
                <c:pt idx="823">
                  <c:v>6.3</c:v>
                </c:pt>
                <c:pt idx="824">
                  <c:v>5.9</c:v>
                </c:pt>
                <c:pt idx="825">
                  <c:v>5.9</c:v>
                </c:pt>
                <c:pt idx="826">
                  <c:v>7</c:v>
                </c:pt>
                <c:pt idx="827">
                  <c:v>7.5</c:v>
                </c:pt>
                <c:pt idx="828">
                  <c:v>5.6</c:v>
                </c:pt>
                <c:pt idx="829">
                  <c:v>6.4</c:v>
                </c:pt>
                <c:pt idx="830">
                  <c:v>6.3</c:v>
                </c:pt>
                <c:pt idx="831">
                  <c:v>4.3</c:v>
                </c:pt>
                <c:pt idx="832">
                  <c:v>5.9</c:v>
                </c:pt>
                <c:pt idx="833">
                  <c:v>6.7</c:v>
                </c:pt>
                <c:pt idx="834">
                  <c:v>5.5</c:v>
                </c:pt>
                <c:pt idx="835">
                  <c:v>6.2</c:v>
                </c:pt>
                <c:pt idx="836">
                  <c:v>8.8000000000000007</c:v>
                </c:pt>
                <c:pt idx="837">
                  <c:v>5.2</c:v>
                </c:pt>
                <c:pt idx="838">
                  <c:v>7</c:v>
                </c:pt>
                <c:pt idx="839">
                  <c:v>6.6</c:v>
                </c:pt>
                <c:pt idx="840">
                  <c:v>7.3</c:v>
                </c:pt>
                <c:pt idx="841">
                  <c:v>5.6</c:v>
                </c:pt>
                <c:pt idx="842">
                  <c:v>6.6</c:v>
                </c:pt>
                <c:pt idx="843">
                  <c:v>5.4</c:v>
                </c:pt>
                <c:pt idx="844">
                  <c:v>6.3</c:v>
                </c:pt>
                <c:pt idx="845">
                  <c:v>7.9</c:v>
                </c:pt>
                <c:pt idx="846">
                  <c:v>6.3</c:v>
                </c:pt>
                <c:pt idx="847">
                  <c:v>6</c:v>
                </c:pt>
                <c:pt idx="848">
                  <c:v>7.2</c:v>
                </c:pt>
                <c:pt idx="849">
                  <c:v>5.0999999999999996</c:v>
                </c:pt>
                <c:pt idx="850">
                  <c:v>7.3</c:v>
                </c:pt>
                <c:pt idx="851">
                  <c:v>8</c:v>
                </c:pt>
                <c:pt idx="852">
                  <c:v>6.2</c:v>
                </c:pt>
                <c:pt idx="853">
                  <c:v>6</c:v>
                </c:pt>
                <c:pt idx="854">
                  <c:v>6.7</c:v>
                </c:pt>
                <c:pt idx="855">
                  <c:v>8.1</c:v>
                </c:pt>
                <c:pt idx="856">
                  <c:v>6.4</c:v>
                </c:pt>
                <c:pt idx="857">
                  <c:v>8.4</c:v>
                </c:pt>
                <c:pt idx="858">
                  <c:v>8</c:v>
                </c:pt>
                <c:pt idx="859">
                  <c:v>6.3</c:v>
                </c:pt>
                <c:pt idx="860">
                  <c:v>6.4</c:v>
                </c:pt>
                <c:pt idx="861">
                  <c:v>6.6</c:v>
                </c:pt>
                <c:pt idx="862">
                  <c:v>6.4</c:v>
                </c:pt>
                <c:pt idx="863">
                  <c:v>6</c:v>
                </c:pt>
                <c:pt idx="864">
                  <c:v>6.6</c:v>
                </c:pt>
                <c:pt idx="865">
                  <c:v>5.9</c:v>
                </c:pt>
                <c:pt idx="866">
                  <c:v>6.4</c:v>
                </c:pt>
                <c:pt idx="867">
                  <c:v>6.3</c:v>
                </c:pt>
                <c:pt idx="868">
                  <c:v>7.3</c:v>
                </c:pt>
                <c:pt idx="869">
                  <c:v>6.8</c:v>
                </c:pt>
                <c:pt idx="870">
                  <c:v>7.2</c:v>
                </c:pt>
                <c:pt idx="871">
                  <c:v>5.7</c:v>
                </c:pt>
                <c:pt idx="872">
                  <c:v>6</c:v>
                </c:pt>
                <c:pt idx="873">
                  <c:v>6.5</c:v>
                </c:pt>
                <c:pt idx="874">
                  <c:v>5.8</c:v>
                </c:pt>
                <c:pt idx="875">
                  <c:v>5.8</c:v>
                </c:pt>
                <c:pt idx="876">
                  <c:v>6.7</c:v>
                </c:pt>
                <c:pt idx="877">
                  <c:v>7.8</c:v>
                </c:pt>
                <c:pt idx="878">
                  <c:v>5.6</c:v>
                </c:pt>
                <c:pt idx="879">
                  <c:v>5.8</c:v>
                </c:pt>
                <c:pt idx="880">
                  <c:v>7.4</c:v>
                </c:pt>
                <c:pt idx="881">
                  <c:v>6.9</c:v>
                </c:pt>
                <c:pt idx="882">
                  <c:v>5.5</c:v>
                </c:pt>
                <c:pt idx="883">
                  <c:v>6.3</c:v>
                </c:pt>
                <c:pt idx="884">
                  <c:v>4.7</c:v>
                </c:pt>
                <c:pt idx="885">
                  <c:v>5.6</c:v>
                </c:pt>
                <c:pt idx="886">
                  <c:v>6.4</c:v>
                </c:pt>
                <c:pt idx="887">
                  <c:v>4.2</c:v>
                </c:pt>
                <c:pt idx="888">
                  <c:v>6.4</c:v>
                </c:pt>
                <c:pt idx="889">
                  <c:v>7.7</c:v>
                </c:pt>
                <c:pt idx="890">
                  <c:v>7.7</c:v>
                </c:pt>
                <c:pt idx="891">
                  <c:v>5.3</c:v>
                </c:pt>
                <c:pt idx="892">
                  <c:v>6.7</c:v>
                </c:pt>
                <c:pt idx="893">
                  <c:v>7.7</c:v>
                </c:pt>
                <c:pt idx="894">
                  <c:v>5.7</c:v>
                </c:pt>
                <c:pt idx="895">
                  <c:v>7.6</c:v>
                </c:pt>
                <c:pt idx="896">
                  <c:v>6.4</c:v>
                </c:pt>
                <c:pt idx="897">
                  <c:v>5.6</c:v>
                </c:pt>
                <c:pt idx="898">
                  <c:v>6.8</c:v>
                </c:pt>
                <c:pt idx="899">
                  <c:v>2.4</c:v>
                </c:pt>
                <c:pt idx="900">
                  <c:v>6.2</c:v>
                </c:pt>
                <c:pt idx="901">
                  <c:v>5.9</c:v>
                </c:pt>
                <c:pt idx="902">
                  <c:v>7.1</c:v>
                </c:pt>
                <c:pt idx="903">
                  <c:v>7.6</c:v>
                </c:pt>
                <c:pt idx="904">
                  <c:v>5.5</c:v>
                </c:pt>
                <c:pt idx="905">
                  <c:v>7</c:v>
                </c:pt>
                <c:pt idx="906">
                  <c:v>7.1</c:v>
                </c:pt>
                <c:pt idx="907">
                  <c:v>7.4</c:v>
                </c:pt>
                <c:pt idx="908">
                  <c:v>7.6</c:v>
                </c:pt>
                <c:pt idx="909">
                  <c:v>5.9</c:v>
                </c:pt>
                <c:pt idx="910">
                  <c:v>5.9</c:v>
                </c:pt>
                <c:pt idx="911">
                  <c:v>8</c:v>
                </c:pt>
                <c:pt idx="912">
                  <c:v>7.4</c:v>
                </c:pt>
                <c:pt idx="913">
                  <c:v>5.8</c:v>
                </c:pt>
                <c:pt idx="914">
                  <c:v>6.3</c:v>
                </c:pt>
                <c:pt idx="915">
                  <c:v>5.7</c:v>
                </c:pt>
                <c:pt idx="916">
                  <c:v>5.0999999999999996</c:v>
                </c:pt>
                <c:pt idx="917">
                  <c:v>7.6</c:v>
                </c:pt>
                <c:pt idx="918">
                  <c:v>6.4</c:v>
                </c:pt>
                <c:pt idx="919">
                  <c:v>7.4</c:v>
                </c:pt>
                <c:pt idx="920">
                  <c:v>8.1999999999999993</c:v>
                </c:pt>
                <c:pt idx="921">
                  <c:v>6.5</c:v>
                </c:pt>
                <c:pt idx="922">
                  <c:v>5.5</c:v>
                </c:pt>
                <c:pt idx="923">
                  <c:v>6.5</c:v>
                </c:pt>
                <c:pt idx="924">
                  <c:v>5.6</c:v>
                </c:pt>
                <c:pt idx="925">
                  <c:v>4.9000000000000004</c:v>
                </c:pt>
                <c:pt idx="926">
                  <c:v>4.5999999999999996</c:v>
                </c:pt>
                <c:pt idx="927">
                  <c:v>7.9</c:v>
                </c:pt>
                <c:pt idx="928">
                  <c:v>7.1</c:v>
                </c:pt>
                <c:pt idx="929">
                  <c:v>6.9</c:v>
                </c:pt>
                <c:pt idx="930">
                  <c:v>7.3</c:v>
                </c:pt>
                <c:pt idx="931">
                  <c:v>7</c:v>
                </c:pt>
                <c:pt idx="932">
                  <c:v>7.7</c:v>
                </c:pt>
                <c:pt idx="933">
                  <c:v>6.7</c:v>
                </c:pt>
                <c:pt idx="934">
                  <c:v>6.3</c:v>
                </c:pt>
                <c:pt idx="935">
                  <c:v>5.8</c:v>
                </c:pt>
                <c:pt idx="936">
                  <c:v>7.1</c:v>
                </c:pt>
                <c:pt idx="937">
                  <c:v>7.3</c:v>
                </c:pt>
                <c:pt idx="938">
                  <c:v>6.4</c:v>
                </c:pt>
                <c:pt idx="939">
                  <c:v>7.1</c:v>
                </c:pt>
                <c:pt idx="940">
                  <c:v>7.6</c:v>
                </c:pt>
                <c:pt idx="941">
                  <c:v>6.8</c:v>
                </c:pt>
                <c:pt idx="942">
                  <c:v>6.6</c:v>
                </c:pt>
                <c:pt idx="943">
                  <c:v>6.7</c:v>
                </c:pt>
                <c:pt idx="944">
                  <c:v>6.1</c:v>
                </c:pt>
                <c:pt idx="945">
                  <c:v>6</c:v>
                </c:pt>
                <c:pt idx="946">
                  <c:v>7.6</c:v>
                </c:pt>
                <c:pt idx="947">
                  <c:v>7.1</c:v>
                </c:pt>
                <c:pt idx="948">
                  <c:v>5</c:v>
                </c:pt>
                <c:pt idx="949">
                  <c:v>7.1</c:v>
                </c:pt>
                <c:pt idx="950">
                  <c:v>6.2</c:v>
                </c:pt>
                <c:pt idx="951">
                  <c:v>5.6</c:v>
                </c:pt>
                <c:pt idx="952">
                  <c:v>5.4</c:v>
                </c:pt>
                <c:pt idx="953">
                  <c:v>7.4</c:v>
                </c:pt>
                <c:pt idx="954">
                  <c:v>5</c:v>
                </c:pt>
                <c:pt idx="955">
                  <c:v>5.2</c:v>
                </c:pt>
                <c:pt idx="956">
                  <c:v>7.6</c:v>
                </c:pt>
                <c:pt idx="957">
                  <c:v>6.6</c:v>
                </c:pt>
                <c:pt idx="958">
                  <c:v>7</c:v>
                </c:pt>
                <c:pt idx="959">
                  <c:v>5.7</c:v>
                </c:pt>
                <c:pt idx="960">
                  <c:v>8.1999999999999993</c:v>
                </c:pt>
                <c:pt idx="961">
                  <c:v>6.2</c:v>
                </c:pt>
                <c:pt idx="962">
                  <c:v>7.9</c:v>
                </c:pt>
                <c:pt idx="963">
                  <c:v>6.6</c:v>
                </c:pt>
                <c:pt idx="964">
                  <c:v>4.7</c:v>
                </c:pt>
                <c:pt idx="965">
                  <c:v>6.3</c:v>
                </c:pt>
                <c:pt idx="966">
                  <c:v>6.1</c:v>
                </c:pt>
                <c:pt idx="967">
                  <c:v>6.7</c:v>
                </c:pt>
                <c:pt idx="968">
                  <c:v>6.1</c:v>
                </c:pt>
                <c:pt idx="969">
                  <c:v>7</c:v>
                </c:pt>
                <c:pt idx="970">
                  <c:v>7.4</c:v>
                </c:pt>
                <c:pt idx="971">
                  <c:v>7.3</c:v>
                </c:pt>
                <c:pt idx="972">
                  <c:v>5.8</c:v>
                </c:pt>
                <c:pt idx="973">
                  <c:v>6.7</c:v>
                </c:pt>
                <c:pt idx="974">
                  <c:v>5.8</c:v>
                </c:pt>
                <c:pt idx="975">
                  <c:v>7.8</c:v>
                </c:pt>
                <c:pt idx="976">
                  <c:v>6.6</c:v>
                </c:pt>
                <c:pt idx="977">
                  <c:v>6.5</c:v>
                </c:pt>
                <c:pt idx="978">
                  <c:v>6.7</c:v>
                </c:pt>
                <c:pt idx="979">
                  <c:v>7.3</c:v>
                </c:pt>
                <c:pt idx="980">
                  <c:v>5.8</c:v>
                </c:pt>
                <c:pt idx="981">
                  <c:v>5.5</c:v>
                </c:pt>
                <c:pt idx="982">
                  <c:v>6.3</c:v>
                </c:pt>
                <c:pt idx="983">
                  <c:v>7.4</c:v>
                </c:pt>
                <c:pt idx="984">
                  <c:v>5.9</c:v>
                </c:pt>
                <c:pt idx="985">
                  <c:v>6.2</c:v>
                </c:pt>
                <c:pt idx="986">
                  <c:v>5.9</c:v>
                </c:pt>
                <c:pt idx="987">
                  <c:v>6.5</c:v>
                </c:pt>
                <c:pt idx="988">
                  <c:v>4.4000000000000004</c:v>
                </c:pt>
                <c:pt idx="989">
                  <c:v>3.5</c:v>
                </c:pt>
                <c:pt idx="990">
                  <c:v>6.6</c:v>
                </c:pt>
                <c:pt idx="991">
                  <c:v>6</c:v>
                </c:pt>
                <c:pt idx="992">
                  <c:v>6.4</c:v>
                </c:pt>
                <c:pt idx="993">
                  <c:v>6.5</c:v>
                </c:pt>
                <c:pt idx="994">
                  <c:v>7.8</c:v>
                </c:pt>
                <c:pt idx="995">
                  <c:v>4.3</c:v>
                </c:pt>
                <c:pt idx="996">
                  <c:v>4.2</c:v>
                </c:pt>
                <c:pt idx="997">
                  <c:v>6.5</c:v>
                </c:pt>
                <c:pt idx="998">
                  <c:v>6.1</c:v>
                </c:pt>
                <c:pt idx="999">
                  <c:v>6.3</c:v>
                </c:pt>
                <c:pt idx="1000">
                  <c:v>6.2</c:v>
                </c:pt>
                <c:pt idx="1001">
                  <c:v>5.9</c:v>
                </c:pt>
                <c:pt idx="1002">
                  <c:v>5.9</c:v>
                </c:pt>
                <c:pt idx="1003">
                  <c:v>6.5</c:v>
                </c:pt>
                <c:pt idx="1004">
                  <c:v>6.4</c:v>
                </c:pt>
                <c:pt idx="1005">
                  <c:v>6.5</c:v>
                </c:pt>
                <c:pt idx="1006">
                  <c:v>5.7</c:v>
                </c:pt>
                <c:pt idx="1007">
                  <c:v>7.5</c:v>
                </c:pt>
                <c:pt idx="1008">
                  <c:v>8</c:v>
                </c:pt>
                <c:pt idx="1009">
                  <c:v>7.3</c:v>
                </c:pt>
                <c:pt idx="1010">
                  <c:v>6.7</c:v>
                </c:pt>
                <c:pt idx="1011">
                  <c:v>7.5</c:v>
                </c:pt>
                <c:pt idx="1012">
                  <c:v>5.4</c:v>
                </c:pt>
                <c:pt idx="1013">
                  <c:v>6.6</c:v>
                </c:pt>
                <c:pt idx="1014">
                  <c:v>7.7</c:v>
                </c:pt>
                <c:pt idx="1015">
                  <c:v>5.8</c:v>
                </c:pt>
                <c:pt idx="1016">
                  <c:v>6.4</c:v>
                </c:pt>
                <c:pt idx="1017">
                  <c:v>5.6</c:v>
                </c:pt>
                <c:pt idx="1018">
                  <c:v>6</c:v>
                </c:pt>
                <c:pt idx="1019">
                  <c:v>6.2</c:v>
                </c:pt>
                <c:pt idx="1020">
                  <c:v>5.9</c:v>
                </c:pt>
                <c:pt idx="1021">
                  <c:v>5.0999999999999996</c:v>
                </c:pt>
                <c:pt idx="1022">
                  <c:v>6.8</c:v>
                </c:pt>
                <c:pt idx="1023">
                  <c:v>7</c:v>
                </c:pt>
                <c:pt idx="1024">
                  <c:v>6</c:v>
                </c:pt>
                <c:pt idx="1025">
                  <c:v>5.0999999999999996</c:v>
                </c:pt>
                <c:pt idx="1026">
                  <c:v>5.8</c:v>
                </c:pt>
                <c:pt idx="1027">
                  <c:v>6.2</c:v>
                </c:pt>
                <c:pt idx="1028">
                  <c:v>6.4</c:v>
                </c:pt>
                <c:pt idx="1029">
                  <c:v>4.8</c:v>
                </c:pt>
                <c:pt idx="1030">
                  <c:v>4.9000000000000004</c:v>
                </c:pt>
                <c:pt idx="1031">
                  <c:v>5.6</c:v>
                </c:pt>
                <c:pt idx="1032">
                  <c:v>5.5</c:v>
                </c:pt>
                <c:pt idx="1033">
                  <c:v>3.7</c:v>
                </c:pt>
                <c:pt idx="1034">
                  <c:v>5.9</c:v>
                </c:pt>
                <c:pt idx="1035">
                  <c:v>8.5</c:v>
                </c:pt>
                <c:pt idx="1036">
                  <c:v>6.3</c:v>
                </c:pt>
                <c:pt idx="1037">
                  <c:v>7.4</c:v>
                </c:pt>
                <c:pt idx="1038">
                  <c:v>7.6</c:v>
                </c:pt>
                <c:pt idx="1039">
                  <c:v>8.3000000000000007</c:v>
                </c:pt>
                <c:pt idx="1040">
                  <c:v>6.6</c:v>
                </c:pt>
                <c:pt idx="1041">
                  <c:v>6.9</c:v>
                </c:pt>
                <c:pt idx="1042">
                  <c:v>6.7</c:v>
                </c:pt>
                <c:pt idx="1043">
                  <c:v>6.8</c:v>
                </c:pt>
                <c:pt idx="1044">
                  <c:v>4.5999999999999996</c:v>
                </c:pt>
                <c:pt idx="1045">
                  <c:v>7.1</c:v>
                </c:pt>
                <c:pt idx="1046">
                  <c:v>6.4</c:v>
                </c:pt>
                <c:pt idx="1047">
                  <c:v>6.4</c:v>
                </c:pt>
                <c:pt idx="1048">
                  <c:v>7.4</c:v>
                </c:pt>
                <c:pt idx="1049">
                  <c:v>6.4</c:v>
                </c:pt>
                <c:pt idx="1050">
                  <c:v>6</c:v>
                </c:pt>
                <c:pt idx="1051">
                  <c:v>6.5</c:v>
                </c:pt>
                <c:pt idx="1052">
                  <c:v>7.8</c:v>
                </c:pt>
                <c:pt idx="1053">
                  <c:v>6</c:v>
                </c:pt>
                <c:pt idx="1054">
                  <c:v>7</c:v>
                </c:pt>
                <c:pt idx="1055">
                  <c:v>6</c:v>
                </c:pt>
                <c:pt idx="1056">
                  <c:v>7.8</c:v>
                </c:pt>
                <c:pt idx="1057">
                  <c:v>6.1</c:v>
                </c:pt>
                <c:pt idx="1058">
                  <c:v>6.8</c:v>
                </c:pt>
                <c:pt idx="1059">
                  <c:v>6.4</c:v>
                </c:pt>
                <c:pt idx="1060">
                  <c:v>7.7</c:v>
                </c:pt>
                <c:pt idx="1061">
                  <c:v>8.1</c:v>
                </c:pt>
                <c:pt idx="1062">
                  <c:v>4.5</c:v>
                </c:pt>
                <c:pt idx="1063">
                  <c:v>5.8</c:v>
                </c:pt>
                <c:pt idx="1064">
                  <c:v>6.3</c:v>
                </c:pt>
                <c:pt idx="1065">
                  <c:v>5.7</c:v>
                </c:pt>
                <c:pt idx="1066">
                  <c:v>7.2</c:v>
                </c:pt>
                <c:pt idx="1067">
                  <c:v>7.6</c:v>
                </c:pt>
                <c:pt idx="1068">
                  <c:v>4.7</c:v>
                </c:pt>
                <c:pt idx="1069">
                  <c:v>6.6</c:v>
                </c:pt>
                <c:pt idx="1070">
                  <c:v>6.8</c:v>
                </c:pt>
                <c:pt idx="1071">
                  <c:v>7.3</c:v>
                </c:pt>
                <c:pt idx="1072">
                  <c:v>2.7</c:v>
                </c:pt>
                <c:pt idx="1073">
                  <c:v>4.8</c:v>
                </c:pt>
                <c:pt idx="1074">
                  <c:v>6.3</c:v>
                </c:pt>
                <c:pt idx="1075">
                  <c:v>5.5</c:v>
                </c:pt>
                <c:pt idx="1076">
                  <c:v>6.2</c:v>
                </c:pt>
                <c:pt idx="1077">
                  <c:v>5.8</c:v>
                </c:pt>
                <c:pt idx="1078">
                  <c:v>5.7</c:v>
                </c:pt>
                <c:pt idx="1079">
                  <c:v>6.5</c:v>
                </c:pt>
                <c:pt idx="1080">
                  <c:v>6.7</c:v>
                </c:pt>
                <c:pt idx="1081">
                  <c:v>7.4</c:v>
                </c:pt>
                <c:pt idx="1082">
                  <c:v>6.9</c:v>
                </c:pt>
                <c:pt idx="1083">
                  <c:v>5.5</c:v>
                </c:pt>
                <c:pt idx="1084">
                  <c:v>8.1</c:v>
                </c:pt>
                <c:pt idx="1085">
                  <c:v>7.7</c:v>
                </c:pt>
                <c:pt idx="1086">
                  <c:v>7.3</c:v>
                </c:pt>
                <c:pt idx="1087">
                  <c:v>5.2</c:v>
                </c:pt>
                <c:pt idx="1088">
                  <c:v>7.1</c:v>
                </c:pt>
                <c:pt idx="1089">
                  <c:v>7.1</c:v>
                </c:pt>
                <c:pt idx="1090">
                  <c:v>7.2</c:v>
                </c:pt>
                <c:pt idx="1091">
                  <c:v>6.5</c:v>
                </c:pt>
                <c:pt idx="1092">
                  <c:v>4.5999999999999996</c:v>
                </c:pt>
                <c:pt idx="1093">
                  <c:v>5.6</c:v>
                </c:pt>
                <c:pt idx="1094">
                  <c:v>7.7</c:v>
                </c:pt>
                <c:pt idx="1095">
                  <c:v>7.2</c:v>
                </c:pt>
                <c:pt idx="1096">
                  <c:v>6.8</c:v>
                </c:pt>
                <c:pt idx="1097">
                  <c:v>5.4</c:v>
                </c:pt>
                <c:pt idx="1098">
                  <c:v>6.3</c:v>
                </c:pt>
                <c:pt idx="1099">
                  <c:v>7.2</c:v>
                </c:pt>
                <c:pt idx="1100">
                  <c:v>5.6</c:v>
                </c:pt>
                <c:pt idx="1101">
                  <c:v>6.8</c:v>
                </c:pt>
                <c:pt idx="1102">
                  <c:v>4.3</c:v>
                </c:pt>
                <c:pt idx="1103">
                  <c:v>6.3</c:v>
                </c:pt>
                <c:pt idx="1104">
                  <c:v>6.5</c:v>
                </c:pt>
                <c:pt idx="1105">
                  <c:v>6.4</c:v>
                </c:pt>
                <c:pt idx="1106">
                  <c:v>6.3</c:v>
                </c:pt>
                <c:pt idx="1107">
                  <c:v>5.9</c:v>
                </c:pt>
                <c:pt idx="1108">
                  <c:v>6.5</c:v>
                </c:pt>
                <c:pt idx="1109">
                  <c:v>6.5</c:v>
                </c:pt>
                <c:pt idx="1110">
                  <c:v>6.1</c:v>
                </c:pt>
                <c:pt idx="1111">
                  <c:v>5.9</c:v>
                </c:pt>
                <c:pt idx="1112">
                  <c:v>6.6</c:v>
                </c:pt>
                <c:pt idx="1113">
                  <c:v>7.4</c:v>
                </c:pt>
                <c:pt idx="1114">
                  <c:v>7.3</c:v>
                </c:pt>
                <c:pt idx="1115">
                  <c:v>6.6</c:v>
                </c:pt>
                <c:pt idx="1116">
                  <c:v>5.6</c:v>
                </c:pt>
                <c:pt idx="1117">
                  <c:v>5.3</c:v>
                </c:pt>
                <c:pt idx="1118">
                  <c:v>6</c:v>
                </c:pt>
                <c:pt idx="1119">
                  <c:v>5.4</c:v>
                </c:pt>
                <c:pt idx="1120">
                  <c:v>6.8</c:v>
                </c:pt>
                <c:pt idx="1121">
                  <c:v>6.4</c:v>
                </c:pt>
                <c:pt idx="1122">
                  <c:v>7.1</c:v>
                </c:pt>
                <c:pt idx="1123">
                  <c:v>4.9000000000000004</c:v>
                </c:pt>
                <c:pt idx="1124">
                  <c:v>5.8</c:v>
                </c:pt>
                <c:pt idx="1125">
                  <c:v>7.1</c:v>
                </c:pt>
                <c:pt idx="1126">
                  <c:v>7.2</c:v>
                </c:pt>
                <c:pt idx="1127">
                  <c:v>6</c:v>
                </c:pt>
                <c:pt idx="1128">
                  <c:v>6</c:v>
                </c:pt>
                <c:pt idx="1129">
                  <c:v>7</c:v>
                </c:pt>
                <c:pt idx="1130">
                  <c:v>5.4</c:v>
                </c:pt>
                <c:pt idx="1131">
                  <c:v>6.5</c:v>
                </c:pt>
                <c:pt idx="1132">
                  <c:v>6.4</c:v>
                </c:pt>
                <c:pt idx="1133">
                  <c:v>8.3000000000000007</c:v>
                </c:pt>
                <c:pt idx="1134">
                  <c:v>4.9000000000000004</c:v>
                </c:pt>
                <c:pt idx="1135">
                  <c:v>6.3</c:v>
                </c:pt>
                <c:pt idx="1136">
                  <c:v>1.7</c:v>
                </c:pt>
                <c:pt idx="1137">
                  <c:v>7.7</c:v>
                </c:pt>
                <c:pt idx="1138">
                  <c:v>7.8</c:v>
                </c:pt>
                <c:pt idx="1139">
                  <c:v>5.5</c:v>
                </c:pt>
                <c:pt idx="1140">
                  <c:v>7.5</c:v>
                </c:pt>
                <c:pt idx="1141">
                  <c:v>6.4</c:v>
                </c:pt>
                <c:pt idx="1142">
                  <c:v>5.6</c:v>
                </c:pt>
                <c:pt idx="1143">
                  <c:v>7.5</c:v>
                </c:pt>
                <c:pt idx="1144">
                  <c:v>6.8</c:v>
                </c:pt>
                <c:pt idx="1145">
                  <c:v>6.8</c:v>
                </c:pt>
                <c:pt idx="1146">
                  <c:v>6</c:v>
                </c:pt>
                <c:pt idx="1147">
                  <c:v>7.3</c:v>
                </c:pt>
                <c:pt idx="1148">
                  <c:v>6</c:v>
                </c:pt>
                <c:pt idx="1149">
                  <c:v>7</c:v>
                </c:pt>
                <c:pt idx="1150">
                  <c:v>5.0999999999999996</c:v>
                </c:pt>
                <c:pt idx="1151">
                  <c:v>6.8</c:v>
                </c:pt>
                <c:pt idx="1152">
                  <c:v>6.5</c:v>
                </c:pt>
                <c:pt idx="1153">
                  <c:v>6.6</c:v>
                </c:pt>
                <c:pt idx="1154">
                  <c:v>7.2</c:v>
                </c:pt>
                <c:pt idx="1155">
                  <c:v>7</c:v>
                </c:pt>
                <c:pt idx="1156">
                  <c:v>7</c:v>
                </c:pt>
                <c:pt idx="1157">
                  <c:v>5.9</c:v>
                </c:pt>
                <c:pt idx="1158">
                  <c:v>5.4</c:v>
                </c:pt>
                <c:pt idx="1159">
                  <c:v>6.6</c:v>
                </c:pt>
                <c:pt idx="1160">
                  <c:v>7</c:v>
                </c:pt>
                <c:pt idx="1161">
                  <c:v>6.5</c:v>
                </c:pt>
                <c:pt idx="1162">
                  <c:v>6.3</c:v>
                </c:pt>
                <c:pt idx="1163">
                  <c:v>6.5</c:v>
                </c:pt>
                <c:pt idx="1164">
                  <c:v>6.5</c:v>
                </c:pt>
                <c:pt idx="1165">
                  <c:v>5.8</c:v>
                </c:pt>
                <c:pt idx="1166">
                  <c:v>6.6</c:v>
                </c:pt>
                <c:pt idx="1167">
                  <c:v>5.4</c:v>
                </c:pt>
                <c:pt idx="1168">
                  <c:v>6.1</c:v>
                </c:pt>
                <c:pt idx="1169">
                  <c:v>4</c:v>
                </c:pt>
                <c:pt idx="1170">
                  <c:v>7.6</c:v>
                </c:pt>
                <c:pt idx="1171">
                  <c:v>7.9</c:v>
                </c:pt>
                <c:pt idx="1172">
                  <c:v>5.3</c:v>
                </c:pt>
                <c:pt idx="1173">
                  <c:v>6.6</c:v>
                </c:pt>
                <c:pt idx="1174">
                  <c:v>6.3</c:v>
                </c:pt>
                <c:pt idx="1175">
                  <c:v>7.5</c:v>
                </c:pt>
                <c:pt idx="1176">
                  <c:v>7.2</c:v>
                </c:pt>
                <c:pt idx="1177">
                  <c:v>7</c:v>
                </c:pt>
                <c:pt idx="1178">
                  <c:v>4.9000000000000004</c:v>
                </c:pt>
                <c:pt idx="1179">
                  <c:v>6.9</c:v>
                </c:pt>
                <c:pt idx="1180">
                  <c:v>5.2</c:v>
                </c:pt>
                <c:pt idx="1181">
                  <c:v>8.1</c:v>
                </c:pt>
                <c:pt idx="1182">
                  <c:v>6.6</c:v>
                </c:pt>
                <c:pt idx="1183">
                  <c:v>6.2</c:v>
                </c:pt>
                <c:pt idx="1184">
                  <c:v>7.2</c:v>
                </c:pt>
                <c:pt idx="1185">
                  <c:v>7.3</c:v>
                </c:pt>
                <c:pt idx="1186">
                  <c:v>6.7</c:v>
                </c:pt>
                <c:pt idx="1187">
                  <c:v>6.4</c:v>
                </c:pt>
                <c:pt idx="1188">
                  <c:v>7.8</c:v>
                </c:pt>
                <c:pt idx="1189">
                  <c:v>6.4</c:v>
                </c:pt>
                <c:pt idx="1190">
                  <c:v>4.0999999999999996</c:v>
                </c:pt>
                <c:pt idx="1191">
                  <c:v>4.0999999999999996</c:v>
                </c:pt>
                <c:pt idx="1192">
                  <c:v>7.4</c:v>
                </c:pt>
                <c:pt idx="1193">
                  <c:v>5.8</c:v>
                </c:pt>
                <c:pt idx="1194">
                  <c:v>7.6</c:v>
                </c:pt>
                <c:pt idx="1195">
                  <c:v>7.2</c:v>
                </c:pt>
                <c:pt idx="1196">
                  <c:v>7.8</c:v>
                </c:pt>
                <c:pt idx="1197">
                  <c:v>7.7</c:v>
                </c:pt>
                <c:pt idx="1198">
                  <c:v>6.4</c:v>
                </c:pt>
                <c:pt idx="1199">
                  <c:v>5.0999999999999996</c:v>
                </c:pt>
                <c:pt idx="1200">
                  <c:v>5.5</c:v>
                </c:pt>
                <c:pt idx="1201">
                  <c:v>7.4</c:v>
                </c:pt>
                <c:pt idx="1202">
                  <c:v>6</c:v>
                </c:pt>
                <c:pt idx="1203">
                  <c:v>7.5</c:v>
                </c:pt>
                <c:pt idx="1204">
                  <c:v>7</c:v>
                </c:pt>
                <c:pt idx="1205">
                  <c:v>7.5</c:v>
                </c:pt>
                <c:pt idx="1206">
                  <c:v>7.3</c:v>
                </c:pt>
                <c:pt idx="1207">
                  <c:v>5.7</c:v>
                </c:pt>
                <c:pt idx="1208">
                  <c:v>7.3</c:v>
                </c:pt>
                <c:pt idx="1209">
                  <c:v>7.2</c:v>
                </c:pt>
                <c:pt idx="1210">
                  <c:v>5.9</c:v>
                </c:pt>
                <c:pt idx="1211">
                  <c:v>7.8</c:v>
                </c:pt>
                <c:pt idx="1212">
                  <c:v>7.7</c:v>
                </c:pt>
                <c:pt idx="1213">
                  <c:v>8.1</c:v>
                </c:pt>
                <c:pt idx="1214">
                  <c:v>6.6</c:v>
                </c:pt>
                <c:pt idx="1215">
                  <c:v>7.1</c:v>
                </c:pt>
                <c:pt idx="1216">
                  <c:v>5.9</c:v>
                </c:pt>
                <c:pt idx="1217">
                  <c:v>8</c:v>
                </c:pt>
                <c:pt idx="1218">
                  <c:v>4.5999999999999996</c:v>
                </c:pt>
                <c:pt idx="1219">
                  <c:v>6.1</c:v>
                </c:pt>
                <c:pt idx="1220">
                  <c:v>7.2</c:v>
                </c:pt>
                <c:pt idx="1221">
                  <c:v>6.4</c:v>
                </c:pt>
                <c:pt idx="1222">
                  <c:v>6</c:v>
                </c:pt>
                <c:pt idx="1223">
                  <c:v>5.2</c:v>
                </c:pt>
                <c:pt idx="1224">
                  <c:v>7.6</c:v>
                </c:pt>
                <c:pt idx="1225">
                  <c:v>6.4</c:v>
                </c:pt>
                <c:pt idx="1226">
                  <c:v>6.4</c:v>
                </c:pt>
                <c:pt idx="1227">
                  <c:v>6.1</c:v>
                </c:pt>
                <c:pt idx="1228">
                  <c:v>6.1</c:v>
                </c:pt>
                <c:pt idx="1229">
                  <c:v>5.2</c:v>
                </c:pt>
                <c:pt idx="1230">
                  <c:v>7.7</c:v>
                </c:pt>
                <c:pt idx="1231">
                  <c:v>7.3</c:v>
                </c:pt>
                <c:pt idx="1232">
                  <c:v>6.9</c:v>
                </c:pt>
                <c:pt idx="1233">
                  <c:v>8.5</c:v>
                </c:pt>
                <c:pt idx="1234">
                  <c:v>6.3</c:v>
                </c:pt>
                <c:pt idx="1235">
                  <c:v>5.9</c:v>
                </c:pt>
                <c:pt idx="1236">
                  <c:v>7.8</c:v>
                </c:pt>
                <c:pt idx="1237">
                  <c:v>6.7</c:v>
                </c:pt>
                <c:pt idx="1238">
                  <c:v>6.4</c:v>
                </c:pt>
                <c:pt idx="1239">
                  <c:v>5.9</c:v>
                </c:pt>
                <c:pt idx="1240">
                  <c:v>6.6</c:v>
                </c:pt>
                <c:pt idx="1241">
                  <c:v>6.8</c:v>
                </c:pt>
                <c:pt idx="1242">
                  <c:v>6.5</c:v>
                </c:pt>
                <c:pt idx="1243">
                  <c:v>6.6</c:v>
                </c:pt>
                <c:pt idx="1244">
                  <c:v>5.8</c:v>
                </c:pt>
                <c:pt idx="1245">
                  <c:v>6.9</c:v>
                </c:pt>
                <c:pt idx="1246">
                  <c:v>7.1</c:v>
                </c:pt>
                <c:pt idx="1247">
                  <c:v>5.8</c:v>
                </c:pt>
                <c:pt idx="1248">
                  <c:v>7.2</c:v>
                </c:pt>
                <c:pt idx="1249">
                  <c:v>6</c:v>
                </c:pt>
                <c:pt idx="1250">
                  <c:v>4.7</c:v>
                </c:pt>
                <c:pt idx="1251">
                  <c:v>5.2</c:v>
                </c:pt>
                <c:pt idx="1252">
                  <c:v>5.5</c:v>
                </c:pt>
                <c:pt idx="1253">
                  <c:v>6.5</c:v>
                </c:pt>
                <c:pt idx="1254">
                  <c:v>7</c:v>
                </c:pt>
                <c:pt idx="1255">
                  <c:v>5.8</c:v>
                </c:pt>
                <c:pt idx="1256">
                  <c:v>6.2</c:v>
                </c:pt>
                <c:pt idx="1257">
                  <c:v>6.5</c:v>
                </c:pt>
                <c:pt idx="1258">
                  <c:v>7.2</c:v>
                </c:pt>
                <c:pt idx="1259">
                  <c:v>5.0999999999999996</c:v>
                </c:pt>
                <c:pt idx="1260">
                  <c:v>4.7</c:v>
                </c:pt>
                <c:pt idx="1261">
                  <c:v>5.9</c:v>
                </c:pt>
                <c:pt idx="1262">
                  <c:v>5.8</c:v>
                </c:pt>
                <c:pt idx="1263">
                  <c:v>7.2</c:v>
                </c:pt>
                <c:pt idx="1264">
                  <c:v>6.2</c:v>
                </c:pt>
                <c:pt idx="1265">
                  <c:v>7.4</c:v>
                </c:pt>
                <c:pt idx="1266">
                  <c:v>5.7</c:v>
                </c:pt>
                <c:pt idx="1267">
                  <c:v>6.1</c:v>
                </c:pt>
                <c:pt idx="1268">
                  <c:v>6</c:v>
                </c:pt>
                <c:pt idx="1269">
                  <c:v>6.9</c:v>
                </c:pt>
                <c:pt idx="1270">
                  <c:v>6.5</c:v>
                </c:pt>
                <c:pt idx="1271">
                  <c:v>5</c:v>
                </c:pt>
                <c:pt idx="1272">
                  <c:v>5.7</c:v>
                </c:pt>
                <c:pt idx="1273">
                  <c:v>7</c:v>
                </c:pt>
                <c:pt idx="1274">
                  <c:v>5.0999999999999996</c:v>
                </c:pt>
                <c:pt idx="1275">
                  <c:v>5.3</c:v>
                </c:pt>
                <c:pt idx="1276">
                  <c:v>4.4000000000000004</c:v>
                </c:pt>
                <c:pt idx="1277">
                  <c:v>4.7</c:v>
                </c:pt>
                <c:pt idx="1278">
                  <c:v>6.7</c:v>
                </c:pt>
                <c:pt idx="1279">
                  <c:v>6.7</c:v>
                </c:pt>
                <c:pt idx="1280">
                  <c:v>5.7</c:v>
                </c:pt>
                <c:pt idx="1281">
                  <c:v>7.4</c:v>
                </c:pt>
                <c:pt idx="1282">
                  <c:v>6.1</c:v>
                </c:pt>
                <c:pt idx="1283">
                  <c:v>6.4</c:v>
                </c:pt>
                <c:pt idx="1284">
                  <c:v>6.2</c:v>
                </c:pt>
                <c:pt idx="1285">
                  <c:v>6.2</c:v>
                </c:pt>
                <c:pt idx="1286">
                  <c:v>5.9</c:v>
                </c:pt>
                <c:pt idx="1287">
                  <c:v>4</c:v>
                </c:pt>
                <c:pt idx="1288">
                  <c:v>6.2</c:v>
                </c:pt>
                <c:pt idx="1289">
                  <c:v>4.5999999999999996</c:v>
                </c:pt>
                <c:pt idx="1290">
                  <c:v>6.4</c:v>
                </c:pt>
                <c:pt idx="1291">
                  <c:v>5.9</c:v>
                </c:pt>
                <c:pt idx="1292">
                  <c:v>5.0999999999999996</c:v>
                </c:pt>
                <c:pt idx="1293">
                  <c:v>7.6</c:v>
                </c:pt>
                <c:pt idx="1294">
                  <c:v>4.2</c:v>
                </c:pt>
                <c:pt idx="1295">
                  <c:v>7.8</c:v>
                </c:pt>
                <c:pt idx="1296">
                  <c:v>5.8</c:v>
                </c:pt>
                <c:pt idx="1297">
                  <c:v>5.9</c:v>
                </c:pt>
                <c:pt idx="1298">
                  <c:v>8.4</c:v>
                </c:pt>
                <c:pt idx="1299">
                  <c:v>4.8</c:v>
                </c:pt>
                <c:pt idx="1300">
                  <c:v>6.2</c:v>
                </c:pt>
                <c:pt idx="1301">
                  <c:v>6.5</c:v>
                </c:pt>
                <c:pt idx="1302">
                  <c:v>6.3</c:v>
                </c:pt>
                <c:pt idx="1303">
                  <c:v>3.3</c:v>
                </c:pt>
                <c:pt idx="1304">
                  <c:v>5.9</c:v>
                </c:pt>
                <c:pt idx="1305">
                  <c:v>6</c:v>
                </c:pt>
                <c:pt idx="1306">
                  <c:v>5.8</c:v>
                </c:pt>
                <c:pt idx="1307">
                  <c:v>6.5</c:v>
                </c:pt>
                <c:pt idx="1308">
                  <c:v>4.7</c:v>
                </c:pt>
                <c:pt idx="1309">
                  <c:v>4.0999999999999996</c:v>
                </c:pt>
                <c:pt idx="1310">
                  <c:v>6.8</c:v>
                </c:pt>
                <c:pt idx="1311">
                  <c:v>6.2</c:v>
                </c:pt>
                <c:pt idx="1312">
                  <c:v>4.5</c:v>
                </c:pt>
                <c:pt idx="1313">
                  <c:v>5.8</c:v>
                </c:pt>
                <c:pt idx="1314">
                  <c:v>7.3</c:v>
                </c:pt>
                <c:pt idx="1315">
                  <c:v>5.9</c:v>
                </c:pt>
                <c:pt idx="1316">
                  <c:v>4.4000000000000004</c:v>
                </c:pt>
                <c:pt idx="1317">
                  <c:v>5.8</c:v>
                </c:pt>
                <c:pt idx="1318">
                  <c:v>5.0999999999999996</c:v>
                </c:pt>
                <c:pt idx="1319">
                  <c:v>6.9</c:v>
                </c:pt>
                <c:pt idx="1320">
                  <c:v>6.2</c:v>
                </c:pt>
                <c:pt idx="1321">
                  <c:v>6.9</c:v>
                </c:pt>
                <c:pt idx="1322">
                  <c:v>7.3</c:v>
                </c:pt>
                <c:pt idx="1323">
                  <c:v>7.1</c:v>
                </c:pt>
                <c:pt idx="1324">
                  <c:v>6</c:v>
                </c:pt>
                <c:pt idx="1325">
                  <c:v>7</c:v>
                </c:pt>
                <c:pt idx="1326">
                  <c:v>6.8</c:v>
                </c:pt>
                <c:pt idx="1327">
                  <c:v>5.7</c:v>
                </c:pt>
                <c:pt idx="1328">
                  <c:v>7.6</c:v>
                </c:pt>
                <c:pt idx="1329">
                  <c:v>8.4</c:v>
                </c:pt>
                <c:pt idx="1330">
                  <c:v>7.1</c:v>
                </c:pt>
                <c:pt idx="1331">
                  <c:v>5.6</c:v>
                </c:pt>
                <c:pt idx="1332">
                  <c:v>6.7</c:v>
                </c:pt>
                <c:pt idx="1333">
                  <c:v>7</c:v>
                </c:pt>
                <c:pt idx="1334">
                  <c:v>8</c:v>
                </c:pt>
                <c:pt idx="1335">
                  <c:v>5.3</c:v>
                </c:pt>
                <c:pt idx="1336">
                  <c:v>4.9000000000000004</c:v>
                </c:pt>
                <c:pt idx="1337">
                  <c:v>6.4</c:v>
                </c:pt>
                <c:pt idx="1338">
                  <c:v>7.4</c:v>
                </c:pt>
                <c:pt idx="1339">
                  <c:v>6.1</c:v>
                </c:pt>
                <c:pt idx="1340">
                  <c:v>6.5</c:v>
                </c:pt>
                <c:pt idx="1341">
                  <c:v>5.7</c:v>
                </c:pt>
                <c:pt idx="1342">
                  <c:v>5.0999999999999996</c:v>
                </c:pt>
                <c:pt idx="1343">
                  <c:v>6.6</c:v>
                </c:pt>
                <c:pt idx="1344">
                  <c:v>6.5</c:v>
                </c:pt>
                <c:pt idx="1345">
                  <c:v>6.9</c:v>
                </c:pt>
                <c:pt idx="1346">
                  <c:v>7.8</c:v>
                </c:pt>
                <c:pt idx="1347">
                  <c:v>6.4</c:v>
                </c:pt>
                <c:pt idx="1348">
                  <c:v>7.6</c:v>
                </c:pt>
                <c:pt idx="1349">
                  <c:v>5.6</c:v>
                </c:pt>
                <c:pt idx="1350">
                  <c:v>6.2</c:v>
                </c:pt>
                <c:pt idx="1351">
                  <c:v>4.4000000000000004</c:v>
                </c:pt>
                <c:pt idx="1352">
                  <c:v>5.6</c:v>
                </c:pt>
                <c:pt idx="1353">
                  <c:v>5.5</c:v>
                </c:pt>
                <c:pt idx="1354">
                  <c:v>6.7</c:v>
                </c:pt>
                <c:pt idx="1355">
                  <c:v>6.1</c:v>
                </c:pt>
                <c:pt idx="1356">
                  <c:v>6.2</c:v>
                </c:pt>
                <c:pt idx="1357">
                  <c:v>7.3</c:v>
                </c:pt>
                <c:pt idx="1358">
                  <c:v>6.6</c:v>
                </c:pt>
                <c:pt idx="1359">
                  <c:v>8.1999999999999993</c:v>
                </c:pt>
                <c:pt idx="1360">
                  <c:v>6.4</c:v>
                </c:pt>
                <c:pt idx="1361">
                  <c:v>6.4</c:v>
                </c:pt>
                <c:pt idx="1362">
                  <c:v>5.2</c:v>
                </c:pt>
                <c:pt idx="1363">
                  <c:v>6.5</c:v>
                </c:pt>
                <c:pt idx="1364">
                  <c:v>7.1</c:v>
                </c:pt>
                <c:pt idx="1365">
                  <c:v>4.8</c:v>
                </c:pt>
                <c:pt idx="1366">
                  <c:v>7.3</c:v>
                </c:pt>
                <c:pt idx="1367">
                  <c:v>5.2</c:v>
                </c:pt>
                <c:pt idx="1368">
                  <c:v>7.7</c:v>
                </c:pt>
                <c:pt idx="1369">
                  <c:v>7.6</c:v>
                </c:pt>
                <c:pt idx="1370">
                  <c:v>5.7</c:v>
                </c:pt>
                <c:pt idx="1371">
                  <c:v>7</c:v>
                </c:pt>
                <c:pt idx="1372">
                  <c:v>6</c:v>
                </c:pt>
                <c:pt idx="1373">
                  <c:v>8.1</c:v>
                </c:pt>
                <c:pt idx="1374">
                  <c:v>8</c:v>
                </c:pt>
                <c:pt idx="1375">
                  <c:v>5.6</c:v>
                </c:pt>
                <c:pt idx="1376">
                  <c:v>6.1</c:v>
                </c:pt>
                <c:pt idx="1377">
                  <c:v>6.9</c:v>
                </c:pt>
                <c:pt idx="1378">
                  <c:v>5.2</c:v>
                </c:pt>
                <c:pt idx="1379">
                  <c:v>7</c:v>
                </c:pt>
                <c:pt idx="1380">
                  <c:v>6.3</c:v>
                </c:pt>
                <c:pt idx="1381">
                  <c:v>7</c:v>
                </c:pt>
                <c:pt idx="1382">
                  <c:v>5.3</c:v>
                </c:pt>
                <c:pt idx="1383">
                  <c:v>6.9</c:v>
                </c:pt>
                <c:pt idx="1384">
                  <c:v>6.2</c:v>
                </c:pt>
                <c:pt idx="1385">
                  <c:v>6.4</c:v>
                </c:pt>
                <c:pt idx="1386">
                  <c:v>6.4</c:v>
                </c:pt>
                <c:pt idx="1387">
                  <c:v>5.7</c:v>
                </c:pt>
                <c:pt idx="1388">
                  <c:v>6.1</c:v>
                </c:pt>
                <c:pt idx="1389">
                  <c:v>5.4</c:v>
                </c:pt>
                <c:pt idx="1390">
                  <c:v>6.7</c:v>
                </c:pt>
                <c:pt idx="1391">
                  <c:v>6.8</c:v>
                </c:pt>
                <c:pt idx="1392">
                  <c:v>6</c:v>
                </c:pt>
                <c:pt idx="1393">
                  <c:v>7.8</c:v>
                </c:pt>
                <c:pt idx="1394">
                  <c:v>5.3</c:v>
                </c:pt>
                <c:pt idx="1395">
                  <c:v>4.5</c:v>
                </c:pt>
                <c:pt idx="1396">
                  <c:v>5.4</c:v>
                </c:pt>
                <c:pt idx="1397">
                  <c:v>7.8</c:v>
                </c:pt>
                <c:pt idx="1398">
                  <c:v>7.2</c:v>
                </c:pt>
                <c:pt idx="1399">
                  <c:v>6.6</c:v>
                </c:pt>
                <c:pt idx="1400">
                  <c:v>7.6</c:v>
                </c:pt>
                <c:pt idx="1401">
                  <c:v>5.9</c:v>
                </c:pt>
                <c:pt idx="1402">
                  <c:v>6.7</c:v>
                </c:pt>
                <c:pt idx="1403">
                  <c:v>7.7</c:v>
                </c:pt>
                <c:pt idx="1404">
                  <c:v>5.8</c:v>
                </c:pt>
                <c:pt idx="1405">
                  <c:v>5.4</c:v>
                </c:pt>
                <c:pt idx="1406">
                  <c:v>6.9</c:v>
                </c:pt>
                <c:pt idx="1407">
                  <c:v>7.7</c:v>
                </c:pt>
                <c:pt idx="1408">
                  <c:v>6.8</c:v>
                </c:pt>
                <c:pt idx="1409">
                  <c:v>6.4</c:v>
                </c:pt>
                <c:pt idx="1410">
                  <c:v>5.7</c:v>
                </c:pt>
                <c:pt idx="1411">
                  <c:v>7.3</c:v>
                </c:pt>
                <c:pt idx="1412">
                  <c:v>6.8</c:v>
                </c:pt>
                <c:pt idx="1413">
                  <c:v>6.3</c:v>
                </c:pt>
                <c:pt idx="1414">
                  <c:v>5.9</c:v>
                </c:pt>
                <c:pt idx="1415">
                  <c:v>7.4</c:v>
                </c:pt>
                <c:pt idx="1416">
                  <c:v>8.3000000000000007</c:v>
                </c:pt>
                <c:pt idx="1417">
                  <c:v>6.2</c:v>
                </c:pt>
                <c:pt idx="1418">
                  <c:v>6.3</c:v>
                </c:pt>
                <c:pt idx="1419">
                  <c:v>5.8</c:v>
                </c:pt>
                <c:pt idx="1420">
                  <c:v>7.5</c:v>
                </c:pt>
                <c:pt idx="1421">
                  <c:v>6.3</c:v>
                </c:pt>
                <c:pt idx="1422">
                  <c:v>6.4</c:v>
                </c:pt>
                <c:pt idx="1423">
                  <c:v>7.2</c:v>
                </c:pt>
                <c:pt idx="1424">
                  <c:v>6.3</c:v>
                </c:pt>
                <c:pt idx="1425">
                  <c:v>6.9</c:v>
                </c:pt>
                <c:pt idx="1426">
                  <c:v>6.6</c:v>
                </c:pt>
                <c:pt idx="1427">
                  <c:v>6</c:v>
                </c:pt>
                <c:pt idx="1428">
                  <c:v>7.5</c:v>
                </c:pt>
                <c:pt idx="1429">
                  <c:v>7.7</c:v>
                </c:pt>
                <c:pt idx="1430">
                  <c:v>6.2</c:v>
                </c:pt>
                <c:pt idx="1431">
                  <c:v>5.4</c:v>
                </c:pt>
                <c:pt idx="1432">
                  <c:v>6.6</c:v>
                </c:pt>
                <c:pt idx="1433">
                  <c:v>5.3</c:v>
                </c:pt>
                <c:pt idx="1434">
                  <c:v>5.6</c:v>
                </c:pt>
                <c:pt idx="1435">
                  <c:v>5.9</c:v>
                </c:pt>
                <c:pt idx="1436">
                  <c:v>7.8</c:v>
                </c:pt>
                <c:pt idx="1437">
                  <c:v>6.7</c:v>
                </c:pt>
                <c:pt idx="1438">
                  <c:v>7.4</c:v>
                </c:pt>
                <c:pt idx="1439">
                  <c:v>6.2</c:v>
                </c:pt>
                <c:pt idx="1440">
                  <c:v>5.4</c:v>
                </c:pt>
                <c:pt idx="1441">
                  <c:v>6.7</c:v>
                </c:pt>
                <c:pt idx="1442">
                  <c:v>5.3</c:v>
                </c:pt>
                <c:pt idx="1443">
                  <c:v>5.9</c:v>
                </c:pt>
                <c:pt idx="1444">
                  <c:v>7</c:v>
                </c:pt>
                <c:pt idx="1445">
                  <c:v>4.8</c:v>
                </c:pt>
                <c:pt idx="1446">
                  <c:v>7.3</c:v>
                </c:pt>
                <c:pt idx="1447">
                  <c:v>3.8</c:v>
                </c:pt>
                <c:pt idx="1448">
                  <c:v>8.5</c:v>
                </c:pt>
                <c:pt idx="1449">
                  <c:v>6.8</c:v>
                </c:pt>
                <c:pt idx="1450">
                  <c:v>6.8</c:v>
                </c:pt>
                <c:pt idx="1451">
                  <c:v>5.3</c:v>
                </c:pt>
                <c:pt idx="1452">
                  <c:v>7.3</c:v>
                </c:pt>
                <c:pt idx="1453">
                  <c:v>6.6</c:v>
                </c:pt>
                <c:pt idx="1454">
                  <c:v>6.2</c:v>
                </c:pt>
                <c:pt idx="1455">
                  <c:v>5.2</c:v>
                </c:pt>
                <c:pt idx="1456">
                  <c:v>6.2</c:v>
                </c:pt>
                <c:pt idx="1457">
                  <c:v>6.2</c:v>
                </c:pt>
                <c:pt idx="1458">
                  <c:v>6.6</c:v>
                </c:pt>
                <c:pt idx="1459">
                  <c:v>6.4</c:v>
                </c:pt>
                <c:pt idx="1460">
                  <c:v>6.2</c:v>
                </c:pt>
                <c:pt idx="1461">
                  <c:v>5.0999999999999996</c:v>
                </c:pt>
                <c:pt idx="1462">
                  <c:v>6.6</c:v>
                </c:pt>
                <c:pt idx="1463">
                  <c:v>6.1</c:v>
                </c:pt>
                <c:pt idx="1464">
                  <c:v>6.1</c:v>
                </c:pt>
                <c:pt idx="1465">
                  <c:v>6.6</c:v>
                </c:pt>
                <c:pt idx="1466">
                  <c:v>5.9</c:v>
                </c:pt>
                <c:pt idx="1467">
                  <c:v>6.3</c:v>
                </c:pt>
                <c:pt idx="1468">
                  <c:v>7.1</c:v>
                </c:pt>
                <c:pt idx="1469">
                  <c:v>5</c:v>
                </c:pt>
                <c:pt idx="1470">
                  <c:v>5.6</c:v>
                </c:pt>
                <c:pt idx="1471">
                  <c:v>7.4</c:v>
                </c:pt>
                <c:pt idx="1472">
                  <c:v>4.5</c:v>
                </c:pt>
                <c:pt idx="1473">
                  <c:v>6.2</c:v>
                </c:pt>
                <c:pt idx="1474">
                  <c:v>5</c:v>
                </c:pt>
                <c:pt idx="1475">
                  <c:v>6.5</c:v>
                </c:pt>
                <c:pt idx="1476">
                  <c:v>5.0999999999999996</c:v>
                </c:pt>
                <c:pt idx="1477">
                  <c:v>6.5</c:v>
                </c:pt>
                <c:pt idx="1478">
                  <c:v>6.2</c:v>
                </c:pt>
                <c:pt idx="1479">
                  <c:v>6.3</c:v>
                </c:pt>
                <c:pt idx="1480">
                  <c:v>3.8</c:v>
                </c:pt>
                <c:pt idx="1481">
                  <c:v>5.2</c:v>
                </c:pt>
                <c:pt idx="1482">
                  <c:v>6</c:v>
                </c:pt>
                <c:pt idx="1483">
                  <c:v>6.2</c:v>
                </c:pt>
                <c:pt idx="1484">
                  <c:v>5.7</c:v>
                </c:pt>
                <c:pt idx="1485">
                  <c:v>6.7</c:v>
                </c:pt>
                <c:pt idx="1486">
                  <c:v>6.8</c:v>
                </c:pt>
                <c:pt idx="1487">
                  <c:v>6</c:v>
                </c:pt>
                <c:pt idx="1488">
                  <c:v>7.3</c:v>
                </c:pt>
                <c:pt idx="1489">
                  <c:v>5.5</c:v>
                </c:pt>
                <c:pt idx="1490">
                  <c:v>6.7</c:v>
                </c:pt>
                <c:pt idx="1491">
                  <c:v>4.8</c:v>
                </c:pt>
                <c:pt idx="1492">
                  <c:v>5.7</c:v>
                </c:pt>
                <c:pt idx="1493">
                  <c:v>5.0999999999999996</c:v>
                </c:pt>
                <c:pt idx="1494">
                  <c:v>6</c:v>
                </c:pt>
                <c:pt idx="1495">
                  <c:v>4.2</c:v>
                </c:pt>
                <c:pt idx="1496">
                  <c:v>7.4</c:v>
                </c:pt>
                <c:pt idx="1497">
                  <c:v>4.5999999999999996</c:v>
                </c:pt>
                <c:pt idx="1498">
                  <c:v>6.9</c:v>
                </c:pt>
                <c:pt idx="1499">
                  <c:v>8.6</c:v>
                </c:pt>
                <c:pt idx="1500">
                  <c:v>6.9</c:v>
                </c:pt>
                <c:pt idx="1501">
                  <c:v>8</c:v>
                </c:pt>
                <c:pt idx="1502">
                  <c:v>6.4</c:v>
                </c:pt>
                <c:pt idx="1503">
                  <c:v>6.3</c:v>
                </c:pt>
                <c:pt idx="1504">
                  <c:v>8.4</c:v>
                </c:pt>
                <c:pt idx="1505">
                  <c:v>7.1</c:v>
                </c:pt>
                <c:pt idx="1506">
                  <c:v>6.8</c:v>
                </c:pt>
                <c:pt idx="1507">
                  <c:v>7.5</c:v>
                </c:pt>
                <c:pt idx="1508">
                  <c:v>4.5</c:v>
                </c:pt>
                <c:pt idx="1509">
                  <c:v>5.7</c:v>
                </c:pt>
                <c:pt idx="1510">
                  <c:v>7.2</c:v>
                </c:pt>
                <c:pt idx="1511">
                  <c:v>6.8</c:v>
                </c:pt>
                <c:pt idx="1512">
                  <c:v>5.4</c:v>
                </c:pt>
                <c:pt idx="1513">
                  <c:v>7.2</c:v>
                </c:pt>
                <c:pt idx="1514">
                  <c:v>7.3</c:v>
                </c:pt>
                <c:pt idx="1515">
                  <c:v>5.2</c:v>
                </c:pt>
                <c:pt idx="1516">
                  <c:v>5.5</c:v>
                </c:pt>
                <c:pt idx="1517">
                  <c:v>7.7</c:v>
                </c:pt>
                <c:pt idx="1518">
                  <c:v>7.1</c:v>
                </c:pt>
                <c:pt idx="1519">
                  <c:v>5.3</c:v>
                </c:pt>
                <c:pt idx="1520">
                  <c:v>5.6</c:v>
                </c:pt>
                <c:pt idx="1521">
                  <c:v>5.7</c:v>
                </c:pt>
                <c:pt idx="1522">
                  <c:v>7.1</c:v>
                </c:pt>
                <c:pt idx="1523">
                  <c:v>7.5</c:v>
                </c:pt>
                <c:pt idx="1524">
                  <c:v>7.6</c:v>
                </c:pt>
                <c:pt idx="1525">
                  <c:v>5.5</c:v>
                </c:pt>
                <c:pt idx="1526">
                  <c:v>5.0999999999999996</c:v>
                </c:pt>
                <c:pt idx="1527">
                  <c:v>6.3</c:v>
                </c:pt>
                <c:pt idx="1528">
                  <c:v>4.9000000000000004</c:v>
                </c:pt>
                <c:pt idx="1529">
                  <c:v>6.5</c:v>
                </c:pt>
                <c:pt idx="1530">
                  <c:v>5.6</c:v>
                </c:pt>
                <c:pt idx="1531">
                  <c:v>5.3</c:v>
                </c:pt>
                <c:pt idx="1532">
                  <c:v>6.5</c:v>
                </c:pt>
                <c:pt idx="1533">
                  <c:v>6.8</c:v>
                </c:pt>
                <c:pt idx="1534">
                  <c:v>6.5</c:v>
                </c:pt>
                <c:pt idx="1535">
                  <c:v>6</c:v>
                </c:pt>
                <c:pt idx="1536">
                  <c:v>8.4</c:v>
                </c:pt>
                <c:pt idx="1537">
                  <c:v>6</c:v>
                </c:pt>
                <c:pt idx="1538">
                  <c:v>7.6</c:v>
                </c:pt>
                <c:pt idx="1539">
                  <c:v>5.6</c:v>
                </c:pt>
                <c:pt idx="1540">
                  <c:v>6.9</c:v>
                </c:pt>
                <c:pt idx="1541">
                  <c:v>6.4</c:v>
                </c:pt>
                <c:pt idx="1542">
                  <c:v>5.0999999999999996</c:v>
                </c:pt>
                <c:pt idx="1543">
                  <c:v>7</c:v>
                </c:pt>
                <c:pt idx="1544">
                  <c:v>5.7</c:v>
                </c:pt>
                <c:pt idx="1545">
                  <c:v>6.8</c:v>
                </c:pt>
                <c:pt idx="1546">
                  <c:v>6.7</c:v>
                </c:pt>
                <c:pt idx="1547">
                  <c:v>6.2</c:v>
                </c:pt>
                <c:pt idx="1548">
                  <c:v>7.2</c:v>
                </c:pt>
                <c:pt idx="1549">
                  <c:v>6.2</c:v>
                </c:pt>
                <c:pt idx="1550">
                  <c:v>5.6</c:v>
                </c:pt>
                <c:pt idx="1551">
                  <c:v>4.4000000000000004</c:v>
                </c:pt>
                <c:pt idx="1552">
                  <c:v>7.5</c:v>
                </c:pt>
                <c:pt idx="1553">
                  <c:v>7.1</c:v>
                </c:pt>
                <c:pt idx="1554">
                  <c:v>6.4</c:v>
                </c:pt>
                <c:pt idx="1555">
                  <c:v>7.1</c:v>
                </c:pt>
                <c:pt idx="1556">
                  <c:v>5.9</c:v>
                </c:pt>
                <c:pt idx="1557">
                  <c:v>6.9</c:v>
                </c:pt>
                <c:pt idx="1558">
                  <c:v>7.5</c:v>
                </c:pt>
                <c:pt idx="1559">
                  <c:v>6.3</c:v>
                </c:pt>
                <c:pt idx="1560">
                  <c:v>6.4</c:v>
                </c:pt>
                <c:pt idx="1561">
                  <c:v>5.9</c:v>
                </c:pt>
                <c:pt idx="1562">
                  <c:v>6.8</c:v>
                </c:pt>
                <c:pt idx="1563">
                  <c:v>6.3</c:v>
                </c:pt>
                <c:pt idx="1564">
                  <c:v>3.6</c:v>
                </c:pt>
                <c:pt idx="1565">
                  <c:v>5.3</c:v>
                </c:pt>
                <c:pt idx="1566">
                  <c:v>5.9</c:v>
                </c:pt>
                <c:pt idx="1567">
                  <c:v>6.9</c:v>
                </c:pt>
                <c:pt idx="1568">
                  <c:v>6.9</c:v>
                </c:pt>
                <c:pt idx="1569">
                  <c:v>6.1</c:v>
                </c:pt>
                <c:pt idx="1570">
                  <c:v>5.7</c:v>
                </c:pt>
                <c:pt idx="1571">
                  <c:v>8.5</c:v>
                </c:pt>
                <c:pt idx="1572">
                  <c:v>6.3</c:v>
                </c:pt>
                <c:pt idx="1573">
                  <c:v>7.3</c:v>
                </c:pt>
                <c:pt idx="1574">
                  <c:v>6.3</c:v>
                </c:pt>
                <c:pt idx="1575">
                  <c:v>7.2</c:v>
                </c:pt>
                <c:pt idx="1576">
                  <c:v>7.3</c:v>
                </c:pt>
                <c:pt idx="1577">
                  <c:v>6.3</c:v>
                </c:pt>
                <c:pt idx="1578">
                  <c:v>8.1</c:v>
                </c:pt>
                <c:pt idx="1579">
                  <c:v>6.9</c:v>
                </c:pt>
                <c:pt idx="1580">
                  <c:v>6.3</c:v>
                </c:pt>
                <c:pt idx="1581">
                  <c:v>7.3</c:v>
                </c:pt>
                <c:pt idx="1582">
                  <c:v>5.5</c:v>
                </c:pt>
                <c:pt idx="1583">
                  <c:v>6.1</c:v>
                </c:pt>
                <c:pt idx="1584">
                  <c:v>6.9</c:v>
                </c:pt>
                <c:pt idx="1585">
                  <c:v>7.2</c:v>
                </c:pt>
                <c:pt idx="1586">
                  <c:v>6.4</c:v>
                </c:pt>
                <c:pt idx="1587">
                  <c:v>6.4</c:v>
                </c:pt>
                <c:pt idx="1588">
                  <c:v>8.3000000000000007</c:v>
                </c:pt>
                <c:pt idx="1589">
                  <c:v>7.2</c:v>
                </c:pt>
                <c:pt idx="1590">
                  <c:v>6.8</c:v>
                </c:pt>
                <c:pt idx="1591">
                  <c:v>6.5</c:v>
                </c:pt>
                <c:pt idx="1592">
                  <c:v>7.8</c:v>
                </c:pt>
                <c:pt idx="1593">
                  <c:v>7.6</c:v>
                </c:pt>
                <c:pt idx="1594">
                  <c:v>7.2</c:v>
                </c:pt>
                <c:pt idx="1595">
                  <c:v>6.7</c:v>
                </c:pt>
                <c:pt idx="1596">
                  <c:v>6.8</c:v>
                </c:pt>
                <c:pt idx="1597">
                  <c:v>6.3</c:v>
                </c:pt>
                <c:pt idx="1598">
                  <c:v>6.2</c:v>
                </c:pt>
                <c:pt idx="1599">
                  <c:v>6.2</c:v>
                </c:pt>
                <c:pt idx="1600">
                  <c:v>8.6</c:v>
                </c:pt>
                <c:pt idx="1601">
                  <c:v>8</c:v>
                </c:pt>
                <c:pt idx="1602">
                  <c:v>7</c:v>
                </c:pt>
                <c:pt idx="1603">
                  <c:v>8</c:v>
                </c:pt>
                <c:pt idx="1604">
                  <c:v>8.1</c:v>
                </c:pt>
                <c:pt idx="1605">
                  <c:v>6.7</c:v>
                </c:pt>
                <c:pt idx="1606">
                  <c:v>7.9</c:v>
                </c:pt>
                <c:pt idx="1607">
                  <c:v>6.1</c:v>
                </c:pt>
                <c:pt idx="1608">
                  <c:v>4.2</c:v>
                </c:pt>
                <c:pt idx="1609">
                  <c:v>6.1</c:v>
                </c:pt>
                <c:pt idx="1610">
                  <c:v>6.6</c:v>
                </c:pt>
                <c:pt idx="1611">
                  <c:v>7.5</c:v>
                </c:pt>
                <c:pt idx="1612">
                  <c:v>7.4</c:v>
                </c:pt>
                <c:pt idx="1613">
                  <c:v>7.2</c:v>
                </c:pt>
                <c:pt idx="1614">
                  <c:v>6.9</c:v>
                </c:pt>
                <c:pt idx="1615">
                  <c:v>7.4</c:v>
                </c:pt>
                <c:pt idx="1616">
                  <c:v>5.4</c:v>
                </c:pt>
                <c:pt idx="1617">
                  <c:v>6.8</c:v>
                </c:pt>
                <c:pt idx="1618">
                  <c:v>6.3</c:v>
                </c:pt>
                <c:pt idx="1619">
                  <c:v>7.2</c:v>
                </c:pt>
                <c:pt idx="1620">
                  <c:v>8.6999999999999993</c:v>
                </c:pt>
                <c:pt idx="1621">
                  <c:v>6.9</c:v>
                </c:pt>
                <c:pt idx="1622">
                  <c:v>6</c:v>
                </c:pt>
                <c:pt idx="1623">
                  <c:v>5.9</c:v>
                </c:pt>
                <c:pt idx="1624">
                  <c:v>5.4</c:v>
                </c:pt>
                <c:pt idx="1625">
                  <c:v>5.9</c:v>
                </c:pt>
                <c:pt idx="1626">
                  <c:v>6.1</c:v>
                </c:pt>
                <c:pt idx="1627">
                  <c:v>7.7</c:v>
                </c:pt>
                <c:pt idx="1628">
                  <c:v>5.8</c:v>
                </c:pt>
                <c:pt idx="1629">
                  <c:v>7.6</c:v>
                </c:pt>
                <c:pt idx="1630">
                  <c:v>6.1</c:v>
                </c:pt>
                <c:pt idx="1631">
                  <c:v>5.4</c:v>
                </c:pt>
                <c:pt idx="1632">
                  <c:v>5.0999999999999996</c:v>
                </c:pt>
                <c:pt idx="1633">
                  <c:v>6.4</c:v>
                </c:pt>
                <c:pt idx="1634">
                  <c:v>6.3</c:v>
                </c:pt>
                <c:pt idx="1635">
                  <c:v>7.5</c:v>
                </c:pt>
                <c:pt idx="1636">
                  <c:v>7.1</c:v>
                </c:pt>
                <c:pt idx="1637">
                  <c:v>5.2</c:v>
                </c:pt>
                <c:pt idx="1638">
                  <c:v>7.8</c:v>
                </c:pt>
                <c:pt idx="1639">
                  <c:v>6.5</c:v>
                </c:pt>
                <c:pt idx="1640">
                  <c:v>6.6</c:v>
                </c:pt>
                <c:pt idx="1641">
                  <c:v>5.0999999999999996</c:v>
                </c:pt>
                <c:pt idx="1642">
                  <c:v>7.4</c:v>
                </c:pt>
                <c:pt idx="1643">
                  <c:v>7.2</c:v>
                </c:pt>
                <c:pt idx="1644">
                  <c:v>7.6</c:v>
                </c:pt>
                <c:pt idx="1645">
                  <c:v>7.5</c:v>
                </c:pt>
                <c:pt idx="1646">
                  <c:v>6.6</c:v>
                </c:pt>
                <c:pt idx="1647">
                  <c:v>7.2</c:v>
                </c:pt>
                <c:pt idx="1648">
                  <c:v>7.6</c:v>
                </c:pt>
                <c:pt idx="1649">
                  <c:v>6.2</c:v>
                </c:pt>
                <c:pt idx="1650">
                  <c:v>5.6</c:v>
                </c:pt>
                <c:pt idx="1651">
                  <c:v>7.6</c:v>
                </c:pt>
                <c:pt idx="1652">
                  <c:v>6.6</c:v>
                </c:pt>
                <c:pt idx="1653">
                  <c:v>7</c:v>
                </c:pt>
                <c:pt idx="1654">
                  <c:v>2.7</c:v>
                </c:pt>
                <c:pt idx="1655">
                  <c:v>7.6</c:v>
                </c:pt>
                <c:pt idx="1656">
                  <c:v>6.6</c:v>
                </c:pt>
                <c:pt idx="1657">
                  <c:v>6.9</c:v>
                </c:pt>
                <c:pt idx="1658">
                  <c:v>6.8</c:v>
                </c:pt>
                <c:pt idx="1659">
                  <c:v>7.5</c:v>
                </c:pt>
                <c:pt idx="1660">
                  <c:v>3.7</c:v>
                </c:pt>
                <c:pt idx="1661">
                  <c:v>6.1</c:v>
                </c:pt>
                <c:pt idx="1662">
                  <c:v>5.9</c:v>
                </c:pt>
                <c:pt idx="1663">
                  <c:v>6.7</c:v>
                </c:pt>
                <c:pt idx="1664">
                  <c:v>8.5</c:v>
                </c:pt>
                <c:pt idx="1665">
                  <c:v>6.9</c:v>
                </c:pt>
                <c:pt idx="1666">
                  <c:v>5.5</c:v>
                </c:pt>
                <c:pt idx="1667">
                  <c:v>7.1</c:v>
                </c:pt>
                <c:pt idx="1668">
                  <c:v>7.1</c:v>
                </c:pt>
                <c:pt idx="1669">
                  <c:v>5.9</c:v>
                </c:pt>
                <c:pt idx="1670">
                  <c:v>7.3</c:v>
                </c:pt>
                <c:pt idx="1671">
                  <c:v>3.4</c:v>
                </c:pt>
                <c:pt idx="1672">
                  <c:v>6.8</c:v>
                </c:pt>
                <c:pt idx="1673">
                  <c:v>6.9</c:v>
                </c:pt>
                <c:pt idx="1674">
                  <c:v>7</c:v>
                </c:pt>
                <c:pt idx="1675">
                  <c:v>5.5</c:v>
                </c:pt>
                <c:pt idx="1676">
                  <c:v>5.0999999999999996</c:v>
                </c:pt>
                <c:pt idx="1677">
                  <c:v>6.2</c:v>
                </c:pt>
                <c:pt idx="1678">
                  <c:v>5.9</c:v>
                </c:pt>
                <c:pt idx="1679">
                  <c:v>5.2</c:v>
                </c:pt>
                <c:pt idx="1680">
                  <c:v>6.2</c:v>
                </c:pt>
                <c:pt idx="1681">
                  <c:v>5.5</c:v>
                </c:pt>
                <c:pt idx="1682">
                  <c:v>7.4</c:v>
                </c:pt>
                <c:pt idx="1683">
                  <c:v>4.4000000000000004</c:v>
                </c:pt>
                <c:pt idx="1684">
                  <c:v>6.3</c:v>
                </c:pt>
                <c:pt idx="1685">
                  <c:v>6.1</c:v>
                </c:pt>
                <c:pt idx="1686">
                  <c:v>5.3</c:v>
                </c:pt>
                <c:pt idx="1687">
                  <c:v>5.4</c:v>
                </c:pt>
                <c:pt idx="1688">
                  <c:v>6.7</c:v>
                </c:pt>
                <c:pt idx="1689">
                  <c:v>5.9</c:v>
                </c:pt>
                <c:pt idx="1690">
                  <c:v>7.3</c:v>
                </c:pt>
                <c:pt idx="1691">
                  <c:v>5.5</c:v>
                </c:pt>
                <c:pt idx="1692">
                  <c:v>5.8</c:v>
                </c:pt>
                <c:pt idx="1693">
                  <c:v>4.5999999999999996</c:v>
                </c:pt>
                <c:pt idx="1694">
                  <c:v>6.7</c:v>
                </c:pt>
                <c:pt idx="1695">
                  <c:v>5.0999999999999996</c:v>
                </c:pt>
                <c:pt idx="1696">
                  <c:v>5.6</c:v>
                </c:pt>
                <c:pt idx="1697">
                  <c:v>7</c:v>
                </c:pt>
                <c:pt idx="1698">
                  <c:v>6.4</c:v>
                </c:pt>
                <c:pt idx="1699">
                  <c:v>6.7</c:v>
                </c:pt>
                <c:pt idx="1700">
                  <c:v>4.0999999999999996</c:v>
                </c:pt>
                <c:pt idx="1701">
                  <c:v>5.5</c:v>
                </c:pt>
                <c:pt idx="1702">
                  <c:v>2.7</c:v>
                </c:pt>
                <c:pt idx="1703">
                  <c:v>6.4</c:v>
                </c:pt>
                <c:pt idx="1704">
                  <c:v>4.8</c:v>
                </c:pt>
                <c:pt idx="1705">
                  <c:v>6.1</c:v>
                </c:pt>
                <c:pt idx="1706">
                  <c:v>4.8</c:v>
                </c:pt>
                <c:pt idx="1707">
                  <c:v>7</c:v>
                </c:pt>
                <c:pt idx="1708">
                  <c:v>6.8</c:v>
                </c:pt>
                <c:pt idx="1709">
                  <c:v>7.3</c:v>
                </c:pt>
                <c:pt idx="1710">
                  <c:v>8.1999999999999993</c:v>
                </c:pt>
                <c:pt idx="1711">
                  <c:v>5.6</c:v>
                </c:pt>
                <c:pt idx="1712">
                  <c:v>6.1</c:v>
                </c:pt>
                <c:pt idx="1713">
                  <c:v>7.9</c:v>
                </c:pt>
                <c:pt idx="1714">
                  <c:v>8.4</c:v>
                </c:pt>
                <c:pt idx="1715">
                  <c:v>6.5</c:v>
                </c:pt>
                <c:pt idx="1716">
                  <c:v>7.1</c:v>
                </c:pt>
                <c:pt idx="1717">
                  <c:v>6.6</c:v>
                </c:pt>
                <c:pt idx="1718">
                  <c:v>4</c:v>
                </c:pt>
                <c:pt idx="1719">
                  <c:v>7</c:v>
                </c:pt>
                <c:pt idx="1720">
                  <c:v>5.6</c:v>
                </c:pt>
                <c:pt idx="1721">
                  <c:v>4.8</c:v>
                </c:pt>
                <c:pt idx="1722">
                  <c:v>7.5</c:v>
                </c:pt>
                <c:pt idx="1723">
                  <c:v>6</c:v>
                </c:pt>
                <c:pt idx="1724">
                  <c:v>7.2</c:v>
                </c:pt>
                <c:pt idx="1725">
                  <c:v>5.6</c:v>
                </c:pt>
                <c:pt idx="1726">
                  <c:v>6.8</c:v>
                </c:pt>
                <c:pt idx="1727">
                  <c:v>4.9000000000000004</c:v>
                </c:pt>
                <c:pt idx="1728">
                  <c:v>7.1</c:v>
                </c:pt>
                <c:pt idx="1729">
                  <c:v>2</c:v>
                </c:pt>
                <c:pt idx="1730">
                  <c:v>5.7</c:v>
                </c:pt>
                <c:pt idx="1731">
                  <c:v>4.0999999999999996</c:v>
                </c:pt>
                <c:pt idx="1732">
                  <c:v>6.7</c:v>
                </c:pt>
                <c:pt idx="1733">
                  <c:v>7.5</c:v>
                </c:pt>
                <c:pt idx="1734">
                  <c:v>6.5</c:v>
                </c:pt>
                <c:pt idx="1735">
                  <c:v>7.9</c:v>
                </c:pt>
                <c:pt idx="1736">
                  <c:v>7.6</c:v>
                </c:pt>
                <c:pt idx="1737">
                  <c:v>6.4</c:v>
                </c:pt>
                <c:pt idx="1738">
                  <c:v>5.8</c:v>
                </c:pt>
                <c:pt idx="1739">
                  <c:v>7.7</c:v>
                </c:pt>
                <c:pt idx="1740">
                  <c:v>7.1</c:v>
                </c:pt>
                <c:pt idx="1741">
                  <c:v>5.3</c:v>
                </c:pt>
                <c:pt idx="1742">
                  <c:v>5.3</c:v>
                </c:pt>
                <c:pt idx="1743">
                  <c:v>7.5</c:v>
                </c:pt>
                <c:pt idx="1744">
                  <c:v>6.9</c:v>
                </c:pt>
                <c:pt idx="1745">
                  <c:v>4.9000000000000004</c:v>
                </c:pt>
                <c:pt idx="1746">
                  <c:v>7.1</c:v>
                </c:pt>
                <c:pt idx="1747">
                  <c:v>8</c:v>
                </c:pt>
                <c:pt idx="1748">
                  <c:v>7.9</c:v>
                </c:pt>
                <c:pt idx="1749">
                  <c:v>7.6</c:v>
                </c:pt>
                <c:pt idx="1750">
                  <c:v>5.9</c:v>
                </c:pt>
                <c:pt idx="1751">
                  <c:v>6.3</c:v>
                </c:pt>
                <c:pt idx="1752">
                  <c:v>7.1</c:v>
                </c:pt>
                <c:pt idx="1753">
                  <c:v>6.4</c:v>
                </c:pt>
                <c:pt idx="1754">
                  <c:v>8.1999999999999993</c:v>
                </c:pt>
                <c:pt idx="1755">
                  <c:v>6.9</c:v>
                </c:pt>
                <c:pt idx="1756">
                  <c:v>7.8</c:v>
                </c:pt>
                <c:pt idx="1757">
                  <c:v>6.7</c:v>
                </c:pt>
                <c:pt idx="1758">
                  <c:v>7.5</c:v>
                </c:pt>
                <c:pt idx="1759">
                  <c:v>7.4</c:v>
                </c:pt>
                <c:pt idx="1760">
                  <c:v>5.2</c:v>
                </c:pt>
                <c:pt idx="1761">
                  <c:v>6.5</c:v>
                </c:pt>
                <c:pt idx="1762">
                  <c:v>7.6</c:v>
                </c:pt>
                <c:pt idx="1763">
                  <c:v>7.3</c:v>
                </c:pt>
                <c:pt idx="1764">
                  <c:v>6.6</c:v>
                </c:pt>
                <c:pt idx="1765">
                  <c:v>6.8</c:v>
                </c:pt>
                <c:pt idx="1766">
                  <c:v>6.9</c:v>
                </c:pt>
                <c:pt idx="1767">
                  <c:v>5.8</c:v>
                </c:pt>
                <c:pt idx="1768">
                  <c:v>6.6</c:v>
                </c:pt>
                <c:pt idx="1769">
                  <c:v>6.7</c:v>
                </c:pt>
                <c:pt idx="1770">
                  <c:v>6.7</c:v>
                </c:pt>
                <c:pt idx="1771">
                  <c:v>6.3</c:v>
                </c:pt>
                <c:pt idx="1772">
                  <c:v>7.7</c:v>
                </c:pt>
                <c:pt idx="1773">
                  <c:v>6.1</c:v>
                </c:pt>
                <c:pt idx="1774">
                  <c:v>4.9000000000000004</c:v>
                </c:pt>
                <c:pt idx="1775">
                  <c:v>6.2</c:v>
                </c:pt>
                <c:pt idx="1776">
                  <c:v>7.8</c:v>
                </c:pt>
                <c:pt idx="1777">
                  <c:v>8.1999999999999993</c:v>
                </c:pt>
                <c:pt idx="1778">
                  <c:v>6.9</c:v>
                </c:pt>
                <c:pt idx="1779">
                  <c:v>6.2</c:v>
                </c:pt>
                <c:pt idx="1780">
                  <c:v>6.9</c:v>
                </c:pt>
                <c:pt idx="1781">
                  <c:v>4.8</c:v>
                </c:pt>
                <c:pt idx="1782">
                  <c:v>8</c:v>
                </c:pt>
                <c:pt idx="1783">
                  <c:v>5.3</c:v>
                </c:pt>
                <c:pt idx="1784">
                  <c:v>6.7</c:v>
                </c:pt>
                <c:pt idx="1785">
                  <c:v>5.4</c:v>
                </c:pt>
                <c:pt idx="1786">
                  <c:v>5.4</c:v>
                </c:pt>
                <c:pt idx="1787">
                  <c:v>4.9000000000000004</c:v>
                </c:pt>
                <c:pt idx="1788">
                  <c:v>6.1</c:v>
                </c:pt>
                <c:pt idx="1789">
                  <c:v>5.8</c:v>
                </c:pt>
                <c:pt idx="1790">
                  <c:v>7</c:v>
                </c:pt>
                <c:pt idx="1791">
                  <c:v>6.5</c:v>
                </c:pt>
                <c:pt idx="1792">
                  <c:v>6.6</c:v>
                </c:pt>
                <c:pt idx="1793">
                  <c:v>6.1</c:v>
                </c:pt>
                <c:pt idx="1794">
                  <c:v>5.7</c:v>
                </c:pt>
                <c:pt idx="1795">
                  <c:v>6.6</c:v>
                </c:pt>
                <c:pt idx="1796">
                  <c:v>7</c:v>
                </c:pt>
                <c:pt idx="1797">
                  <c:v>7.4</c:v>
                </c:pt>
                <c:pt idx="1798">
                  <c:v>5.3</c:v>
                </c:pt>
                <c:pt idx="1799">
                  <c:v>7.4</c:v>
                </c:pt>
                <c:pt idx="1800">
                  <c:v>7.4</c:v>
                </c:pt>
                <c:pt idx="1801">
                  <c:v>6.8</c:v>
                </c:pt>
                <c:pt idx="1802">
                  <c:v>7.9</c:v>
                </c:pt>
                <c:pt idx="1803">
                  <c:v>7.2</c:v>
                </c:pt>
                <c:pt idx="1804">
                  <c:v>6</c:v>
                </c:pt>
                <c:pt idx="1805">
                  <c:v>7.8</c:v>
                </c:pt>
                <c:pt idx="1806">
                  <c:v>6.6</c:v>
                </c:pt>
                <c:pt idx="1807">
                  <c:v>7.9</c:v>
                </c:pt>
                <c:pt idx="1808">
                  <c:v>6.2</c:v>
                </c:pt>
                <c:pt idx="1809">
                  <c:v>5.7</c:v>
                </c:pt>
                <c:pt idx="1810">
                  <c:v>7.1</c:v>
                </c:pt>
                <c:pt idx="1811">
                  <c:v>5.6</c:v>
                </c:pt>
                <c:pt idx="1812">
                  <c:v>7.8</c:v>
                </c:pt>
                <c:pt idx="1813">
                  <c:v>7.9</c:v>
                </c:pt>
                <c:pt idx="1814">
                  <c:v>6.9</c:v>
                </c:pt>
                <c:pt idx="1815">
                  <c:v>7.4</c:v>
                </c:pt>
                <c:pt idx="1816">
                  <c:v>7.7</c:v>
                </c:pt>
                <c:pt idx="1817">
                  <c:v>6.9</c:v>
                </c:pt>
                <c:pt idx="1818">
                  <c:v>8.6999999999999993</c:v>
                </c:pt>
                <c:pt idx="1819">
                  <c:v>6.7</c:v>
                </c:pt>
                <c:pt idx="1820">
                  <c:v>6</c:v>
                </c:pt>
                <c:pt idx="1821">
                  <c:v>6.2</c:v>
                </c:pt>
                <c:pt idx="1822">
                  <c:v>5.9</c:v>
                </c:pt>
                <c:pt idx="1823">
                  <c:v>6.8</c:v>
                </c:pt>
                <c:pt idx="1824">
                  <c:v>3.6</c:v>
                </c:pt>
                <c:pt idx="1825">
                  <c:v>6.7</c:v>
                </c:pt>
                <c:pt idx="1826">
                  <c:v>6.3</c:v>
                </c:pt>
                <c:pt idx="1827">
                  <c:v>6.4</c:v>
                </c:pt>
                <c:pt idx="1828">
                  <c:v>6.4</c:v>
                </c:pt>
                <c:pt idx="1829">
                  <c:v>5.7</c:v>
                </c:pt>
                <c:pt idx="1830">
                  <c:v>6.2</c:v>
                </c:pt>
                <c:pt idx="1831">
                  <c:v>6.6</c:v>
                </c:pt>
                <c:pt idx="1832">
                  <c:v>5.2</c:v>
                </c:pt>
                <c:pt idx="1833">
                  <c:v>6.1</c:v>
                </c:pt>
                <c:pt idx="1834">
                  <c:v>7.1</c:v>
                </c:pt>
                <c:pt idx="1835">
                  <c:v>7.2</c:v>
                </c:pt>
                <c:pt idx="1836">
                  <c:v>6.5</c:v>
                </c:pt>
                <c:pt idx="1837">
                  <c:v>6</c:v>
                </c:pt>
                <c:pt idx="1838">
                  <c:v>7</c:v>
                </c:pt>
                <c:pt idx="1839">
                  <c:v>7</c:v>
                </c:pt>
                <c:pt idx="1840">
                  <c:v>7.5</c:v>
                </c:pt>
                <c:pt idx="1841">
                  <c:v>6.6</c:v>
                </c:pt>
                <c:pt idx="1842">
                  <c:v>8.8000000000000007</c:v>
                </c:pt>
                <c:pt idx="1843">
                  <c:v>7.4</c:v>
                </c:pt>
                <c:pt idx="1844">
                  <c:v>6.5</c:v>
                </c:pt>
                <c:pt idx="1845">
                  <c:v>6.2</c:v>
                </c:pt>
                <c:pt idx="1846">
                  <c:v>7.8</c:v>
                </c:pt>
                <c:pt idx="1847">
                  <c:v>5.2</c:v>
                </c:pt>
                <c:pt idx="1848">
                  <c:v>6.5</c:v>
                </c:pt>
                <c:pt idx="1849">
                  <c:v>6.5</c:v>
                </c:pt>
                <c:pt idx="1850">
                  <c:v>5.2</c:v>
                </c:pt>
                <c:pt idx="1851">
                  <c:v>7.2</c:v>
                </c:pt>
                <c:pt idx="1852">
                  <c:v>7.1</c:v>
                </c:pt>
                <c:pt idx="1853">
                  <c:v>4.5</c:v>
                </c:pt>
                <c:pt idx="1854">
                  <c:v>5.7</c:v>
                </c:pt>
                <c:pt idx="1855">
                  <c:v>6</c:v>
                </c:pt>
                <c:pt idx="1856">
                  <c:v>6.4</c:v>
                </c:pt>
                <c:pt idx="1857">
                  <c:v>5.2</c:v>
                </c:pt>
                <c:pt idx="1858">
                  <c:v>4.3</c:v>
                </c:pt>
                <c:pt idx="1859">
                  <c:v>6.1</c:v>
                </c:pt>
                <c:pt idx="1860">
                  <c:v>6.3</c:v>
                </c:pt>
                <c:pt idx="1861">
                  <c:v>6.8</c:v>
                </c:pt>
                <c:pt idx="1862">
                  <c:v>4</c:v>
                </c:pt>
                <c:pt idx="1863">
                  <c:v>5.2</c:v>
                </c:pt>
                <c:pt idx="1864">
                  <c:v>6.5</c:v>
                </c:pt>
                <c:pt idx="1865">
                  <c:v>7.5</c:v>
                </c:pt>
                <c:pt idx="1866">
                  <c:v>7.1</c:v>
                </c:pt>
                <c:pt idx="1867">
                  <c:v>6.9</c:v>
                </c:pt>
                <c:pt idx="1868">
                  <c:v>8</c:v>
                </c:pt>
                <c:pt idx="1869">
                  <c:v>8.1999999999999993</c:v>
                </c:pt>
                <c:pt idx="1870">
                  <c:v>6.4</c:v>
                </c:pt>
                <c:pt idx="1871">
                  <c:v>7.9</c:v>
                </c:pt>
                <c:pt idx="1872">
                  <c:v>6.7</c:v>
                </c:pt>
                <c:pt idx="1873">
                  <c:v>6.1</c:v>
                </c:pt>
                <c:pt idx="1874">
                  <c:v>8.9</c:v>
                </c:pt>
                <c:pt idx="1875">
                  <c:v>8.1</c:v>
                </c:pt>
                <c:pt idx="1876">
                  <c:v>6.2</c:v>
                </c:pt>
                <c:pt idx="1877">
                  <c:v>4.9000000000000004</c:v>
                </c:pt>
                <c:pt idx="1878">
                  <c:v>5.4</c:v>
                </c:pt>
                <c:pt idx="1879">
                  <c:v>5.8</c:v>
                </c:pt>
                <c:pt idx="1880">
                  <c:v>4.7</c:v>
                </c:pt>
                <c:pt idx="1881">
                  <c:v>6</c:v>
                </c:pt>
                <c:pt idx="1882">
                  <c:v>7</c:v>
                </c:pt>
                <c:pt idx="1883">
                  <c:v>6</c:v>
                </c:pt>
                <c:pt idx="1884">
                  <c:v>7.9</c:v>
                </c:pt>
                <c:pt idx="1885">
                  <c:v>8.1</c:v>
                </c:pt>
                <c:pt idx="1886">
                  <c:v>6.2</c:v>
                </c:pt>
                <c:pt idx="1887">
                  <c:v>6.7</c:v>
                </c:pt>
                <c:pt idx="1888">
                  <c:v>7.3</c:v>
                </c:pt>
                <c:pt idx="1889">
                  <c:v>4.5999999999999996</c:v>
                </c:pt>
                <c:pt idx="1890">
                  <c:v>6.1</c:v>
                </c:pt>
                <c:pt idx="1891">
                  <c:v>6.2</c:v>
                </c:pt>
                <c:pt idx="1892">
                  <c:v>7.8</c:v>
                </c:pt>
                <c:pt idx="1893">
                  <c:v>6.1</c:v>
                </c:pt>
                <c:pt idx="1894">
                  <c:v>7.6</c:v>
                </c:pt>
                <c:pt idx="1895">
                  <c:v>5.8</c:v>
                </c:pt>
                <c:pt idx="1896">
                  <c:v>6.5</c:v>
                </c:pt>
                <c:pt idx="1897">
                  <c:v>7.2</c:v>
                </c:pt>
                <c:pt idx="1898">
                  <c:v>7.8</c:v>
                </c:pt>
                <c:pt idx="1899">
                  <c:v>4.7</c:v>
                </c:pt>
                <c:pt idx="1900">
                  <c:v>6.8</c:v>
                </c:pt>
                <c:pt idx="1901">
                  <c:v>5.9</c:v>
                </c:pt>
                <c:pt idx="1902">
                  <c:v>7.2</c:v>
                </c:pt>
                <c:pt idx="1903">
                  <c:v>8.6999999999999993</c:v>
                </c:pt>
                <c:pt idx="1904">
                  <c:v>5</c:v>
                </c:pt>
                <c:pt idx="1905">
                  <c:v>6.6</c:v>
                </c:pt>
                <c:pt idx="1906">
                  <c:v>8.3000000000000007</c:v>
                </c:pt>
                <c:pt idx="1907">
                  <c:v>6.7</c:v>
                </c:pt>
                <c:pt idx="1908">
                  <c:v>7.8</c:v>
                </c:pt>
                <c:pt idx="1909">
                  <c:v>6.5</c:v>
                </c:pt>
                <c:pt idx="1910">
                  <c:v>6.1</c:v>
                </c:pt>
                <c:pt idx="1911">
                  <c:v>8.1</c:v>
                </c:pt>
                <c:pt idx="1912">
                  <c:v>5.2</c:v>
                </c:pt>
                <c:pt idx="1913">
                  <c:v>5.6</c:v>
                </c:pt>
                <c:pt idx="1914">
                  <c:v>5.8</c:v>
                </c:pt>
                <c:pt idx="1915">
                  <c:v>6.6</c:v>
                </c:pt>
                <c:pt idx="1916">
                  <c:v>6.6</c:v>
                </c:pt>
                <c:pt idx="1917">
                  <c:v>5.5</c:v>
                </c:pt>
                <c:pt idx="1918">
                  <c:v>5.5</c:v>
                </c:pt>
                <c:pt idx="1919">
                  <c:v>7</c:v>
                </c:pt>
                <c:pt idx="1920">
                  <c:v>6.5</c:v>
                </c:pt>
                <c:pt idx="1921">
                  <c:v>5.8</c:v>
                </c:pt>
                <c:pt idx="1922">
                  <c:v>5.6</c:v>
                </c:pt>
                <c:pt idx="1923">
                  <c:v>5.6</c:v>
                </c:pt>
                <c:pt idx="1924">
                  <c:v>5.8</c:v>
                </c:pt>
                <c:pt idx="1925">
                  <c:v>7.6</c:v>
                </c:pt>
                <c:pt idx="1926">
                  <c:v>6.4</c:v>
                </c:pt>
                <c:pt idx="1927">
                  <c:v>6.3</c:v>
                </c:pt>
                <c:pt idx="1928">
                  <c:v>4.5999999999999996</c:v>
                </c:pt>
                <c:pt idx="1929">
                  <c:v>6.5</c:v>
                </c:pt>
                <c:pt idx="1930">
                  <c:v>7.5</c:v>
                </c:pt>
                <c:pt idx="1931">
                  <c:v>7.5</c:v>
                </c:pt>
                <c:pt idx="1932">
                  <c:v>5.3</c:v>
                </c:pt>
                <c:pt idx="1933">
                  <c:v>7.5</c:v>
                </c:pt>
                <c:pt idx="1934">
                  <c:v>3.3</c:v>
                </c:pt>
                <c:pt idx="1935">
                  <c:v>5.7</c:v>
                </c:pt>
                <c:pt idx="1936">
                  <c:v>3.5</c:v>
                </c:pt>
                <c:pt idx="1937">
                  <c:v>9.3000000000000007</c:v>
                </c:pt>
                <c:pt idx="1938">
                  <c:v>4.8</c:v>
                </c:pt>
                <c:pt idx="1939">
                  <c:v>6.9</c:v>
                </c:pt>
                <c:pt idx="1940">
                  <c:v>6</c:v>
                </c:pt>
                <c:pt idx="1941">
                  <c:v>7.3</c:v>
                </c:pt>
                <c:pt idx="1942">
                  <c:v>6</c:v>
                </c:pt>
                <c:pt idx="1943">
                  <c:v>6.6</c:v>
                </c:pt>
                <c:pt idx="1944">
                  <c:v>7.5</c:v>
                </c:pt>
                <c:pt idx="1945">
                  <c:v>6.9</c:v>
                </c:pt>
                <c:pt idx="1946">
                  <c:v>6.8</c:v>
                </c:pt>
                <c:pt idx="1947">
                  <c:v>8.3000000000000007</c:v>
                </c:pt>
                <c:pt idx="1948">
                  <c:v>6.3</c:v>
                </c:pt>
                <c:pt idx="1949">
                  <c:v>6.4</c:v>
                </c:pt>
                <c:pt idx="1950">
                  <c:v>5.6</c:v>
                </c:pt>
                <c:pt idx="1951">
                  <c:v>6.3</c:v>
                </c:pt>
                <c:pt idx="1952">
                  <c:v>7.3</c:v>
                </c:pt>
                <c:pt idx="1953">
                  <c:v>6.6</c:v>
                </c:pt>
                <c:pt idx="1954">
                  <c:v>4.5999999999999996</c:v>
                </c:pt>
                <c:pt idx="1955">
                  <c:v>5.0999999999999996</c:v>
                </c:pt>
                <c:pt idx="1956">
                  <c:v>5.6</c:v>
                </c:pt>
                <c:pt idx="1957">
                  <c:v>5.3</c:v>
                </c:pt>
                <c:pt idx="1958">
                  <c:v>7.5</c:v>
                </c:pt>
                <c:pt idx="1959">
                  <c:v>5.6</c:v>
                </c:pt>
                <c:pt idx="1960">
                  <c:v>5.9</c:v>
                </c:pt>
                <c:pt idx="1961">
                  <c:v>4.7</c:v>
                </c:pt>
                <c:pt idx="1962">
                  <c:v>4.8</c:v>
                </c:pt>
                <c:pt idx="1963">
                  <c:v>6.8</c:v>
                </c:pt>
                <c:pt idx="1964">
                  <c:v>5.4</c:v>
                </c:pt>
                <c:pt idx="1965">
                  <c:v>5.0999999999999996</c:v>
                </c:pt>
                <c:pt idx="1966">
                  <c:v>7</c:v>
                </c:pt>
                <c:pt idx="1967">
                  <c:v>6.7</c:v>
                </c:pt>
                <c:pt idx="1968">
                  <c:v>4</c:v>
                </c:pt>
                <c:pt idx="1969">
                  <c:v>7.3</c:v>
                </c:pt>
                <c:pt idx="1970">
                  <c:v>6.8</c:v>
                </c:pt>
                <c:pt idx="1971">
                  <c:v>6.1</c:v>
                </c:pt>
                <c:pt idx="1972">
                  <c:v>7.2</c:v>
                </c:pt>
                <c:pt idx="1973">
                  <c:v>7</c:v>
                </c:pt>
                <c:pt idx="1974">
                  <c:v>7.1</c:v>
                </c:pt>
                <c:pt idx="1975">
                  <c:v>6.9</c:v>
                </c:pt>
                <c:pt idx="1976">
                  <c:v>7.3</c:v>
                </c:pt>
                <c:pt idx="1977">
                  <c:v>6.3</c:v>
                </c:pt>
                <c:pt idx="1978">
                  <c:v>8.1999999999999993</c:v>
                </c:pt>
                <c:pt idx="1979">
                  <c:v>7.1</c:v>
                </c:pt>
                <c:pt idx="1980">
                  <c:v>7.7</c:v>
                </c:pt>
                <c:pt idx="1981">
                  <c:v>6.5</c:v>
                </c:pt>
                <c:pt idx="1982">
                  <c:v>4.9000000000000004</c:v>
                </c:pt>
                <c:pt idx="1983">
                  <c:v>6.4</c:v>
                </c:pt>
                <c:pt idx="1984">
                  <c:v>5.9</c:v>
                </c:pt>
                <c:pt idx="1985">
                  <c:v>6.2</c:v>
                </c:pt>
                <c:pt idx="1986">
                  <c:v>5.8</c:v>
                </c:pt>
                <c:pt idx="1987">
                  <c:v>6.7</c:v>
                </c:pt>
                <c:pt idx="1988">
                  <c:v>5.9</c:v>
                </c:pt>
                <c:pt idx="1989">
                  <c:v>7.3</c:v>
                </c:pt>
                <c:pt idx="1990">
                  <c:v>4.8</c:v>
                </c:pt>
                <c:pt idx="1991">
                  <c:v>4.0999999999999996</c:v>
                </c:pt>
                <c:pt idx="1992">
                  <c:v>4.9000000000000004</c:v>
                </c:pt>
                <c:pt idx="1993">
                  <c:v>7.9</c:v>
                </c:pt>
                <c:pt idx="1994">
                  <c:v>5.6</c:v>
                </c:pt>
                <c:pt idx="1995">
                  <c:v>5.2</c:v>
                </c:pt>
                <c:pt idx="1996">
                  <c:v>4.0999999999999996</c:v>
                </c:pt>
                <c:pt idx="1997">
                  <c:v>6.6</c:v>
                </c:pt>
                <c:pt idx="1998">
                  <c:v>2.9</c:v>
                </c:pt>
                <c:pt idx="1999">
                  <c:v>7.2</c:v>
                </c:pt>
                <c:pt idx="2000">
                  <c:v>6.5</c:v>
                </c:pt>
                <c:pt idx="2001">
                  <c:v>6.8</c:v>
                </c:pt>
                <c:pt idx="2002">
                  <c:v>7.2</c:v>
                </c:pt>
                <c:pt idx="2003">
                  <c:v>6.8</c:v>
                </c:pt>
                <c:pt idx="2004">
                  <c:v>7.8</c:v>
                </c:pt>
                <c:pt idx="2005">
                  <c:v>6.7</c:v>
                </c:pt>
                <c:pt idx="2006">
                  <c:v>6.1</c:v>
                </c:pt>
                <c:pt idx="2007">
                  <c:v>7.1</c:v>
                </c:pt>
                <c:pt idx="2008">
                  <c:v>5.7</c:v>
                </c:pt>
                <c:pt idx="2009">
                  <c:v>2.9</c:v>
                </c:pt>
                <c:pt idx="2010">
                  <c:v>5.2</c:v>
                </c:pt>
                <c:pt idx="2011">
                  <c:v>5.3</c:v>
                </c:pt>
                <c:pt idx="2012">
                  <c:v>6.2</c:v>
                </c:pt>
                <c:pt idx="2013">
                  <c:v>7.3</c:v>
                </c:pt>
                <c:pt idx="2014">
                  <c:v>6.5</c:v>
                </c:pt>
                <c:pt idx="2015">
                  <c:v>4.0999999999999996</c:v>
                </c:pt>
                <c:pt idx="2016">
                  <c:v>7.7</c:v>
                </c:pt>
                <c:pt idx="2017">
                  <c:v>6.1</c:v>
                </c:pt>
                <c:pt idx="2018">
                  <c:v>7.3</c:v>
                </c:pt>
                <c:pt idx="2019">
                  <c:v>7.2</c:v>
                </c:pt>
                <c:pt idx="2020">
                  <c:v>5.3</c:v>
                </c:pt>
                <c:pt idx="2021">
                  <c:v>6.1</c:v>
                </c:pt>
                <c:pt idx="2022">
                  <c:v>5.8</c:v>
                </c:pt>
                <c:pt idx="2023">
                  <c:v>5.7</c:v>
                </c:pt>
                <c:pt idx="2024">
                  <c:v>6.7</c:v>
                </c:pt>
                <c:pt idx="2025">
                  <c:v>6.5</c:v>
                </c:pt>
                <c:pt idx="2026">
                  <c:v>7.2</c:v>
                </c:pt>
                <c:pt idx="2027">
                  <c:v>7.6</c:v>
                </c:pt>
                <c:pt idx="2028">
                  <c:v>4.5999999999999996</c:v>
                </c:pt>
                <c:pt idx="2029">
                  <c:v>6.9</c:v>
                </c:pt>
                <c:pt idx="2030">
                  <c:v>6.6</c:v>
                </c:pt>
                <c:pt idx="2031">
                  <c:v>6.3</c:v>
                </c:pt>
                <c:pt idx="2032">
                  <c:v>6.2</c:v>
                </c:pt>
                <c:pt idx="2033">
                  <c:v>5.3</c:v>
                </c:pt>
                <c:pt idx="2034">
                  <c:v>7.3</c:v>
                </c:pt>
                <c:pt idx="2035">
                  <c:v>5.6</c:v>
                </c:pt>
                <c:pt idx="2036">
                  <c:v>6.2</c:v>
                </c:pt>
                <c:pt idx="2037">
                  <c:v>5.2</c:v>
                </c:pt>
                <c:pt idx="2038">
                  <c:v>5.3</c:v>
                </c:pt>
                <c:pt idx="2039">
                  <c:v>5.4</c:v>
                </c:pt>
                <c:pt idx="2040">
                  <c:v>4.9000000000000004</c:v>
                </c:pt>
                <c:pt idx="2041">
                  <c:v>5.5</c:v>
                </c:pt>
                <c:pt idx="2042">
                  <c:v>6.7</c:v>
                </c:pt>
                <c:pt idx="2043">
                  <c:v>3.9</c:v>
                </c:pt>
                <c:pt idx="2044">
                  <c:v>7.2</c:v>
                </c:pt>
                <c:pt idx="2045">
                  <c:v>5.0999999999999996</c:v>
                </c:pt>
                <c:pt idx="2046">
                  <c:v>6.5</c:v>
                </c:pt>
                <c:pt idx="2047">
                  <c:v>8.1999999999999993</c:v>
                </c:pt>
                <c:pt idx="2048">
                  <c:v>7.7</c:v>
                </c:pt>
                <c:pt idx="2049">
                  <c:v>7.2</c:v>
                </c:pt>
                <c:pt idx="2050">
                  <c:v>6.1</c:v>
                </c:pt>
                <c:pt idx="2051">
                  <c:v>8.8000000000000007</c:v>
                </c:pt>
                <c:pt idx="2052">
                  <c:v>6.8</c:v>
                </c:pt>
                <c:pt idx="2053">
                  <c:v>6.8</c:v>
                </c:pt>
                <c:pt idx="2054">
                  <c:v>6.7</c:v>
                </c:pt>
                <c:pt idx="2055">
                  <c:v>7.1</c:v>
                </c:pt>
                <c:pt idx="2056">
                  <c:v>7.1</c:v>
                </c:pt>
                <c:pt idx="2057">
                  <c:v>6.1</c:v>
                </c:pt>
                <c:pt idx="2058">
                  <c:v>8</c:v>
                </c:pt>
                <c:pt idx="2059">
                  <c:v>7.5</c:v>
                </c:pt>
                <c:pt idx="2060">
                  <c:v>6.6</c:v>
                </c:pt>
                <c:pt idx="2061">
                  <c:v>5.4</c:v>
                </c:pt>
                <c:pt idx="2062">
                  <c:v>6.1</c:v>
                </c:pt>
                <c:pt idx="2063">
                  <c:v>6.1</c:v>
                </c:pt>
                <c:pt idx="2064">
                  <c:v>5.6</c:v>
                </c:pt>
                <c:pt idx="2065">
                  <c:v>5.8</c:v>
                </c:pt>
                <c:pt idx="2066">
                  <c:v>2.8</c:v>
                </c:pt>
                <c:pt idx="2067">
                  <c:v>6.7</c:v>
                </c:pt>
                <c:pt idx="2068">
                  <c:v>5.0999999999999996</c:v>
                </c:pt>
                <c:pt idx="2069">
                  <c:v>7.2</c:v>
                </c:pt>
                <c:pt idx="2070">
                  <c:v>6</c:v>
                </c:pt>
                <c:pt idx="2071">
                  <c:v>7.2</c:v>
                </c:pt>
                <c:pt idx="2072">
                  <c:v>6.7</c:v>
                </c:pt>
                <c:pt idx="2073">
                  <c:v>6.3</c:v>
                </c:pt>
                <c:pt idx="2074">
                  <c:v>6.2</c:v>
                </c:pt>
                <c:pt idx="2075">
                  <c:v>6.8</c:v>
                </c:pt>
                <c:pt idx="2076">
                  <c:v>6.2</c:v>
                </c:pt>
                <c:pt idx="2077">
                  <c:v>6.9</c:v>
                </c:pt>
                <c:pt idx="2078">
                  <c:v>6.8</c:v>
                </c:pt>
                <c:pt idx="2079">
                  <c:v>7.1</c:v>
                </c:pt>
                <c:pt idx="2080">
                  <c:v>7.1</c:v>
                </c:pt>
                <c:pt idx="2081">
                  <c:v>7</c:v>
                </c:pt>
                <c:pt idx="2082">
                  <c:v>7.1</c:v>
                </c:pt>
                <c:pt idx="2083">
                  <c:v>6.4</c:v>
                </c:pt>
                <c:pt idx="2084">
                  <c:v>7</c:v>
                </c:pt>
                <c:pt idx="2085">
                  <c:v>6.2</c:v>
                </c:pt>
                <c:pt idx="2086">
                  <c:v>7.5</c:v>
                </c:pt>
                <c:pt idx="2087">
                  <c:v>4.8</c:v>
                </c:pt>
                <c:pt idx="2088">
                  <c:v>8.1</c:v>
                </c:pt>
                <c:pt idx="2089">
                  <c:v>7.3</c:v>
                </c:pt>
                <c:pt idx="2090">
                  <c:v>5.8</c:v>
                </c:pt>
                <c:pt idx="2091">
                  <c:v>7.6</c:v>
                </c:pt>
                <c:pt idx="2092">
                  <c:v>5.6</c:v>
                </c:pt>
                <c:pt idx="2093">
                  <c:v>7</c:v>
                </c:pt>
                <c:pt idx="2094">
                  <c:v>6.6</c:v>
                </c:pt>
                <c:pt idx="2095">
                  <c:v>6.5</c:v>
                </c:pt>
                <c:pt idx="2096">
                  <c:v>7.4</c:v>
                </c:pt>
                <c:pt idx="2097">
                  <c:v>4.5999999999999996</c:v>
                </c:pt>
                <c:pt idx="2098">
                  <c:v>6.4</c:v>
                </c:pt>
                <c:pt idx="2099">
                  <c:v>6</c:v>
                </c:pt>
                <c:pt idx="2100">
                  <c:v>6.4</c:v>
                </c:pt>
                <c:pt idx="2101">
                  <c:v>5.9</c:v>
                </c:pt>
                <c:pt idx="2102">
                  <c:v>6.4</c:v>
                </c:pt>
                <c:pt idx="2103">
                  <c:v>6.6</c:v>
                </c:pt>
                <c:pt idx="2104">
                  <c:v>6.9</c:v>
                </c:pt>
                <c:pt idx="2105">
                  <c:v>6.9</c:v>
                </c:pt>
                <c:pt idx="2106">
                  <c:v>5.8</c:v>
                </c:pt>
                <c:pt idx="2107">
                  <c:v>6.4</c:v>
                </c:pt>
                <c:pt idx="2108">
                  <c:v>5.3</c:v>
                </c:pt>
                <c:pt idx="2109">
                  <c:v>6.5</c:v>
                </c:pt>
                <c:pt idx="2110">
                  <c:v>5.7</c:v>
                </c:pt>
                <c:pt idx="2111">
                  <c:v>6.7</c:v>
                </c:pt>
                <c:pt idx="2112">
                  <c:v>3.9</c:v>
                </c:pt>
                <c:pt idx="2113">
                  <c:v>4.0999999999999996</c:v>
                </c:pt>
                <c:pt idx="2114">
                  <c:v>6.2</c:v>
                </c:pt>
                <c:pt idx="2115">
                  <c:v>3.8</c:v>
                </c:pt>
                <c:pt idx="2116">
                  <c:v>5.0999999999999996</c:v>
                </c:pt>
                <c:pt idx="2117">
                  <c:v>6.4</c:v>
                </c:pt>
                <c:pt idx="2118">
                  <c:v>7.8</c:v>
                </c:pt>
                <c:pt idx="2119">
                  <c:v>7.8</c:v>
                </c:pt>
                <c:pt idx="2120">
                  <c:v>6.1</c:v>
                </c:pt>
                <c:pt idx="2121">
                  <c:v>5.8</c:v>
                </c:pt>
                <c:pt idx="2122">
                  <c:v>6.3</c:v>
                </c:pt>
                <c:pt idx="2123">
                  <c:v>7.7</c:v>
                </c:pt>
                <c:pt idx="2124">
                  <c:v>5.4</c:v>
                </c:pt>
                <c:pt idx="2125">
                  <c:v>7.3</c:v>
                </c:pt>
                <c:pt idx="2126">
                  <c:v>6.8</c:v>
                </c:pt>
                <c:pt idx="2127">
                  <c:v>7.3</c:v>
                </c:pt>
                <c:pt idx="2128">
                  <c:v>6.5</c:v>
                </c:pt>
                <c:pt idx="2129">
                  <c:v>7.2</c:v>
                </c:pt>
                <c:pt idx="2130">
                  <c:v>6.7</c:v>
                </c:pt>
                <c:pt idx="2131">
                  <c:v>6.3</c:v>
                </c:pt>
                <c:pt idx="2132">
                  <c:v>5.9</c:v>
                </c:pt>
                <c:pt idx="2133">
                  <c:v>7.8</c:v>
                </c:pt>
                <c:pt idx="2134">
                  <c:v>7.4</c:v>
                </c:pt>
                <c:pt idx="2135">
                  <c:v>4.8</c:v>
                </c:pt>
                <c:pt idx="2136">
                  <c:v>6.3</c:v>
                </c:pt>
                <c:pt idx="2137">
                  <c:v>7.8</c:v>
                </c:pt>
                <c:pt idx="2138">
                  <c:v>7.5</c:v>
                </c:pt>
                <c:pt idx="2139">
                  <c:v>6</c:v>
                </c:pt>
                <c:pt idx="2140">
                  <c:v>6.8</c:v>
                </c:pt>
                <c:pt idx="2141">
                  <c:v>6.6</c:v>
                </c:pt>
                <c:pt idx="2142">
                  <c:v>4.5999999999999996</c:v>
                </c:pt>
                <c:pt idx="2143">
                  <c:v>2.9</c:v>
                </c:pt>
                <c:pt idx="2144">
                  <c:v>7.1</c:v>
                </c:pt>
                <c:pt idx="2145">
                  <c:v>6.1</c:v>
                </c:pt>
                <c:pt idx="2146">
                  <c:v>6.7</c:v>
                </c:pt>
                <c:pt idx="2147">
                  <c:v>7.1</c:v>
                </c:pt>
                <c:pt idx="2148">
                  <c:v>5.8</c:v>
                </c:pt>
                <c:pt idx="2149">
                  <c:v>6.7</c:v>
                </c:pt>
                <c:pt idx="2150">
                  <c:v>5.8</c:v>
                </c:pt>
                <c:pt idx="2151">
                  <c:v>6.8</c:v>
                </c:pt>
                <c:pt idx="2152">
                  <c:v>8.5</c:v>
                </c:pt>
                <c:pt idx="2153">
                  <c:v>6.6</c:v>
                </c:pt>
                <c:pt idx="2154">
                  <c:v>7.7</c:v>
                </c:pt>
                <c:pt idx="2155">
                  <c:v>4.7</c:v>
                </c:pt>
                <c:pt idx="2156">
                  <c:v>6.4</c:v>
                </c:pt>
                <c:pt idx="2157">
                  <c:v>5.5</c:v>
                </c:pt>
                <c:pt idx="2158">
                  <c:v>8.6</c:v>
                </c:pt>
                <c:pt idx="2159">
                  <c:v>7</c:v>
                </c:pt>
                <c:pt idx="2160">
                  <c:v>7.1</c:v>
                </c:pt>
                <c:pt idx="2161">
                  <c:v>5.7</c:v>
                </c:pt>
                <c:pt idx="2162">
                  <c:v>3.7</c:v>
                </c:pt>
                <c:pt idx="2163">
                  <c:v>7.5</c:v>
                </c:pt>
                <c:pt idx="2164">
                  <c:v>4.5999999999999996</c:v>
                </c:pt>
                <c:pt idx="2165">
                  <c:v>4.9000000000000004</c:v>
                </c:pt>
                <c:pt idx="2166">
                  <c:v>6.9</c:v>
                </c:pt>
                <c:pt idx="2167">
                  <c:v>7.1</c:v>
                </c:pt>
                <c:pt idx="2168">
                  <c:v>5.8</c:v>
                </c:pt>
                <c:pt idx="2169">
                  <c:v>7</c:v>
                </c:pt>
                <c:pt idx="2170">
                  <c:v>5.4</c:v>
                </c:pt>
                <c:pt idx="2171">
                  <c:v>7.3</c:v>
                </c:pt>
                <c:pt idx="2172">
                  <c:v>7.1</c:v>
                </c:pt>
                <c:pt idx="2173">
                  <c:v>5.8</c:v>
                </c:pt>
                <c:pt idx="2174">
                  <c:v>8.1</c:v>
                </c:pt>
                <c:pt idx="2175">
                  <c:v>5.7</c:v>
                </c:pt>
                <c:pt idx="2176">
                  <c:v>4.4000000000000004</c:v>
                </c:pt>
                <c:pt idx="2177">
                  <c:v>7.9</c:v>
                </c:pt>
                <c:pt idx="2178">
                  <c:v>7.6</c:v>
                </c:pt>
                <c:pt idx="2179">
                  <c:v>4.8</c:v>
                </c:pt>
                <c:pt idx="2180">
                  <c:v>7.8</c:v>
                </c:pt>
                <c:pt idx="2181">
                  <c:v>6.7</c:v>
                </c:pt>
                <c:pt idx="2182">
                  <c:v>2.7</c:v>
                </c:pt>
                <c:pt idx="2183">
                  <c:v>5.8</c:v>
                </c:pt>
                <c:pt idx="2184">
                  <c:v>7.5</c:v>
                </c:pt>
                <c:pt idx="2185">
                  <c:v>5.4</c:v>
                </c:pt>
                <c:pt idx="2186">
                  <c:v>4.0999999999999996</c:v>
                </c:pt>
                <c:pt idx="2187">
                  <c:v>5.9</c:v>
                </c:pt>
                <c:pt idx="2188">
                  <c:v>6.3</c:v>
                </c:pt>
                <c:pt idx="2189">
                  <c:v>7</c:v>
                </c:pt>
                <c:pt idx="2190">
                  <c:v>6.8</c:v>
                </c:pt>
                <c:pt idx="2191">
                  <c:v>3.5</c:v>
                </c:pt>
                <c:pt idx="2192">
                  <c:v>2.2999999999999998</c:v>
                </c:pt>
                <c:pt idx="2193">
                  <c:v>6.9</c:v>
                </c:pt>
                <c:pt idx="2194">
                  <c:v>8.1</c:v>
                </c:pt>
                <c:pt idx="2195">
                  <c:v>6.1</c:v>
                </c:pt>
                <c:pt idx="2196">
                  <c:v>5</c:v>
                </c:pt>
                <c:pt idx="2197">
                  <c:v>5.5</c:v>
                </c:pt>
                <c:pt idx="2198">
                  <c:v>6.2</c:v>
                </c:pt>
                <c:pt idx="2199">
                  <c:v>6.2</c:v>
                </c:pt>
                <c:pt idx="2200">
                  <c:v>5.9</c:v>
                </c:pt>
                <c:pt idx="2201">
                  <c:v>6.3</c:v>
                </c:pt>
                <c:pt idx="2202">
                  <c:v>6.7</c:v>
                </c:pt>
                <c:pt idx="2203">
                  <c:v>3.5</c:v>
                </c:pt>
                <c:pt idx="2204">
                  <c:v>7.5</c:v>
                </c:pt>
                <c:pt idx="2205">
                  <c:v>6.6</c:v>
                </c:pt>
                <c:pt idx="2206">
                  <c:v>7.5</c:v>
                </c:pt>
                <c:pt idx="2207">
                  <c:v>7.2</c:v>
                </c:pt>
                <c:pt idx="2208">
                  <c:v>4.8</c:v>
                </c:pt>
                <c:pt idx="2209">
                  <c:v>6.6</c:v>
                </c:pt>
                <c:pt idx="2210">
                  <c:v>3.5</c:v>
                </c:pt>
                <c:pt idx="2211">
                  <c:v>6.7</c:v>
                </c:pt>
                <c:pt idx="2212">
                  <c:v>7.6</c:v>
                </c:pt>
                <c:pt idx="2213">
                  <c:v>6.3</c:v>
                </c:pt>
                <c:pt idx="2214">
                  <c:v>5.5</c:v>
                </c:pt>
                <c:pt idx="2215">
                  <c:v>6.3</c:v>
                </c:pt>
                <c:pt idx="2216">
                  <c:v>6.5</c:v>
                </c:pt>
                <c:pt idx="2217">
                  <c:v>5.6</c:v>
                </c:pt>
                <c:pt idx="2218">
                  <c:v>6.9</c:v>
                </c:pt>
                <c:pt idx="2219">
                  <c:v>7.6</c:v>
                </c:pt>
                <c:pt idx="2220">
                  <c:v>3.9</c:v>
                </c:pt>
                <c:pt idx="2221">
                  <c:v>6.1</c:v>
                </c:pt>
                <c:pt idx="2222">
                  <c:v>7.3</c:v>
                </c:pt>
                <c:pt idx="2223">
                  <c:v>8.3000000000000007</c:v>
                </c:pt>
                <c:pt idx="2224">
                  <c:v>5.8</c:v>
                </c:pt>
                <c:pt idx="2225">
                  <c:v>6.8</c:v>
                </c:pt>
                <c:pt idx="2226">
                  <c:v>7</c:v>
                </c:pt>
                <c:pt idx="2227">
                  <c:v>5.9</c:v>
                </c:pt>
                <c:pt idx="2228">
                  <c:v>6.5</c:v>
                </c:pt>
                <c:pt idx="2229">
                  <c:v>6.4</c:v>
                </c:pt>
                <c:pt idx="2230">
                  <c:v>5.8</c:v>
                </c:pt>
                <c:pt idx="2231">
                  <c:v>5.0999999999999996</c:v>
                </c:pt>
                <c:pt idx="2232">
                  <c:v>6.8</c:v>
                </c:pt>
                <c:pt idx="2233">
                  <c:v>5.3</c:v>
                </c:pt>
                <c:pt idx="2234">
                  <c:v>5.3</c:v>
                </c:pt>
                <c:pt idx="2235">
                  <c:v>6.4</c:v>
                </c:pt>
                <c:pt idx="2236">
                  <c:v>4.9000000000000004</c:v>
                </c:pt>
                <c:pt idx="2237">
                  <c:v>6.8</c:v>
                </c:pt>
                <c:pt idx="2238">
                  <c:v>7.1</c:v>
                </c:pt>
                <c:pt idx="2239">
                  <c:v>6.8</c:v>
                </c:pt>
                <c:pt idx="2240">
                  <c:v>6.1</c:v>
                </c:pt>
                <c:pt idx="2241">
                  <c:v>7</c:v>
                </c:pt>
                <c:pt idx="2242">
                  <c:v>8.5</c:v>
                </c:pt>
                <c:pt idx="2243">
                  <c:v>5.9</c:v>
                </c:pt>
                <c:pt idx="2244">
                  <c:v>6.3</c:v>
                </c:pt>
                <c:pt idx="2245">
                  <c:v>5.9</c:v>
                </c:pt>
                <c:pt idx="2246">
                  <c:v>5.4</c:v>
                </c:pt>
                <c:pt idx="2247">
                  <c:v>7</c:v>
                </c:pt>
                <c:pt idx="2248">
                  <c:v>6.9</c:v>
                </c:pt>
                <c:pt idx="2249">
                  <c:v>7.5</c:v>
                </c:pt>
                <c:pt idx="2250">
                  <c:v>8.1999999999999993</c:v>
                </c:pt>
                <c:pt idx="2251">
                  <c:v>5.9</c:v>
                </c:pt>
                <c:pt idx="2252">
                  <c:v>5</c:v>
                </c:pt>
                <c:pt idx="2253">
                  <c:v>7.3</c:v>
                </c:pt>
                <c:pt idx="2254">
                  <c:v>6.4</c:v>
                </c:pt>
                <c:pt idx="2255">
                  <c:v>6.6</c:v>
                </c:pt>
                <c:pt idx="2256">
                  <c:v>7.8</c:v>
                </c:pt>
                <c:pt idx="2257">
                  <c:v>6.7</c:v>
                </c:pt>
                <c:pt idx="2258">
                  <c:v>4</c:v>
                </c:pt>
                <c:pt idx="2259">
                  <c:v>7.6</c:v>
                </c:pt>
                <c:pt idx="2260">
                  <c:v>7.7</c:v>
                </c:pt>
                <c:pt idx="2261">
                  <c:v>5.8</c:v>
                </c:pt>
                <c:pt idx="2262">
                  <c:v>5.2</c:v>
                </c:pt>
                <c:pt idx="2263">
                  <c:v>5.6</c:v>
                </c:pt>
                <c:pt idx="2264">
                  <c:v>5.3</c:v>
                </c:pt>
                <c:pt idx="2265">
                  <c:v>7.4</c:v>
                </c:pt>
                <c:pt idx="2266">
                  <c:v>6.6</c:v>
                </c:pt>
                <c:pt idx="2267">
                  <c:v>6.2</c:v>
                </c:pt>
                <c:pt idx="2268">
                  <c:v>1.9</c:v>
                </c:pt>
                <c:pt idx="2269">
                  <c:v>5.7</c:v>
                </c:pt>
                <c:pt idx="2270">
                  <c:v>6.6</c:v>
                </c:pt>
                <c:pt idx="2271">
                  <c:v>6</c:v>
                </c:pt>
                <c:pt idx="2272">
                  <c:v>6.1</c:v>
                </c:pt>
                <c:pt idx="2273">
                  <c:v>4.8</c:v>
                </c:pt>
                <c:pt idx="2274">
                  <c:v>6.2</c:v>
                </c:pt>
                <c:pt idx="2275">
                  <c:v>7.5</c:v>
                </c:pt>
                <c:pt idx="2276">
                  <c:v>6.3</c:v>
                </c:pt>
                <c:pt idx="2277">
                  <c:v>7.1</c:v>
                </c:pt>
                <c:pt idx="2278">
                  <c:v>6.6</c:v>
                </c:pt>
                <c:pt idx="2279">
                  <c:v>6.1</c:v>
                </c:pt>
                <c:pt idx="2280">
                  <c:v>6.7</c:v>
                </c:pt>
                <c:pt idx="2281">
                  <c:v>5.6</c:v>
                </c:pt>
                <c:pt idx="2282">
                  <c:v>7.2</c:v>
                </c:pt>
                <c:pt idx="2283">
                  <c:v>4.3</c:v>
                </c:pt>
                <c:pt idx="2284">
                  <c:v>6.4</c:v>
                </c:pt>
                <c:pt idx="2285">
                  <c:v>7.1</c:v>
                </c:pt>
                <c:pt idx="2286">
                  <c:v>6.3</c:v>
                </c:pt>
                <c:pt idx="2287">
                  <c:v>7.4</c:v>
                </c:pt>
                <c:pt idx="2288">
                  <c:v>6.1</c:v>
                </c:pt>
                <c:pt idx="2289">
                  <c:v>6.6</c:v>
                </c:pt>
                <c:pt idx="2290">
                  <c:v>6</c:v>
                </c:pt>
                <c:pt idx="2291">
                  <c:v>6.8</c:v>
                </c:pt>
                <c:pt idx="2292">
                  <c:v>7.4</c:v>
                </c:pt>
                <c:pt idx="2293">
                  <c:v>6.8</c:v>
                </c:pt>
                <c:pt idx="2294">
                  <c:v>7.2</c:v>
                </c:pt>
                <c:pt idx="2295">
                  <c:v>1.9</c:v>
                </c:pt>
                <c:pt idx="2296">
                  <c:v>5.5</c:v>
                </c:pt>
                <c:pt idx="2297">
                  <c:v>4.5</c:v>
                </c:pt>
                <c:pt idx="2298">
                  <c:v>6.3</c:v>
                </c:pt>
                <c:pt idx="2299">
                  <c:v>7</c:v>
                </c:pt>
                <c:pt idx="2300">
                  <c:v>6.7</c:v>
                </c:pt>
                <c:pt idx="2301">
                  <c:v>2.8</c:v>
                </c:pt>
                <c:pt idx="2302">
                  <c:v>5</c:v>
                </c:pt>
                <c:pt idx="2303">
                  <c:v>7.5</c:v>
                </c:pt>
                <c:pt idx="2304">
                  <c:v>4.3</c:v>
                </c:pt>
                <c:pt idx="2305">
                  <c:v>5.6</c:v>
                </c:pt>
                <c:pt idx="2306">
                  <c:v>6.2</c:v>
                </c:pt>
                <c:pt idx="2307">
                  <c:v>5.3</c:v>
                </c:pt>
                <c:pt idx="2308">
                  <c:v>7.4</c:v>
                </c:pt>
                <c:pt idx="2309">
                  <c:v>7.4</c:v>
                </c:pt>
                <c:pt idx="2310">
                  <c:v>6.5</c:v>
                </c:pt>
                <c:pt idx="2311">
                  <c:v>7.1</c:v>
                </c:pt>
                <c:pt idx="2312">
                  <c:v>7.2</c:v>
                </c:pt>
                <c:pt idx="2313">
                  <c:v>2.2999999999999998</c:v>
                </c:pt>
                <c:pt idx="2314">
                  <c:v>6.4</c:v>
                </c:pt>
                <c:pt idx="2315">
                  <c:v>6.1</c:v>
                </c:pt>
                <c:pt idx="2316">
                  <c:v>7</c:v>
                </c:pt>
                <c:pt idx="2317">
                  <c:v>6.5</c:v>
                </c:pt>
                <c:pt idx="2318">
                  <c:v>7</c:v>
                </c:pt>
                <c:pt idx="2319">
                  <c:v>7</c:v>
                </c:pt>
                <c:pt idx="2320">
                  <c:v>4.9000000000000004</c:v>
                </c:pt>
                <c:pt idx="2321">
                  <c:v>6.9</c:v>
                </c:pt>
                <c:pt idx="2322">
                  <c:v>7.5</c:v>
                </c:pt>
                <c:pt idx="2323">
                  <c:v>8.4</c:v>
                </c:pt>
                <c:pt idx="2324">
                  <c:v>6.9</c:v>
                </c:pt>
                <c:pt idx="2325">
                  <c:v>4.5</c:v>
                </c:pt>
                <c:pt idx="2326">
                  <c:v>7.4</c:v>
                </c:pt>
                <c:pt idx="2327">
                  <c:v>7</c:v>
                </c:pt>
                <c:pt idx="2328">
                  <c:v>2.8</c:v>
                </c:pt>
                <c:pt idx="2329">
                  <c:v>7.5</c:v>
                </c:pt>
                <c:pt idx="2330">
                  <c:v>7.1</c:v>
                </c:pt>
                <c:pt idx="2331">
                  <c:v>6.4</c:v>
                </c:pt>
                <c:pt idx="2332">
                  <c:v>6.7</c:v>
                </c:pt>
                <c:pt idx="2333">
                  <c:v>5.3</c:v>
                </c:pt>
                <c:pt idx="2334">
                  <c:v>6.9</c:v>
                </c:pt>
                <c:pt idx="2335">
                  <c:v>6.2</c:v>
                </c:pt>
                <c:pt idx="2336">
                  <c:v>6.3</c:v>
                </c:pt>
                <c:pt idx="2337">
                  <c:v>6.4</c:v>
                </c:pt>
                <c:pt idx="2338">
                  <c:v>6.5</c:v>
                </c:pt>
                <c:pt idx="2339">
                  <c:v>6</c:v>
                </c:pt>
                <c:pt idx="2340">
                  <c:v>5.0999999999999996</c:v>
                </c:pt>
                <c:pt idx="2341">
                  <c:v>5.5</c:v>
                </c:pt>
                <c:pt idx="2342">
                  <c:v>7.2</c:v>
                </c:pt>
                <c:pt idx="2343">
                  <c:v>5.4</c:v>
                </c:pt>
                <c:pt idx="2344">
                  <c:v>5.7</c:v>
                </c:pt>
                <c:pt idx="2345">
                  <c:v>5.2</c:v>
                </c:pt>
                <c:pt idx="2346">
                  <c:v>6.2</c:v>
                </c:pt>
                <c:pt idx="2347">
                  <c:v>6.7</c:v>
                </c:pt>
                <c:pt idx="2348">
                  <c:v>5.8</c:v>
                </c:pt>
                <c:pt idx="2349">
                  <c:v>7</c:v>
                </c:pt>
                <c:pt idx="2350">
                  <c:v>4.8</c:v>
                </c:pt>
                <c:pt idx="2351">
                  <c:v>7.2</c:v>
                </c:pt>
                <c:pt idx="2352">
                  <c:v>5.6</c:v>
                </c:pt>
                <c:pt idx="2353">
                  <c:v>6.4</c:v>
                </c:pt>
                <c:pt idx="2354">
                  <c:v>7.5</c:v>
                </c:pt>
                <c:pt idx="2355">
                  <c:v>7.4</c:v>
                </c:pt>
                <c:pt idx="2356">
                  <c:v>8</c:v>
                </c:pt>
                <c:pt idx="2357">
                  <c:v>5.7</c:v>
                </c:pt>
                <c:pt idx="2358">
                  <c:v>6.8</c:v>
                </c:pt>
                <c:pt idx="2359">
                  <c:v>5.9</c:v>
                </c:pt>
                <c:pt idx="2360">
                  <c:v>7.2</c:v>
                </c:pt>
                <c:pt idx="2361">
                  <c:v>5.5</c:v>
                </c:pt>
                <c:pt idx="2362">
                  <c:v>8.4</c:v>
                </c:pt>
                <c:pt idx="2363">
                  <c:v>8.5</c:v>
                </c:pt>
                <c:pt idx="2364">
                  <c:v>5.6</c:v>
                </c:pt>
                <c:pt idx="2365">
                  <c:v>4.0999999999999996</c:v>
                </c:pt>
                <c:pt idx="2366">
                  <c:v>5</c:v>
                </c:pt>
                <c:pt idx="2367">
                  <c:v>6.1</c:v>
                </c:pt>
                <c:pt idx="2368">
                  <c:v>5.4</c:v>
                </c:pt>
                <c:pt idx="2369">
                  <c:v>7.1</c:v>
                </c:pt>
                <c:pt idx="2370">
                  <c:v>6.6</c:v>
                </c:pt>
                <c:pt idx="2371">
                  <c:v>3.6</c:v>
                </c:pt>
                <c:pt idx="2372">
                  <c:v>6.5</c:v>
                </c:pt>
                <c:pt idx="2373">
                  <c:v>8.6</c:v>
                </c:pt>
                <c:pt idx="2374">
                  <c:v>6.2</c:v>
                </c:pt>
                <c:pt idx="2375">
                  <c:v>7</c:v>
                </c:pt>
                <c:pt idx="2376">
                  <c:v>7.6</c:v>
                </c:pt>
                <c:pt idx="2377">
                  <c:v>6.5</c:v>
                </c:pt>
                <c:pt idx="2378">
                  <c:v>6.4</c:v>
                </c:pt>
                <c:pt idx="2379">
                  <c:v>6.7</c:v>
                </c:pt>
                <c:pt idx="2380">
                  <c:v>6.3</c:v>
                </c:pt>
                <c:pt idx="2381">
                  <c:v>6.4</c:v>
                </c:pt>
                <c:pt idx="2382">
                  <c:v>5.7</c:v>
                </c:pt>
                <c:pt idx="2383">
                  <c:v>6.3</c:v>
                </c:pt>
                <c:pt idx="2384">
                  <c:v>7.8</c:v>
                </c:pt>
                <c:pt idx="2385">
                  <c:v>6</c:v>
                </c:pt>
                <c:pt idx="2386">
                  <c:v>7.7</c:v>
                </c:pt>
                <c:pt idx="2387">
                  <c:v>6.2</c:v>
                </c:pt>
                <c:pt idx="2388">
                  <c:v>5.7</c:v>
                </c:pt>
                <c:pt idx="2389">
                  <c:v>7.7</c:v>
                </c:pt>
                <c:pt idx="2390">
                  <c:v>6.4</c:v>
                </c:pt>
                <c:pt idx="2391">
                  <c:v>6.4</c:v>
                </c:pt>
                <c:pt idx="2392">
                  <c:v>6.9</c:v>
                </c:pt>
                <c:pt idx="2393">
                  <c:v>7.3</c:v>
                </c:pt>
                <c:pt idx="2394">
                  <c:v>7.3</c:v>
                </c:pt>
                <c:pt idx="2395">
                  <c:v>6.2</c:v>
                </c:pt>
                <c:pt idx="2396">
                  <c:v>6.6</c:v>
                </c:pt>
                <c:pt idx="2397">
                  <c:v>6.7</c:v>
                </c:pt>
                <c:pt idx="2398">
                  <c:v>5.7</c:v>
                </c:pt>
                <c:pt idx="2399">
                  <c:v>3.1</c:v>
                </c:pt>
                <c:pt idx="2400">
                  <c:v>6.3</c:v>
                </c:pt>
                <c:pt idx="2401">
                  <c:v>5.7</c:v>
                </c:pt>
                <c:pt idx="2402">
                  <c:v>7.1</c:v>
                </c:pt>
                <c:pt idx="2403">
                  <c:v>7</c:v>
                </c:pt>
                <c:pt idx="2404">
                  <c:v>6.1</c:v>
                </c:pt>
                <c:pt idx="2405">
                  <c:v>6.6</c:v>
                </c:pt>
                <c:pt idx="2406">
                  <c:v>7.8</c:v>
                </c:pt>
                <c:pt idx="2407">
                  <c:v>8.3000000000000007</c:v>
                </c:pt>
                <c:pt idx="2408">
                  <c:v>3.9</c:v>
                </c:pt>
                <c:pt idx="2409">
                  <c:v>7</c:v>
                </c:pt>
                <c:pt idx="2410">
                  <c:v>6.7</c:v>
                </c:pt>
                <c:pt idx="2411">
                  <c:v>7.3</c:v>
                </c:pt>
                <c:pt idx="2412">
                  <c:v>7.5</c:v>
                </c:pt>
                <c:pt idx="2413">
                  <c:v>6.3</c:v>
                </c:pt>
                <c:pt idx="2414">
                  <c:v>7.8</c:v>
                </c:pt>
                <c:pt idx="2415">
                  <c:v>7.3</c:v>
                </c:pt>
                <c:pt idx="2416">
                  <c:v>7.6</c:v>
                </c:pt>
                <c:pt idx="2417">
                  <c:v>5.3</c:v>
                </c:pt>
                <c:pt idx="2418">
                  <c:v>7.9</c:v>
                </c:pt>
                <c:pt idx="2419">
                  <c:v>5.3</c:v>
                </c:pt>
                <c:pt idx="2420">
                  <c:v>6.8</c:v>
                </c:pt>
                <c:pt idx="2421">
                  <c:v>7.1</c:v>
                </c:pt>
                <c:pt idx="2422">
                  <c:v>7.2</c:v>
                </c:pt>
                <c:pt idx="2423">
                  <c:v>5.8</c:v>
                </c:pt>
                <c:pt idx="2424">
                  <c:v>5.8</c:v>
                </c:pt>
                <c:pt idx="2425">
                  <c:v>8.3000000000000007</c:v>
                </c:pt>
                <c:pt idx="2426">
                  <c:v>5.6</c:v>
                </c:pt>
                <c:pt idx="2427">
                  <c:v>6.8</c:v>
                </c:pt>
                <c:pt idx="2428">
                  <c:v>5</c:v>
                </c:pt>
                <c:pt idx="2429">
                  <c:v>7.6</c:v>
                </c:pt>
                <c:pt idx="2430">
                  <c:v>6.7</c:v>
                </c:pt>
                <c:pt idx="2431">
                  <c:v>6.7</c:v>
                </c:pt>
                <c:pt idx="2432">
                  <c:v>5.7</c:v>
                </c:pt>
                <c:pt idx="2433">
                  <c:v>5.2</c:v>
                </c:pt>
                <c:pt idx="2434">
                  <c:v>7.5</c:v>
                </c:pt>
                <c:pt idx="2435">
                  <c:v>7.2</c:v>
                </c:pt>
                <c:pt idx="2436">
                  <c:v>5.3</c:v>
                </c:pt>
                <c:pt idx="2437">
                  <c:v>6.5</c:v>
                </c:pt>
                <c:pt idx="2438">
                  <c:v>5</c:v>
                </c:pt>
                <c:pt idx="2439">
                  <c:v>6.1</c:v>
                </c:pt>
                <c:pt idx="2440">
                  <c:v>7.4</c:v>
                </c:pt>
                <c:pt idx="2441">
                  <c:v>4.4000000000000004</c:v>
                </c:pt>
                <c:pt idx="2442">
                  <c:v>7.5</c:v>
                </c:pt>
                <c:pt idx="2443">
                  <c:v>5.7</c:v>
                </c:pt>
                <c:pt idx="2444">
                  <c:v>5.5</c:v>
                </c:pt>
                <c:pt idx="2445">
                  <c:v>7.1</c:v>
                </c:pt>
                <c:pt idx="2446">
                  <c:v>5.9</c:v>
                </c:pt>
                <c:pt idx="2447">
                  <c:v>6.7</c:v>
                </c:pt>
                <c:pt idx="2448">
                  <c:v>7</c:v>
                </c:pt>
                <c:pt idx="2449">
                  <c:v>7.9</c:v>
                </c:pt>
                <c:pt idx="2450">
                  <c:v>6.9</c:v>
                </c:pt>
                <c:pt idx="2451">
                  <c:v>7.3</c:v>
                </c:pt>
                <c:pt idx="2452">
                  <c:v>7.3</c:v>
                </c:pt>
                <c:pt idx="2453">
                  <c:v>3.5</c:v>
                </c:pt>
                <c:pt idx="2454">
                  <c:v>7.8</c:v>
                </c:pt>
                <c:pt idx="2455">
                  <c:v>7.4</c:v>
                </c:pt>
                <c:pt idx="2456">
                  <c:v>6.7</c:v>
                </c:pt>
                <c:pt idx="2457">
                  <c:v>6.4</c:v>
                </c:pt>
                <c:pt idx="2458">
                  <c:v>7.1</c:v>
                </c:pt>
                <c:pt idx="2459">
                  <c:v>6.7</c:v>
                </c:pt>
                <c:pt idx="2460">
                  <c:v>7.8</c:v>
                </c:pt>
                <c:pt idx="2461">
                  <c:v>4</c:v>
                </c:pt>
                <c:pt idx="2462">
                  <c:v>5.9</c:v>
                </c:pt>
                <c:pt idx="2463">
                  <c:v>7.2</c:v>
                </c:pt>
                <c:pt idx="2464">
                  <c:v>7.2</c:v>
                </c:pt>
                <c:pt idx="2465">
                  <c:v>5.0999999999999996</c:v>
                </c:pt>
                <c:pt idx="2466">
                  <c:v>7.7</c:v>
                </c:pt>
                <c:pt idx="2467">
                  <c:v>5.5</c:v>
                </c:pt>
                <c:pt idx="2468">
                  <c:v>6.2</c:v>
                </c:pt>
                <c:pt idx="2469">
                  <c:v>7.2</c:v>
                </c:pt>
                <c:pt idx="2470">
                  <c:v>5.2</c:v>
                </c:pt>
                <c:pt idx="2471">
                  <c:v>6.7</c:v>
                </c:pt>
                <c:pt idx="2472">
                  <c:v>6.3</c:v>
                </c:pt>
                <c:pt idx="2473">
                  <c:v>5</c:v>
                </c:pt>
                <c:pt idx="2474">
                  <c:v>6.2</c:v>
                </c:pt>
                <c:pt idx="2475">
                  <c:v>7.6</c:v>
                </c:pt>
                <c:pt idx="2476">
                  <c:v>4.0999999999999996</c:v>
                </c:pt>
                <c:pt idx="2477">
                  <c:v>5.3</c:v>
                </c:pt>
                <c:pt idx="2478">
                  <c:v>6.2</c:v>
                </c:pt>
                <c:pt idx="2479">
                  <c:v>6.5</c:v>
                </c:pt>
                <c:pt idx="2480">
                  <c:v>8.1</c:v>
                </c:pt>
                <c:pt idx="2481">
                  <c:v>6.3</c:v>
                </c:pt>
                <c:pt idx="2482">
                  <c:v>4.4000000000000004</c:v>
                </c:pt>
                <c:pt idx="2483">
                  <c:v>4.5999999999999996</c:v>
                </c:pt>
                <c:pt idx="2484">
                  <c:v>6</c:v>
                </c:pt>
                <c:pt idx="2485">
                  <c:v>7.6</c:v>
                </c:pt>
                <c:pt idx="2486">
                  <c:v>8.4</c:v>
                </c:pt>
                <c:pt idx="2487">
                  <c:v>7.9</c:v>
                </c:pt>
                <c:pt idx="2488">
                  <c:v>5.6</c:v>
                </c:pt>
                <c:pt idx="2489">
                  <c:v>6.5</c:v>
                </c:pt>
                <c:pt idx="2490">
                  <c:v>7.5</c:v>
                </c:pt>
                <c:pt idx="2491">
                  <c:v>6.3</c:v>
                </c:pt>
                <c:pt idx="2492">
                  <c:v>7.9</c:v>
                </c:pt>
                <c:pt idx="2493">
                  <c:v>7.9</c:v>
                </c:pt>
                <c:pt idx="2494">
                  <c:v>5.0999999999999996</c:v>
                </c:pt>
                <c:pt idx="2495">
                  <c:v>6.7</c:v>
                </c:pt>
                <c:pt idx="2496">
                  <c:v>6.7</c:v>
                </c:pt>
                <c:pt idx="2497">
                  <c:v>5.6</c:v>
                </c:pt>
                <c:pt idx="2498">
                  <c:v>5.6</c:v>
                </c:pt>
                <c:pt idx="2499">
                  <c:v>6.8</c:v>
                </c:pt>
                <c:pt idx="2500">
                  <c:v>6.2</c:v>
                </c:pt>
                <c:pt idx="2501">
                  <c:v>5.6</c:v>
                </c:pt>
                <c:pt idx="2502">
                  <c:v>6.4</c:v>
                </c:pt>
                <c:pt idx="2503">
                  <c:v>5.6</c:v>
                </c:pt>
                <c:pt idx="2504">
                  <c:v>7.4</c:v>
                </c:pt>
                <c:pt idx="2505">
                  <c:v>4.9000000000000004</c:v>
                </c:pt>
                <c:pt idx="2506">
                  <c:v>6</c:v>
                </c:pt>
                <c:pt idx="2507">
                  <c:v>7.2</c:v>
                </c:pt>
                <c:pt idx="2508">
                  <c:v>4.9000000000000004</c:v>
                </c:pt>
                <c:pt idx="2509">
                  <c:v>7.5</c:v>
                </c:pt>
                <c:pt idx="2510">
                  <c:v>4.8</c:v>
                </c:pt>
                <c:pt idx="2511">
                  <c:v>3.1</c:v>
                </c:pt>
                <c:pt idx="2512">
                  <c:v>5.8</c:v>
                </c:pt>
                <c:pt idx="2513">
                  <c:v>6.7</c:v>
                </c:pt>
                <c:pt idx="2514">
                  <c:v>6.8</c:v>
                </c:pt>
                <c:pt idx="2515">
                  <c:v>6.5</c:v>
                </c:pt>
                <c:pt idx="2516">
                  <c:v>5.9</c:v>
                </c:pt>
                <c:pt idx="2517">
                  <c:v>5.5</c:v>
                </c:pt>
                <c:pt idx="2518">
                  <c:v>3.6</c:v>
                </c:pt>
                <c:pt idx="2519">
                  <c:v>3.3</c:v>
                </c:pt>
                <c:pt idx="2520">
                  <c:v>7.4</c:v>
                </c:pt>
                <c:pt idx="2521">
                  <c:v>6.7</c:v>
                </c:pt>
                <c:pt idx="2522">
                  <c:v>3</c:v>
                </c:pt>
                <c:pt idx="2523">
                  <c:v>7.6</c:v>
                </c:pt>
                <c:pt idx="2524">
                  <c:v>6.4</c:v>
                </c:pt>
                <c:pt idx="2525">
                  <c:v>6.9</c:v>
                </c:pt>
                <c:pt idx="2526">
                  <c:v>6.6</c:v>
                </c:pt>
                <c:pt idx="2527">
                  <c:v>5.5</c:v>
                </c:pt>
                <c:pt idx="2528">
                  <c:v>6.6</c:v>
                </c:pt>
                <c:pt idx="2529">
                  <c:v>5.2</c:v>
                </c:pt>
                <c:pt idx="2530">
                  <c:v>4.0999999999999996</c:v>
                </c:pt>
                <c:pt idx="2531">
                  <c:v>6.8</c:v>
                </c:pt>
                <c:pt idx="2532">
                  <c:v>6.5</c:v>
                </c:pt>
                <c:pt idx="2533">
                  <c:v>7.6</c:v>
                </c:pt>
                <c:pt idx="2534">
                  <c:v>7.4</c:v>
                </c:pt>
                <c:pt idx="2535">
                  <c:v>7.7</c:v>
                </c:pt>
                <c:pt idx="2536">
                  <c:v>7.1</c:v>
                </c:pt>
                <c:pt idx="2537">
                  <c:v>6.3</c:v>
                </c:pt>
                <c:pt idx="2538">
                  <c:v>7.6</c:v>
                </c:pt>
                <c:pt idx="2539">
                  <c:v>8</c:v>
                </c:pt>
                <c:pt idx="2540">
                  <c:v>7.3</c:v>
                </c:pt>
                <c:pt idx="2541">
                  <c:v>7.6</c:v>
                </c:pt>
                <c:pt idx="2542">
                  <c:v>7.8</c:v>
                </c:pt>
                <c:pt idx="2543">
                  <c:v>6.5</c:v>
                </c:pt>
                <c:pt idx="2544">
                  <c:v>6.4</c:v>
                </c:pt>
                <c:pt idx="2545">
                  <c:v>8</c:v>
                </c:pt>
                <c:pt idx="2546">
                  <c:v>4.8</c:v>
                </c:pt>
                <c:pt idx="2547">
                  <c:v>7.8</c:v>
                </c:pt>
                <c:pt idx="2548">
                  <c:v>5.9</c:v>
                </c:pt>
                <c:pt idx="2549">
                  <c:v>5.4</c:v>
                </c:pt>
                <c:pt idx="2550">
                  <c:v>3.3</c:v>
                </c:pt>
                <c:pt idx="2551">
                  <c:v>8.1999999999999993</c:v>
                </c:pt>
                <c:pt idx="2552">
                  <c:v>6.6</c:v>
                </c:pt>
                <c:pt idx="2553">
                  <c:v>5.4</c:v>
                </c:pt>
                <c:pt idx="2554">
                  <c:v>6.4</c:v>
                </c:pt>
                <c:pt idx="2555">
                  <c:v>4.8</c:v>
                </c:pt>
                <c:pt idx="2556">
                  <c:v>5.9</c:v>
                </c:pt>
                <c:pt idx="2557">
                  <c:v>5.5</c:v>
                </c:pt>
                <c:pt idx="2558">
                  <c:v>7.9</c:v>
                </c:pt>
                <c:pt idx="2559">
                  <c:v>4.9000000000000004</c:v>
                </c:pt>
                <c:pt idx="2560">
                  <c:v>7.2</c:v>
                </c:pt>
                <c:pt idx="2561">
                  <c:v>6.6</c:v>
                </c:pt>
                <c:pt idx="2562">
                  <c:v>6.7</c:v>
                </c:pt>
                <c:pt idx="2563">
                  <c:v>5.3</c:v>
                </c:pt>
                <c:pt idx="2564">
                  <c:v>7.2</c:v>
                </c:pt>
                <c:pt idx="2565">
                  <c:v>5.0999999999999996</c:v>
                </c:pt>
                <c:pt idx="2566">
                  <c:v>5.6</c:v>
                </c:pt>
                <c:pt idx="2567">
                  <c:v>7.6</c:v>
                </c:pt>
                <c:pt idx="2568">
                  <c:v>3.1</c:v>
                </c:pt>
                <c:pt idx="2569">
                  <c:v>7.2</c:v>
                </c:pt>
                <c:pt idx="2570">
                  <c:v>5.7</c:v>
                </c:pt>
                <c:pt idx="2571">
                  <c:v>5.2</c:v>
                </c:pt>
                <c:pt idx="2572">
                  <c:v>7.7</c:v>
                </c:pt>
                <c:pt idx="2573">
                  <c:v>7</c:v>
                </c:pt>
                <c:pt idx="2574">
                  <c:v>3.6</c:v>
                </c:pt>
                <c:pt idx="2575">
                  <c:v>4.9000000000000004</c:v>
                </c:pt>
                <c:pt idx="2576">
                  <c:v>6</c:v>
                </c:pt>
                <c:pt idx="2577">
                  <c:v>6.6</c:v>
                </c:pt>
                <c:pt idx="2578">
                  <c:v>6.8</c:v>
                </c:pt>
                <c:pt idx="2579">
                  <c:v>7.2</c:v>
                </c:pt>
                <c:pt idx="2580">
                  <c:v>7.2</c:v>
                </c:pt>
                <c:pt idx="2581">
                  <c:v>2.8</c:v>
                </c:pt>
                <c:pt idx="2582">
                  <c:v>6.6</c:v>
                </c:pt>
                <c:pt idx="2583">
                  <c:v>6.7</c:v>
                </c:pt>
                <c:pt idx="2584">
                  <c:v>7</c:v>
                </c:pt>
                <c:pt idx="2585">
                  <c:v>4.4000000000000004</c:v>
                </c:pt>
                <c:pt idx="2586">
                  <c:v>7.1</c:v>
                </c:pt>
                <c:pt idx="2587">
                  <c:v>6.2</c:v>
                </c:pt>
                <c:pt idx="2588">
                  <c:v>7.3</c:v>
                </c:pt>
                <c:pt idx="2589">
                  <c:v>5.0999999999999996</c:v>
                </c:pt>
                <c:pt idx="2590">
                  <c:v>8.1</c:v>
                </c:pt>
                <c:pt idx="2591">
                  <c:v>6.7</c:v>
                </c:pt>
                <c:pt idx="2592">
                  <c:v>6.6</c:v>
                </c:pt>
                <c:pt idx="2593">
                  <c:v>4.5</c:v>
                </c:pt>
                <c:pt idx="2594">
                  <c:v>8.1</c:v>
                </c:pt>
                <c:pt idx="2595">
                  <c:v>6.6</c:v>
                </c:pt>
                <c:pt idx="2596">
                  <c:v>6.5</c:v>
                </c:pt>
                <c:pt idx="2597">
                  <c:v>5.9</c:v>
                </c:pt>
                <c:pt idx="2598">
                  <c:v>6.6</c:v>
                </c:pt>
                <c:pt idx="2599">
                  <c:v>6.5</c:v>
                </c:pt>
                <c:pt idx="2600">
                  <c:v>7.3</c:v>
                </c:pt>
                <c:pt idx="2601">
                  <c:v>7.5</c:v>
                </c:pt>
                <c:pt idx="2602">
                  <c:v>5.9</c:v>
                </c:pt>
                <c:pt idx="2603">
                  <c:v>7.4</c:v>
                </c:pt>
                <c:pt idx="2604">
                  <c:v>6.9</c:v>
                </c:pt>
                <c:pt idx="2605">
                  <c:v>7.9</c:v>
                </c:pt>
                <c:pt idx="2606">
                  <c:v>8.4</c:v>
                </c:pt>
                <c:pt idx="2607">
                  <c:v>8</c:v>
                </c:pt>
                <c:pt idx="2608">
                  <c:v>6</c:v>
                </c:pt>
                <c:pt idx="2609">
                  <c:v>7.3</c:v>
                </c:pt>
                <c:pt idx="2610">
                  <c:v>6.8</c:v>
                </c:pt>
                <c:pt idx="2611">
                  <c:v>7.8</c:v>
                </c:pt>
                <c:pt idx="2612">
                  <c:v>5.7</c:v>
                </c:pt>
                <c:pt idx="2613">
                  <c:v>6.1</c:v>
                </c:pt>
                <c:pt idx="2614">
                  <c:v>8.1</c:v>
                </c:pt>
                <c:pt idx="2615">
                  <c:v>6.1</c:v>
                </c:pt>
                <c:pt idx="2616">
                  <c:v>7.5</c:v>
                </c:pt>
                <c:pt idx="2617">
                  <c:v>6.2</c:v>
                </c:pt>
                <c:pt idx="2618">
                  <c:v>6.2</c:v>
                </c:pt>
                <c:pt idx="2619">
                  <c:v>7.9</c:v>
                </c:pt>
                <c:pt idx="2620">
                  <c:v>7.4</c:v>
                </c:pt>
                <c:pt idx="2621">
                  <c:v>6.6</c:v>
                </c:pt>
                <c:pt idx="2622">
                  <c:v>7.3</c:v>
                </c:pt>
                <c:pt idx="2623">
                  <c:v>7.5</c:v>
                </c:pt>
                <c:pt idx="2624">
                  <c:v>5.6</c:v>
                </c:pt>
                <c:pt idx="2625">
                  <c:v>7.3</c:v>
                </c:pt>
                <c:pt idx="2626">
                  <c:v>6.4</c:v>
                </c:pt>
                <c:pt idx="2627">
                  <c:v>5</c:v>
                </c:pt>
                <c:pt idx="2628">
                  <c:v>5.4</c:v>
                </c:pt>
                <c:pt idx="2629">
                  <c:v>8.1999999999999993</c:v>
                </c:pt>
                <c:pt idx="2630">
                  <c:v>7.1</c:v>
                </c:pt>
                <c:pt idx="2631">
                  <c:v>5.3</c:v>
                </c:pt>
                <c:pt idx="2632">
                  <c:v>6.5</c:v>
                </c:pt>
                <c:pt idx="2633">
                  <c:v>6.2</c:v>
                </c:pt>
                <c:pt idx="2634">
                  <c:v>6.4</c:v>
                </c:pt>
                <c:pt idx="2635">
                  <c:v>7.2</c:v>
                </c:pt>
                <c:pt idx="2636">
                  <c:v>6.9</c:v>
                </c:pt>
                <c:pt idx="2637">
                  <c:v>5.7</c:v>
                </c:pt>
                <c:pt idx="2638">
                  <c:v>7.7</c:v>
                </c:pt>
                <c:pt idx="2639">
                  <c:v>5.4</c:v>
                </c:pt>
                <c:pt idx="2640">
                  <c:v>5.6</c:v>
                </c:pt>
                <c:pt idx="2641">
                  <c:v>7.7</c:v>
                </c:pt>
                <c:pt idx="2642">
                  <c:v>5.0999999999999996</c:v>
                </c:pt>
                <c:pt idx="2643">
                  <c:v>6.8</c:v>
                </c:pt>
                <c:pt idx="2644">
                  <c:v>8.4</c:v>
                </c:pt>
                <c:pt idx="2645">
                  <c:v>4.9000000000000004</c:v>
                </c:pt>
                <c:pt idx="2646">
                  <c:v>7.1</c:v>
                </c:pt>
                <c:pt idx="2647">
                  <c:v>6.6</c:v>
                </c:pt>
                <c:pt idx="2648">
                  <c:v>6.1</c:v>
                </c:pt>
                <c:pt idx="2649">
                  <c:v>4.0999999999999996</c:v>
                </c:pt>
                <c:pt idx="2650">
                  <c:v>5.8</c:v>
                </c:pt>
                <c:pt idx="2651">
                  <c:v>8.1</c:v>
                </c:pt>
                <c:pt idx="2652">
                  <c:v>7.6</c:v>
                </c:pt>
                <c:pt idx="2653">
                  <c:v>7.8</c:v>
                </c:pt>
                <c:pt idx="2654">
                  <c:v>4.5999999999999996</c:v>
                </c:pt>
                <c:pt idx="2655">
                  <c:v>6</c:v>
                </c:pt>
                <c:pt idx="2656">
                  <c:v>7</c:v>
                </c:pt>
                <c:pt idx="2657">
                  <c:v>6.7</c:v>
                </c:pt>
                <c:pt idx="2658">
                  <c:v>6.4</c:v>
                </c:pt>
                <c:pt idx="2659">
                  <c:v>7.2</c:v>
                </c:pt>
                <c:pt idx="2660">
                  <c:v>7.4</c:v>
                </c:pt>
                <c:pt idx="2661">
                  <c:v>4.8</c:v>
                </c:pt>
                <c:pt idx="2662">
                  <c:v>4</c:v>
                </c:pt>
                <c:pt idx="2663">
                  <c:v>6.2</c:v>
                </c:pt>
                <c:pt idx="2664">
                  <c:v>7.7</c:v>
                </c:pt>
                <c:pt idx="2665">
                  <c:v>6.7</c:v>
                </c:pt>
                <c:pt idx="2666">
                  <c:v>7.9</c:v>
                </c:pt>
                <c:pt idx="2667">
                  <c:v>7.9</c:v>
                </c:pt>
                <c:pt idx="2668">
                  <c:v>5.5</c:v>
                </c:pt>
                <c:pt idx="2669">
                  <c:v>6.2</c:v>
                </c:pt>
                <c:pt idx="2670">
                  <c:v>5.0999999999999996</c:v>
                </c:pt>
                <c:pt idx="2671">
                  <c:v>4.0999999999999996</c:v>
                </c:pt>
                <c:pt idx="2672">
                  <c:v>6.7</c:v>
                </c:pt>
                <c:pt idx="2673">
                  <c:v>4.7</c:v>
                </c:pt>
                <c:pt idx="2674">
                  <c:v>6.4</c:v>
                </c:pt>
                <c:pt idx="2675">
                  <c:v>6.3</c:v>
                </c:pt>
                <c:pt idx="2676">
                  <c:v>5.5</c:v>
                </c:pt>
                <c:pt idx="2677">
                  <c:v>7.3</c:v>
                </c:pt>
                <c:pt idx="2678">
                  <c:v>6.3</c:v>
                </c:pt>
                <c:pt idx="2679">
                  <c:v>4.9000000000000004</c:v>
                </c:pt>
                <c:pt idx="2680">
                  <c:v>7.6</c:v>
                </c:pt>
                <c:pt idx="2681">
                  <c:v>6</c:v>
                </c:pt>
                <c:pt idx="2682">
                  <c:v>6.2</c:v>
                </c:pt>
                <c:pt idx="2683">
                  <c:v>6.8</c:v>
                </c:pt>
                <c:pt idx="2684">
                  <c:v>4.5</c:v>
                </c:pt>
                <c:pt idx="2685">
                  <c:v>5.7</c:v>
                </c:pt>
                <c:pt idx="2686">
                  <c:v>8.4</c:v>
                </c:pt>
                <c:pt idx="2687">
                  <c:v>4.5999999999999996</c:v>
                </c:pt>
                <c:pt idx="2688">
                  <c:v>6.2</c:v>
                </c:pt>
                <c:pt idx="2689">
                  <c:v>7</c:v>
                </c:pt>
                <c:pt idx="2690">
                  <c:v>6.9</c:v>
                </c:pt>
                <c:pt idx="2691">
                  <c:v>6.1</c:v>
                </c:pt>
                <c:pt idx="2692">
                  <c:v>6.7</c:v>
                </c:pt>
                <c:pt idx="2693">
                  <c:v>5.6</c:v>
                </c:pt>
                <c:pt idx="2694">
                  <c:v>6.6</c:v>
                </c:pt>
                <c:pt idx="2695">
                  <c:v>6.4</c:v>
                </c:pt>
                <c:pt idx="2696">
                  <c:v>2.8</c:v>
                </c:pt>
                <c:pt idx="2697">
                  <c:v>5.4</c:v>
                </c:pt>
                <c:pt idx="2698">
                  <c:v>5</c:v>
                </c:pt>
                <c:pt idx="2699">
                  <c:v>5.0999999999999996</c:v>
                </c:pt>
                <c:pt idx="2700">
                  <c:v>8</c:v>
                </c:pt>
                <c:pt idx="2701">
                  <c:v>5.9</c:v>
                </c:pt>
                <c:pt idx="2702">
                  <c:v>7.5</c:v>
                </c:pt>
                <c:pt idx="2703">
                  <c:v>8.1999999999999993</c:v>
                </c:pt>
                <c:pt idx="2704">
                  <c:v>7</c:v>
                </c:pt>
                <c:pt idx="2705">
                  <c:v>6.6</c:v>
                </c:pt>
                <c:pt idx="2706">
                  <c:v>6.7</c:v>
                </c:pt>
                <c:pt idx="2707">
                  <c:v>5.5</c:v>
                </c:pt>
                <c:pt idx="2708">
                  <c:v>4.9000000000000004</c:v>
                </c:pt>
                <c:pt idx="2709">
                  <c:v>6.9</c:v>
                </c:pt>
                <c:pt idx="2710">
                  <c:v>7.4</c:v>
                </c:pt>
                <c:pt idx="2711">
                  <c:v>5.6</c:v>
                </c:pt>
                <c:pt idx="2712">
                  <c:v>8</c:v>
                </c:pt>
                <c:pt idx="2713">
                  <c:v>5.3</c:v>
                </c:pt>
                <c:pt idx="2714">
                  <c:v>6.2</c:v>
                </c:pt>
                <c:pt idx="2715">
                  <c:v>5.3</c:v>
                </c:pt>
                <c:pt idx="2716">
                  <c:v>6.6</c:v>
                </c:pt>
                <c:pt idx="2717">
                  <c:v>7.2</c:v>
                </c:pt>
                <c:pt idx="2718">
                  <c:v>4.5999999999999996</c:v>
                </c:pt>
                <c:pt idx="2719">
                  <c:v>7.5</c:v>
                </c:pt>
                <c:pt idx="2720">
                  <c:v>6.5</c:v>
                </c:pt>
                <c:pt idx="2721">
                  <c:v>7.6</c:v>
                </c:pt>
                <c:pt idx="2722">
                  <c:v>6.2</c:v>
                </c:pt>
                <c:pt idx="2723">
                  <c:v>8</c:v>
                </c:pt>
                <c:pt idx="2724">
                  <c:v>5.5</c:v>
                </c:pt>
                <c:pt idx="2725">
                  <c:v>6.3</c:v>
                </c:pt>
                <c:pt idx="2726">
                  <c:v>7.2</c:v>
                </c:pt>
                <c:pt idx="2727">
                  <c:v>7.9</c:v>
                </c:pt>
                <c:pt idx="2728">
                  <c:v>6.7</c:v>
                </c:pt>
                <c:pt idx="2729">
                  <c:v>5.3</c:v>
                </c:pt>
                <c:pt idx="2730">
                  <c:v>6.3</c:v>
                </c:pt>
                <c:pt idx="2731">
                  <c:v>6.5</c:v>
                </c:pt>
                <c:pt idx="2732">
                  <c:v>5.6</c:v>
                </c:pt>
                <c:pt idx="2733">
                  <c:v>7</c:v>
                </c:pt>
                <c:pt idx="2734">
                  <c:v>8.3000000000000007</c:v>
                </c:pt>
                <c:pt idx="2735">
                  <c:v>7.2</c:v>
                </c:pt>
                <c:pt idx="2736">
                  <c:v>6.8</c:v>
                </c:pt>
                <c:pt idx="2737">
                  <c:v>6.4</c:v>
                </c:pt>
                <c:pt idx="2738">
                  <c:v>6.9</c:v>
                </c:pt>
                <c:pt idx="2739">
                  <c:v>8</c:v>
                </c:pt>
                <c:pt idx="2740">
                  <c:v>6.2</c:v>
                </c:pt>
                <c:pt idx="2741">
                  <c:v>6.4</c:v>
                </c:pt>
                <c:pt idx="2742">
                  <c:v>5.6</c:v>
                </c:pt>
                <c:pt idx="2743">
                  <c:v>6.1</c:v>
                </c:pt>
                <c:pt idx="2744">
                  <c:v>6</c:v>
                </c:pt>
                <c:pt idx="2745">
                  <c:v>5.0999999999999996</c:v>
                </c:pt>
                <c:pt idx="2746">
                  <c:v>4.5</c:v>
                </c:pt>
                <c:pt idx="2747">
                  <c:v>5.9</c:v>
                </c:pt>
                <c:pt idx="2748">
                  <c:v>6</c:v>
                </c:pt>
                <c:pt idx="2749">
                  <c:v>5.8</c:v>
                </c:pt>
                <c:pt idx="2750">
                  <c:v>6.1</c:v>
                </c:pt>
                <c:pt idx="2751">
                  <c:v>4.9000000000000004</c:v>
                </c:pt>
                <c:pt idx="2752">
                  <c:v>5.7</c:v>
                </c:pt>
                <c:pt idx="2753">
                  <c:v>7.1</c:v>
                </c:pt>
                <c:pt idx="2754">
                  <c:v>6.6</c:v>
                </c:pt>
                <c:pt idx="2755">
                  <c:v>8.1</c:v>
                </c:pt>
                <c:pt idx="2756">
                  <c:v>5.7</c:v>
                </c:pt>
                <c:pt idx="2757">
                  <c:v>6.8</c:v>
                </c:pt>
                <c:pt idx="2758">
                  <c:v>7.5</c:v>
                </c:pt>
                <c:pt idx="2759">
                  <c:v>6.2</c:v>
                </c:pt>
                <c:pt idx="2760">
                  <c:v>8.3000000000000007</c:v>
                </c:pt>
                <c:pt idx="2761">
                  <c:v>7.4</c:v>
                </c:pt>
                <c:pt idx="2762">
                  <c:v>8</c:v>
                </c:pt>
                <c:pt idx="2763">
                  <c:v>6.9</c:v>
                </c:pt>
                <c:pt idx="2764">
                  <c:v>6.9</c:v>
                </c:pt>
                <c:pt idx="2765">
                  <c:v>9.5</c:v>
                </c:pt>
                <c:pt idx="2766">
                  <c:v>5.5</c:v>
                </c:pt>
                <c:pt idx="2767">
                  <c:v>5.7</c:v>
                </c:pt>
                <c:pt idx="2768">
                  <c:v>7.2</c:v>
                </c:pt>
                <c:pt idx="2769">
                  <c:v>6.9</c:v>
                </c:pt>
                <c:pt idx="2770">
                  <c:v>5.5</c:v>
                </c:pt>
                <c:pt idx="2771">
                  <c:v>5.9</c:v>
                </c:pt>
                <c:pt idx="2772">
                  <c:v>7.7</c:v>
                </c:pt>
                <c:pt idx="2773">
                  <c:v>5.2</c:v>
                </c:pt>
                <c:pt idx="2774">
                  <c:v>7.1</c:v>
                </c:pt>
                <c:pt idx="2775">
                  <c:v>6.6</c:v>
                </c:pt>
                <c:pt idx="2776">
                  <c:v>5.5</c:v>
                </c:pt>
                <c:pt idx="2777">
                  <c:v>7.7</c:v>
                </c:pt>
                <c:pt idx="2778">
                  <c:v>5.4</c:v>
                </c:pt>
                <c:pt idx="2779">
                  <c:v>6.7</c:v>
                </c:pt>
                <c:pt idx="2780">
                  <c:v>5</c:v>
                </c:pt>
                <c:pt idx="2781">
                  <c:v>6.4</c:v>
                </c:pt>
                <c:pt idx="2782">
                  <c:v>6.6</c:v>
                </c:pt>
                <c:pt idx="2783">
                  <c:v>5.9</c:v>
                </c:pt>
                <c:pt idx="2784">
                  <c:v>5.7</c:v>
                </c:pt>
                <c:pt idx="2785">
                  <c:v>4.5</c:v>
                </c:pt>
                <c:pt idx="2786">
                  <c:v>3.7</c:v>
                </c:pt>
                <c:pt idx="2787">
                  <c:v>5</c:v>
                </c:pt>
                <c:pt idx="2788">
                  <c:v>4.5999999999999996</c:v>
                </c:pt>
                <c:pt idx="2789">
                  <c:v>6.5</c:v>
                </c:pt>
                <c:pt idx="2790">
                  <c:v>4.9000000000000004</c:v>
                </c:pt>
                <c:pt idx="2791">
                  <c:v>6</c:v>
                </c:pt>
                <c:pt idx="2792">
                  <c:v>6.9</c:v>
                </c:pt>
                <c:pt idx="2793">
                  <c:v>5.7</c:v>
                </c:pt>
                <c:pt idx="2794">
                  <c:v>6.7</c:v>
                </c:pt>
                <c:pt idx="2795">
                  <c:v>6.9</c:v>
                </c:pt>
                <c:pt idx="2796">
                  <c:v>5.5</c:v>
                </c:pt>
                <c:pt idx="2797">
                  <c:v>4.4000000000000004</c:v>
                </c:pt>
                <c:pt idx="2798">
                  <c:v>5.4</c:v>
                </c:pt>
                <c:pt idx="2799">
                  <c:v>7</c:v>
                </c:pt>
                <c:pt idx="2800">
                  <c:v>5.4</c:v>
                </c:pt>
                <c:pt idx="2801">
                  <c:v>5.4</c:v>
                </c:pt>
                <c:pt idx="2802">
                  <c:v>8</c:v>
                </c:pt>
                <c:pt idx="2803">
                  <c:v>7.6</c:v>
                </c:pt>
                <c:pt idx="2804">
                  <c:v>5.9</c:v>
                </c:pt>
                <c:pt idx="2805">
                  <c:v>6.6</c:v>
                </c:pt>
                <c:pt idx="2806">
                  <c:v>6.7</c:v>
                </c:pt>
                <c:pt idx="2807">
                  <c:v>3.9</c:v>
                </c:pt>
                <c:pt idx="2808">
                  <c:v>5.7</c:v>
                </c:pt>
                <c:pt idx="2809">
                  <c:v>6.7</c:v>
                </c:pt>
                <c:pt idx="2810">
                  <c:v>6.5</c:v>
                </c:pt>
                <c:pt idx="2811">
                  <c:v>6.8</c:v>
                </c:pt>
                <c:pt idx="2812">
                  <c:v>6.3</c:v>
                </c:pt>
                <c:pt idx="2813">
                  <c:v>7.3</c:v>
                </c:pt>
                <c:pt idx="2814">
                  <c:v>6.9</c:v>
                </c:pt>
                <c:pt idx="2815">
                  <c:v>7</c:v>
                </c:pt>
                <c:pt idx="2816">
                  <c:v>6.5</c:v>
                </c:pt>
                <c:pt idx="2817">
                  <c:v>3.6</c:v>
                </c:pt>
                <c:pt idx="2818">
                  <c:v>7.7</c:v>
                </c:pt>
                <c:pt idx="2819">
                  <c:v>7.7</c:v>
                </c:pt>
                <c:pt idx="2820">
                  <c:v>5.9</c:v>
                </c:pt>
                <c:pt idx="2821">
                  <c:v>6.8</c:v>
                </c:pt>
                <c:pt idx="2822">
                  <c:v>7.4</c:v>
                </c:pt>
                <c:pt idx="2823">
                  <c:v>5.0999999999999996</c:v>
                </c:pt>
                <c:pt idx="2824">
                  <c:v>9.1</c:v>
                </c:pt>
                <c:pt idx="2825">
                  <c:v>7.4</c:v>
                </c:pt>
                <c:pt idx="2826">
                  <c:v>7.2</c:v>
                </c:pt>
                <c:pt idx="2827">
                  <c:v>6</c:v>
                </c:pt>
                <c:pt idx="2828">
                  <c:v>7.4</c:v>
                </c:pt>
                <c:pt idx="2829">
                  <c:v>8.3000000000000007</c:v>
                </c:pt>
                <c:pt idx="2830">
                  <c:v>8.1</c:v>
                </c:pt>
                <c:pt idx="2831">
                  <c:v>6.3</c:v>
                </c:pt>
                <c:pt idx="2832">
                  <c:v>7.3</c:v>
                </c:pt>
                <c:pt idx="2833">
                  <c:v>3.6</c:v>
                </c:pt>
                <c:pt idx="2834">
                  <c:v>1.6</c:v>
                </c:pt>
                <c:pt idx="2835">
                  <c:v>8</c:v>
                </c:pt>
                <c:pt idx="2836">
                  <c:v>6.2</c:v>
                </c:pt>
                <c:pt idx="2837">
                  <c:v>9</c:v>
                </c:pt>
                <c:pt idx="2838">
                  <c:v>6.1</c:v>
                </c:pt>
                <c:pt idx="2839">
                  <c:v>5.7</c:v>
                </c:pt>
                <c:pt idx="2840">
                  <c:v>6.8</c:v>
                </c:pt>
                <c:pt idx="2841">
                  <c:v>5.5</c:v>
                </c:pt>
                <c:pt idx="2842">
                  <c:v>6.8</c:v>
                </c:pt>
                <c:pt idx="2843">
                  <c:v>7.3</c:v>
                </c:pt>
                <c:pt idx="2844">
                  <c:v>6.1</c:v>
                </c:pt>
                <c:pt idx="2845">
                  <c:v>7.2</c:v>
                </c:pt>
                <c:pt idx="2846">
                  <c:v>5.9</c:v>
                </c:pt>
                <c:pt idx="2847">
                  <c:v>6.1</c:v>
                </c:pt>
                <c:pt idx="2848">
                  <c:v>6.8</c:v>
                </c:pt>
                <c:pt idx="2849">
                  <c:v>7.7</c:v>
                </c:pt>
                <c:pt idx="2850">
                  <c:v>4.9000000000000004</c:v>
                </c:pt>
                <c:pt idx="2851">
                  <c:v>6.1</c:v>
                </c:pt>
                <c:pt idx="2852">
                  <c:v>2.5</c:v>
                </c:pt>
                <c:pt idx="2853">
                  <c:v>6.1</c:v>
                </c:pt>
                <c:pt idx="2854">
                  <c:v>5.9</c:v>
                </c:pt>
                <c:pt idx="2855">
                  <c:v>5.7</c:v>
                </c:pt>
                <c:pt idx="2856">
                  <c:v>5.6</c:v>
                </c:pt>
                <c:pt idx="2857">
                  <c:v>7.2</c:v>
                </c:pt>
                <c:pt idx="2858">
                  <c:v>7.7</c:v>
                </c:pt>
                <c:pt idx="2859">
                  <c:v>7.8</c:v>
                </c:pt>
                <c:pt idx="2860">
                  <c:v>6.1</c:v>
                </c:pt>
                <c:pt idx="2861">
                  <c:v>5.8</c:v>
                </c:pt>
                <c:pt idx="2862">
                  <c:v>6.5</c:v>
                </c:pt>
                <c:pt idx="2863">
                  <c:v>7.9</c:v>
                </c:pt>
                <c:pt idx="2864">
                  <c:v>6.3</c:v>
                </c:pt>
                <c:pt idx="2865">
                  <c:v>3.8</c:v>
                </c:pt>
                <c:pt idx="2866">
                  <c:v>8.3000000000000007</c:v>
                </c:pt>
                <c:pt idx="2867">
                  <c:v>6.4</c:v>
                </c:pt>
                <c:pt idx="2868">
                  <c:v>6.7</c:v>
                </c:pt>
                <c:pt idx="2869">
                  <c:v>6.1</c:v>
                </c:pt>
                <c:pt idx="2870">
                  <c:v>8.1</c:v>
                </c:pt>
                <c:pt idx="2871">
                  <c:v>6</c:v>
                </c:pt>
                <c:pt idx="2872">
                  <c:v>5.8</c:v>
                </c:pt>
                <c:pt idx="2873">
                  <c:v>5.6</c:v>
                </c:pt>
                <c:pt idx="2874">
                  <c:v>6.1</c:v>
                </c:pt>
                <c:pt idx="2875">
                  <c:v>5.9</c:v>
                </c:pt>
                <c:pt idx="2876">
                  <c:v>7.3</c:v>
                </c:pt>
                <c:pt idx="2877">
                  <c:v>6.8</c:v>
                </c:pt>
                <c:pt idx="2878">
                  <c:v>5.7</c:v>
                </c:pt>
                <c:pt idx="2879">
                  <c:v>7.3</c:v>
                </c:pt>
                <c:pt idx="2880">
                  <c:v>6.3</c:v>
                </c:pt>
                <c:pt idx="2881">
                  <c:v>5.9</c:v>
                </c:pt>
                <c:pt idx="2882">
                  <c:v>7.1</c:v>
                </c:pt>
                <c:pt idx="2883">
                  <c:v>7.1</c:v>
                </c:pt>
                <c:pt idx="2884">
                  <c:v>8</c:v>
                </c:pt>
                <c:pt idx="2885">
                  <c:v>5.0999999999999996</c:v>
                </c:pt>
                <c:pt idx="2886">
                  <c:v>7.1</c:v>
                </c:pt>
                <c:pt idx="2887">
                  <c:v>6.5</c:v>
                </c:pt>
                <c:pt idx="2888">
                  <c:v>4.5</c:v>
                </c:pt>
                <c:pt idx="2889">
                  <c:v>6.6</c:v>
                </c:pt>
                <c:pt idx="2890">
                  <c:v>4.3</c:v>
                </c:pt>
                <c:pt idx="2891">
                  <c:v>6.7</c:v>
                </c:pt>
                <c:pt idx="2892">
                  <c:v>6.8</c:v>
                </c:pt>
                <c:pt idx="2893">
                  <c:v>5.4</c:v>
                </c:pt>
                <c:pt idx="2894">
                  <c:v>6.6</c:v>
                </c:pt>
                <c:pt idx="2895">
                  <c:v>7.4</c:v>
                </c:pt>
                <c:pt idx="2896">
                  <c:v>7.3</c:v>
                </c:pt>
                <c:pt idx="2897">
                  <c:v>6.9</c:v>
                </c:pt>
                <c:pt idx="2898">
                  <c:v>8</c:v>
                </c:pt>
                <c:pt idx="2899">
                  <c:v>6.4</c:v>
                </c:pt>
                <c:pt idx="2900">
                  <c:v>7.8</c:v>
                </c:pt>
                <c:pt idx="2901">
                  <c:v>6.1</c:v>
                </c:pt>
                <c:pt idx="2902">
                  <c:v>6.1</c:v>
                </c:pt>
                <c:pt idx="2903">
                  <c:v>5.0999999999999996</c:v>
                </c:pt>
                <c:pt idx="2904">
                  <c:v>7.8</c:v>
                </c:pt>
                <c:pt idx="2905">
                  <c:v>7.4</c:v>
                </c:pt>
                <c:pt idx="2906">
                  <c:v>7.8</c:v>
                </c:pt>
                <c:pt idx="2907">
                  <c:v>8</c:v>
                </c:pt>
                <c:pt idx="2908">
                  <c:v>6.7</c:v>
                </c:pt>
                <c:pt idx="2909">
                  <c:v>6.6</c:v>
                </c:pt>
                <c:pt idx="2910">
                  <c:v>6.4</c:v>
                </c:pt>
                <c:pt idx="2911">
                  <c:v>6.7</c:v>
                </c:pt>
                <c:pt idx="2912">
                  <c:v>6.2</c:v>
                </c:pt>
                <c:pt idx="2913">
                  <c:v>7.3</c:v>
                </c:pt>
                <c:pt idx="2914">
                  <c:v>8.1</c:v>
                </c:pt>
                <c:pt idx="2915">
                  <c:v>7</c:v>
                </c:pt>
                <c:pt idx="2916">
                  <c:v>8</c:v>
                </c:pt>
                <c:pt idx="2917">
                  <c:v>8</c:v>
                </c:pt>
                <c:pt idx="2918">
                  <c:v>7</c:v>
                </c:pt>
                <c:pt idx="2919">
                  <c:v>7.9</c:v>
                </c:pt>
                <c:pt idx="2920">
                  <c:v>5.9</c:v>
                </c:pt>
                <c:pt idx="2921">
                  <c:v>6.6</c:v>
                </c:pt>
                <c:pt idx="2922">
                  <c:v>6.3</c:v>
                </c:pt>
                <c:pt idx="2923">
                  <c:v>7.7</c:v>
                </c:pt>
                <c:pt idx="2924">
                  <c:v>6.9</c:v>
                </c:pt>
                <c:pt idx="2925">
                  <c:v>7.1</c:v>
                </c:pt>
                <c:pt idx="2926">
                  <c:v>7.4</c:v>
                </c:pt>
                <c:pt idx="2927">
                  <c:v>6.5</c:v>
                </c:pt>
                <c:pt idx="2928">
                  <c:v>6.5</c:v>
                </c:pt>
                <c:pt idx="2929">
                  <c:v>6.8</c:v>
                </c:pt>
                <c:pt idx="2930">
                  <c:v>7.5</c:v>
                </c:pt>
                <c:pt idx="2931">
                  <c:v>6.6</c:v>
                </c:pt>
                <c:pt idx="2932">
                  <c:v>7.1</c:v>
                </c:pt>
                <c:pt idx="2933">
                  <c:v>6.6</c:v>
                </c:pt>
                <c:pt idx="2934">
                  <c:v>7</c:v>
                </c:pt>
                <c:pt idx="2935">
                  <c:v>3.3</c:v>
                </c:pt>
                <c:pt idx="2936">
                  <c:v>6.7</c:v>
                </c:pt>
                <c:pt idx="2937">
                  <c:v>8</c:v>
                </c:pt>
                <c:pt idx="2938">
                  <c:v>6.8</c:v>
                </c:pt>
                <c:pt idx="2939">
                  <c:v>6</c:v>
                </c:pt>
                <c:pt idx="2940">
                  <c:v>5.4</c:v>
                </c:pt>
                <c:pt idx="2941">
                  <c:v>4.3</c:v>
                </c:pt>
                <c:pt idx="2942">
                  <c:v>6.2</c:v>
                </c:pt>
                <c:pt idx="2943">
                  <c:v>7.7</c:v>
                </c:pt>
                <c:pt idx="2944">
                  <c:v>8</c:v>
                </c:pt>
                <c:pt idx="2945">
                  <c:v>7.4</c:v>
                </c:pt>
                <c:pt idx="2946">
                  <c:v>5.9</c:v>
                </c:pt>
                <c:pt idx="2947">
                  <c:v>7.8</c:v>
                </c:pt>
                <c:pt idx="2948">
                  <c:v>7.4</c:v>
                </c:pt>
                <c:pt idx="2949">
                  <c:v>6.5</c:v>
                </c:pt>
                <c:pt idx="2950">
                  <c:v>5.4</c:v>
                </c:pt>
                <c:pt idx="2951">
                  <c:v>7</c:v>
                </c:pt>
                <c:pt idx="2952">
                  <c:v>8.6</c:v>
                </c:pt>
                <c:pt idx="2953">
                  <c:v>7.6</c:v>
                </c:pt>
                <c:pt idx="2954">
                  <c:v>6.9</c:v>
                </c:pt>
                <c:pt idx="2955">
                  <c:v>7</c:v>
                </c:pt>
                <c:pt idx="2956">
                  <c:v>5.3</c:v>
                </c:pt>
                <c:pt idx="2957">
                  <c:v>6.4</c:v>
                </c:pt>
                <c:pt idx="2958">
                  <c:v>4.5</c:v>
                </c:pt>
                <c:pt idx="2959">
                  <c:v>7.8</c:v>
                </c:pt>
                <c:pt idx="2960">
                  <c:v>6.7</c:v>
                </c:pt>
                <c:pt idx="2961">
                  <c:v>5.3</c:v>
                </c:pt>
                <c:pt idx="2962">
                  <c:v>6.3</c:v>
                </c:pt>
                <c:pt idx="2963">
                  <c:v>7</c:v>
                </c:pt>
                <c:pt idx="2964">
                  <c:v>5.3</c:v>
                </c:pt>
                <c:pt idx="2965">
                  <c:v>6.6</c:v>
                </c:pt>
                <c:pt idx="2966">
                  <c:v>5.8</c:v>
                </c:pt>
                <c:pt idx="2967">
                  <c:v>6.7</c:v>
                </c:pt>
                <c:pt idx="2968">
                  <c:v>6.6</c:v>
                </c:pt>
                <c:pt idx="2969">
                  <c:v>7</c:v>
                </c:pt>
                <c:pt idx="2970">
                  <c:v>8.4</c:v>
                </c:pt>
                <c:pt idx="2971">
                  <c:v>6</c:v>
                </c:pt>
                <c:pt idx="2972">
                  <c:v>5.4</c:v>
                </c:pt>
                <c:pt idx="2973">
                  <c:v>7.8</c:v>
                </c:pt>
                <c:pt idx="2974">
                  <c:v>7.6</c:v>
                </c:pt>
                <c:pt idx="2975">
                  <c:v>6.6</c:v>
                </c:pt>
                <c:pt idx="2976">
                  <c:v>6.4</c:v>
                </c:pt>
                <c:pt idx="2977">
                  <c:v>7</c:v>
                </c:pt>
                <c:pt idx="2978">
                  <c:v>5.7</c:v>
                </c:pt>
                <c:pt idx="2979">
                  <c:v>5.9</c:v>
                </c:pt>
                <c:pt idx="2980">
                  <c:v>6.3</c:v>
                </c:pt>
                <c:pt idx="2981">
                  <c:v>6.3</c:v>
                </c:pt>
                <c:pt idx="2982">
                  <c:v>6.2</c:v>
                </c:pt>
                <c:pt idx="2983">
                  <c:v>2.1</c:v>
                </c:pt>
                <c:pt idx="2984">
                  <c:v>5</c:v>
                </c:pt>
                <c:pt idx="2985">
                  <c:v>5.3</c:v>
                </c:pt>
                <c:pt idx="2986">
                  <c:v>7.1</c:v>
                </c:pt>
                <c:pt idx="2987">
                  <c:v>7</c:v>
                </c:pt>
                <c:pt idx="2988">
                  <c:v>7</c:v>
                </c:pt>
                <c:pt idx="2989">
                  <c:v>5.7</c:v>
                </c:pt>
                <c:pt idx="2990">
                  <c:v>7.1</c:v>
                </c:pt>
                <c:pt idx="2991">
                  <c:v>7</c:v>
                </c:pt>
                <c:pt idx="2992">
                  <c:v>7.7</c:v>
                </c:pt>
                <c:pt idx="2993">
                  <c:v>7.1</c:v>
                </c:pt>
                <c:pt idx="2994">
                  <c:v>6.8</c:v>
                </c:pt>
                <c:pt idx="2995">
                  <c:v>7.5</c:v>
                </c:pt>
                <c:pt idx="2996">
                  <c:v>6.3</c:v>
                </c:pt>
                <c:pt idx="2997">
                  <c:v>7.3</c:v>
                </c:pt>
                <c:pt idx="2998">
                  <c:v>6.8</c:v>
                </c:pt>
                <c:pt idx="2999">
                  <c:v>7.2</c:v>
                </c:pt>
                <c:pt idx="3000">
                  <c:v>6.4</c:v>
                </c:pt>
                <c:pt idx="3001">
                  <c:v>6</c:v>
                </c:pt>
                <c:pt idx="3002">
                  <c:v>6.4</c:v>
                </c:pt>
                <c:pt idx="3003">
                  <c:v>5.0999999999999996</c:v>
                </c:pt>
                <c:pt idx="3004">
                  <c:v>7.5</c:v>
                </c:pt>
                <c:pt idx="3005">
                  <c:v>7.1</c:v>
                </c:pt>
                <c:pt idx="3006">
                  <c:v>4.5999999999999996</c:v>
                </c:pt>
                <c:pt idx="3007">
                  <c:v>5.7</c:v>
                </c:pt>
                <c:pt idx="3008">
                  <c:v>6.8</c:v>
                </c:pt>
                <c:pt idx="3009">
                  <c:v>7.7</c:v>
                </c:pt>
                <c:pt idx="3010">
                  <c:v>6.7</c:v>
                </c:pt>
                <c:pt idx="3011">
                  <c:v>3.2</c:v>
                </c:pt>
                <c:pt idx="3012">
                  <c:v>6.1</c:v>
                </c:pt>
                <c:pt idx="3013">
                  <c:v>5.6</c:v>
                </c:pt>
                <c:pt idx="3014">
                  <c:v>6.9</c:v>
                </c:pt>
                <c:pt idx="3015">
                  <c:v>7.5</c:v>
                </c:pt>
                <c:pt idx="3016">
                  <c:v>5.8</c:v>
                </c:pt>
                <c:pt idx="3017">
                  <c:v>8.3000000000000007</c:v>
                </c:pt>
                <c:pt idx="3018">
                  <c:v>2.8</c:v>
                </c:pt>
                <c:pt idx="3019">
                  <c:v>6.6</c:v>
                </c:pt>
                <c:pt idx="3020">
                  <c:v>7.5</c:v>
                </c:pt>
                <c:pt idx="3021">
                  <c:v>6</c:v>
                </c:pt>
                <c:pt idx="3022">
                  <c:v>6.2</c:v>
                </c:pt>
                <c:pt idx="3023">
                  <c:v>7.2</c:v>
                </c:pt>
                <c:pt idx="3024">
                  <c:v>8.6999999999999993</c:v>
                </c:pt>
                <c:pt idx="3025">
                  <c:v>6</c:v>
                </c:pt>
                <c:pt idx="3026">
                  <c:v>8</c:v>
                </c:pt>
                <c:pt idx="3027">
                  <c:v>7.2</c:v>
                </c:pt>
                <c:pt idx="3028">
                  <c:v>4.5</c:v>
                </c:pt>
                <c:pt idx="3029">
                  <c:v>7.9</c:v>
                </c:pt>
                <c:pt idx="3030">
                  <c:v>7.1</c:v>
                </c:pt>
                <c:pt idx="3031">
                  <c:v>7.5</c:v>
                </c:pt>
                <c:pt idx="3032">
                  <c:v>6.8</c:v>
                </c:pt>
                <c:pt idx="3033">
                  <c:v>4.3</c:v>
                </c:pt>
                <c:pt idx="3034">
                  <c:v>7.2</c:v>
                </c:pt>
                <c:pt idx="3035">
                  <c:v>5.8</c:v>
                </c:pt>
                <c:pt idx="3036">
                  <c:v>7.1</c:v>
                </c:pt>
                <c:pt idx="3037">
                  <c:v>7.4</c:v>
                </c:pt>
                <c:pt idx="3038">
                  <c:v>7.6</c:v>
                </c:pt>
                <c:pt idx="3039">
                  <c:v>6.9</c:v>
                </c:pt>
                <c:pt idx="3040">
                  <c:v>6</c:v>
                </c:pt>
                <c:pt idx="3041">
                  <c:v>6.9</c:v>
                </c:pt>
                <c:pt idx="3042">
                  <c:v>7.3</c:v>
                </c:pt>
                <c:pt idx="3043">
                  <c:v>4.5999999999999996</c:v>
                </c:pt>
                <c:pt idx="3044">
                  <c:v>6</c:v>
                </c:pt>
                <c:pt idx="3045">
                  <c:v>6.4</c:v>
                </c:pt>
                <c:pt idx="3046">
                  <c:v>5.5</c:v>
                </c:pt>
                <c:pt idx="3047">
                  <c:v>7.5</c:v>
                </c:pt>
                <c:pt idx="3048">
                  <c:v>8.1</c:v>
                </c:pt>
                <c:pt idx="3049">
                  <c:v>6.3</c:v>
                </c:pt>
                <c:pt idx="3050">
                  <c:v>5.0999999999999996</c:v>
                </c:pt>
                <c:pt idx="3051">
                  <c:v>6.8</c:v>
                </c:pt>
                <c:pt idx="3052">
                  <c:v>5.3</c:v>
                </c:pt>
                <c:pt idx="3053">
                  <c:v>7.3</c:v>
                </c:pt>
                <c:pt idx="3054">
                  <c:v>7.3</c:v>
                </c:pt>
                <c:pt idx="3055">
                  <c:v>7.1</c:v>
                </c:pt>
                <c:pt idx="3056">
                  <c:v>7.6</c:v>
                </c:pt>
                <c:pt idx="3057">
                  <c:v>5.3</c:v>
                </c:pt>
                <c:pt idx="3058">
                  <c:v>7.8</c:v>
                </c:pt>
                <c:pt idx="3059">
                  <c:v>7.7</c:v>
                </c:pt>
                <c:pt idx="3060">
                  <c:v>7.7</c:v>
                </c:pt>
                <c:pt idx="3061">
                  <c:v>5.4</c:v>
                </c:pt>
                <c:pt idx="3062">
                  <c:v>6.2</c:v>
                </c:pt>
                <c:pt idx="3063">
                  <c:v>7.4</c:v>
                </c:pt>
                <c:pt idx="3064">
                  <c:v>6.2</c:v>
                </c:pt>
                <c:pt idx="3065">
                  <c:v>5.0999999999999996</c:v>
                </c:pt>
                <c:pt idx="3066">
                  <c:v>6.9</c:v>
                </c:pt>
                <c:pt idx="3067">
                  <c:v>6.3</c:v>
                </c:pt>
                <c:pt idx="3068">
                  <c:v>6.8</c:v>
                </c:pt>
                <c:pt idx="3069">
                  <c:v>7.4</c:v>
                </c:pt>
                <c:pt idx="3070">
                  <c:v>5.7</c:v>
                </c:pt>
                <c:pt idx="3071">
                  <c:v>5.8</c:v>
                </c:pt>
                <c:pt idx="3072">
                  <c:v>6.2</c:v>
                </c:pt>
                <c:pt idx="3073">
                  <c:v>4.3</c:v>
                </c:pt>
                <c:pt idx="3074">
                  <c:v>6.4</c:v>
                </c:pt>
                <c:pt idx="3075">
                  <c:v>6</c:v>
                </c:pt>
                <c:pt idx="3076">
                  <c:v>6.9</c:v>
                </c:pt>
                <c:pt idx="3077">
                  <c:v>5.5</c:v>
                </c:pt>
                <c:pt idx="3078">
                  <c:v>5.4</c:v>
                </c:pt>
                <c:pt idx="3079">
                  <c:v>8.3000000000000007</c:v>
                </c:pt>
                <c:pt idx="3080">
                  <c:v>7.9</c:v>
                </c:pt>
                <c:pt idx="3081">
                  <c:v>6.5</c:v>
                </c:pt>
                <c:pt idx="3082">
                  <c:v>6.3</c:v>
                </c:pt>
                <c:pt idx="3083">
                  <c:v>6.4</c:v>
                </c:pt>
                <c:pt idx="3084">
                  <c:v>7.9</c:v>
                </c:pt>
                <c:pt idx="3085">
                  <c:v>5.3</c:v>
                </c:pt>
                <c:pt idx="3086">
                  <c:v>5.8</c:v>
                </c:pt>
                <c:pt idx="3087">
                  <c:v>6.6</c:v>
                </c:pt>
                <c:pt idx="3088">
                  <c:v>7.4</c:v>
                </c:pt>
                <c:pt idx="3089">
                  <c:v>8.3000000000000007</c:v>
                </c:pt>
                <c:pt idx="3090">
                  <c:v>5.3</c:v>
                </c:pt>
                <c:pt idx="3091">
                  <c:v>6.2</c:v>
                </c:pt>
                <c:pt idx="3092">
                  <c:v>6.9</c:v>
                </c:pt>
                <c:pt idx="3093">
                  <c:v>5.9</c:v>
                </c:pt>
                <c:pt idx="3094">
                  <c:v>6.1</c:v>
                </c:pt>
                <c:pt idx="3095">
                  <c:v>5.8</c:v>
                </c:pt>
                <c:pt idx="3096">
                  <c:v>7.3</c:v>
                </c:pt>
                <c:pt idx="3097">
                  <c:v>5.9</c:v>
                </c:pt>
                <c:pt idx="3098">
                  <c:v>5.5</c:v>
                </c:pt>
                <c:pt idx="3099">
                  <c:v>5</c:v>
                </c:pt>
                <c:pt idx="3100">
                  <c:v>7</c:v>
                </c:pt>
                <c:pt idx="3101">
                  <c:v>7.8</c:v>
                </c:pt>
                <c:pt idx="3102">
                  <c:v>6.4</c:v>
                </c:pt>
                <c:pt idx="3103">
                  <c:v>5.9</c:v>
                </c:pt>
                <c:pt idx="3104">
                  <c:v>7</c:v>
                </c:pt>
                <c:pt idx="3105">
                  <c:v>6.1</c:v>
                </c:pt>
                <c:pt idx="3106">
                  <c:v>6.9</c:v>
                </c:pt>
                <c:pt idx="3107">
                  <c:v>7.5</c:v>
                </c:pt>
                <c:pt idx="3108">
                  <c:v>7.3</c:v>
                </c:pt>
                <c:pt idx="3109">
                  <c:v>6.5</c:v>
                </c:pt>
                <c:pt idx="3110">
                  <c:v>6.2</c:v>
                </c:pt>
                <c:pt idx="3111">
                  <c:v>6.7</c:v>
                </c:pt>
                <c:pt idx="3112">
                  <c:v>6</c:v>
                </c:pt>
                <c:pt idx="3113">
                  <c:v>6.3</c:v>
                </c:pt>
                <c:pt idx="3114">
                  <c:v>5.8</c:v>
                </c:pt>
                <c:pt idx="3115">
                  <c:v>6.1</c:v>
                </c:pt>
                <c:pt idx="3116">
                  <c:v>6.9</c:v>
                </c:pt>
                <c:pt idx="3117">
                  <c:v>8.3000000000000007</c:v>
                </c:pt>
                <c:pt idx="3118">
                  <c:v>5.4</c:v>
                </c:pt>
                <c:pt idx="3119">
                  <c:v>6.7</c:v>
                </c:pt>
                <c:pt idx="3120">
                  <c:v>7.4</c:v>
                </c:pt>
                <c:pt idx="3121">
                  <c:v>5.6</c:v>
                </c:pt>
                <c:pt idx="3122">
                  <c:v>6.5</c:v>
                </c:pt>
                <c:pt idx="3123">
                  <c:v>6.5</c:v>
                </c:pt>
                <c:pt idx="3124">
                  <c:v>5.8</c:v>
                </c:pt>
                <c:pt idx="3125">
                  <c:v>5</c:v>
                </c:pt>
                <c:pt idx="3126">
                  <c:v>5.5</c:v>
                </c:pt>
                <c:pt idx="3127">
                  <c:v>6.5</c:v>
                </c:pt>
                <c:pt idx="3128">
                  <c:v>7.2</c:v>
                </c:pt>
                <c:pt idx="3129">
                  <c:v>7.3</c:v>
                </c:pt>
                <c:pt idx="3130">
                  <c:v>7.2</c:v>
                </c:pt>
                <c:pt idx="3131">
                  <c:v>5.2</c:v>
                </c:pt>
                <c:pt idx="3132">
                  <c:v>5.7</c:v>
                </c:pt>
                <c:pt idx="3133">
                  <c:v>4.7</c:v>
                </c:pt>
                <c:pt idx="3134">
                  <c:v>5.9</c:v>
                </c:pt>
                <c:pt idx="3135">
                  <c:v>6.8</c:v>
                </c:pt>
                <c:pt idx="3136">
                  <c:v>5.9</c:v>
                </c:pt>
                <c:pt idx="3137">
                  <c:v>5.3</c:v>
                </c:pt>
                <c:pt idx="3138">
                  <c:v>6</c:v>
                </c:pt>
                <c:pt idx="3139">
                  <c:v>7.7</c:v>
                </c:pt>
                <c:pt idx="3140">
                  <c:v>4.4000000000000004</c:v>
                </c:pt>
                <c:pt idx="3141">
                  <c:v>6.6</c:v>
                </c:pt>
                <c:pt idx="3142">
                  <c:v>6.7</c:v>
                </c:pt>
                <c:pt idx="3143">
                  <c:v>5.5</c:v>
                </c:pt>
                <c:pt idx="3144">
                  <c:v>6.5</c:v>
                </c:pt>
                <c:pt idx="3145">
                  <c:v>6.2</c:v>
                </c:pt>
                <c:pt idx="3146">
                  <c:v>7.1</c:v>
                </c:pt>
                <c:pt idx="3147">
                  <c:v>6.1</c:v>
                </c:pt>
                <c:pt idx="3148">
                  <c:v>7.1</c:v>
                </c:pt>
                <c:pt idx="3149">
                  <c:v>6</c:v>
                </c:pt>
                <c:pt idx="3150">
                  <c:v>7.4</c:v>
                </c:pt>
                <c:pt idx="3151">
                  <c:v>5.9</c:v>
                </c:pt>
                <c:pt idx="3152">
                  <c:v>4.0999999999999996</c:v>
                </c:pt>
                <c:pt idx="3153">
                  <c:v>5.8</c:v>
                </c:pt>
                <c:pt idx="3154">
                  <c:v>5.9</c:v>
                </c:pt>
                <c:pt idx="3155">
                  <c:v>7</c:v>
                </c:pt>
                <c:pt idx="3156">
                  <c:v>6.8</c:v>
                </c:pt>
                <c:pt idx="3157">
                  <c:v>7.4</c:v>
                </c:pt>
                <c:pt idx="3158">
                  <c:v>7.1</c:v>
                </c:pt>
                <c:pt idx="3159">
                  <c:v>7</c:v>
                </c:pt>
                <c:pt idx="3160">
                  <c:v>5.8</c:v>
                </c:pt>
                <c:pt idx="3161">
                  <c:v>7.8</c:v>
                </c:pt>
                <c:pt idx="3162">
                  <c:v>6.5</c:v>
                </c:pt>
                <c:pt idx="3163">
                  <c:v>7</c:v>
                </c:pt>
                <c:pt idx="3164">
                  <c:v>6.3</c:v>
                </c:pt>
                <c:pt idx="3165">
                  <c:v>5.3</c:v>
                </c:pt>
                <c:pt idx="3166">
                  <c:v>6.8</c:v>
                </c:pt>
                <c:pt idx="3167">
                  <c:v>5.5</c:v>
                </c:pt>
                <c:pt idx="3168">
                  <c:v>7.4</c:v>
                </c:pt>
                <c:pt idx="3169">
                  <c:v>4.3</c:v>
                </c:pt>
                <c:pt idx="3170">
                  <c:v>6</c:v>
                </c:pt>
                <c:pt idx="3171">
                  <c:v>5.2</c:v>
                </c:pt>
                <c:pt idx="3172">
                  <c:v>6.7</c:v>
                </c:pt>
                <c:pt idx="3173">
                  <c:v>6.3</c:v>
                </c:pt>
                <c:pt idx="3174">
                  <c:v>7.9</c:v>
                </c:pt>
                <c:pt idx="3175">
                  <c:v>8.6</c:v>
                </c:pt>
                <c:pt idx="3176">
                  <c:v>6.1</c:v>
                </c:pt>
                <c:pt idx="3177">
                  <c:v>5.8</c:v>
                </c:pt>
                <c:pt idx="3178">
                  <c:v>7.7</c:v>
                </c:pt>
                <c:pt idx="3179">
                  <c:v>8</c:v>
                </c:pt>
                <c:pt idx="3180">
                  <c:v>5.6</c:v>
                </c:pt>
                <c:pt idx="3181">
                  <c:v>6.7</c:v>
                </c:pt>
                <c:pt idx="3182">
                  <c:v>6.6</c:v>
                </c:pt>
                <c:pt idx="3183">
                  <c:v>4.2</c:v>
                </c:pt>
                <c:pt idx="3184">
                  <c:v>6.6</c:v>
                </c:pt>
                <c:pt idx="3185">
                  <c:v>4.0999999999999996</c:v>
                </c:pt>
                <c:pt idx="3186">
                  <c:v>7.3</c:v>
                </c:pt>
                <c:pt idx="3187">
                  <c:v>7.1</c:v>
                </c:pt>
                <c:pt idx="3188">
                  <c:v>6.5</c:v>
                </c:pt>
                <c:pt idx="3189">
                  <c:v>7</c:v>
                </c:pt>
                <c:pt idx="3190">
                  <c:v>5.5</c:v>
                </c:pt>
                <c:pt idx="3191">
                  <c:v>6.6</c:v>
                </c:pt>
                <c:pt idx="3192">
                  <c:v>7.1</c:v>
                </c:pt>
                <c:pt idx="3193">
                  <c:v>7.9</c:v>
                </c:pt>
                <c:pt idx="3194">
                  <c:v>7.1</c:v>
                </c:pt>
                <c:pt idx="3195">
                  <c:v>5.6</c:v>
                </c:pt>
                <c:pt idx="3196">
                  <c:v>7.3</c:v>
                </c:pt>
                <c:pt idx="3197">
                  <c:v>3.3</c:v>
                </c:pt>
                <c:pt idx="3198">
                  <c:v>6.5</c:v>
                </c:pt>
                <c:pt idx="3199">
                  <c:v>4.8</c:v>
                </c:pt>
                <c:pt idx="3200">
                  <c:v>5.2</c:v>
                </c:pt>
                <c:pt idx="3201">
                  <c:v>6.3</c:v>
                </c:pt>
                <c:pt idx="3202">
                  <c:v>7.2</c:v>
                </c:pt>
                <c:pt idx="3203">
                  <c:v>6.8</c:v>
                </c:pt>
                <c:pt idx="3204">
                  <c:v>5.7</c:v>
                </c:pt>
                <c:pt idx="3205">
                  <c:v>7.2</c:v>
                </c:pt>
                <c:pt idx="3206">
                  <c:v>6.9</c:v>
                </c:pt>
                <c:pt idx="3207">
                  <c:v>9.1</c:v>
                </c:pt>
                <c:pt idx="3208">
                  <c:v>6.3</c:v>
                </c:pt>
                <c:pt idx="3209">
                  <c:v>6.2</c:v>
                </c:pt>
                <c:pt idx="3210">
                  <c:v>6.7</c:v>
                </c:pt>
                <c:pt idx="3211">
                  <c:v>6.5</c:v>
                </c:pt>
                <c:pt idx="3212">
                  <c:v>7.2</c:v>
                </c:pt>
                <c:pt idx="3213">
                  <c:v>5.3</c:v>
                </c:pt>
                <c:pt idx="3214">
                  <c:v>6.7</c:v>
                </c:pt>
                <c:pt idx="3215">
                  <c:v>6.2</c:v>
                </c:pt>
                <c:pt idx="3216">
                  <c:v>3.6</c:v>
                </c:pt>
                <c:pt idx="3217">
                  <c:v>5.7</c:v>
                </c:pt>
                <c:pt idx="3218">
                  <c:v>7.3</c:v>
                </c:pt>
                <c:pt idx="3219">
                  <c:v>5</c:v>
                </c:pt>
                <c:pt idx="3220">
                  <c:v>6.6</c:v>
                </c:pt>
                <c:pt idx="3221">
                  <c:v>6.6</c:v>
                </c:pt>
                <c:pt idx="3222">
                  <c:v>6.8</c:v>
                </c:pt>
                <c:pt idx="3223">
                  <c:v>6.2</c:v>
                </c:pt>
                <c:pt idx="3224">
                  <c:v>7.3</c:v>
                </c:pt>
                <c:pt idx="3225">
                  <c:v>6.2</c:v>
                </c:pt>
                <c:pt idx="3226">
                  <c:v>6.9</c:v>
                </c:pt>
                <c:pt idx="3227">
                  <c:v>6.6</c:v>
                </c:pt>
                <c:pt idx="3228">
                  <c:v>6.3</c:v>
                </c:pt>
                <c:pt idx="3229">
                  <c:v>7</c:v>
                </c:pt>
                <c:pt idx="3230">
                  <c:v>3.3</c:v>
                </c:pt>
                <c:pt idx="3231">
                  <c:v>6.7</c:v>
                </c:pt>
                <c:pt idx="3232">
                  <c:v>6.2</c:v>
                </c:pt>
                <c:pt idx="3233">
                  <c:v>6.5</c:v>
                </c:pt>
                <c:pt idx="3234">
                  <c:v>3.5</c:v>
                </c:pt>
                <c:pt idx="3235">
                  <c:v>5.5</c:v>
                </c:pt>
                <c:pt idx="3236">
                  <c:v>5.9</c:v>
                </c:pt>
                <c:pt idx="3237">
                  <c:v>4.7</c:v>
                </c:pt>
                <c:pt idx="3238">
                  <c:v>4.2</c:v>
                </c:pt>
                <c:pt idx="3239">
                  <c:v>5.2</c:v>
                </c:pt>
                <c:pt idx="3240">
                  <c:v>5.2</c:v>
                </c:pt>
                <c:pt idx="3241">
                  <c:v>3.9</c:v>
                </c:pt>
                <c:pt idx="3242">
                  <c:v>6.1</c:v>
                </c:pt>
                <c:pt idx="3243">
                  <c:v>5.8</c:v>
                </c:pt>
                <c:pt idx="3244">
                  <c:v>6.7</c:v>
                </c:pt>
                <c:pt idx="3245">
                  <c:v>5.7</c:v>
                </c:pt>
                <c:pt idx="3246">
                  <c:v>4.5</c:v>
                </c:pt>
                <c:pt idx="3247">
                  <c:v>6.9</c:v>
                </c:pt>
                <c:pt idx="3248">
                  <c:v>4.8</c:v>
                </c:pt>
                <c:pt idx="3249">
                  <c:v>6.3</c:v>
                </c:pt>
                <c:pt idx="3250">
                  <c:v>6.9</c:v>
                </c:pt>
                <c:pt idx="3251">
                  <c:v>5.4</c:v>
                </c:pt>
                <c:pt idx="3252">
                  <c:v>3.8</c:v>
                </c:pt>
                <c:pt idx="3253">
                  <c:v>7</c:v>
                </c:pt>
                <c:pt idx="3254">
                  <c:v>5.2</c:v>
                </c:pt>
                <c:pt idx="3255">
                  <c:v>7.3</c:v>
                </c:pt>
                <c:pt idx="3256">
                  <c:v>4.5999999999999996</c:v>
                </c:pt>
                <c:pt idx="3257">
                  <c:v>6.5</c:v>
                </c:pt>
                <c:pt idx="3258">
                  <c:v>6.8</c:v>
                </c:pt>
                <c:pt idx="3259">
                  <c:v>6.7</c:v>
                </c:pt>
                <c:pt idx="3260">
                  <c:v>6.1</c:v>
                </c:pt>
                <c:pt idx="3261">
                  <c:v>5.2</c:v>
                </c:pt>
                <c:pt idx="3262">
                  <c:v>6.9</c:v>
                </c:pt>
                <c:pt idx="3263">
                  <c:v>6</c:v>
                </c:pt>
                <c:pt idx="3264">
                  <c:v>7.9</c:v>
                </c:pt>
                <c:pt idx="3265">
                  <c:v>4.5</c:v>
                </c:pt>
                <c:pt idx="3266">
                  <c:v>5.0999999999999996</c:v>
                </c:pt>
                <c:pt idx="3267">
                  <c:v>7.6</c:v>
                </c:pt>
                <c:pt idx="3268">
                  <c:v>7.6</c:v>
                </c:pt>
                <c:pt idx="3269">
                  <c:v>6.7</c:v>
                </c:pt>
                <c:pt idx="3270">
                  <c:v>6.1</c:v>
                </c:pt>
                <c:pt idx="3271">
                  <c:v>7.5</c:v>
                </c:pt>
                <c:pt idx="3272">
                  <c:v>5.3</c:v>
                </c:pt>
                <c:pt idx="3273">
                  <c:v>6</c:v>
                </c:pt>
                <c:pt idx="3274">
                  <c:v>7.1</c:v>
                </c:pt>
                <c:pt idx="3275">
                  <c:v>7.5</c:v>
                </c:pt>
                <c:pt idx="3276">
                  <c:v>6.9</c:v>
                </c:pt>
                <c:pt idx="3277">
                  <c:v>8.5</c:v>
                </c:pt>
                <c:pt idx="3278">
                  <c:v>7.5</c:v>
                </c:pt>
                <c:pt idx="3279">
                  <c:v>6.6</c:v>
                </c:pt>
                <c:pt idx="3280">
                  <c:v>8</c:v>
                </c:pt>
                <c:pt idx="3281">
                  <c:v>7</c:v>
                </c:pt>
                <c:pt idx="3282">
                  <c:v>5.8</c:v>
                </c:pt>
                <c:pt idx="3283">
                  <c:v>7.3</c:v>
                </c:pt>
                <c:pt idx="3284">
                  <c:v>6.8</c:v>
                </c:pt>
                <c:pt idx="3285">
                  <c:v>6.7</c:v>
                </c:pt>
                <c:pt idx="3286">
                  <c:v>6.5</c:v>
                </c:pt>
                <c:pt idx="3287">
                  <c:v>8</c:v>
                </c:pt>
                <c:pt idx="3288">
                  <c:v>6.5</c:v>
                </c:pt>
                <c:pt idx="3289">
                  <c:v>4.9000000000000004</c:v>
                </c:pt>
                <c:pt idx="3290">
                  <c:v>7.1</c:v>
                </c:pt>
                <c:pt idx="3291">
                  <c:v>7</c:v>
                </c:pt>
                <c:pt idx="3292">
                  <c:v>7</c:v>
                </c:pt>
                <c:pt idx="3293">
                  <c:v>7.5</c:v>
                </c:pt>
                <c:pt idx="3294">
                  <c:v>4.5</c:v>
                </c:pt>
                <c:pt idx="3295">
                  <c:v>5.5</c:v>
                </c:pt>
                <c:pt idx="3296">
                  <c:v>7.7</c:v>
                </c:pt>
                <c:pt idx="3297">
                  <c:v>7.2</c:v>
                </c:pt>
                <c:pt idx="3298">
                  <c:v>4.8</c:v>
                </c:pt>
                <c:pt idx="3299">
                  <c:v>6.7</c:v>
                </c:pt>
                <c:pt idx="3300">
                  <c:v>7</c:v>
                </c:pt>
                <c:pt idx="3301">
                  <c:v>6.5</c:v>
                </c:pt>
                <c:pt idx="3302">
                  <c:v>7.4</c:v>
                </c:pt>
                <c:pt idx="3303">
                  <c:v>3.5</c:v>
                </c:pt>
                <c:pt idx="3304">
                  <c:v>5.7</c:v>
                </c:pt>
                <c:pt idx="3305">
                  <c:v>6.2</c:v>
                </c:pt>
                <c:pt idx="3306">
                  <c:v>5.7</c:v>
                </c:pt>
                <c:pt idx="3307">
                  <c:v>6.4</c:v>
                </c:pt>
                <c:pt idx="3308">
                  <c:v>7</c:v>
                </c:pt>
                <c:pt idx="3309">
                  <c:v>7.7</c:v>
                </c:pt>
                <c:pt idx="3310">
                  <c:v>5.4</c:v>
                </c:pt>
                <c:pt idx="3311">
                  <c:v>6.6</c:v>
                </c:pt>
                <c:pt idx="3312">
                  <c:v>6.1</c:v>
                </c:pt>
                <c:pt idx="3313">
                  <c:v>6.1</c:v>
                </c:pt>
                <c:pt idx="3314">
                  <c:v>7.6</c:v>
                </c:pt>
                <c:pt idx="3315">
                  <c:v>6.2</c:v>
                </c:pt>
                <c:pt idx="3316">
                  <c:v>6.6</c:v>
                </c:pt>
                <c:pt idx="3317">
                  <c:v>6.1</c:v>
                </c:pt>
                <c:pt idx="3318">
                  <c:v>7.3</c:v>
                </c:pt>
                <c:pt idx="3319">
                  <c:v>4.2</c:v>
                </c:pt>
                <c:pt idx="3320">
                  <c:v>7.1</c:v>
                </c:pt>
                <c:pt idx="3321">
                  <c:v>6</c:v>
                </c:pt>
                <c:pt idx="3322">
                  <c:v>6.5</c:v>
                </c:pt>
                <c:pt idx="3323">
                  <c:v>6.5</c:v>
                </c:pt>
                <c:pt idx="3324">
                  <c:v>5.7</c:v>
                </c:pt>
                <c:pt idx="3325">
                  <c:v>6.1</c:v>
                </c:pt>
                <c:pt idx="3326">
                  <c:v>7.1</c:v>
                </c:pt>
                <c:pt idx="3327">
                  <c:v>7.3</c:v>
                </c:pt>
                <c:pt idx="3328">
                  <c:v>6.5</c:v>
                </c:pt>
                <c:pt idx="3329">
                  <c:v>7.9</c:v>
                </c:pt>
                <c:pt idx="3330">
                  <c:v>5.7</c:v>
                </c:pt>
                <c:pt idx="3331">
                  <c:v>7.2</c:v>
                </c:pt>
                <c:pt idx="3332">
                  <c:v>7.3</c:v>
                </c:pt>
                <c:pt idx="3333">
                  <c:v>6.9</c:v>
                </c:pt>
                <c:pt idx="3334">
                  <c:v>5</c:v>
                </c:pt>
                <c:pt idx="3335">
                  <c:v>5.9</c:v>
                </c:pt>
                <c:pt idx="3336">
                  <c:v>6.7</c:v>
                </c:pt>
                <c:pt idx="3337">
                  <c:v>7.3</c:v>
                </c:pt>
                <c:pt idx="3338">
                  <c:v>7.6</c:v>
                </c:pt>
                <c:pt idx="3339">
                  <c:v>6.5</c:v>
                </c:pt>
                <c:pt idx="3340">
                  <c:v>2.1</c:v>
                </c:pt>
                <c:pt idx="3341">
                  <c:v>5.3</c:v>
                </c:pt>
                <c:pt idx="3342">
                  <c:v>7.2</c:v>
                </c:pt>
                <c:pt idx="3343">
                  <c:v>7</c:v>
                </c:pt>
                <c:pt idx="3344">
                  <c:v>8</c:v>
                </c:pt>
                <c:pt idx="3345">
                  <c:v>6.5</c:v>
                </c:pt>
                <c:pt idx="3346">
                  <c:v>6.9</c:v>
                </c:pt>
                <c:pt idx="3347">
                  <c:v>7.1</c:v>
                </c:pt>
                <c:pt idx="3348">
                  <c:v>7.3</c:v>
                </c:pt>
                <c:pt idx="3349">
                  <c:v>7.5</c:v>
                </c:pt>
                <c:pt idx="3350">
                  <c:v>6.9</c:v>
                </c:pt>
                <c:pt idx="3351">
                  <c:v>7.2</c:v>
                </c:pt>
                <c:pt idx="3352">
                  <c:v>7.2</c:v>
                </c:pt>
                <c:pt idx="3353">
                  <c:v>6.7</c:v>
                </c:pt>
                <c:pt idx="3354">
                  <c:v>6</c:v>
                </c:pt>
                <c:pt idx="3355">
                  <c:v>8.9</c:v>
                </c:pt>
                <c:pt idx="3356">
                  <c:v>7.7</c:v>
                </c:pt>
                <c:pt idx="3357">
                  <c:v>7.9</c:v>
                </c:pt>
                <c:pt idx="3358">
                  <c:v>5.6</c:v>
                </c:pt>
                <c:pt idx="3359">
                  <c:v>8</c:v>
                </c:pt>
                <c:pt idx="3360">
                  <c:v>6.2</c:v>
                </c:pt>
                <c:pt idx="3361">
                  <c:v>7.9</c:v>
                </c:pt>
                <c:pt idx="3362">
                  <c:v>8.1</c:v>
                </c:pt>
                <c:pt idx="3363">
                  <c:v>7.6</c:v>
                </c:pt>
                <c:pt idx="3364">
                  <c:v>3.5</c:v>
                </c:pt>
                <c:pt idx="3365">
                  <c:v>7.6</c:v>
                </c:pt>
                <c:pt idx="3366">
                  <c:v>6.5</c:v>
                </c:pt>
                <c:pt idx="3367">
                  <c:v>5.6</c:v>
                </c:pt>
                <c:pt idx="3368">
                  <c:v>7.7</c:v>
                </c:pt>
                <c:pt idx="3369">
                  <c:v>5.2</c:v>
                </c:pt>
                <c:pt idx="3370">
                  <c:v>6.9</c:v>
                </c:pt>
                <c:pt idx="3371">
                  <c:v>6.1</c:v>
                </c:pt>
                <c:pt idx="3372">
                  <c:v>5</c:v>
                </c:pt>
                <c:pt idx="3373">
                  <c:v>7.8</c:v>
                </c:pt>
                <c:pt idx="3374">
                  <c:v>7.4</c:v>
                </c:pt>
                <c:pt idx="3375">
                  <c:v>6.8</c:v>
                </c:pt>
                <c:pt idx="3376">
                  <c:v>7.1</c:v>
                </c:pt>
                <c:pt idx="3377">
                  <c:v>6.4</c:v>
                </c:pt>
                <c:pt idx="3378">
                  <c:v>5.7</c:v>
                </c:pt>
                <c:pt idx="3379">
                  <c:v>7.5</c:v>
                </c:pt>
                <c:pt idx="3380">
                  <c:v>6.7</c:v>
                </c:pt>
                <c:pt idx="3381">
                  <c:v>5.6</c:v>
                </c:pt>
                <c:pt idx="3382">
                  <c:v>7</c:v>
                </c:pt>
                <c:pt idx="3383">
                  <c:v>7.6</c:v>
                </c:pt>
                <c:pt idx="3384">
                  <c:v>6.5</c:v>
                </c:pt>
                <c:pt idx="3385">
                  <c:v>7</c:v>
                </c:pt>
                <c:pt idx="3386">
                  <c:v>6.3</c:v>
                </c:pt>
                <c:pt idx="3387">
                  <c:v>6.4</c:v>
                </c:pt>
                <c:pt idx="3388">
                  <c:v>7.1</c:v>
                </c:pt>
                <c:pt idx="3389">
                  <c:v>7.1</c:v>
                </c:pt>
                <c:pt idx="3390">
                  <c:v>6.5</c:v>
                </c:pt>
                <c:pt idx="3391">
                  <c:v>6.9</c:v>
                </c:pt>
                <c:pt idx="3392">
                  <c:v>5.4</c:v>
                </c:pt>
                <c:pt idx="3393">
                  <c:v>4.9000000000000004</c:v>
                </c:pt>
                <c:pt idx="3394">
                  <c:v>5.0999999999999996</c:v>
                </c:pt>
                <c:pt idx="3395">
                  <c:v>5.3</c:v>
                </c:pt>
                <c:pt idx="3396">
                  <c:v>7.5</c:v>
                </c:pt>
                <c:pt idx="3397">
                  <c:v>8.3000000000000007</c:v>
                </c:pt>
                <c:pt idx="3398">
                  <c:v>7.3</c:v>
                </c:pt>
                <c:pt idx="3399">
                  <c:v>7.3</c:v>
                </c:pt>
                <c:pt idx="3400">
                  <c:v>7.1</c:v>
                </c:pt>
                <c:pt idx="3401">
                  <c:v>6</c:v>
                </c:pt>
                <c:pt idx="3402">
                  <c:v>6.6</c:v>
                </c:pt>
                <c:pt idx="3403">
                  <c:v>7.2</c:v>
                </c:pt>
                <c:pt idx="3404">
                  <c:v>7.2</c:v>
                </c:pt>
                <c:pt idx="3405">
                  <c:v>6.9</c:v>
                </c:pt>
                <c:pt idx="3406">
                  <c:v>6.8</c:v>
                </c:pt>
                <c:pt idx="3407">
                  <c:v>4</c:v>
                </c:pt>
                <c:pt idx="3408">
                  <c:v>7.7</c:v>
                </c:pt>
                <c:pt idx="3409">
                  <c:v>7.4</c:v>
                </c:pt>
                <c:pt idx="3410">
                  <c:v>6.5</c:v>
                </c:pt>
                <c:pt idx="3411">
                  <c:v>6.4</c:v>
                </c:pt>
                <c:pt idx="3412">
                  <c:v>7.2</c:v>
                </c:pt>
                <c:pt idx="3413">
                  <c:v>5.6</c:v>
                </c:pt>
                <c:pt idx="3414">
                  <c:v>6.3</c:v>
                </c:pt>
                <c:pt idx="3415">
                  <c:v>6.8</c:v>
                </c:pt>
                <c:pt idx="3416">
                  <c:v>5.5</c:v>
                </c:pt>
                <c:pt idx="3417">
                  <c:v>6.9</c:v>
                </c:pt>
                <c:pt idx="3418">
                  <c:v>6</c:v>
                </c:pt>
                <c:pt idx="3419">
                  <c:v>7.7</c:v>
                </c:pt>
                <c:pt idx="3420">
                  <c:v>6.4</c:v>
                </c:pt>
                <c:pt idx="3421">
                  <c:v>6.6</c:v>
                </c:pt>
                <c:pt idx="3422">
                  <c:v>5.3</c:v>
                </c:pt>
                <c:pt idx="3423">
                  <c:v>8.1</c:v>
                </c:pt>
                <c:pt idx="3424">
                  <c:v>5.9</c:v>
                </c:pt>
                <c:pt idx="3425">
                  <c:v>7.7</c:v>
                </c:pt>
                <c:pt idx="3426">
                  <c:v>4.5999999999999996</c:v>
                </c:pt>
                <c:pt idx="3427">
                  <c:v>5.0999999999999996</c:v>
                </c:pt>
                <c:pt idx="3428">
                  <c:v>6.9</c:v>
                </c:pt>
                <c:pt idx="3429">
                  <c:v>8</c:v>
                </c:pt>
                <c:pt idx="3430">
                  <c:v>6.8</c:v>
                </c:pt>
                <c:pt idx="3431">
                  <c:v>5.4</c:v>
                </c:pt>
                <c:pt idx="3432">
                  <c:v>6.5</c:v>
                </c:pt>
                <c:pt idx="3433">
                  <c:v>4.2</c:v>
                </c:pt>
                <c:pt idx="3434">
                  <c:v>7.4</c:v>
                </c:pt>
                <c:pt idx="3435">
                  <c:v>6.9</c:v>
                </c:pt>
                <c:pt idx="3436">
                  <c:v>6.7</c:v>
                </c:pt>
                <c:pt idx="3437">
                  <c:v>7.3</c:v>
                </c:pt>
                <c:pt idx="3438">
                  <c:v>7.6</c:v>
                </c:pt>
                <c:pt idx="3439">
                  <c:v>5.4</c:v>
                </c:pt>
                <c:pt idx="3440">
                  <c:v>7.3</c:v>
                </c:pt>
                <c:pt idx="3441">
                  <c:v>6.4</c:v>
                </c:pt>
                <c:pt idx="3442">
                  <c:v>6</c:v>
                </c:pt>
                <c:pt idx="3443">
                  <c:v>7.2</c:v>
                </c:pt>
                <c:pt idx="3444">
                  <c:v>6</c:v>
                </c:pt>
                <c:pt idx="3445">
                  <c:v>3.1</c:v>
                </c:pt>
                <c:pt idx="3446">
                  <c:v>6.9</c:v>
                </c:pt>
                <c:pt idx="3447">
                  <c:v>6.2</c:v>
                </c:pt>
                <c:pt idx="3448">
                  <c:v>5.5</c:v>
                </c:pt>
                <c:pt idx="3449">
                  <c:v>6.9</c:v>
                </c:pt>
                <c:pt idx="3450">
                  <c:v>6.3</c:v>
                </c:pt>
                <c:pt idx="3451">
                  <c:v>4.8</c:v>
                </c:pt>
                <c:pt idx="3452">
                  <c:v>7.9</c:v>
                </c:pt>
                <c:pt idx="3453">
                  <c:v>6.7</c:v>
                </c:pt>
                <c:pt idx="3454">
                  <c:v>5.6</c:v>
                </c:pt>
                <c:pt idx="3455">
                  <c:v>5.4</c:v>
                </c:pt>
                <c:pt idx="3456">
                  <c:v>8</c:v>
                </c:pt>
                <c:pt idx="3457">
                  <c:v>5.7</c:v>
                </c:pt>
                <c:pt idx="3458">
                  <c:v>7.6</c:v>
                </c:pt>
                <c:pt idx="3459">
                  <c:v>7</c:v>
                </c:pt>
                <c:pt idx="3460">
                  <c:v>7.2</c:v>
                </c:pt>
                <c:pt idx="3461">
                  <c:v>6.2</c:v>
                </c:pt>
                <c:pt idx="3462">
                  <c:v>3.5</c:v>
                </c:pt>
                <c:pt idx="3463">
                  <c:v>7.5</c:v>
                </c:pt>
                <c:pt idx="3464">
                  <c:v>5.0999999999999996</c:v>
                </c:pt>
                <c:pt idx="3465">
                  <c:v>6.7</c:v>
                </c:pt>
                <c:pt idx="3466">
                  <c:v>9.1999999999999993</c:v>
                </c:pt>
                <c:pt idx="3467">
                  <c:v>6.1</c:v>
                </c:pt>
                <c:pt idx="3468">
                  <c:v>7.7</c:v>
                </c:pt>
                <c:pt idx="3469">
                  <c:v>7.6</c:v>
                </c:pt>
                <c:pt idx="3470">
                  <c:v>6.1</c:v>
                </c:pt>
                <c:pt idx="3471">
                  <c:v>4.9000000000000004</c:v>
                </c:pt>
                <c:pt idx="3472">
                  <c:v>6.8</c:v>
                </c:pt>
                <c:pt idx="3473">
                  <c:v>7</c:v>
                </c:pt>
                <c:pt idx="3474">
                  <c:v>7.2</c:v>
                </c:pt>
                <c:pt idx="3475">
                  <c:v>5.7</c:v>
                </c:pt>
                <c:pt idx="3476">
                  <c:v>7.3</c:v>
                </c:pt>
                <c:pt idx="3477">
                  <c:v>7.5</c:v>
                </c:pt>
                <c:pt idx="3478">
                  <c:v>7.4</c:v>
                </c:pt>
                <c:pt idx="3479">
                  <c:v>7.2</c:v>
                </c:pt>
                <c:pt idx="3480">
                  <c:v>6.5</c:v>
                </c:pt>
                <c:pt idx="3481">
                  <c:v>9</c:v>
                </c:pt>
                <c:pt idx="3482">
                  <c:v>6.8</c:v>
                </c:pt>
                <c:pt idx="3483">
                  <c:v>6.8</c:v>
                </c:pt>
                <c:pt idx="3484">
                  <c:v>5.2</c:v>
                </c:pt>
                <c:pt idx="3485">
                  <c:v>7.2</c:v>
                </c:pt>
                <c:pt idx="3486">
                  <c:v>7.5</c:v>
                </c:pt>
                <c:pt idx="3487">
                  <c:v>4</c:v>
                </c:pt>
                <c:pt idx="3488">
                  <c:v>6.8</c:v>
                </c:pt>
                <c:pt idx="3489">
                  <c:v>6.9</c:v>
                </c:pt>
                <c:pt idx="3490">
                  <c:v>8.1999999999999993</c:v>
                </c:pt>
                <c:pt idx="3491">
                  <c:v>7.3</c:v>
                </c:pt>
                <c:pt idx="3492">
                  <c:v>6.1</c:v>
                </c:pt>
                <c:pt idx="3493">
                  <c:v>7.8</c:v>
                </c:pt>
                <c:pt idx="3494">
                  <c:v>6</c:v>
                </c:pt>
                <c:pt idx="3495">
                  <c:v>4.0999999999999996</c:v>
                </c:pt>
                <c:pt idx="3496">
                  <c:v>7</c:v>
                </c:pt>
                <c:pt idx="3497">
                  <c:v>7.1</c:v>
                </c:pt>
                <c:pt idx="3498">
                  <c:v>6.2</c:v>
                </c:pt>
                <c:pt idx="3499">
                  <c:v>6.9</c:v>
                </c:pt>
                <c:pt idx="3500">
                  <c:v>7.6</c:v>
                </c:pt>
                <c:pt idx="3501">
                  <c:v>7.6</c:v>
                </c:pt>
                <c:pt idx="3502">
                  <c:v>6.4</c:v>
                </c:pt>
                <c:pt idx="3503">
                  <c:v>6.2</c:v>
                </c:pt>
                <c:pt idx="3504">
                  <c:v>7.5</c:v>
                </c:pt>
                <c:pt idx="3505">
                  <c:v>2</c:v>
                </c:pt>
                <c:pt idx="3506">
                  <c:v>6.2</c:v>
                </c:pt>
                <c:pt idx="3507">
                  <c:v>7.7</c:v>
                </c:pt>
                <c:pt idx="3508">
                  <c:v>6.5</c:v>
                </c:pt>
                <c:pt idx="3509">
                  <c:v>7.4</c:v>
                </c:pt>
                <c:pt idx="3510">
                  <c:v>7.9</c:v>
                </c:pt>
                <c:pt idx="3511">
                  <c:v>6.8</c:v>
                </c:pt>
                <c:pt idx="3512">
                  <c:v>6.3</c:v>
                </c:pt>
                <c:pt idx="3513">
                  <c:v>6.3</c:v>
                </c:pt>
                <c:pt idx="3514">
                  <c:v>6.6</c:v>
                </c:pt>
                <c:pt idx="3515">
                  <c:v>6.4</c:v>
                </c:pt>
                <c:pt idx="3516">
                  <c:v>7.5</c:v>
                </c:pt>
                <c:pt idx="3517">
                  <c:v>5.8</c:v>
                </c:pt>
                <c:pt idx="3518">
                  <c:v>6.5</c:v>
                </c:pt>
                <c:pt idx="3519">
                  <c:v>4.8</c:v>
                </c:pt>
                <c:pt idx="3520">
                  <c:v>7.2</c:v>
                </c:pt>
                <c:pt idx="3521">
                  <c:v>6.3</c:v>
                </c:pt>
                <c:pt idx="3522">
                  <c:v>7</c:v>
                </c:pt>
                <c:pt idx="3523">
                  <c:v>6.3</c:v>
                </c:pt>
                <c:pt idx="3524">
                  <c:v>5.3</c:v>
                </c:pt>
                <c:pt idx="3525">
                  <c:v>2.2999999999999998</c:v>
                </c:pt>
                <c:pt idx="3526">
                  <c:v>7.1</c:v>
                </c:pt>
                <c:pt idx="3527">
                  <c:v>6.2</c:v>
                </c:pt>
                <c:pt idx="3528">
                  <c:v>6.2</c:v>
                </c:pt>
                <c:pt idx="3529">
                  <c:v>6.7</c:v>
                </c:pt>
                <c:pt idx="3530">
                  <c:v>6.5</c:v>
                </c:pt>
                <c:pt idx="3531">
                  <c:v>5.9</c:v>
                </c:pt>
                <c:pt idx="3532">
                  <c:v>6.7</c:v>
                </c:pt>
                <c:pt idx="3533">
                  <c:v>6</c:v>
                </c:pt>
                <c:pt idx="3534">
                  <c:v>6.9</c:v>
                </c:pt>
                <c:pt idx="3535">
                  <c:v>7.9</c:v>
                </c:pt>
                <c:pt idx="3536">
                  <c:v>5.3</c:v>
                </c:pt>
                <c:pt idx="3537">
                  <c:v>4.8</c:v>
                </c:pt>
                <c:pt idx="3538">
                  <c:v>5.3</c:v>
                </c:pt>
                <c:pt idx="3539">
                  <c:v>6</c:v>
                </c:pt>
                <c:pt idx="3540">
                  <c:v>7.3</c:v>
                </c:pt>
                <c:pt idx="3541">
                  <c:v>7.4</c:v>
                </c:pt>
                <c:pt idx="3542">
                  <c:v>7.7</c:v>
                </c:pt>
                <c:pt idx="3543">
                  <c:v>4.8</c:v>
                </c:pt>
                <c:pt idx="3544">
                  <c:v>7.2</c:v>
                </c:pt>
                <c:pt idx="3545">
                  <c:v>5.8</c:v>
                </c:pt>
                <c:pt idx="3546">
                  <c:v>7.3</c:v>
                </c:pt>
                <c:pt idx="3547">
                  <c:v>7</c:v>
                </c:pt>
                <c:pt idx="3548">
                  <c:v>6.4</c:v>
                </c:pt>
                <c:pt idx="3549">
                  <c:v>5.6</c:v>
                </c:pt>
                <c:pt idx="3550">
                  <c:v>8.1999999999999993</c:v>
                </c:pt>
                <c:pt idx="3551">
                  <c:v>6.5</c:v>
                </c:pt>
                <c:pt idx="3552">
                  <c:v>6.4</c:v>
                </c:pt>
                <c:pt idx="3553">
                  <c:v>8.1</c:v>
                </c:pt>
                <c:pt idx="3554">
                  <c:v>5.4</c:v>
                </c:pt>
                <c:pt idx="3555">
                  <c:v>6.3</c:v>
                </c:pt>
                <c:pt idx="3556">
                  <c:v>7.8</c:v>
                </c:pt>
                <c:pt idx="3557">
                  <c:v>6.8</c:v>
                </c:pt>
                <c:pt idx="3558">
                  <c:v>7.2</c:v>
                </c:pt>
                <c:pt idx="3559">
                  <c:v>7.1</c:v>
                </c:pt>
                <c:pt idx="3560">
                  <c:v>6.2</c:v>
                </c:pt>
                <c:pt idx="3561">
                  <c:v>7.3</c:v>
                </c:pt>
                <c:pt idx="3562">
                  <c:v>5.9</c:v>
                </c:pt>
                <c:pt idx="3563">
                  <c:v>7.2</c:v>
                </c:pt>
                <c:pt idx="3564">
                  <c:v>3.6</c:v>
                </c:pt>
                <c:pt idx="3565">
                  <c:v>7.7</c:v>
                </c:pt>
                <c:pt idx="3566">
                  <c:v>7.3</c:v>
                </c:pt>
                <c:pt idx="3567">
                  <c:v>7.4</c:v>
                </c:pt>
                <c:pt idx="3568">
                  <c:v>6.6</c:v>
                </c:pt>
                <c:pt idx="3569">
                  <c:v>6.9</c:v>
                </c:pt>
                <c:pt idx="3570">
                  <c:v>6.8</c:v>
                </c:pt>
                <c:pt idx="3571">
                  <c:v>7.3</c:v>
                </c:pt>
                <c:pt idx="3572">
                  <c:v>7.2</c:v>
                </c:pt>
                <c:pt idx="3573">
                  <c:v>6.5</c:v>
                </c:pt>
                <c:pt idx="3574">
                  <c:v>7.7</c:v>
                </c:pt>
                <c:pt idx="3575">
                  <c:v>8.1</c:v>
                </c:pt>
                <c:pt idx="3576">
                  <c:v>7.7</c:v>
                </c:pt>
                <c:pt idx="3577">
                  <c:v>7.6</c:v>
                </c:pt>
                <c:pt idx="3578">
                  <c:v>7.3</c:v>
                </c:pt>
                <c:pt idx="3579">
                  <c:v>8.6999999999999993</c:v>
                </c:pt>
                <c:pt idx="3580">
                  <c:v>7.2</c:v>
                </c:pt>
                <c:pt idx="3581">
                  <c:v>7.2</c:v>
                </c:pt>
                <c:pt idx="3582">
                  <c:v>8.1</c:v>
                </c:pt>
                <c:pt idx="3583">
                  <c:v>7.5</c:v>
                </c:pt>
                <c:pt idx="3584">
                  <c:v>8.1</c:v>
                </c:pt>
                <c:pt idx="3585">
                  <c:v>7.8</c:v>
                </c:pt>
                <c:pt idx="3586">
                  <c:v>7.8</c:v>
                </c:pt>
                <c:pt idx="3587">
                  <c:v>5.8</c:v>
                </c:pt>
                <c:pt idx="3588">
                  <c:v>7.6</c:v>
                </c:pt>
                <c:pt idx="3589">
                  <c:v>7.4</c:v>
                </c:pt>
                <c:pt idx="3590">
                  <c:v>6.3</c:v>
                </c:pt>
                <c:pt idx="3591">
                  <c:v>6.9</c:v>
                </c:pt>
                <c:pt idx="3592">
                  <c:v>8.6</c:v>
                </c:pt>
                <c:pt idx="3593">
                  <c:v>5.0999999999999996</c:v>
                </c:pt>
                <c:pt idx="3594">
                  <c:v>6.4</c:v>
                </c:pt>
                <c:pt idx="3595">
                  <c:v>7.9</c:v>
                </c:pt>
                <c:pt idx="3596">
                  <c:v>6.9</c:v>
                </c:pt>
                <c:pt idx="3597">
                  <c:v>7.5</c:v>
                </c:pt>
                <c:pt idx="3598">
                  <c:v>7.2</c:v>
                </c:pt>
                <c:pt idx="3599">
                  <c:v>5.8</c:v>
                </c:pt>
                <c:pt idx="3600">
                  <c:v>2.9</c:v>
                </c:pt>
                <c:pt idx="3601">
                  <c:v>6.2</c:v>
                </c:pt>
                <c:pt idx="3602">
                  <c:v>7.3</c:v>
                </c:pt>
                <c:pt idx="3603">
                  <c:v>6.2</c:v>
                </c:pt>
                <c:pt idx="3604">
                  <c:v>8.1999999999999993</c:v>
                </c:pt>
                <c:pt idx="3605">
                  <c:v>6.8</c:v>
                </c:pt>
                <c:pt idx="3606">
                  <c:v>6.1</c:v>
                </c:pt>
                <c:pt idx="3607">
                  <c:v>7.7</c:v>
                </c:pt>
                <c:pt idx="3608">
                  <c:v>5.2</c:v>
                </c:pt>
                <c:pt idx="3609">
                  <c:v>6.8</c:v>
                </c:pt>
                <c:pt idx="3610">
                  <c:v>6.5</c:v>
                </c:pt>
                <c:pt idx="3611">
                  <c:v>7</c:v>
                </c:pt>
                <c:pt idx="3612">
                  <c:v>5.9</c:v>
                </c:pt>
                <c:pt idx="3613">
                  <c:v>7.1</c:v>
                </c:pt>
                <c:pt idx="3614">
                  <c:v>5.5</c:v>
                </c:pt>
                <c:pt idx="3615">
                  <c:v>7.4</c:v>
                </c:pt>
                <c:pt idx="3616">
                  <c:v>7.3</c:v>
                </c:pt>
                <c:pt idx="3617">
                  <c:v>4.5999999999999996</c:v>
                </c:pt>
                <c:pt idx="3618">
                  <c:v>7.2</c:v>
                </c:pt>
                <c:pt idx="3619">
                  <c:v>7</c:v>
                </c:pt>
                <c:pt idx="3620">
                  <c:v>5.0999999999999996</c:v>
                </c:pt>
                <c:pt idx="3621">
                  <c:v>6.7</c:v>
                </c:pt>
                <c:pt idx="3622">
                  <c:v>5.3</c:v>
                </c:pt>
                <c:pt idx="3623">
                  <c:v>8.4</c:v>
                </c:pt>
                <c:pt idx="3624">
                  <c:v>7.8</c:v>
                </c:pt>
                <c:pt idx="3625">
                  <c:v>6.7</c:v>
                </c:pt>
                <c:pt idx="3626">
                  <c:v>5.4</c:v>
                </c:pt>
                <c:pt idx="3627">
                  <c:v>7.2</c:v>
                </c:pt>
                <c:pt idx="3628">
                  <c:v>5.8</c:v>
                </c:pt>
                <c:pt idx="3629">
                  <c:v>6.4</c:v>
                </c:pt>
                <c:pt idx="3630">
                  <c:v>8</c:v>
                </c:pt>
                <c:pt idx="3631">
                  <c:v>7</c:v>
                </c:pt>
                <c:pt idx="3632">
                  <c:v>7</c:v>
                </c:pt>
                <c:pt idx="3633">
                  <c:v>6.7</c:v>
                </c:pt>
                <c:pt idx="3634">
                  <c:v>3.8</c:v>
                </c:pt>
                <c:pt idx="3635">
                  <c:v>5.7</c:v>
                </c:pt>
                <c:pt idx="3636">
                  <c:v>6.6</c:v>
                </c:pt>
                <c:pt idx="3637">
                  <c:v>6.7</c:v>
                </c:pt>
                <c:pt idx="3638">
                  <c:v>6.1</c:v>
                </c:pt>
                <c:pt idx="3639">
                  <c:v>6.2</c:v>
                </c:pt>
                <c:pt idx="3640">
                  <c:v>6.2</c:v>
                </c:pt>
                <c:pt idx="3641">
                  <c:v>7.4</c:v>
                </c:pt>
                <c:pt idx="3642">
                  <c:v>4.7</c:v>
                </c:pt>
                <c:pt idx="3643">
                  <c:v>8.3000000000000007</c:v>
                </c:pt>
                <c:pt idx="3644">
                  <c:v>7.2</c:v>
                </c:pt>
                <c:pt idx="3645">
                  <c:v>5.8</c:v>
                </c:pt>
                <c:pt idx="3646">
                  <c:v>5.9</c:v>
                </c:pt>
                <c:pt idx="3647">
                  <c:v>6.3</c:v>
                </c:pt>
                <c:pt idx="3648">
                  <c:v>7.2</c:v>
                </c:pt>
                <c:pt idx="3649">
                  <c:v>5.4</c:v>
                </c:pt>
                <c:pt idx="3650">
                  <c:v>8.1999999999999993</c:v>
                </c:pt>
                <c:pt idx="3651">
                  <c:v>7.3</c:v>
                </c:pt>
                <c:pt idx="3652">
                  <c:v>7.3</c:v>
                </c:pt>
                <c:pt idx="3653">
                  <c:v>5.8</c:v>
                </c:pt>
                <c:pt idx="3654">
                  <c:v>6.1</c:v>
                </c:pt>
                <c:pt idx="3655">
                  <c:v>7.1</c:v>
                </c:pt>
                <c:pt idx="3656">
                  <c:v>6.5</c:v>
                </c:pt>
                <c:pt idx="3657">
                  <c:v>7.9</c:v>
                </c:pt>
                <c:pt idx="3658">
                  <c:v>5.4</c:v>
                </c:pt>
                <c:pt idx="3659">
                  <c:v>7.1</c:v>
                </c:pt>
                <c:pt idx="3660">
                  <c:v>6.4</c:v>
                </c:pt>
                <c:pt idx="3661">
                  <c:v>8.4</c:v>
                </c:pt>
                <c:pt idx="3662">
                  <c:v>6.7</c:v>
                </c:pt>
                <c:pt idx="3663">
                  <c:v>6.9</c:v>
                </c:pt>
                <c:pt idx="3664">
                  <c:v>2.1</c:v>
                </c:pt>
                <c:pt idx="3665">
                  <c:v>4.3</c:v>
                </c:pt>
                <c:pt idx="3666">
                  <c:v>6.6</c:v>
                </c:pt>
                <c:pt idx="3667">
                  <c:v>3.4</c:v>
                </c:pt>
                <c:pt idx="3668">
                  <c:v>8.3000000000000007</c:v>
                </c:pt>
                <c:pt idx="3669">
                  <c:v>7.2</c:v>
                </c:pt>
                <c:pt idx="3670">
                  <c:v>5.6</c:v>
                </c:pt>
                <c:pt idx="3671">
                  <c:v>7.7</c:v>
                </c:pt>
                <c:pt idx="3672">
                  <c:v>6.6</c:v>
                </c:pt>
                <c:pt idx="3673">
                  <c:v>7.6</c:v>
                </c:pt>
                <c:pt idx="3674">
                  <c:v>7.4</c:v>
                </c:pt>
                <c:pt idx="3675">
                  <c:v>7.1</c:v>
                </c:pt>
                <c:pt idx="3676">
                  <c:v>3.4</c:v>
                </c:pt>
                <c:pt idx="3677">
                  <c:v>7.9</c:v>
                </c:pt>
                <c:pt idx="3678">
                  <c:v>6.7</c:v>
                </c:pt>
                <c:pt idx="3679">
                  <c:v>6.6</c:v>
                </c:pt>
                <c:pt idx="3680">
                  <c:v>7.9</c:v>
                </c:pt>
                <c:pt idx="3681">
                  <c:v>4.9000000000000004</c:v>
                </c:pt>
                <c:pt idx="3682">
                  <c:v>7.2</c:v>
                </c:pt>
                <c:pt idx="3683">
                  <c:v>7.4</c:v>
                </c:pt>
                <c:pt idx="3684">
                  <c:v>6.1</c:v>
                </c:pt>
                <c:pt idx="3685">
                  <c:v>8.4</c:v>
                </c:pt>
                <c:pt idx="3686">
                  <c:v>6.2</c:v>
                </c:pt>
                <c:pt idx="3687">
                  <c:v>5.3</c:v>
                </c:pt>
                <c:pt idx="3688">
                  <c:v>5</c:v>
                </c:pt>
                <c:pt idx="3689">
                  <c:v>7.7</c:v>
                </c:pt>
                <c:pt idx="3690">
                  <c:v>7.6</c:v>
                </c:pt>
                <c:pt idx="3691">
                  <c:v>6.3</c:v>
                </c:pt>
                <c:pt idx="3692">
                  <c:v>7.6</c:v>
                </c:pt>
                <c:pt idx="3693">
                  <c:v>5.6</c:v>
                </c:pt>
                <c:pt idx="3694">
                  <c:v>7.3</c:v>
                </c:pt>
                <c:pt idx="3695">
                  <c:v>6.2</c:v>
                </c:pt>
                <c:pt idx="3696">
                  <c:v>6.6</c:v>
                </c:pt>
                <c:pt idx="3697">
                  <c:v>6.6</c:v>
                </c:pt>
                <c:pt idx="3698">
                  <c:v>7.3</c:v>
                </c:pt>
                <c:pt idx="3699">
                  <c:v>6.6</c:v>
                </c:pt>
                <c:pt idx="3700">
                  <c:v>6.9</c:v>
                </c:pt>
                <c:pt idx="3701">
                  <c:v>5.8</c:v>
                </c:pt>
                <c:pt idx="3702">
                  <c:v>4.4000000000000004</c:v>
                </c:pt>
                <c:pt idx="3703">
                  <c:v>6.6</c:v>
                </c:pt>
                <c:pt idx="3704">
                  <c:v>7.1</c:v>
                </c:pt>
                <c:pt idx="3705">
                  <c:v>7.6</c:v>
                </c:pt>
                <c:pt idx="3706">
                  <c:v>4.5999999999999996</c:v>
                </c:pt>
                <c:pt idx="3707">
                  <c:v>6.8</c:v>
                </c:pt>
                <c:pt idx="3708">
                  <c:v>7.1</c:v>
                </c:pt>
                <c:pt idx="3709">
                  <c:v>4.9000000000000004</c:v>
                </c:pt>
                <c:pt idx="3710">
                  <c:v>7.3</c:v>
                </c:pt>
                <c:pt idx="3711">
                  <c:v>7.2</c:v>
                </c:pt>
                <c:pt idx="3712">
                  <c:v>5</c:v>
                </c:pt>
                <c:pt idx="3713">
                  <c:v>8.1999999999999993</c:v>
                </c:pt>
                <c:pt idx="3714">
                  <c:v>8</c:v>
                </c:pt>
                <c:pt idx="3715">
                  <c:v>5.2</c:v>
                </c:pt>
                <c:pt idx="3716">
                  <c:v>8.5</c:v>
                </c:pt>
                <c:pt idx="3717">
                  <c:v>6.5</c:v>
                </c:pt>
                <c:pt idx="3718">
                  <c:v>7.4</c:v>
                </c:pt>
                <c:pt idx="3719">
                  <c:v>7.7</c:v>
                </c:pt>
                <c:pt idx="3720">
                  <c:v>7.4</c:v>
                </c:pt>
                <c:pt idx="3721">
                  <c:v>5.0999999999999996</c:v>
                </c:pt>
                <c:pt idx="3722">
                  <c:v>7.3</c:v>
                </c:pt>
                <c:pt idx="3723">
                  <c:v>5</c:v>
                </c:pt>
                <c:pt idx="3724">
                  <c:v>7.2</c:v>
                </c:pt>
                <c:pt idx="3725">
                  <c:v>6.7</c:v>
                </c:pt>
                <c:pt idx="3726">
                  <c:v>6.4</c:v>
                </c:pt>
                <c:pt idx="3727">
                  <c:v>7.1</c:v>
                </c:pt>
                <c:pt idx="3728">
                  <c:v>5.6</c:v>
                </c:pt>
                <c:pt idx="3729">
                  <c:v>6.2</c:v>
                </c:pt>
                <c:pt idx="3730">
                  <c:v>6.1</c:v>
                </c:pt>
                <c:pt idx="3731">
                  <c:v>5.2</c:v>
                </c:pt>
                <c:pt idx="3732">
                  <c:v>7.3</c:v>
                </c:pt>
                <c:pt idx="3733">
                  <c:v>7.5</c:v>
                </c:pt>
                <c:pt idx="3734">
                  <c:v>6.6</c:v>
                </c:pt>
                <c:pt idx="3735">
                  <c:v>6.4</c:v>
                </c:pt>
                <c:pt idx="3736">
                  <c:v>4.5</c:v>
                </c:pt>
                <c:pt idx="3737">
                  <c:v>6.6</c:v>
                </c:pt>
                <c:pt idx="3738">
                  <c:v>5.3</c:v>
                </c:pt>
                <c:pt idx="3739">
                  <c:v>4.9000000000000004</c:v>
                </c:pt>
                <c:pt idx="3740">
                  <c:v>7.7</c:v>
                </c:pt>
                <c:pt idx="3741">
                  <c:v>8</c:v>
                </c:pt>
                <c:pt idx="3742">
                  <c:v>3.8</c:v>
                </c:pt>
                <c:pt idx="3743">
                  <c:v>7.6</c:v>
                </c:pt>
                <c:pt idx="3744">
                  <c:v>5.9</c:v>
                </c:pt>
                <c:pt idx="3745">
                  <c:v>6.2</c:v>
                </c:pt>
                <c:pt idx="3746">
                  <c:v>7.2</c:v>
                </c:pt>
                <c:pt idx="3747">
                  <c:v>6.3</c:v>
                </c:pt>
                <c:pt idx="3748">
                  <c:v>5.2</c:v>
                </c:pt>
                <c:pt idx="3749">
                  <c:v>6.9</c:v>
                </c:pt>
                <c:pt idx="3750">
                  <c:v>6.8</c:v>
                </c:pt>
                <c:pt idx="3751">
                  <c:v>6.2</c:v>
                </c:pt>
                <c:pt idx="3752">
                  <c:v>6.2</c:v>
                </c:pt>
                <c:pt idx="3753">
                  <c:v>3.5</c:v>
                </c:pt>
                <c:pt idx="3754">
                  <c:v>6.1</c:v>
                </c:pt>
                <c:pt idx="3755">
                  <c:v>6.6</c:v>
                </c:pt>
                <c:pt idx="3756">
                  <c:v>4.5</c:v>
                </c:pt>
                <c:pt idx="3757">
                  <c:v>5.9</c:v>
                </c:pt>
                <c:pt idx="3758">
                  <c:v>6.9</c:v>
                </c:pt>
                <c:pt idx="3759">
                  <c:v>7.7</c:v>
                </c:pt>
                <c:pt idx="3760">
                  <c:v>6.6</c:v>
                </c:pt>
                <c:pt idx="3761">
                  <c:v>5.3</c:v>
                </c:pt>
                <c:pt idx="3762">
                  <c:v>6.3</c:v>
                </c:pt>
                <c:pt idx="3763">
                  <c:v>7</c:v>
                </c:pt>
                <c:pt idx="3764">
                  <c:v>7</c:v>
                </c:pt>
                <c:pt idx="3765">
                  <c:v>6.6</c:v>
                </c:pt>
                <c:pt idx="3766">
                  <c:v>8.6</c:v>
                </c:pt>
                <c:pt idx="3767">
                  <c:v>6.4</c:v>
                </c:pt>
                <c:pt idx="3768">
                  <c:v>7.9</c:v>
                </c:pt>
                <c:pt idx="3769">
                  <c:v>5.4</c:v>
                </c:pt>
                <c:pt idx="3770">
                  <c:v>6.9</c:v>
                </c:pt>
                <c:pt idx="3771">
                  <c:v>7.7</c:v>
                </c:pt>
                <c:pt idx="3772">
                  <c:v>7.2</c:v>
                </c:pt>
                <c:pt idx="3773">
                  <c:v>6.8</c:v>
                </c:pt>
                <c:pt idx="3774">
                  <c:v>6.2</c:v>
                </c:pt>
                <c:pt idx="3775">
                  <c:v>7.4</c:v>
                </c:pt>
                <c:pt idx="3776">
                  <c:v>4.5999999999999996</c:v>
                </c:pt>
                <c:pt idx="3777">
                  <c:v>6.4</c:v>
                </c:pt>
                <c:pt idx="3778">
                  <c:v>7</c:v>
                </c:pt>
                <c:pt idx="3779">
                  <c:v>7.7</c:v>
                </c:pt>
                <c:pt idx="3780">
                  <c:v>6.8</c:v>
                </c:pt>
                <c:pt idx="3781">
                  <c:v>7</c:v>
                </c:pt>
                <c:pt idx="3782">
                  <c:v>7</c:v>
                </c:pt>
                <c:pt idx="3783">
                  <c:v>6.3</c:v>
                </c:pt>
                <c:pt idx="3784">
                  <c:v>7.1</c:v>
                </c:pt>
                <c:pt idx="3785">
                  <c:v>5.6</c:v>
                </c:pt>
                <c:pt idx="3786">
                  <c:v>4.4000000000000004</c:v>
                </c:pt>
                <c:pt idx="3787">
                  <c:v>7.1</c:v>
                </c:pt>
                <c:pt idx="3788">
                  <c:v>6.1</c:v>
                </c:pt>
                <c:pt idx="3789">
                  <c:v>7.4</c:v>
                </c:pt>
                <c:pt idx="3790">
                  <c:v>7.5</c:v>
                </c:pt>
                <c:pt idx="3791">
                  <c:v>7.2</c:v>
                </c:pt>
                <c:pt idx="3792">
                  <c:v>7.6</c:v>
                </c:pt>
                <c:pt idx="3793">
                  <c:v>7.3</c:v>
                </c:pt>
                <c:pt idx="3794">
                  <c:v>6.2</c:v>
                </c:pt>
                <c:pt idx="3795">
                  <c:v>6.2</c:v>
                </c:pt>
                <c:pt idx="3796">
                  <c:v>4.5999999999999996</c:v>
                </c:pt>
                <c:pt idx="3797">
                  <c:v>6.2</c:v>
                </c:pt>
                <c:pt idx="3798">
                  <c:v>6.2</c:v>
                </c:pt>
                <c:pt idx="3799">
                  <c:v>3.3</c:v>
                </c:pt>
                <c:pt idx="3800">
                  <c:v>7.5</c:v>
                </c:pt>
                <c:pt idx="3801">
                  <c:v>4.2</c:v>
                </c:pt>
                <c:pt idx="3802">
                  <c:v>7.2</c:v>
                </c:pt>
                <c:pt idx="3803">
                  <c:v>6.2</c:v>
                </c:pt>
                <c:pt idx="3804">
                  <c:v>6.1</c:v>
                </c:pt>
                <c:pt idx="3805">
                  <c:v>4.2</c:v>
                </c:pt>
                <c:pt idx="3806">
                  <c:v>4.5</c:v>
                </c:pt>
                <c:pt idx="3807">
                  <c:v>8.4</c:v>
                </c:pt>
                <c:pt idx="3808">
                  <c:v>7.5</c:v>
                </c:pt>
                <c:pt idx="3809">
                  <c:v>6.7</c:v>
                </c:pt>
                <c:pt idx="3810">
                  <c:v>5.0999999999999996</c:v>
                </c:pt>
                <c:pt idx="3811">
                  <c:v>5.5</c:v>
                </c:pt>
                <c:pt idx="3812">
                  <c:v>4.4000000000000004</c:v>
                </c:pt>
                <c:pt idx="3813">
                  <c:v>4.4000000000000004</c:v>
                </c:pt>
                <c:pt idx="3814">
                  <c:v>6.8</c:v>
                </c:pt>
                <c:pt idx="3815">
                  <c:v>6.7</c:v>
                </c:pt>
                <c:pt idx="3816">
                  <c:v>8.6</c:v>
                </c:pt>
                <c:pt idx="3817">
                  <c:v>4.8</c:v>
                </c:pt>
                <c:pt idx="3818">
                  <c:v>3.4</c:v>
                </c:pt>
                <c:pt idx="3819">
                  <c:v>7.4</c:v>
                </c:pt>
                <c:pt idx="3820">
                  <c:v>7.3</c:v>
                </c:pt>
                <c:pt idx="3821">
                  <c:v>8</c:v>
                </c:pt>
                <c:pt idx="3822">
                  <c:v>6.5</c:v>
                </c:pt>
                <c:pt idx="3823">
                  <c:v>5.9</c:v>
                </c:pt>
                <c:pt idx="3824">
                  <c:v>6.8</c:v>
                </c:pt>
                <c:pt idx="3825">
                  <c:v>7.4</c:v>
                </c:pt>
                <c:pt idx="3826">
                  <c:v>6.7</c:v>
                </c:pt>
                <c:pt idx="3827">
                  <c:v>6.8</c:v>
                </c:pt>
                <c:pt idx="3828">
                  <c:v>5.4</c:v>
                </c:pt>
                <c:pt idx="3829">
                  <c:v>5.5</c:v>
                </c:pt>
                <c:pt idx="3830">
                  <c:v>7.4</c:v>
                </c:pt>
                <c:pt idx="3831">
                  <c:v>5.7</c:v>
                </c:pt>
                <c:pt idx="3832">
                  <c:v>5.4</c:v>
                </c:pt>
                <c:pt idx="3833">
                  <c:v>3.2</c:v>
                </c:pt>
                <c:pt idx="3834">
                  <c:v>7.1</c:v>
                </c:pt>
                <c:pt idx="3835">
                  <c:v>7.8</c:v>
                </c:pt>
                <c:pt idx="3836">
                  <c:v>5.3</c:v>
                </c:pt>
                <c:pt idx="3837">
                  <c:v>7.2</c:v>
                </c:pt>
                <c:pt idx="3838">
                  <c:v>6.2</c:v>
                </c:pt>
                <c:pt idx="3839">
                  <c:v>5.9</c:v>
                </c:pt>
                <c:pt idx="3840">
                  <c:v>7.3</c:v>
                </c:pt>
                <c:pt idx="3841">
                  <c:v>6.7</c:v>
                </c:pt>
                <c:pt idx="3842">
                  <c:v>5.7</c:v>
                </c:pt>
                <c:pt idx="3843">
                  <c:v>7.1</c:v>
                </c:pt>
                <c:pt idx="3844">
                  <c:v>7.2</c:v>
                </c:pt>
                <c:pt idx="3845">
                  <c:v>7.4</c:v>
                </c:pt>
                <c:pt idx="3846">
                  <c:v>7.7</c:v>
                </c:pt>
                <c:pt idx="3847">
                  <c:v>7.7</c:v>
                </c:pt>
                <c:pt idx="3848">
                  <c:v>7.4</c:v>
                </c:pt>
                <c:pt idx="3849">
                  <c:v>8.4</c:v>
                </c:pt>
                <c:pt idx="3850">
                  <c:v>7.1</c:v>
                </c:pt>
                <c:pt idx="3851">
                  <c:v>7.2</c:v>
                </c:pt>
                <c:pt idx="3852">
                  <c:v>7.5</c:v>
                </c:pt>
                <c:pt idx="3853">
                  <c:v>5.4</c:v>
                </c:pt>
                <c:pt idx="3854">
                  <c:v>8.1</c:v>
                </c:pt>
                <c:pt idx="3855">
                  <c:v>6</c:v>
                </c:pt>
                <c:pt idx="3856">
                  <c:v>7.8</c:v>
                </c:pt>
                <c:pt idx="3857">
                  <c:v>6.8</c:v>
                </c:pt>
                <c:pt idx="3858">
                  <c:v>6.5</c:v>
                </c:pt>
                <c:pt idx="3859">
                  <c:v>7.7</c:v>
                </c:pt>
                <c:pt idx="3860">
                  <c:v>6.4</c:v>
                </c:pt>
                <c:pt idx="3861">
                  <c:v>6.5</c:v>
                </c:pt>
                <c:pt idx="3862">
                  <c:v>7.3</c:v>
                </c:pt>
                <c:pt idx="3863">
                  <c:v>6.6</c:v>
                </c:pt>
                <c:pt idx="3864">
                  <c:v>7.9</c:v>
                </c:pt>
                <c:pt idx="3865">
                  <c:v>5.9</c:v>
                </c:pt>
                <c:pt idx="3866">
                  <c:v>4.7</c:v>
                </c:pt>
                <c:pt idx="3867">
                  <c:v>8.6999999999999993</c:v>
                </c:pt>
                <c:pt idx="3868">
                  <c:v>5.9</c:v>
                </c:pt>
                <c:pt idx="3869">
                  <c:v>6.7</c:v>
                </c:pt>
                <c:pt idx="3870">
                  <c:v>8.5</c:v>
                </c:pt>
                <c:pt idx="3871">
                  <c:v>8.4</c:v>
                </c:pt>
                <c:pt idx="3872">
                  <c:v>5.8</c:v>
                </c:pt>
                <c:pt idx="3873">
                  <c:v>6.1</c:v>
                </c:pt>
                <c:pt idx="3874">
                  <c:v>7.3</c:v>
                </c:pt>
                <c:pt idx="3875">
                  <c:v>6.7</c:v>
                </c:pt>
                <c:pt idx="3876">
                  <c:v>7.6</c:v>
                </c:pt>
                <c:pt idx="3877">
                  <c:v>7.2</c:v>
                </c:pt>
                <c:pt idx="3878">
                  <c:v>6.2</c:v>
                </c:pt>
                <c:pt idx="3879">
                  <c:v>5.8</c:v>
                </c:pt>
                <c:pt idx="3880">
                  <c:v>5.2</c:v>
                </c:pt>
                <c:pt idx="3881">
                  <c:v>8.1</c:v>
                </c:pt>
                <c:pt idx="3882">
                  <c:v>7.1</c:v>
                </c:pt>
                <c:pt idx="3883">
                  <c:v>6.5</c:v>
                </c:pt>
                <c:pt idx="3884">
                  <c:v>7.3</c:v>
                </c:pt>
                <c:pt idx="3885">
                  <c:v>6.2</c:v>
                </c:pt>
                <c:pt idx="3886">
                  <c:v>5</c:v>
                </c:pt>
                <c:pt idx="3887">
                  <c:v>8</c:v>
                </c:pt>
                <c:pt idx="3888">
                  <c:v>7.8</c:v>
                </c:pt>
                <c:pt idx="3889">
                  <c:v>8.1</c:v>
                </c:pt>
                <c:pt idx="3890">
                  <c:v>6.7</c:v>
                </c:pt>
                <c:pt idx="3891">
                  <c:v>6.1</c:v>
                </c:pt>
                <c:pt idx="3892">
                  <c:v>7.1</c:v>
                </c:pt>
                <c:pt idx="3893">
                  <c:v>5.6</c:v>
                </c:pt>
                <c:pt idx="3894">
                  <c:v>7.6</c:v>
                </c:pt>
                <c:pt idx="3895">
                  <c:v>4.3</c:v>
                </c:pt>
                <c:pt idx="3896">
                  <c:v>7.3</c:v>
                </c:pt>
                <c:pt idx="3897">
                  <c:v>7.3</c:v>
                </c:pt>
                <c:pt idx="3898">
                  <c:v>4.5999999999999996</c:v>
                </c:pt>
                <c:pt idx="3899">
                  <c:v>6.8</c:v>
                </c:pt>
                <c:pt idx="3900">
                  <c:v>7.5</c:v>
                </c:pt>
                <c:pt idx="3901">
                  <c:v>7.1</c:v>
                </c:pt>
                <c:pt idx="3902">
                  <c:v>7.3</c:v>
                </c:pt>
                <c:pt idx="3903">
                  <c:v>8.3000000000000007</c:v>
                </c:pt>
                <c:pt idx="3904">
                  <c:v>5.4</c:v>
                </c:pt>
                <c:pt idx="3905">
                  <c:v>4</c:v>
                </c:pt>
                <c:pt idx="3906">
                  <c:v>8</c:v>
                </c:pt>
                <c:pt idx="3907">
                  <c:v>6.7</c:v>
                </c:pt>
                <c:pt idx="3908">
                  <c:v>5.7</c:v>
                </c:pt>
                <c:pt idx="3909">
                  <c:v>4.5999999999999996</c:v>
                </c:pt>
                <c:pt idx="3910">
                  <c:v>4</c:v>
                </c:pt>
                <c:pt idx="3911">
                  <c:v>7</c:v>
                </c:pt>
                <c:pt idx="3912">
                  <c:v>7.4</c:v>
                </c:pt>
                <c:pt idx="3913">
                  <c:v>5.9</c:v>
                </c:pt>
                <c:pt idx="3914">
                  <c:v>4.5999999999999996</c:v>
                </c:pt>
                <c:pt idx="3915">
                  <c:v>4.8</c:v>
                </c:pt>
                <c:pt idx="3916">
                  <c:v>7.5</c:v>
                </c:pt>
                <c:pt idx="3917">
                  <c:v>4.7</c:v>
                </c:pt>
                <c:pt idx="3918">
                  <c:v>6.7</c:v>
                </c:pt>
                <c:pt idx="3919">
                  <c:v>6.3</c:v>
                </c:pt>
                <c:pt idx="3920">
                  <c:v>6</c:v>
                </c:pt>
                <c:pt idx="3921">
                  <c:v>6.7</c:v>
                </c:pt>
                <c:pt idx="3922">
                  <c:v>7.1</c:v>
                </c:pt>
                <c:pt idx="3923">
                  <c:v>2.7</c:v>
                </c:pt>
                <c:pt idx="3924">
                  <c:v>7.3</c:v>
                </c:pt>
                <c:pt idx="3925">
                  <c:v>7.6</c:v>
                </c:pt>
                <c:pt idx="3926">
                  <c:v>5.8</c:v>
                </c:pt>
                <c:pt idx="3927">
                  <c:v>6.5</c:v>
                </c:pt>
                <c:pt idx="3928">
                  <c:v>6.6</c:v>
                </c:pt>
                <c:pt idx="3929">
                  <c:v>6.2</c:v>
                </c:pt>
                <c:pt idx="3930">
                  <c:v>6.9</c:v>
                </c:pt>
                <c:pt idx="3931">
                  <c:v>8.5</c:v>
                </c:pt>
                <c:pt idx="3932">
                  <c:v>4.8</c:v>
                </c:pt>
                <c:pt idx="3933">
                  <c:v>6.6</c:v>
                </c:pt>
                <c:pt idx="3934">
                  <c:v>5.7</c:v>
                </c:pt>
                <c:pt idx="3935">
                  <c:v>7</c:v>
                </c:pt>
                <c:pt idx="3936">
                  <c:v>5.4</c:v>
                </c:pt>
                <c:pt idx="3937">
                  <c:v>7.1</c:v>
                </c:pt>
                <c:pt idx="3938">
                  <c:v>6.9</c:v>
                </c:pt>
                <c:pt idx="3939">
                  <c:v>6.6</c:v>
                </c:pt>
                <c:pt idx="3940">
                  <c:v>5.9</c:v>
                </c:pt>
                <c:pt idx="3941">
                  <c:v>6.3</c:v>
                </c:pt>
                <c:pt idx="3942">
                  <c:v>6.3</c:v>
                </c:pt>
                <c:pt idx="3943">
                  <c:v>7.7</c:v>
                </c:pt>
                <c:pt idx="3944">
                  <c:v>7</c:v>
                </c:pt>
                <c:pt idx="3945">
                  <c:v>6.3</c:v>
                </c:pt>
                <c:pt idx="3946">
                  <c:v>5.9</c:v>
                </c:pt>
                <c:pt idx="3947">
                  <c:v>6.2</c:v>
                </c:pt>
                <c:pt idx="3948">
                  <c:v>5</c:v>
                </c:pt>
                <c:pt idx="3949">
                  <c:v>7.7</c:v>
                </c:pt>
                <c:pt idx="3950">
                  <c:v>6.5</c:v>
                </c:pt>
                <c:pt idx="3951">
                  <c:v>6.1</c:v>
                </c:pt>
                <c:pt idx="3952">
                  <c:v>5.8</c:v>
                </c:pt>
                <c:pt idx="3953">
                  <c:v>6.1</c:v>
                </c:pt>
                <c:pt idx="3954">
                  <c:v>6</c:v>
                </c:pt>
                <c:pt idx="3955">
                  <c:v>6.3</c:v>
                </c:pt>
                <c:pt idx="3956">
                  <c:v>6.3</c:v>
                </c:pt>
                <c:pt idx="3957">
                  <c:v>7.5</c:v>
                </c:pt>
                <c:pt idx="3958">
                  <c:v>7.6</c:v>
                </c:pt>
                <c:pt idx="3959">
                  <c:v>5.2</c:v>
                </c:pt>
                <c:pt idx="3960">
                  <c:v>7.8</c:v>
                </c:pt>
                <c:pt idx="3961">
                  <c:v>6.6</c:v>
                </c:pt>
                <c:pt idx="3962">
                  <c:v>4.7</c:v>
                </c:pt>
                <c:pt idx="3963">
                  <c:v>6.7</c:v>
                </c:pt>
                <c:pt idx="3964">
                  <c:v>4.2</c:v>
                </c:pt>
                <c:pt idx="3965">
                  <c:v>6.3</c:v>
                </c:pt>
                <c:pt idx="3966">
                  <c:v>4.7</c:v>
                </c:pt>
                <c:pt idx="3967">
                  <c:v>6</c:v>
                </c:pt>
                <c:pt idx="3968">
                  <c:v>7.9</c:v>
                </c:pt>
                <c:pt idx="3969">
                  <c:v>8.1</c:v>
                </c:pt>
                <c:pt idx="3970">
                  <c:v>8.1999999999999993</c:v>
                </c:pt>
                <c:pt idx="3971">
                  <c:v>6</c:v>
                </c:pt>
                <c:pt idx="3972">
                  <c:v>6.8</c:v>
                </c:pt>
                <c:pt idx="3973">
                  <c:v>7.3</c:v>
                </c:pt>
                <c:pt idx="3974">
                  <c:v>7</c:v>
                </c:pt>
                <c:pt idx="3975">
                  <c:v>7.3</c:v>
                </c:pt>
                <c:pt idx="3976">
                  <c:v>7.5</c:v>
                </c:pt>
                <c:pt idx="3977">
                  <c:v>6.8</c:v>
                </c:pt>
                <c:pt idx="3978">
                  <c:v>7.1</c:v>
                </c:pt>
                <c:pt idx="3979">
                  <c:v>6.9</c:v>
                </c:pt>
                <c:pt idx="3980">
                  <c:v>6.9</c:v>
                </c:pt>
                <c:pt idx="3981">
                  <c:v>6.9</c:v>
                </c:pt>
                <c:pt idx="3982">
                  <c:v>8.4</c:v>
                </c:pt>
                <c:pt idx="3983">
                  <c:v>7.9</c:v>
                </c:pt>
                <c:pt idx="3984">
                  <c:v>7.2</c:v>
                </c:pt>
                <c:pt idx="3985">
                  <c:v>7.8</c:v>
                </c:pt>
                <c:pt idx="3986">
                  <c:v>3.5</c:v>
                </c:pt>
                <c:pt idx="3987">
                  <c:v>7.3</c:v>
                </c:pt>
                <c:pt idx="3988">
                  <c:v>7.5</c:v>
                </c:pt>
                <c:pt idx="3989">
                  <c:v>7.8</c:v>
                </c:pt>
                <c:pt idx="3990">
                  <c:v>6</c:v>
                </c:pt>
                <c:pt idx="3991">
                  <c:v>7.3</c:v>
                </c:pt>
                <c:pt idx="3992">
                  <c:v>8</c:v>
                </c:pt>
                <c:pt idx="3993">
                  <c:v>7.6</c:v>
                </c:pt>
                <c:pt idx="3994">
                  <c:v>7</c:v>
                </c:pt>
                <c:pt idx="3995">
                  <c:v>7.5</c:v>
                </c:pt>
                <c:pt idx="3996">
                  <c:v>6.8</c:v>
                </c:pt>
                <c:pt idx="3997">
                  <c:v>3.9</c:v>
                </c:pt>
                <c:pt idx="3998">
                  <c:v>6.1</c:v>
                </c:pt>
                <c:pt idx="3999">
                  <c:v>7.5</c:v>
                </c:pt>
                <c:pt idx="4000">
                  <c:v>8.1999999999999993</c:v>
                </c:pt>
                <c:pt idx="4001">
                  <c:v>7.2</c:v>
                </c:pt>
                <c:pt idx="4002">
                  <c:v>4.8</c:v>
                </c:pt>
                <c:pt idx="4003">
                  <c:v>7.8</c:v>
                </c:pt>
                <c:pt idx="4004">
                  <c:v>5.2</c:v>
                </c:pt>
                <c:pt idx="4005">
                  <c:v>3.3</c:v>
                </c:pt>
                <c:pt idx="4006">
                  <c:v>6.8</c:v>
                </c:pt>
                <c:pt idx="4007">
                  <c:v>7</c:v>
                </c:pt>
                <c:pt idx="4008">
                  <c:v>6.5</c:v>
                </c:pt>
                <c:pt idx="4009">
                  <c:v>5.7</c:v>
                </c:pt>
                <c:pt idx="4010">
                  <c:v>6.4</c:v>
                </c:pt>
                <c:pt idx="4011">
                  <c:v>5.3</c:v>
                </c:pt>
                <c:pt idx="4012">
                  <c:v>4.7</c:v>
                </c:pt>
                <c:pt idx="4013">
                  <c:v>6.1</c:v>
                </c:pt>
                <c:pt idx="4014">
                  <c:v>5.5</c:v>
                </c:pt>
                <c:pt idx="4015">
                  <c:v>7.3</c:v>
                </c:pt>
                <c:pt idx="4016">
                  <c:v>4.8</c:v>
                </c:pt>
                <c:pt idx="4017">
                  <c:v>8.4</c:v>
                </c:pt>
                <c:pt idx="4018">
                  <c:v>7</c:v>
                </c:pt>
                <c:pt idx="4019">
                  <c:v>3.3</c:v>
                </c:pt>
                <c:pt idx="4020">
                  <c:v>5.4</c:v>
                </c:pt>
                <c:pt idx="4021">
                  <c:v>4.8</c:v>
                </c:pt>
                <c:pt idx="4022">
                  <c:v>3.1</c:v>
                </c:pt>
                <c:pt idx="4023">
                  <c:v>6.7</c:v>
                </c:pt>
                <c:pt idx="4024">
                  <c:v>7.6</c:v>
                </c:pt>
                <c:pt idx="4025">
                  <c:v>7.1</c:v>
                </c:pt>
                <c:pt idx="4026">
                  <c:v>6.1</c:v>
                </c:pt>
                <c:pt idx="4027">
                  <c:v>6.5</c:v>
                </c:pt>
                <c:pt idx="4028">
                  <c:v>8.5</c:v>
                </c:pt>
                <c:pt idx="4029">
                  <c:v>8.6999999999999993</c:v>
                </c:pt>
                <c:pt idx="4030">
                  <c:v>7.1</c:v>
                </c:pt>
                <c:pt idx="4031">
                  <c:v>6.6</c:v>
                </c:pt>
                <c:pt idx="4032">
                  <c:v>6.7</c:v>
                </c:pt>
                <c:pt idx="4033">
                  <c:v>8.3000000000000007</c:v>
                </c:pt>
                <c:pt idx="4034">
                  <c:v>8.1</c:v>
                </c:pt>
                <c:pt idx="4035">
                  <c:v>7.4</c:v>
                </c:pt>
                <c:pt idx="4036">
                  <c:v>6.6</c:v>
                </c:pt>
                <c:pt idx="4037">
                  <c:v>4.5</c:v>
                </c:pt>
                <c:pt idx="4038">
                  <c:v>6.4</c:v>
                </c:pt>
                <c:pt idx="4039">
                  <c:v>7.5</c:v>
                </c:pt>
                <c:pt idx="4040">
                  <c:v>8</c:v>
                </c:pt>
                <c:pt idx="4041">
                  <c:v>8.1</c:v>
                </c:pt>
                <c:pt idx="4042">
                  <c:v>7.2</c:v>
                </c:pt>
                <c:pt idx="4043">
                  <c:v>7.5</c:v>
                </c:pt>
                <c:pt idx="4044">
                  <c:v>7.2</c:v>
                </c:pt>
                <c:pt idx="4045">
                  <c:v>6.4</c:v>
                </c:pt>
                <c:pt idx="4046">
                  <c:v>7.6</c:v>
                </c:pt>
                <c:pt idx="4047">
                  <c:v>7.8</c:v>
                </c:pt>
                <c:pt idx="4048">
                  <c:v>5.7</c:v>
                </c:pt>
                <c:pt idx="4049">
                  <c:v>8.6</c:v>
                </c:pt>
                <c:pt idx="4050">
                  <c:v>8.1999999999999993</c:v>
                </c:pt>
                <c:pt idx="4051">
                  <c:v>6.6</c:v>
                </c:pt>
                <c:pt idx="4052">
                  <c:v>5.7</c:v>
                </c:pt>
                <c:pt idx="4053">
                  <c:v>7.4</c:v>
                </c:pt>
                <c:pt idx="4054">
                  <c:v>8</c:v>
                </c:pt>
                <c:pt idx="4055">
                  <c:v>7.3</c:v>
                </c:pt>
                <c:pt idx="4056">
                  <c:v>5.4</c:v>
                </c:pt>
                <c:pt idx="4057">
                  <c:v>7.4</c:v>
                </c:pt>
                <c:pt idx="4058">
                  <c:v>5.7</c:v>
                </c:pt>
                <c:pt idx="4059">
                  <c:v>6.8</c:v>
                </c:pt>
                <c:pt idx="4060">
                  <c:v>5.4</c:v>
                </c:pt>
                <c:pt idx="4061">
                  <c:v>8.1</c:v>
                </c:pt>
                <c:pt idx="4062">
                  <c:v>6.1</c:v>
                </c:pt>
                <c:pt idx="4063">
                  <c:v>5.0999999999999996</c:v>
                </c:pt>
                <c:pt idx="4064">
                  <c:v>5.6</c:v>
                </c:pt>
                <c:pt idx="4065">
                  <c:v>5.9</c:v>
                </c:pt>
                <c:pt idx="4066">
                  <c:v>8.1999999999999993</c:v>
                </c:pt>
                <c:pt idx="4067">
                  <c:v>5.3</c:v>
                </c:pt>
                <c:pt idx="4068">
                  <c:v>6.8</c:v>
                </c:pt>
                <c:pt idx="4069">
                  <c:v>8.3000000000000007</c:v>
                </c:pt>
                <c:pt idx="4070">
                  <c:v>4.3</c:v>
                </c:pt>
                <c:pt idx="4071">
                  <c:v>6.7</c:v>
                </c:pt>
                <c:pt idx="4072">
                  <c:v>7.2</c:v>
                </c:pt>
                <c:pt idx="4073">
                  <c:v>6.9</c:v>
                </c:pt>
                <c:pt idx="4074">
                  <c:v>6.6</c:v>
                </c:pt>
                <c:pt idx="4075">
                  <c:v>5.9</c:v>
                </c:pt>
                <c:pt idx="4076">
                  <c:v>7.9</c:v>
                </c:pt>
                <c:pt idx="4077">
                  <c:v>8.3000000000000007</c:v>
                </c:pt>
                <c:pt idx="4078">
                  <c:v>5.2</c:v>
                </c:pt>
                <c:pt idx="4079">
                  <c:v>7.8</c:v>
                </c:pt>
                <c:pt idx="4080">
                  <c:v>7.8</c:v>
                </c:pt>
                <c:pt idx="4081">
                  <c:v>3</c:v>
                </c:pt>
                <c:pt idx="4082">
                  <c:v>7.9</c:v>
                </c:pt>
                <c:pt idx="4083">
                  <c:v>3.2</c:v>
                </c:pt>
                <c:pt idx="4084">
                  <c:v>6.5</c:v>
                </c:pt>
                <c:pt idx="4085">
                  <c:v>6.9</c:v>
                </c:pt>
                <c:pt idx="4086">
                  <c:v>7</c:v>
                </c:pt>
                <c:pt idx="4087">
                  <c:v>7.4</c:v>
                </c:pt>
                <c:pt idx="4088">
                  <c:v>7.8</c:v>
                </c:pt>
                <c:pt idx="4089">
                  <c:v>6.9</c:v>
                </c:pt>
                <c:pt idx="4090">
                  <c:v>4.4000000000000004</c:v>
                </c:pt>
                <c:pt idx="4091">
                  <c:v>6</c:v>
                </c:pt>
                <c:pt idx="4092">
                  <c:v>6.6</c:v>
                </c:pt>
                <c:pt idx="4093">
                  <c:v>7.8</c:v>
                </c:pt>
                <c:pt idx="4094">
                  <c:v>5.3</c:v>
                </c:pt>
                <c:pt idx="4095">
                  <c:v>5.3</c:v>
                </c:pt>
                <c:pt idx="4096">
                  <c:v>8</c:v>
                </c:pt>
                <c:pt idx="4097">
                  <c:v>7.1</c:v>
                </c:pt>
                <c:pt idx="4098">
                  <c:v>5.4</c:v>
                </c:pt>
                <c:pt idx="4099">
                  <c:v>6.9</c:v>
                </c:pt>
                <c:pt idx="4100">
                  <c:v>7.4</c:v>
                </c:pt>
                <c:pt idx="4101">
                  <c:v>7.3</c:v>
                </c:pt>
                <c:pt idx="4102">
                  <c:v>7.8</c:v>
                </c:pt>
                <c:pt idx="4103">
                  <c:v>6.6</c:v>
                </c:pt>
                <c:pt idx="4104">
                  <c:v>5.4</c:v>
                </c:pt>
                <c:pt idx="4105">
                  <c:v>8.4</c:v>
                </c:pt>
                <c:pt idx="4106">
                  <c:v>6.3</c:v>
                </c:pt>
                <c:pt idx="4107">
                  <c:v>6.1</c:v>
                </c:pt>
                <c:pt idx="4108">
                  <c:v>5</c:v>
                </c:pt>
                <c:pt idx="4109">
                  <c:v>6.9</c:v>
                </c:pt>
                <c:pt idx="4110">
                  <c:v>7.2</c:v>
                </c:pt>
                <c:pt idx="4111">
                  <c:v>7.3</c:v>
                </c:pt>
                <c:pt idx="4112">
                  <c:v>5.7</c:v>
                </c:pt>
                <c:pt idx="4113">
                  <c:v>5</c:v>
                </c:pt>
                <c:pt idx="4114">
                  <c:v>5.3</c:v>
                </c:pt>
                <c:pt idx="4115">
                  <c:v>7.9</c:v>
                </c:pt>
                <c:pt idx="4116">
                  <c:v>5</c:v>
                </c:pt>
                <c:pt idx="4117">
                  <c:v>5.3</c:v>
                </c:pt>
                <c:pt idx="4118">
                  <c:v>6</c:v>
                </c:pt>
                <c:pt idx="4119">
                  <c:v>7.6</c:v>
                </c:pt>
                <c:pt idx="4120">
                  <c:v>7.4</c:v>
                </c:pt>
                <c:pt idx="4121">
                  <c:v>5.9</c:v>
                </c:pt>
                <c:pt idx="4122">
                  <c:v>4.0999999999999996</c:v>
                </c:pt>
                <c:pt idx="4123">
                  <c:v>6.7</c:v>
                </c:pt>
                <c:pt idx="4124">
                  <c:v>5.8</c:v>
                </c:pt>
                <c:pt idx="4125">
                  <c:v>6.2</c:v>
                </c:pt>
                <c:pt idx="4126">
                  <c:v>5.3</c:v>
                </c:pt>
                <c:pt idx="4127">
                  <c:v>3.3</c:v>
                </c:pt>
                <c:pt idx="4128">
                  <c:v>6.5</c:v>
                </c:pt>
                <c:pt idx="4129">
                  <c:v>6.2</c:v>
                </c:pt>
                <c:pt idx="4130">
                  <c:v>5.9</c:v>
                </c:pt>
                <c:pt idx="4131">
                  <c:v>5.5</c:v>
                </c:pt>
                <c:pt idx="4132">
                  <c:v>5.5</c:v>
                </c:pt>
                <c:pt idx="4133">
                  <c:v>2.6</c:v>
                </c:pt>
                <c:pt idx="4134">
                  <c:v>5.8</c:v>
                </c:pt>
                <c:pt idx="4135">
                  <c:v>7.4</c:v>
                </c:pt>
                <c:pt idx="4136">
                  <c:v>5.0999999999999996</c:v>
                </c:pt>
                <c:pt idx="4137">
                  <c:v>5.2</c:v>
                </c:pt>
                <c:pt idx="4138">
                  <c:v>4.8</c:v>
                </c:pt>
                <c:pt idx="4139">
                  <c:v>3.9</c:v>
                </c:pt>
                <c:pt idx="4140">
                  <c:v>6.2</c:v>
                </c:pt>
                <c:pt idx="4141">
                  <c:v>7</c:v>
                </c:pt>
                <c:pt idx="4142">
                  <c:v>6.2</c:v>
                </c:pt>
                <c:pt idx="4143">
                  <c:v>5.9</c:v>
                </c:pt>
                <c:pt idx="4144">
                  <c:v>8</c:v>
                </c:pt>
                <c:pt idx="4145">
                  <c:v>7.3</c:v>
                </c:pt>
                <c:pt idx="4146">
                  <c:v>4.9000000000000004</c:v>
                </c:pt>
                <c:pt idx="4147">
                  <c:v>6.5</c:v>
                </c:pt>
                <c:pt idx="4148">
                  <c:v>4.3</c:v>
                </c:pt>
                <c:pt idx="4149">
                  <c:v>6.4</c:v>
                </c:pt>
                <c:pt idx="4150">
                  <c:v>7.6</c:v>
                </c:pt>
                <c:pt idx="4151">
                  <c:v>6.8</c:v>
                </c:pt>
                <c:pt idx="4152">
                  <c:v>6.1</c:v>
                </c:pt>
                <c:pt idx="4153">
                  <c:v>4</c:v>
                </c:pt>
                <c:pt idx="4154">
                  <c:v>7.4</c:v>
                </c:pt>
                <c:pt idx="4155">
                  <c:v>8.3000000000000007</c:v>
                </c:pt>
                <c:pt idx="4156">
                  <c:v>5.3</c:v>
                </c:pt>
                <c:pt idx="4157">
                  <c:v>8.1</c:v>
                </c:pt>
                <c:pt idx="4158">
                  <c:v>8</c:v>
                </c:pt>
                <c:pt idx="4159">
                  <c:v>5.7</c:v>
                </c:pt>
                <c:pt idx="4160">
                  <c:v>8.1999999999999993</c:v>
                </c:pt>
                <c:pt idx="4161">
                  <c:v>7.1</c:v>
                </c:pt>
                <c:pt idx="4162">
                  <c:v>7.4</c:v>
                </c:pt>
                <c:pt idx="4163">
                  <c:v>6.6</c:v>
                </c:pt>
                <c:pt idx="4164">
                  <c:v>5.7</c:v>
                </c:pt>
                <c:pt idx="4165">
                  <c:v>6.9</c:v>
                </c:pt>
                <c:pt idx="4166">
                  <c:v>7</c:v>
                </c:pt>
                <c:pt idx="4167">
                  <c:v>7</c:v>
                </c:pt>
                <c:pt idx="4168">
                  <c:v>7.8</c:v>
                </c:pt>
                <c:pt idx="4169">
                  <c:v>5.9</c:v>
                </c:pt>
                <c:pt idx="4170">
                  <c:v>7.4</c:v>
                </c:pt>
                <c:pt idx="4171">
                  <c:v>7.8</c:v>
                </c:pt>
                <c:pt idx="4172">
                  <c:v>6</c:v>
                </c:pt>
                <c:pt idx="4173">
                  <c:v>5.3</c:v>
                </c:pt>
                <c:pt idx="4174">
                  <c:v>7.9</c:v>
                </c:pt>
                <c:pt idx="4175">
                  <c:v>7.2</c:v>
                </c:pt>
                <c:pt idx="4176">
                  <c:v>7.4</c:v>
                </c:pt>
                <c:pt idx="4177">
                  <c:v>5.3</c:v>
                </c:pt>
                <c:pt idx="4178">
                  <c:v>8.3000000000000007</c:v>
                </c:pt>
                <c:pt idx="4179">
                  <c:v>7.6</c:v>
                </c:pt>
                <c:pt idx="4180">
                  <c:v>5.0999999999999996</c:v>
                </c:pt>
                <c:pt idx="4181">
                  <c:v>5.0999999999999996</c:v>
                </c:pt>
                <c:pt idx="4182">
                  <c:v>4.9000000000000004</c:v>
                </c:pt>
                <c:pt idx="4183">
                  <c:v>6.9</c:v>
                </c:pt>
                <c:pt idx="4184">
                  <c:v>4.5999999999999996</c:v>
                </c:pt>
                <c:pt idx="4185">
                  <c:v>6.3</c:v>
                </c:pt>
                <c:pt idx="4186">
                  <c:v>7.9</c:v>
                </c:pt>
                <c:pt idx="4187">
                  <c:v>6.7</c:v>
                </c:pt>
                <c:pt idx="4188">
                  <c:v>7.1</c:v>
                </c:pt>
                <c:pt idx="4189">
                  <c:v>7.6</c:v>
                </c:pt>
                <c:pt idx="4190">
                  <c:v>8.1</c:v>
                </c:pt>
                <c:pt idx="4191">
                  <c:v>6.6</c:v>
                </c:pt>
                <c:pt idx="4192">
                  <c:v>7</c:v>
                </c:pt>
                <c:pt idx="4193">
                  <c:v>7.6</c:v>
                </c:pt>
                <c:pt idx="4194">
                  <c:v>6.7</c:v>
                </c:pt>
                <c:pt idx="4195">
                  <c:v>7.1</c:v>
                </c:pt>
                <c:pt idx="4196">
                  <c:v>7.6</c:v>
                </c:pt>
                <c:pt idx="4197">
                  <c:v>7.1</c:v>
                </c:pt>
                <c:pt idx="4198">
                  <c:v>7.1</c:v>
                </c:pt>
                <c:pt idx="4199">
                  <c:v>7.7</c:v>
                </c:pt>
                <c:pt idx="4200">
                  <c:v>7.6</c:v>
                </c:pt>
                <c:pt idx="4201">
                  <c:v>6.6</c:v>
                </c:pt>
                <c:pt idx="4202">
                  <c:v>6.7</c:v>
                </c:pt>
                <c:pt idx="4203">
                  <c:v>5.7</c:v>
                </c:pt>
                <c:pt idx="4204">
                  <c:v>7.1</c:v>
                </c:pt>
                <c:pt idx="4205">
                  <c:v>6.2</c:v>
                </c:pt>
                <c:pt idx="4206">
                  <c:v>6.1</c:v>
                </c:pt>
                <c:pt idx="4207">
                  <c:v>5.9</c:v>
                </c:pt>
                <c:pt idx="4208">
                  <c:v>6.8</c:v>
                </c:pt>
                <c:pt idx="4209">
                  <c:v>5.8</c:v>
                </c:pt>
                <c:pt idx="4210">
                  <c:v>5</c:v>
                </c:pt>
                <c:pt idx="4211">
                  <c:v>6.3</c:v>
                </c:pt>
                <c:pt idx="4212">
                  <c:v>6.8</c:v>
                </c:pt>
                <c:pt idx="4213">
                  <c:v>5.0999999999999996</c:v>
                </c:pt>
                <c:pt idx="4214">
                  <c:v>6.6</c:v>
                </c:pt>
                <c:pt idx="4215">
                  <c:v>5</c:v>
                </c:pt>
                <c:pt idx="4216">
                  <c:v>7.7</c:v>
                </c:pt>
                <c:pt idx="4217">
                  <c:v>3.1</c:v>
                </c:pt>
                <c:pt idx="4218">
                  <c:v>6.5</c:v>
                </c:pt>
                <c:pt idx="4219">
                  <c:v>3.9</c:v>
                </c:pt>
                <c:pt idx="4220">
                  <c:v>6.8</c:v>
                </c:pt>
                <c:pt idx="4221">
                  <c:v>7</c:v>
                </c:pt>
                <c:pt idx="4222">
                  <c:v>5.9</c:v>
                </c:pt>
                <c:pt idx="4223">
                  <c:v>5.8</c:v>
                </c:pt>
                <c:pt idx="4224">
                  <c:v>7.3</c:v>
                </c:pt>
                <c:pt idx="4225">
                  <c:v>7.8</c:v>
                </c:pt>
                <c:pt idx="4226">
                  <c:v>7.8</c:v>
                </c:pt>
                <c:pt idx="4227">
                  <c:v>6.9</c:v>
                </c:pt>
                <c:pt idx="4228">
                  <c:v>5.7</c:v>
                </c:pt>
                <c:pt idx="4229">
                  <c:v>4.7</c:v>
                </c:pt>
                <c:pt idx="4230">
                  <c:v>5.9</c:v>
                </c:pt>
                <c:pt idx="4231">
                  <c:v>5.9</c:v>
                </c:pt>
                <c:pt idx="4232">
                  <c:v>4.3</c:v>
                </c:pt>
                <c:pt idx="4233">
                  <c:v>7.5</c:v>
                </c:pt>
                <c:pt idx="4234">
                  <c:v>4.8</c:v>
                </c:pt>
                <c:pt idx="4235">
                  <c:v>5.8</c:v>
                </c:pt>
                <c:pt idx="4236">
                  <c:v>5.3</c:v>
                </c:pt>
                <c:pt idx="4237">
                  <c:v>6</c:v>
                </c:pt>
                <c:pt idx="4238">
                  <c:v>8.1</c:v>
                </c:pt>
                <c:pt idx="4239">
                  <c:v>7</c:v>
                </c:pt>
                <c:pt idx="4240">
                  <c:v>7.6</c:v>
                </c:pt>
                <c:pt idx="4241">
                  <c:v>7.2</c:v>
                </c:pt>
                <c:pt idx="4242">
                  <c:v>7.5</c:v>
                </c:pt>
                <c:pt idx="4243">
                  <c:v>6.3</c:v>
                </c:pt>
                <c:pt idx="4244">
                  <c:v>6.7</c:v>
                </c:pt>
                <c:pt idx="4245">
                  <c:v>4.8</c:v>
                </c:pt>
                <c:pt idx="4246">
                  <c:v>5.5</c:v>
                </c:pt>
                <c:pt idx="4247">
                  <c:v>7.5</c:v>
                </c:pt>
                <c:pt idx="4248">
                  <c:v>5.0999999999999996</c:v>
                </c:pt>
                <c:pt idx="4249">
                  <c:v>7.4</c:v>
                </c:pt>
                <c:pt idx="4250">
                  <c:v>7.3</c:v>
                </c:pt>
                <c:pt idx="4251">
                  <c:v>6.9</c:v>
                </c:pt>
                <c:pt idx="4252">
                  <c:v>6.8</c:v>
                </c:pt>
                <c:pt idx="4253">
                  <c:v>8.4</c:v>
                </c:pt>
                <c:pt idx="4254">
                  <c:v>7.6</c:v>
                </c:pt>
                <c:pt idx="4255">
                  <c:v>7.6</c:v>
                </c:pt>
                <c:pt idx="4256">
                  <c:v>7.7</c:v>
                </c:pt>
                <c:pt idx="4257">
                  <c:v>7.6</c:v>
                </c:pt>
                <c:pt idx="4258">
                  <c:v>5.3</c:v>
                </c:pt>
                <c:pt idx="4259">
                  <c:v>8.5</c:v>
                </c:pt>
                <c:pt idx="4260">
                  <c:v>7</c:v>
                </c:pt>
                <c:pt idx="4261">
                  <c:v>8</c:v>
                </c:pt>
                <c:pt idx="4262">
                  <c:v>7.1</c:v>
                </c:pt>
                <c:pt idx="4263">
                  <c:v>7.8</c:v>
                </c:pt>
                <c:pt idx="4264">
                  <c:v>7.2</c:v>
                </c:pt>
                <c:pt idx="4265">
                  <c:v>7.5</c:v>
                </c:pt>
                <c:pt idx="4266">
                  <c:v>8</c:v>
                </c:pt>
                <c:pt idx="4267">
                  <c:v>8.1</c:v>
                </c:pt>
                <c:pt idx="4268">
                  <c:v>6.8</c:v>
                </c:pt>
                <c:pt idx="4269">
                  <c:v>7.4</c:v>
                </c:pt>
                <c:pt idx="4270">
                  <c:v>7.2</c:v>
                </c:pt>
                <c:pt idx="4271">
                  <c:v>8.1</c:v>
                </c:pt>
                <c:pt idx="4272">
                  <c:v>7</c:v>
                </c:pt>
                <c:pt idx="4273">
                  <c:v>7.4</c:v>
                </c:pt>
                <c:pt idx="4274">
                  <c:v>8.3000000000000007</c:v>
                </c:pt>
                <c:pt idx="4275">
                  <c:v>6.1</c:v>
                </c:pt>
                <c:pt idx="4276">
                  <c:v>7.5</c:v>
                </c:pt>
                <c:pt idx="4277">
                  <c:v>7</c:v>
                </c:pt>
                <c:pt idx="4278">
                  <c:v>5.3</c:v>
                </c:pt>
                <c:pt idx="4279">
                  <c:v>4.7</c:v>
                </c:pt>
                <c:pt idx="4280">
                  <c:v>5.7</c:v>
                </c:pt>
                <c:pt idx="4281">
                  <c:v>8.1</c:v>
                </c:pt>
                <c:pt idx="4282">
                  <c:v>7.8</c:v>
                </c:pt>
                <c:pt idx="4283">
                  <c:v>6.5</c:v>
                </c:pt>
                <c:pt idx="4284">
                  <c:v>8</c:v>
                </c:pt>
                <c:pt idx="4285">
                  <c:v>3.3</c:v>
                </c:pt>
                <c:pt idx="4286">
                  <c:v>8.3000000000000007</c:v>
                </c:pt>
                <c:pt idx="4287">
                  <c:v>6.9</c:v>
                </c:pt>
                <c:pt idx="4288">
                  <c:v>7.3</c:v>
                </c:pt>
                <c:pt idx="4289">
                  <c:v>8.1</c:v>
                </c:pt>
                <c:pt idx="4290">
                  <c:v>6.5</c:v>
                </c:pt>
                <c:pt idx="4291">
                  <c:v>6.8</c:v>
                </c:pt>
                <c:pt idx="4292">
                  <c:v>7.3</c:v>
                </c:pt>
                <c:pt idx="4293">
                  <c:v>6.4</c:v>
                </c:pt>
                <c:pt idx="4294">
                  <c:v>4.5999999999999996</c:v>
                </c:pt>
                <c:pt idx="4295">
                  <c:v>6.5</c:v>
                </c:pt>
                <c:pt idx="4296">
                  <c:v>7</c:v>
                </c:pt>
                <c:pt idx="4297">
                  <c:v>5.4</c:v>
                </c:pt>
                <c:pt idx="4298">
                  <c:v>6.7</c:v>
                </c:pt>
                <c:pt idx="4299">
                  <c:v>2.8</c:v>
                </c:pt>
                <c:pt idx="4300">
                  <c:v>7.4</c:v>
                </c:pt>
                <c:pt idx="4301">
                  <c:v>5.8</c:v>
                </c:pt>
                <c:pt idx="4302">
                  <c:v>7.1</c:v>
                </c:pt>
                <c:pt idx="4303">
                  <c:v>4.5</c:v>
                </c:pt>
                <c:pt idx="4304">
                  <c:v>7.9</c:v>
                </c:pt>
                <c:pt idx="4305">
                  <c:v>5.3</c:v>
                </c:pt>
                <c:pt idx="4306">
                  <c:v>5.4</c:v>
                </c:pt>
                <c:pt idx="4307">
                  <c:v>4.8</c:v>
                </c:pt>
                <c:pt idx="4308">
                  <c:v>5.9</c:v>
                </c:pt>
                <c:pt idx="4309">
                  <c:v>6.2</c:v>
                </c:pt>
                <c:pt idx="4310">
                  <c:v>5.9</c:v>
                </c:pt>
                <c:pt idx="4311">
                  <c:v>6.6</c:v>
                </c:pt>
                <c:pt idx="4312">
                  <c:v>6.6</c:v>
                </c:pt>
                <c:pt idx="4313">
                  <c:v>5.0999999999999996</c:v>
                </c:pt>
                <c:pt idx="4314">
                  <c:v>6</c:v>
                </c:pt>
                <c:pt idx="4315">
                  <c:v>6.8</c:v>
                </c:pt>
                <c:pt idx="4316">
                  <c:v>5.4</c:v>
                </c:pt>
                <c:pt idx="4317">
                  <c:v>5.2</c:v>
                </c:pt>
                <c:pt idx="4318">
                  <c:v>7.8</c:v>
                </c:pt>
                <c:pt idx="4319">
                  <c:v>6.4</c:v>
                </c:pt>
                <c:pt idx="4320">
                  <c:v>6.1</c:v>
                </c:pt>
                <c:pt idx="4321">
                  <c:v>5.7</c:v>
                </c:pt>
                <c:pt idx="4322">
                  <c:v>5.5</c:v>
                </c:pt>
                <c:pt idx="4323">
                  <c:v>7.4</c:v>
                </c:pt>
                <c:pt idx="4324">
                  <c:v>7.1</c:v>
                </c:pt>
                <c:pt idx="4325">
                  <c:v>3.9</c:v>
                </c:pt>
                <c:pt idx="4326">
                  <c:v>4.5999999999999996</c:v>
                </c:pt>
                <c:pt idx="4327">
                  <c:v>7.3</c:v>
                </c:pt>
                <c:pt idx="4328">
                  <c:v>7.7</c:v>
                </c:pt>
                <c:pt idx="4329">
                  <c:v>4.9000000000000004</c:v>
                </c:pt>
                <c:pt idx="4330">
                  <c:v>6.3</c:v>
                </c:pt>
                <c:pt idx="4331">
                  <c:v>6.1</c:v>
                </c:pt>
                <c:pt idx="4332">
                  <c:v>6.6</c:v>
                </c:pt>
                <c:pt idx="4333">
                  <c:v>5.7</c:v>
                </c:pt>
                <c:pt idx="4334">
                  <c:v>5.6</c:v>
                </c:pt>
                <c:pt idx="4335">
                  <c:v>6</c:v>
                </c:pt>
                <c:pt idx="4336">
                  <c:v>5.7</c:v>
                </c:pt>
                <c:pt idx="4337">
                  <c:v>7</c:v>
                </c:pt>
                <c:pt idx="4338">
                  <c:v>5.3</c:v>
                </c:pt>
                <c:pt idx="4339">
                  <c:v>4.4000000000000004</c:v>
                </c:pt>
                <c:pt idx="4340">
                  <c:v>3.4</c:v>
                </c:pt>
                <c:pt idx="4341">
                  <c:v>4.5</c:v>
                </c:pt>
                <c:pt idx="4342">
                  <c:v>3.4</c:v>
                </c:pt>
                <c:pt idx="4343">
                  <c:v>7.1</c:v>
                </c:pt>
                <c:pt idx="4344">
                  <c:v>6.4</c:v>
                </c:pt>
                <c:pt idx="4345">
                  <c:v>5.2</c:v>
                </c:pt>
                <c:pt idx="4346">
                  <c:v>7</c:v>
                </c:pt>
                <c:pt idx="4347">
                  <c:v>7.3</c:v>
                </c:pt>
                <c:pt idx="4348">
                  <c:v>8.1</c:v>
                </c:pt>
                <c:pt idx="4349">
                  <c:v>5.8</c:v>
                </c:pt>
                <c:pt idx="4350">
                  <c:v>5.9</c:v>
                </c:pt>
                <c:pt idx="4351">
                  <c:v>6.4</c:v>
                </c:pt>
                <c:pt idx="4352">
                  <c:v>7.5</c:v>
                </c:pt>
                <c:pt idx="4353">
                  <c:v>7.8</c:v>
                </c:pt>
                <c:pt idx="4354">
                  <c:v>6.3</c:v>
                </c:pt>
                <c:pt idx="4355">
                  <c:v>7.2</c:v>
                </c:pt>
                <c:pt idx="4356">
                  <c:v>5.6</c:v>
                </c:pt>
                <c:pt idx="4357">
                  <c:v>7.2</c:v>
                </c:pt>
                <c:pt idx="4358">
                  <c:v>8</c:v>
                </c:pt>
                <c:pt idx="4359">
                  <c:v>8.5</c:v>
                </c:pt>
                <c:pt idx="4360">
                  <c:v>6.8</c:v>
                </c:pt>
                <c:pt idx="4361">
                  <c:v>7.3</c:v>
                </c:pt>
                <c:pt idx="4362">
                  <c:v>5.5</c:v>
                </c:pt>
                <c:pt idx="4363">
                  <c:v>7.3</c:v>
                </c:pt>
                <c:pt idx="4364">
                  <c:v>6.3</c:v>
                </c:pt>
                <c:pt idx="4365">
                  <c:v>5.0999999999999996</c:v>
                </c:pt>
                <c:pt idx="4366">
                  <c:v>6.6</c:v>
                </c:pt>
                <c:pt idx="4367">
                  <c:v>6.1</c:v>
                </c:pt>
                <c:pt idx="4368">
                  <c:v>7.5</c:v>
                </c:pt>
                <c:pt idx="4369">
                  <c:v>7</c:v>
                </c:pt>
                <c:pt idx="4370">
                  <c:v>7.2</c:v>
                </c:pt>
                <c:pt idx="4371">
                  <c:v>5.3</c:v>
                </c:pt>
                <c:pt idx="4372">
                  <c:v>8.6999999999999993</c:v>
                </c:pt>
                <c:pt idx="4373">
                  <c:v>3.4</c:v>
                </c:pt>
                <c:pt idx="4374">
                  <c:v>5.4</c:v>
                </c:pt>
                <c:pt idx="4375">
                  <c:v>7.8</c:v>
                </c:pt>
                <c:pt idx="4376">
                  <c:v>6.7</c:v>
                </c:pt>
                <c:pt idx="4377">
                  <c:v>4.7</c:v>
                </c:pt>
                <c:pt idx="4378">
                  <c:v>6.3</c:v>
                </c:pt>
                <c:pt idx="4379">
                  <c:v>7.4</c:v>
                </c:pt>
                <c:pt idx="4380">
                  <c:v>6.1</c:v>
                </c:pt>
                <c:pt idx="4381">
                  <c:v>7.5</c:v>
                </c:pt>
                <c:pt idx="4382">
                  <c:v>6.3</c:v>
                </c:pt>
                <c:pt idx="4383">
                  <c:v>6.3</c:v>
                </c:pt>
                <c:pt idx="4384">
                  <c:v>6.8</c:v>
                </c:pt>
                <c:pt idx="4385">
                  <c:v>7.8</c:v>
                </c:pt>
                <c:pt idx="4386">
                  <c:v>6.9</c:v>
                </c:pt>
                <c:pt idx="4387">
                  <c:v>8</c:v>
                </c:pt>
                <c:pt idx="4388">
                  <c:v>7.8</c:v>
                </c:pt>
                <c:pt idx="4389">
                  <c:v>7.4</c:v>
                </c:pt>
                <c:pt idx="4390">
                  <c:v>6.1</c:v>
                </c:pt>
                <c:pt idx="4391">
                  <c:v>4.3</c:v>
                </c:pt>
                <c:pt idx="4392">
                  <c:v>3.5</c:v>
                </c:pt>
                <c:pt idx="4393">
                  <c:v>7.2</c:v>
                </c:pt>
                <c:pt idx="4394">
                  <c:v>4.7</c:v>
                </c:pt>
                <c:pt idx="4395">
                  <c:v>7.3</c:v>
                </c:pt>
                <c:pt idx="4396">
                  <c:v>7.9</c:v>
                </c:pt>
                <c:pt idx="4397">
                  <c:v>5.0999999999999996</c:v>
                </c:pt>
                <c:pt idx="4398">
                  <c:v>7.2</c:v>
                </c:pt>
                <c:pt idx="4399">
                  <c:v>5.4</c:v>
                </c:pt>
                <c:pt idx="4400">
                  <c:v>3.7</c:v>
                </c:pt>
                <c:pt idx="4401">
                  <c:v>7.4</c:v>
                </c:pt>
                <c:pt idx="4402">
                  <c:v>7.1</c:v>
                </c:pt>
                <c:pt idx="4403">
                  <c:v>6.8</c:v>
                </c:pt>
                <c:pt idx="4404">
                  <c:v>8.1999999999999993</c:v>
                </c:pt>
                <c:pt idx="4405">
                  <c:v>7</c:v>
                </c:pt>
                <c:pt idx="4406">
                  <c:v>7.4</c:v>
                </c:pt>
                <c:pt idx="4407">
                  <c:v>6.7</c:v>
                </c:pt>
                <c:pt idx="4408">
                  <c:v>5.7</c:v>
                </c:pt>
                <c:pt idx="4409">
                  <c:v>9.1</c:v>
                </c:pt>
                <c:pt idx="4410">
                  <c:v>7.6</c:v>
                </c:pt>
                <c:pt idx="4411">
                  <c:v>7.2</c:v>
                </c:pt>
                <c:pt idx="4412">
                  <c:v>7.5</c:v>
                </c:pt>
                <c:pt idx="4413">
                  <c:v>6.8</c:v>
                </c:pt>
                <c:pt idx="4414">
                  <c:v>6.9</c:v>
                </c:pt>
                <c:pt idx="4415">
                  <c:v>7.9</c:v>
                </c:pt>
                <c:pt idx="4416">
                  <c:v>7.6</c:v>
                </c:pt>
                <c:pt idx="4417">
                  <c:v>6.7</c:v>
                </c:pt>
                <c:pt idx="4418">
                  <c:v>5.8</c:v>
                </c:pt>
                <c:pt idx="4419">
                  <c:v>6.5</c:v>
                </c:pt>
                <c:pt idx="4420">
                  <c:v>7.2</c:v>
                </c:pt>
                <c:pt idx="4421">
                  <c:v>6.9</c:v>
                </c:pt>
                <c:pt idx="4422">
                  <c:v>5.5</c:v>
                </c:pt>
                <c:pt idx="4423">
                  <c:v>6.5</c:v>
                </c:pt>
                <c:pt idx="4424">
                  <c:v>6.2</c:v>
                </c:pt>
                <c:pt idx="4425">
                  <c:v>6.7</c:v>
                </c:pt>
                <c:pt idx="4426">
                  <c:v>5.7</c:v>
                </c:pt>
                <c:pt idx="4427">
                  <c:v>8.6</c:v>
                </c:pt>
                <c:pt idx="4428">
                  <c:v>6.5</c:v>
                </c:pt>
                <c:pt idx="4429">
                  <c:v>6.3</c:v>
                </c:pt>
                <c:pt idx="4430">
                  <c:v>4.3</c:v>
                </c:pt>
                <c:pt idx="4431">
                  <c:v>6.1</c:v>
                </c:pt>
                <c:pt idx="4432">
                  <c:v>6</c:v>
                </c:pt>
                <c:pt idx="4433">
                  <c:v>5.8</c:v>
                </c:pt>
                <c:pt idx="4434">
                  <c:v>6.7</c:v>
                </c:pt>
                <c:pt idx="4435">
                  <c:v>6.7</c:v>
                </c:pt>
                <c:pt idx="4436">
                  <c:v>7.6</c:v>
                </c:pt>
                <c:pt idx="4437">
                  <c:v>5.0999999999999996</c:v>
                </c:pt>
                <c:pt idx="4438">
                  <c:v>6.8</c:v>
                </c:pt>
                <c:pt idx="4439">
                  <c:v>6.8</c:v>
                </c:pt>
                <c:pt idx="4440">
                  <c:v>6.8</c:v>
                </c:pt>
                <c:pt idx="4441">
                  <c:v>6.3</c:v>
                </c:pt>
                <c:pt idx="4442">
                  <c:v>7.1</c:v>
                </c:pt>
                <c:pt idx="4443">
                  <c:v>2.8</c:v>
                </c:pt>
                <c:pt idx="4444">
                  <c:v>8.1999999999999993</c:v>
                </c:pt>
                <c:pt idx="4445">
                  <c:v>3.1</c:v>
                </c:pt>
                <c:pt idx="4446">
                  <c:v>7</c:v>
                </c:pt>
                <c:pt idx="4447">
                  <c:v>3.3</c:v>
                </c:pt>
                <c:pt idx="4448">
                  <c:v>3.6</c:v>
                </c:pt>
                <c:pt idx="4449">
                  <c:v>7.7</c:v>
                </c:pt>
                <c:pt idx="4450">
                  <c:v>6.7</c:v>
                </c:pt>
                <c:pt idx="4451">
                  <c:v>5.5</c:v>
                </c:pt>
                <c:pt idx="4452">
                  <c:v>6.6</c:v>
                </c:pt>
                <c:pt idx="4453">
                  <c:v>4.8</c:v>
                </c:pt>
                <c:pt idx="4454">
                  <c:v>5.5</c:v>
                </c:pt>
                <c:pt idx="4455">
                  <c:v>6.3</c:v>
                </c:pt>
                <c:pt idx="4456">
                  <c:v>6.9</c:v>
                </c:pt>
                <c:pt idx="4457">
                  <c:v>6.5</c:v>
                </c:pt>
                <c:pt idx="4458">
                  <c:v>8.1999999999999993</c:v>
                </c:pt>
                <c:pt idx="4459">
                  <c:v>7.1</c:v>
                </c:pt>
                <c:pt idx="4460">
                  <c:v>7.3</c:v>
                </c:pt>
                <c:pt idx="4461">
                  <c:v>8.1</c:v>
                </c:pt>
                <c:pt idx="4462">
                  <c:v>7.2</c:v>
                </c:pt>
                <c:pt idx="4463">
                  <c:v>7.4</c:v>
                </c:pt>
                <c:pt idx="4464">
                  <c:v>6.5</c:v>
                </c:pt>
                <c:pt idx="4465">
                  <c:v>5.7</c:v>
                </c:pt>
                <c:pt idx="4466">
                  <c:v>6.1</c:v>
                </c:pt>
                <c:pt idx="4467">
                  <c:v>7.7</c:v>
                </c:pt>
                <c:pt idx="4468">
                  <c:v>8.6999999999999993</c:v>
                </c:pt>
                <c:pt idx="4469">
                  <c:v>4.3</c:v>
                </c:pt>
                <c:pt idx="4470">
                  <c:v>6.2</c:v>
                </c:pt>
                <c:pt idx="4471">
                  <c:v>3.3</c:v>
                </c:pt>
                <c:pt idx="4472">
                  <c:v>2.7</c:v>
                </c:pt>
                <c:pt idx="4473">
                  <c:v>5.2</c:v>
                </c:pt>
                <c:pt idx="4474">
                  <c:v>8.1999999999999993</c:v>
                </c:pt>
                <c:pt idx="4475">
                  <c:v>6.1</c:v>
                </c:pt>
                <c:pt idx="4476">
                  <c:v>8</c:v>
                </c:pt>
                <c:pt idx="4477">
                  <c:v>5.5</c:v>
                </c:pt>
                <c:pt idx="4478">
                  <c:v>5.7</c:v>
                </c:pt>
                <c:pt idx="4479">
                  <c:v>3.7</c:v>
                </c:pt>
                <c:pt idx="4480">
                  <c:v>7.1</c:v>
                </c:pt>
                <c:pt idx="4481">
                  <c:v>7.8</c:v>
                </c:pt>
                <c:pt idx="4482">
                  <c:v>7.3</c:v>
                </c:pt>
                <c:pt idx="4483">
                  <c:v>4.0999999999999996</c:v>
                </c:pt>
                <c:pt idx="4484">
                  <c:v>7.2</c:v>
                </c:pt>
                <c:pt idx="4485">
                  <c:v>7.7</c:v>
                </c:pt>
                <c:pt idx="4486">
                  <c:v>7.1</c:v>
                </c:pt>
                <c:pt idx="4487">
                  <c:v>7.6</c:v>
                </c:pt>
                <c:pt idx="4488">
                  <c:v>7</c:v>
                </c:pt>
                <c:pt idx="4489">
                  <c:v>5.5</c:v>
                </c:pt>
                <c:pt idx="4490">
                  <c:v>7.4</c:v>
                </c:pt>
                <c:pt idx="4491">
                  <c:v>7.7</c:v>
                </c:pt>
                <c:pt idx="4492">
                  <c:v>7.2</c:v>
                </c:pt>
                <c:pt idx="4493">
                  <c:v>7.8</c:v>
                </c:pt>
                <c:pt idx="4494">
                  <c:v>6.6</c:v>
                </c:pt>
                <c:pt idx="4495">
                  <c:v>6</c:v>
                </c:pt>
                <c:pt idx="4496">
                  <c:v>8.4</c:v>
                </c:pt>
                <c:pt idx="4497">
                  <c:v>6.5</c:v>
                </c:pt>
                <c:pt idx="4498">
                  <c:v>8.9</c:v>
                </c:pt>
                <c:pt idx="4499">
                  <c:v>7.9</c:v>
                </c:pt>
                <c:pt idx="4500">
                  <c:v>6</c:v>
                </c:pt>
                <c:pt idx="4501">
                  <c:v>6.1</c:v>
                </c:pt>
                <c:pt idx="4502">
                  <c:v>7.4</c:v>
                </c:pt>
                <c:pt idx="4503">
                  <c:v>6.2</c:v>
                </c:pt>
                <c:pt idx="4504">
                  <c:v>5.6</c:v>
                </c:pt>
                <c:pt idx="4505">
                  <c:v>7.2</c:v>
                </c:pt>
                <c:pt idx="4506">
                  <c:v>6.1</c:v>
                </c:pt>
                <c:pt idx="4507">
                  <c:v>3.8</c:v>
                </c:pt>
                <c:pt idx="4508">
                  <c:v>7.1</c:v>
                </c:pt>
                <c:pt idx="4509">
                  <c:v>4.5</c:v>
                </c:pt>
                <c:pt idx="4510">
                  <c:v>3.8</c:v>
                </c:pt>
                <c:pt idx="4511">
                  <c:v>6.2</c:v>
                </c:pt>
                <c:pt idx="4512">
                  <c:v>6.6</c:v>
                </c:pt>
                <c:pt idx="4513">
                  <c:v>4.5999999999999996</c:v>
                </c:pt>
                <c:pt idx="4514">
                  <c:v>4.2</c:v>
                </c:pt>
                <c:pt idx="4515">
                  <c:v>6.8</c:v>
                </c:pt>
                <c:pt idx="4516">
                  <c:v>7.7</c:v>
                </c:pt>
                <c:pt idx="4517">
                  <c:v>7.1</c:v>
                </c:pt>
                <c:pt idx="4518">
                  <c:v>5.9</c:v>
                </c:pt>
                <c:pt idx="4519">
                  <c:v>4.7</c:v>
                </c:pt>
                <c:pt idx="4520">
                  <c:v>7</c:v>
                </c:pt>
                <c:pt idx="4521">
                  <c:v>6.9</c:v>
                </c:pt>
                <c:pt idx="4522">
                  <c:v>6.1</c:v>
                </c:pt>
                <c:pt idx="4523">
                  <c:v>7.6</c:v>
                </c:pt>
                <c:pt idx="4524">
                  <c:v>3</c:v>
                </c:pt>
                <c:pt idx="4525">
                  <c:v>2.6</c:v>
                </c:pt>
                <c:pt idx="4526">
                  <c:v>8.6</c:v>
                </c:pt>
                <c:pt idx="4527">
                  <c:v>6.1</c:v>
                </c:pt>
                <c:pt idx="4528">
                  <c:v>7.5</c:v>
                </c:pt>
                <c:pt idx="4529">
                  <c:v>6.7</c:v>
                </c:pt>
                <c:pt idx="4530">
                  <c:v>8.1</c:v>
                </c:pt>
                <c:pt idx="4531">
                  <c:v>4.9000000000000004</c:v>
                </c:pt>
                <c:pt idx="4532">
                  <c:v>6.8</c:v>
                </c:pt>
                <c:pt idx="4533">
                  <c:v>6.8</c:v>
                </c:pt>
                <c:pt idx="4534">
                  <c:v>5.7</c:v>
                </c:pt>
                <c:pt idx="4535">
                  <c:v>8.3000000000000007</c:v>
                </c:pt>
                <c:pt idx="4536">
                  <c:v>6.6</c:v>
                </c:pt>
                <c:pt idx="4537">
                  <c:v>7.3</c:v>
                </c:pt>
                <c:pt idx="4538">
                  <c:v>5</c:v>
                </c:pt>
                <c:pt idx="4539">
                  <c:v>7</c:v>
                </c:pt>
                <c:pt idx="4540">
                  <c:v>3.4</c:v>
                </c:pt>
                <c:pt idx="4541">
                  <c:v>5.9</c:v>
                </c:pt>
                <c:pt idx="4542">
                  <c:v>6</c:v>
                </c:pt>
                <c:pt idx="4543">
                  <c:v>7.4</c:v>
                </c:pt>
                <c:pt idx="4544">
                  <c:v>7.4</c:v>
                </c:pt>
                <c:pt idx="4545">
                  <c:v>4.2</c:v>
                </c:pt>
                <c:pt idx="4546">
                  <c:v>6.2</c:v>
                </c:pt>
                <c:pt idx="4547">
                  <c:v>6.2</c:v>
                </c:pt>
                <c:pt idx="4548">
                  <c:v>7.5</c:v>
                </c:pt>
                <c:pt idx="4549">
                  <c:v>7.2</c:v>
                </c:pt>
                <c:pt idx="4550">
                  <c:v>7.2</c:v>
                </c:pt>
                <c:pt idx="4551">
                  <c:v>5.4</c:v>
                </c:pt>
                <c:pt idx="4552">
                  <c:v>7</c:v>
                </c:pt>
                <c:pt idx="4553">
                  <c:v>7.2</c:v>
                </c:pt>
                <c:pt idx="4554">
                  <c:v>7.9</c:v>
                </c:pt>
                <c:pt idx="4555">
                  <c:v>6.8</c:v>
                </c:pt>
                <c:pt idx="4556">
                  <c:v>6.7</c:v>
                </c:pt>
                <c:pt idx="4557">
                  <c:v>7.5</c:v>
                </c:pt>
                <c:pt idx="4558">
                  <c:v>6.8</c:v>
                </c:pt>
                <c:pt idx="4559">
                  <c:v>6.9</c:v>
                </c:pt>
                <c:pt idx="4560">
                  <c:v>6.8</c:v>
                </c:pt>
                <c:pt idx="4561">
                  <c:v>7.2</c:v>
                </c:pt>
                <c:pt idx="4562">
                  <c:v>7.4</c:v>
                </c:pt>
                <c:pt idx="4563">
                  <c:v>5.6</c:v>
                </c:pt>
                <c:pt idx="4564">
                  <c:v>6.8</c:v>
                </c:pt>
                <c:pt idx="4565">
                  <c:v>7.2</c:v>
                </c:pt>
                <c:pt idx="4566">
                  <c:v>7.7</c:v>
                </c:pt>
                <c:pt idx="4567">
                  <c:v>7</c:v>
                </c:pt>
                <c:pt idx="4568">
                  <c:v>7.2</c:v>
                </c:pt>
                <c:pt idx="4569">
                  <c:v>6.4</c:v>
                </c:pt>
                <c:pt idx="4570">
                  <c:v>7.2</c:v>
                </c:pt>
                <c:pt idx="4571">
                  <c:v>7.2</c:v>
                </c:pt>
                <c:pt idx="4572">
                  <c:v>6.2</c:v>
                </c:pt>
                <c:pt idx="4573">
                  <c:v>6.9</c:v>
                </c:pt>
                <c:pt idx="4574">
                  <c:v>6.2</c:v>
                </c:pt>
                <c:pt idx="4575">
                  <c:v>6.9</c:v>
                </c:pt>
                <c:pt idx="4576">
                  <c:v>7</c:v>
                </c:pt>
                <c:pt idx="4577">
                  <c:v>6.7</c:v>
                </c:pt>
                <c:pt idx="4578">
                  <c:v>3.6</c:v>
                </c:pt>
                <c:pt idx="4579">
                  <c:v>6.3</c:v>
                </c:pt>
                <c:pt idx="4580">
                  <c:v>7.4</c:v>
                </c:pt>
                <c:pt idx="4581">
                  <c:v>7.4</c:v>
                </c:pt>
                <c:pt idx="4582">
                  <c:v>7.3</c:v>
                </c:pt>
                <c:pt idx="4583">
                  <c:v>6.1</c:v>
                </c:pt>
                <c:pt idx="4584">
                  <c:v>6.7</c:v>
                </c:pt>
                <c:pt idx="4585">
                  <c:v>8.1999999999999993</c:v>
                </c:pt>
                <c:pt idx="4586">
                  <c:v>7.7</c:v>
                </c:pt>
                <c:pt idx="4587">
                  <c:v>7.3</c:v>
                </c:pt>
                <c:pt idx="4588">
                  <c:v>7.4</c:v>
                </c:pt>
                <c:pt idx="4589">
                  <c:v>5.7</c:v>
                </c:pt>
                <c:pt idx="4590">
                  <c:v>7.6</c:v>
                </c:pt>
                <c:pt idx="4591">
                  <c:v>6.8</c:v>
                </c:pt>
                <c:pt idx="4592">
                  <c:v>5.6</c:v>
                </c:pt>
                <c:pt idx="4593">
                  <c:v>4.8</c:v>
                </c:pt>
                <c:pt idx="4594">
                  <c:v>6.4</c:v>
                </c:pt>
                <c:pt idx="4595">
                  <c:v>6.8</c:v>
                </c:pt>
                <c:pt idx="4596">
                  <c:v>6.1</c:v>
                </c:pt>
                <c:pt idx="4597">
                  <c:v>5.2</c:v>
                </c:pt>
                <c:pt idx="4598">
                  <c:v>6.9</c:v>
                </c:pt>
                <c:pt idx="4599">
                  <c:v>6</c:v>
                </c:pt>
                <c:pt idx="4600">
                  <c:v>6.3</c:v>
                </c:pt>
                <c:pt idx="4601">
                  <c:v>6.1</c:v>
                </c:pt>
                <c:pt idx="4602">
                  <c:v>5.5</c:v>
                </c:pt>
                <c:pt idx="4603">
                  <c:v>6.9</c:v>
                </c:pt>
                <c:pt idx="4604">
                  <c:v>5.6</c:v>
                </c:pt>
                <c:pt idx="4605">
                  <c:v>1.9</c:v>
                </c:pt>
                <c:pt idx="4606">
                  <c:v>4.0999999999999996</c:v>
                </c:pt>
                <c:pt idx="4607">
                  <c:v>5.4</c:v>
                </c:pt>
                <c:pt idx="4608">
                  <c:v>6.8</c:v>
                </c:pt>
                <c:pt idx="4609">
                  <c:v>7</c:v>
                </c:pt>
                <c:pt idx="4610">
                  <c:v>6.7</c:v>
                </c:pt>
                <c:pt idx="4611">
                  <c:v>5.8</c:v>
                </c:pt>
                <c:pt idx="4612">
                  <c:v>6.2</c:v>
                </c:pt>
                <c:pt idx="4613">
                  <c:v>2.8</c:v>
                </c:pt>
                <c:pt idx="4614">
                  <c:v>7.3</c:v>
                </c:pt>
                <c:pt idx="4615">
                  <c:v>5.8</c:v>
                </c:pt>
                <c:pt idx="4616">
                  <c:v>6.5</c:v>
                </c:pt>
                <c:pt idx="4617">
                  <c:v>6.1</c:v>
                </c:pt>
                <c:pt idx="4618">
                  <c:v>5.0999999999999996</c:v>
                </c:pt>
                <c:pt idx="4619">
                  <c:v>2.2000000000000002</c:v>
                </c:pt>
                <c:pt idx="4620">
                  <c:v>7.2</c:v>
                </c:pt>
                <c:pt idx="4621">
                  <c:v>5.7</c:v>
                </c:pt>
                <c:pt idx="4622">
                  <c:v>3.4</c:v>
                </c:pt>
                <c:pt idx="4623">
                  <c:v>3.8</c:v>
                </c:pt>
                <c:pt idx="4624">
                  <c:v>4.7</c:v>
                </c:pt>
                <c:pt idx="4625">
                  <c:v>5.6</c:v>
                </c:pt>
                <c:pt idx="4626">
                  <c:v>3.9</c:v>
                </c:pt>
                <c:pt idx="4627">
                  <c:v>5.4</c:v>
                </c:pt>
                <c:pt idx="4628">
                  <c:v>5.2</c:v>
                </c:pt>
                <c:pt idx="4629">
                  <c:v>3.5</c:v>
                </c:pt>
                <c:pt idx="4630">
                  <c:v>5.3</c:v>
                </c:pt>
                <c:pt idx="4631">
                  <c:v>7</c:v>
                </c:pt>
                <c:pt idx="4632">
                  <c:v>7.1</c:v>
                </c:pt>
                <c:pt idx="4633">
                  <c:v>5.5</c:v>
                </c:pt>
                <c:pt idx="4634">
                  <c:v>5.9</c:v>
                </c:pt>
                <c:pt idx="4635">
                  <c:v>6</c:v>
                </c:pt>
                <c:pt idx="4636">
                  <c:v>4.8</c:v>
                </c:pt>
                <c:pt idx="4637">
                  <c:v>7.1</c:v>
                </c:pt>
                <c:pt idx="4638">
                  <c:v>8.1999999999999993</c:v>
                </c:pt>
                <c:pt idx="4639">
                  <c:v>5.7</c:v>
                </c:pt>
                <c:pt idx="4640">
                  <c:v>7.9</c:v>
                </c:pt>
                <c:pt idx="4641">
                  <c:v>7.3</c:v>
                </c:pt>
                <c:pt idx="4642">
                  <c:v>7.1</c:v>
                </c:pt>
                <c:pt idx="4643">
                  <c:v>6.4</c:v>
                </c:pt>
                <c:pt idx="4644">
                  <c:v>5.9</c:v>
                </c:pt>
                <c:pt idx="4645">
                  <c:v>7.5</c:v>
                </c:pt>
                <c:pt idx="4646">
                  <c:v>6.4</c:v>
                </c:pt>
                <c:pt idx="4647">
                  <c:v>7.4</c:v>
                </c:pt>
                <c:pt idx="4648">
                  <c:v>7.3</c:v>
                </c:pt>
                <c:pt idx="4649">
                  <c:v>6.5</c:v>
                </c:pt>
                <c:pt idx="4650">
                  <c:v>7.2</c:v>
                </c:pt>
                <c:pt idx="4651">
                  <c:v>6.7</c:v>
                </c:pt>
                <c:pt idx="4652">
                  <c:v>7.1</c:v>
                </c:pt>
                <c:pt idx="4653">
                  <c:v>6</c:v>
                </c:pt>
                <c:pt idx="4654">
                  <c:v>6.7</c:v>
                </c:pt>
                <c:pt idx="4655">
                  <c:v>5.6</c:v>
                </c:pt>
                <c:pt idx="4656">
                  <c:v>7</c:v>
                </c:pt>
                <c:pt idx="4657">
                  <c:v>4.9000000000000004</c:v>
                </c:pt>
                <c:pt idx="4658">
                  <c:v>3.2</c:v>
                </c:pt>
                <c:pt idx="4659">
                  <c:v>8.4</c:v>
                </c:pt>
                <c:pt idx="4660">
                  <c:v>6.9</c:v>
                </c:pt>
                <c:pt idx="4661">
                  <c:v>7.5</c:v>
                </c:pt>
                <c:pt idx="4662">
                  <c:v>7.2</c:v>
                </c:pt>
                <c:pt idx="4663">
                  <c:v>7.2</c:v>
                </c:pt>
                <c:pt idx="4664">
                  <c:v>8</c:v>
                </c:pt>
                <c:pt idx="4665">
                  <c:v>7.4</c:v>
                </c:pt>
                <c:pt idx="4666">
                  <c:v>7.2</c:v>
                </c:pt>
                <c:pt idx="4667">
                  <c:v>6.5</c:v>
                </c:pt>
                <c:pt idx="4668">
                  <c:v>7.2</c:v>
                </c:pt>
                <c:pt idx="4669">
                  <c:v>4.2</c:v>
                </c:pt>
                <c:pt idx="4670">
                  <c:v>5.0999999999999996</c:v>
                </c:pt>
                <c:pt idx="4671">
                  <c:v>6.4</c:v>
                </c:pt>
                <c:pt idx="4672">
                  <c:v>6.8</c:v>
                </c:pt>
                <c:pt idx="4673">
                  <c:v>6.2</c:v>
                </c:pt>
                <c:pt idx="4674">
                  <c:v>7.5</c:v>
                </c:pt>
                <c:pt idx="4675">
                  <c:v>7.7</c:v>
                </c:pt>
                <c:pt idx="4676">
                  <c:v>6.9</c:v>
                </c:pt>
                <c:pt idx="4677">
                  <c:v>7</c:v>
                </c:pt>
                <c:pt idx="4678">
                  <c:v>7.5</c:v>
                </c:pt>
                <c:pt idx="4679">
                  <c:v>6.3</c:v>
                </c:pt>
                <c:pt idx="4680">
                  <c:v>5.5</c:v>
                </c:pt>
                <c:pt idx="4681">
                  <c:v>4.8</c:v>
                </c:pt>
                <c:pt idx="4682">
                  <c:v>8.1</c:v>
                </c:pt>
                <c:pt idx="4683">
                  <c:v>6.6</c:v>
                </c:pt>
                <c:pt idx="4684">
                  <c:v>5.2</c:v>
                </c:pt>
                <c:pt idx="4685">
                  <c:v>5.6</c:v>
                </c:pt>
                <c:pt idx="4686">
                  <c:v>3.1</c:v>
                </c:pt>
                <c:pt idx="4687">
                  <c:v>8.1</c:v>
                </c:pt>
                <c:pt idx="4688">
                  <c:v>8.3000000000000007</c:v>
                </c:pt>
                <c:pt idx="4689">
                  <c:v>7.1</c:v>
                </c:pt>
                <c:pt idx="4690">
                  <c:v>8.1</c:v>
                </c:pt>
                <c:pt idx="4691">
                  <c:v>7.2</c:v>
                </c:pt>
                <c:pt idx="4692">
                  <c:v>6.3</c:v>
                </c:pt>
                <c:pt idx="4693">
                  <c:v>4</c:v>
                </c:pt>
                <c:pt idx="4694">
                  <c:v>7.2</c:v>
                </c:pt>
                <c:pt idx="4695">
                  <c:v>5.3</c:v>
                </c:pt>
                <c:pt idx="4696">
                  <c:v>7.2</c:v>
                </c:pt>
                <c:pt idx="4697">
                  <c:v>6.5</c:v>
                </c:pt>
                <c:pt idx="4698">
                  <c:v>6.5</c:v>
                </c:pt>
                <c:pt idx="4699">
                  <c:v>4.9000000000000004</c:v>
                </c:pt>
                <c:pt idx="4700">
                  <c:v>5.2</c:v>
                </c:pt>
                <c:pt idx="4701">
                  <c:v>7.4</c:v>
                </c:pt>
                <c:pt idx="4702">
                  <c:v>7.4</c:v>
                </c:pt>
                <c:pt idx="4703">
                  <c:v>5.4</c:v>
                </c:pt>
                <c:pt idx="4704">
                  <c:v>3.9</c:v>
                </c:pt>
                <c:pt idx="4705">
                  <c:v>5.3</c:v>
                </c:pt>
                <c:pt idx="4706">
                  <c:v>7.8</c:v>
                </c:pt>
                <c:pt idx="4707">
                  <c:v>6.4</c:v>
                </c:pt>
                <c:pt idx="4708">
                  <c:v>8.1</c:v>
                </c:pt>
                <c:pt idx="4709">
                  <c:v>6.5</c:v>
                </c:pt>
                <c:pt idx="4710">
                  <c:v>5.6</c:v>
                </c:pt>
                <c:pt idx="4711">
                  <c:v>5.6</c:v>
                </c:pt>
                <c:pt idx="4712">
                  <c:v>6.6</c:v>
                </c:pt>
                <c:pt idx="4713">
                  <c:v>6.3</c:v>
                </c:pt>
                <c:pt idx="4714">
                  <c:v>7.7</c:v>
                </c:pt>
                <c:pt idx="4715">
                  <c:v>7</c:v>
                </c:pt>
                <c:pt idx="4716">
                  <c:v>8</c:v>
                </c:pt>
                <c:pt idx="4717">
                  <c:v>7.2</c:v>
                </c:pt>
                <c:pt idx="4718">
                  <c:v>4.5</c:v>
                </c:pt>
                <c:pt idx="4719">
                  <c:v>7.7</c:v>
                </c:pt>
                <c:pt idx="4720">
                  <c:v>7.2</c:v>
                </c:pt>
                <c:pt idx="4721">
                  <c:v>6.1</c:v>
                </c:pt>
                <c:pt idx="4722">
                  <c:v>6.4</c:v>
                </c:pt>
                <c:pt idx="4723">
                  <c:v>6.5</c:v>
                </c:pt>
                <c:pt idx="4724">
                  <c:v>7</c:v>
                </c:pt>
                <c:pt idx="4725">
                  <c:v>6.1</c:v>
                </c:pt>
                <c:pt idx="4726">
                  <c:v>5.7</c:v>
                </c:pt>
                <c:pt idx="4727">
                  <c:v>5.4</c:v>
                </c:pt>
                <c:pt idx="4728">
                  <c:v>5.9</c:v>
                </c:pt>
                <c:pt idx="4729">
                  <c:v>7.5</c:v>
                </c:pt>
                <c:pt idx="4730">
                  <c:v>7.7</c:v>
                </c:pt>
                <c:pt idx="4731">
                  <c:v>7.1</c:v>
                </c:pt>
                <c:pt idx="4732">
                  <c:v>7.4</c:v>
                </c:pt>
                <c:pt idx="4733">
                  <c:v>7.6</c:v>
                </c:pt>
                <c:pt idx="4734">
                  <c:v>6.4</c:v>
                </c:pt>
                <c:pt idx="4735">
                  <c:v>7.4</c:v>
                </c:pt>
                <c:pt idx="4736">
                  <c:v>6.8</c:v>
                </c:pt>
                <c:pt idx="4737">
                  <c:v>6.5</c:v>
                </c:pt>
                <c:pt idx="4738">
                  <c:v>6</c:v>
                </c:pt>
                <c:pt idx="4739">
                  <c:v>7.3</c:v>
                </c:pt>
                <c:pt idx="4740">
                  <c:v>7.3</c:v>
                </c:pt>
                <c:pt idx="4741">
                  <c:v>6.5</c:v>
                </c:pt>
                <c:pt idx="4742">
                  <c:v>6</c:v>
                </c:pt>
                <c:pt idx="4743">
                  <c:v>5.3</c:v>
                </c:pt>
                <c:pt idx="4744">
                  <c:v>6.6</c:v>
                </c:pt>
                <c:pt idx="4745">
                  <c:v>6.1</c:v>
                </c:pt>
                <c:pt idx="4746">
                  <c:v>7.1</c:v>
                </c:pt>
                <c:pt idx="4747">
                  <c:v>8.6999999999999993</c:v>
                </c:pt>
                <c:pt idx="4748">
                  <c:v>8.4</c:v>
                </c:pt>
                <c:pt idx="4749">
                  <c:v>5.8</c:v>
                </c:pt>
                <c:pt idx="4750">
                  <c:v>6.2</c:v>
                </c:pt>
                <c:pt idx="4751">
                  <c:v>5.8</c:v>
                </c:pt>
                <c:pt idx="4752">
                  <c:v>6.7</c:v>
                </c:pt>
                <c:pt idx="4753">
                  <c:v>5.7</c:v>
                </c:pt>
                <c:pt idx="4754">
                  <c:v>6.1</c:v>
                </c:pt>
                <c:pt idx="4755">
                  <c:v>6.4</c:v>
                </c:pt>
                <c:pt idx="4756">
                  <c:v>5</c:v>
                </c:pt>
                <c:pt idx="4757">
                  <c:v>6.5</c:v>
                </c:pt>
                <c:pt idx="4758">
                  <c:v>4.5999999999999996</c:v>
                </c:pt>
                <c:pt idx="4759">
                  <c:v>7.7</c:v>
                </c:pt>
                <c:pt idx="4760">
                  <c:v>7.3</c:v>
                </c:pt>
                <c:pt idx="4761">
                  <c:v>6.6</c:v>
                </c:pt>
                <c:pt idx="4762">
                  <c:v>6.4</c:v>
                </c:pt>
                <c:pt idx="4763">
                  <c:v>5.8</c:v>
                </c:pt>
                <c:pt idx="4764">
                  <c:v>7.2</c:v>
                </c:pt>
                <c:pt idx="4765">
                  <c:v>7.2</c:v>
                </c:pt>
                <c:pt idx="4766">
                  <c:v>3.5</c:v>
                </c:pt>
                <c:pt idx="4767">
                  <c:v>7.5</c:v>
                </c:pt>
                <c:pt idx="4768">
                  <c:v>2.2000000000000002</c:v>
                </c:pt>
                <c:pt idx="4769">
                  <c:v>3.3</c:v>
                </c:pt>
                <c:pt idx="4770">
                  <c:v>6.6</c:v>
                </c:pt>
                <c:pt idx="4771">
                  <c:v>6.9</c:v>
                </c:pt>
                <c:pt idx="4772">
                  <c:v>4</c:v>
                </c:pt>
                <c:pt idx="4773">
                  <c:v>7.4</c:v>
                </c:pt>
                <c:pt idx="4774">
                  <c:v>8.3000000000000007</c:v>
                </c:pt>
                <c:pt idx="4775">
                  <c:v>5.7</c:v>
                </c:pt>
                <c:pt idx="4776">
                  <c:v>6.8</c:v>
                </c:pt>
                <c:pt idx="4777">
                  <c:v>5.2</c:v>
                </c:pt>
                <c:pt idx="4778">
                  <c:v>6.4</c:v>
                </c:pt>
                <c:pt idx="4779">
                  <c:v>6.2</c:v>
                </c:pt>
                <c:pt idx="4780">
                  <c:v>5.9</c:v>
                </c:pt>
                <c:pt idx="4781">
                  <c:v>7.7</c:v>
                </c:pt>
                <c:pt idx="4782">
                  <c:v>4.3</c:v>
                </c:pt>
                <c:pt idx="4783">
                  <c:v>7.1</c:v>
                </c:pt>
                <c:pt idx="4784">
                  <c:v>6.2</c:v>
                </c:pt>
                <c:pt idx="4785">
                  <c:v>6.8</c:v>
                </c:pt>
                <c:pt idx="4786">
                  <c:v>7.7</c:v>
                </c:pt>
                <c:pt idx="4787">
                  <c:v>8.1999999999999993</c:v>
                </c:pt>
                <c:pt idx="4788">
                  <c:v>7.5</c:v>
                </c:pt>
                <c:pt idx="4789">
                  <c:v>7.6</c:v>
                </c:pt>
                <c:pt idx="4790">
                  <c:v>4.0999999999999996</c:v>
                </c:pt>
                <c:pt idx="4791">
                  <c:v>6.9</c:v>
                </c:pt>
                <c:pt idx="4792">
                  <c:v>7.1</c:v>
                </c:pt>
                <c:pt idx="4793">
                  <c:v>6.3</c:v>
                </c:pt>
                <c:pt idx="4794">
                  <c:v>7.7</c:v>
                </c:pt>
                <c:pt idx="4795">
                  <c:v>8.3000000000000007</c:v>
                </c:pt>
                <c:pt idx="4796">
                  <c:v>7.1</c:v>
                </c:pt>
                <c:pt idx="4797">
                  <c:v>4.7</c:v>
                </c:pt>
                <c:pt idx="4798">
                  <c:v>7.7</c:v>
                </c:pt>
                <c:pt idx="4799">
                  <c:v>7.2</c:v>
                </c:pt>
                <c:pt idx="4800">
                  <c:v>5.0999999999999996</c:v>
                </c:pt>
                <c:pt idx="4801">
                  <c:v>5.4</c:v>
                </c:pt>
                <c:pt idx="4802">
                  <c:v>6.9</c:v>
                </c:pt>
                <c:pt idx="4803">
                  <c:v>8.1999999999999993</c:v>
                </c:pt>
                <c:pt idx="4804">
                  <c:v>6.1</c:v>
                </c:pt>
                <c:pt idx="4805">
                  <c:v>6.1</c:v>
                </c:pt>
                <c:pt idx="4806">
                  <c:v>6.9</c:v>
                </c:pt>
                <c:pt idx="4807">
                  <c:v>5.8</c:v>
                </c:pt>
                <c:pt idx="4808">
                  <c:v>6</c:v>
                </c:pt>
                <c:pt idx="4809">
                  <c:v>8.1999999999999993</c:v>
                </c:pt>
                <c:pt idx="4810">
                  <c:v>8</c:v>
                </c:pt>
                <c:pt idx="4811">
                  <c:v>7</c:v>
                </c:pt>
                <c:pt idx="4812">
                  <c:v>6.3</c:v>
                </c:pt>
                <c:pt idx="4813">
                  <c:v>7.6</c:v>
                </c:pt>
                <c:pt idx="4814">
                  <c:v>6.1</c:v>
                </c:pt>
                <c:pt idx="4815">
                  <c:v>7.2</c:v>
                </c:pt>
                <c:pt idx="4816">
                  <c:v>7.8</c:v>
                </c:pt>
                <c:pt idx="4817">
                  <c:v>4.7</c:v>
                </c:pt>
                <c:pt idx="4818">
                  <c:v>7.5</c:v>
                </c:pt>
                <c:pt idx="4819">
                  <c:v>6.7</c:v>
                </c:pt>
                <c:pt idx="4820">
                  <c:v>3.4</c:v>
                </c:pt>
                <c:pt idx="4821">
                  <c:v>7.9</c:v>
                </c:pt>
                <c:pt idx="4822">
                  <c:v>8.9</c:v>
                </c:pt>
                <c:pt idx="4823">
                  <c:v>6.9</c:v>
                </c:pt>
                <c:pt idx="4824">
                  <c:v>8.1999999999999993</c:v>
                </c:pt>
                <c:pt idx="4825">
                  <c:v>7.3</c:v>
                </c:pt>
                <c:pt idx="4826">
                  <c:v>8</c:v>
                </c:pt>
                <c:pt idx="4827">
                  <c:v>6.7</c:v>
                </c:pt>
                <c:pt idx="4828">
                  <c:v>6.6</c:v>
                </c:pt>
                <c:pt idx="4829">
                  <c:v>6.9</c:v>
                </c:pt>
                <c:pt idx="4830">
                  <c:v>7.1</c:v>
                </c:pt>
                <c:pt idx="4831">
                  <c:v>5.6</c:v>
                </c:pt>
                <c:pt idx="4832">
                  <c:v>6.7</c:v>
                </c:pt>
                <c:pt idx="4833">
                  <c:v>7.1</c:v>
                </c:pt>
                <c:pt idx="4834">
                  <c:v>5.2</c:v>
                </c:pt>
                <c:pt idx="4835">
                  <c:v>7.7</c:v>
                </c:pt>
                <c:pt idx="4836">
                  <c:v>7.5</c:v>
                </c:pt>
                <c:pt idx="4837">
                  <c:v>7.6</c:v>
                </c:pt>
                <c:pt idx="4838">
                  <c:v>8.1</c:v>
                </c:pt>
                <c:pt idx="4839">
                  <c:v>5.5</c:v>
                </c:pt>
                <c:pt idx="4840">
                  <c:v>6.6</c:v>
                </c:pt>
                <c:pt idx="4841">
                  <c:v>3.2</c:v>
                </c:pt>
                <c:pt idx="4842">
                  <c:v>7.4</c:v>
                </c:pt>
                <c:pt idx="4843">
                  <c:v>6.6</c:v>
                </c:pt>
                <c:pt idx="4844">
                  <c:v>6.2</c:v>
                </c:pt>
                <c:pt idx="4845">
                  <c:v>4.8</c:v>
                </c:pt>
                <c:pt idx="4846">
                  <c:v>4.5</c:v>
                </c:pt>
                <c:pt idx="4847">
                  <c:v>7.2</c:v>
                </c:pt>
                <c:pt idx="4848">
                  <c:v>4.3</c:v>
                </c:pt>
                <c:pt idx="4849">
                  <c:v>4.5</c:v>
                </c:pt>
                <c:pt idx="4850">
                  <c:v>6.4</c:v>
                </c:pt>
                <c:pt idx="4851">
                  <c:v>6.4</c:v>
                </c:pt>
                <c:pt idx="4852">
                  <c:v>7.3</c:v>
                </c:pt>
                <c:pt idx="4853">
                  <c:v>6.9</c:v>
                </c:pt>
                <c:pt idx="4854">
                  <c:v>4.3</c:v>
                </c:pt>
                <c:pt idx="4855">
                  <c:v>7.2</c:v>
                </c:pt>
                <c:pt idx="4856">
                  <c:v>6.5</c:v>
                </c:pt>
                <c:pt idx="4857">
                  <c:v>6.6</c:v>
                </c:pt>
                <c:pt idx="4858">
                  <c:v>6.7</c:v>
                </c:pt>
                <c:pt idx="4859">
                  <c:v>4.3</c:v>
                </c:pt>
                <c:pt idx="4860">
                  <c:v>7.3</c:v>
                </c:pt>
                <c:pt idx="4861">
                  <c:v>6.4</c:v>
                </c:pt>
                <c:pt idx="4862">
                  <c:v>7</c:v>
                </c:pt>
                <c:pt idx="4863">
                  <c:v>5.5</c:v>
                </c:pt>
                <c:pt idx="4864">
                  <c:v>6.7</c:v>
                </c:pt>
                <c:pt idx="4865">
                  <c:v>4.3</c:v>
                </c:pt>
                <c:pt idx="4866">
                  <c:v>6.1</c:v>
                </c:pt>
                <c:pt idx="4867">
                  <c:v>6.8</c:v>
                </c:pt>
                <c:pt idx="4868">
                  <c:v>3.9</c:v>
                </c:pt>
                <c:pt idx="4869">
                  <c:v>8.5</c:v>
                </c:pt>
                <c:pt idx="4870">
                  <c:v>6.9</c:v>
                </c:pt>
                <c:pt idx="4871">
                  <c:v>7.3</c:v>
                </c:pt>
                <c:pt idx="4872">
                  <c:v>6.9</c:v>
                </c:pt>
                <c:pt idx="4873">
                  <c:v>6.3</c:v>
                </c:pt>
                <c:pt idx="4874">
                  <c:v>2.5</c:v>
                </c:pt>
                <c:pt idx="4875">
                  <c:v>5.7</c:v>
                </c:pt>
                <c:pt idx="4876">
                  <c:v>7</c:v>
                </c:pt>
                <c:pt idx="4877">
                  <c:v>6.2</c:v>
                </c:pt>
                <c:pt idx="4878">
                  <c:v>6.9</c:v>
                </c:pt>
                <c:pt idx="4879">
                  <c:v>4.5</c:v>
                </c:pt>
                <c:pt idx="4880">
                  <c:v>7.8</c:v>
                </c:pt>
                <c:pt idx="4881">
                  <c:v>4.4000000000000004</c:v>
                </c:pt>
                <c:pt idx="4882">
                  <c:v>7.4</c:v>
                </c:pt>
                <c:pt idx="4883">
                  <c:v>6.6</c:v>
                </c:pt>
                <c:pt idx="4884">
                  <c:v>8</c:v>
                </c:pt>
                <c:pt idx="4885">
                  <c:v>8.3000000000000007</c:v>
                </c:pt>
                <c:pt idx="4886">
                  <c:v>6.5</c:v>
                </c:pt>
                <c:pt idx="4887">
                  <c:v>7.1</c:v>
                </c:pt>
                <c:pt idx="4888">
                  <c:v>7.1</c:v>
                </c:pt>
                <c:pt idx="4889">
                  <c:v>4</c:v>
                </c:pt>
                <c:pt idx="4890">
                  <c:v>7.5</c:v>
                </c:pt>
                <c:pt idx="4891">
                  <c:v>7</c:v>
                </c:pt>
                <c:pt idx="4892">
                  <c:v>4</c:v>
                </c:pt>
                <c:pt idx="4893">
                  <c:v>6.7</c:v>
                </c:pt>
                <c:pt idx="4894">
                  <c:v>7.2</c:v>
                </c:pt>
                <c:pt idx="4895">
                  <c:v>7</c:v>
                </c:pt>
                <c:pt idx="4896">
                  <c:v>7.4</c:v>
                </c:pt>
                <c:pt idx="4897">
                  <c:v>8</c:v>
                </c:pt>
                <c:pt idx="4898">
                  <c:v>6.5</c:v>
                </c:pt>
                <c:pt idx="4899">
                  <c:v>7.2</c:v>
                </c:pt>
                <c:pt idx="4900">
                  <c:v>6.4</c:v>
                </c:pt>
                <c:pt idx="4901">
                  <c:v>6.5</c:v>
                </c:pt>
                <c:pt idx="4902">
                  <c:v>6.8</c:v>
                </c:pt>
                <c:pt idx="4903">
                  <c:v>6.9</c:v>
                </c:pt>
                <c:pt idx="4904">
                  <c:v>7.5</c:v>
                </c:pt>
                <c:pt idx="4905">
                  <c:v>7.1</c:v>
                </c:pt>
                <c:pt idx="4906">
                  <c:v>5.0999999999999996</c:v>
                </c:pt>
                <c:pt idx="4907">
                  <c:v>6.2</c:v>
                </c:pt>
                <c:pt idx="4908">
                  <c:v>3.9</c:v>
                </c:pt>
                <c:pt idx="4909">
                  <c:v>6</c:v>
                </c:pt>
                <c:pt idx="4910">
                  <c:v>6.8</c:v>
                </c:pt>
                <c:pt idx="4911">
                  <c:v>7.4</c:v>
                </c:pt>
                <c:pt idx="4912">
                  <c:v>8.1</c:v>
                </c:pt>
                <c:pt idx="4913">
                  <c:v>6.5</c:v>
                </c:pt>
                <c:pt idx="4914">
                  <c:v>8</c:v>
                </c:pt>
                <c:pt idx="4915">
                  <c:v>7.7</c:v>
                </c:pt>
                <c:pt idx="4916">
                  <c:v>7.2</c:v>
                </c:pt>
                <c:pt idx="4917">
                  <c:v>5.4</c:v>
                </c:pt>
                <c:pt idx="4918">
                  <c:v>6.7</c:v>
                </c:pt>
                <c:pt idx="4919">
                  <c:v>6.3</c:v>
                </c:pt>
                <c:pt idx="4920">
                  <c:v>8.1</c:v>
                </c:pt>
                <c:pt idx="4921">
                  <c:v>8.5</c:v>
                </c:pt>
                <c:pt idx="4922">
                  <c:v>7.7</c:v>
                </c:pt>
                <c:pt idx="4923">
                  <c:v>6.5</c:v>
                </c:pt>
                <c:pt idx="4924">
                  <c:v>8.6999999999999993</c:v>
                </c:pt>
                <c:pt idx="4925">
                  <c:v>6.5</c:v>
                </c:pt>
                <c:pt idx="4926">
                  <c:v>7</c:v>
                </c:pt>
                <c:pt idx="4927">
                  <c:v>5.8</c:v>
                </c:pt>
                <c:pt idx="4928">
                  <c:v>5.5</c:v>
                </c:pt>
                <c:pt idx="4929">
                  <c:v>7</c:v>
                </c:pt>
                <c:pt idx="4930">
                  <c:v>6.3</c:v>
                </c:pt>
                <c:pt idx="4931">
                  <c:v>7.9</c:v>
                </c:pt>
                <c:pt idx="4932">
                  <c:v>7.3</c:v>
                </c:pt>
                <c:pt idx="4933">
                  <c:v>7.4</c:v>
                </c:pt>
                <c:pt idx="4934">
                  <c:v>5.4</c:v>
                </c:pt>
                <c:pt idx="4935">
                  <c:v>7.1</c:v>
                </c:pt>
                <c:pt idx="4936">
                  <c:v>7.5</c:v>
                </c:pt>
                <c:pt idx="4937">
                  <c:v>8.4</c:v>
                </c:pt>
                <c:pt idx="4938">
                  <c:v>7</c:v>
                </c:pt>
                <c:pt idx="4939">
                  <c:v>5.3</c:v>
                </c:pt>
                <c:pt idx="4940">
                  <c:v>7.1</c:v>
                </c:pt>
                <c:pt idx="4941">
                  <c:v>7.5</c:v>
                </c:pt>
                <c:pt idx="4942">
                  <c:v>6.1</c:v>
                </c:pt>
                <c:pt idx="4943">
                  <c:v>7.2</c:v>
                </c:pt>
                <c:pt idx="4944">
                  <c:v>6.7</c:v>
                </c:pt>
                <c:pt idx="4945">
                  <c:v>8.1999999999999993</c:v>
                </c:pt>
                <c:pt idx="4946">
                  <c:v>6.6</c:v>
                </c:pt>
                <c:pt idx="4947">
                  <c:v>6.7</c:v>
                </c:pt>
                <c:pt idx="4948">
                  <c:v>5.0999999999999996</c:v>
                </c:pt>
                <c:pt idx="4949">
                  <c:v>7</c:v>
                </c:pt>
                <c:pt idx="4950">
                  <c:v>7</c:v>
                </c:pt>
                <c:pt idx="4951">
                  <c:v>8</c:v>
                </c:pt>
                <c:pt idx="4952">
                  <c:v>7.4</c:v>
                </c:pt>
                <c:pt idx="4953">
                  <c:v>5.4</c:v>
                </c:pt>
                <c:pt idx="4954">
                  <c:v>5.7</c:v>
                </c:pt>
                <c:pt idx="4955">
                  <c:v>6.7</c:v>
                </c:pt>
                <c:pt idx="4956">
                  <c:v>4.2</c:v>
                </c:pt>
                <c:pt idx="4957">
                  <c:v>7.4</c:v>
                </c:pt>
                <c:pt idx="4958">
                  <c:v>4.8</c:v>
                </c:pt>
                <c:pt idx="4959">
                  <c:v>7</c:v>
                </c:pt>
                <c:pt idx="4960">
                  <c:v>7.3</c:v>
                </c:pt>
                <c:pt idx="4961">
                  <c:v>5.8</c:v>
                </c:pt>
                <c:pt idx="4962">
                  <c:v>7</c:v>
                </c:pt>
                <c:pt idx="4963">
                  <c:v>3.2</c:v>
                </c:pt>
                <c:pt idx="4964">
                  <c:v>6.8</c:v>
                </c:pt>
                <c:pt idx="4965">
                  <c:v>7.7</c:v>
                </c:pt>
                <c:pt idx="4966">
                  <c:v>5.6</c:v>
                </c:pt>
                <c:pt idx="4967">
                  <c:v>7.1</c:v>
                </c:pt>
                <c:pt idx="4968">
                  <c:v>3.6</c:v>
                </c:pt>
                <c:pt idx="4969">
                  <c:v>6.8</c:v>
                </c:pt>
                <c:pt idx="4970">
                  <c:v>7.6</c:v>
                </c:pt>
                <c:pt idx="4971">
                  <c:v>6.6</c:v>
                </c:pt>
                <c:pt idx="4972">
                  <c:v>8.3000000000000007</c:v>
                </c:pt>
                <c:pt idx="4973">
                  <c:v>7.5</c:v>
                </c:pt>
                <c:pt idx="4974">
                  <c:v>5.4</c:v>
                </c:pt>
                <c:pt idx="4975">
                  <c:v>5.3</c:v>
                </c:pt>
                <c:pt idx="4976">
                  <c:v>4.5</c:v>
                </c:pt>
                <c:pt idx="4977">
                  <c:v>7.3</c:v>
                </c:pt>
                <c:pt idx="4978">
                  <c:v>5.6</c:v>
                </c:pt>
                <c:pt idx="4979">
                  <c:v>5.6</c:v>
                </c:pt>
                <c:pt idx="4980">
                  <c:v>4.0999999999999996</c:v>
                </c:pt>
                <c:pt idx="4981">
                  <c:v>6.8</c:v>
                </c:pt>
                <c:pt idx="4982">
                  <c:v>6.3</c:v>
                </c:pt>
                <c:pt idx="4983">
                  <c:v>5.8</c:v>
                </c:pt>
                <c:pt idx="4984">
                  <c:v>6.6</c:v>
                </c:pt>
                <c:pt idx="4985">
                  <c:v>6.7</c:v>
                </c:pt>
                <c:pt idx="4986">
                  <c:v>6.4</c:v>
                </c:pt>
                <c:pt idx="4987">
                  <c:v>6.3</c:v>
                </c:pt>
                <c:pt idx="4988">
                  <c:v>3.4</c:v>
                </c:pt>
                <c:pt idx="4989">
                  <c:v>4.7</c:v>
                </c:pt>
                <c:pt idx="4990">
                  <c:v>6</c:v>
                </c:pt>
                <c:pt idx="4991">
                  <c:v>7.3</c:v>
                </c:pt>
                <c:pt idx="4992">
                  <c:v>7.9</c:v>
                </c:pt>
                <c:pt idx="4993">
                  <c:v>6.1</c:v>
                </c:pt>
                <c:pt idx="4994">
                  <c:v>7.4</c:v>
                </c:pt>
                <c:pt idx="4995">
                  <c:v>6.6</c:v>
                </c:pt>
                <c:pt idx="4996">
                  <c:v>5.5</c:v>
                </c:pt>
                <c:pt idx="4997">
                  <c:v>7.5</c:v>
                </c:pt>
                <c:pt idx="4998">
                  <c:v>7.6</c:v>
                </c:pt>
                <c:pt idx="4999">
                  <c:v>5</c:v>
                </c:pt>
                <c:pt idx="5000">
                  <c:v>3.2</c:v>
                </c:pt>
                <c:pt idx="5001">
                  <c:v>8.1999999999999993</c:v>
                </c:pt>
                <c:pt idx="5002">
                  <c:v>3.7</c:v>
                </c:pt>
                <c:pt idx="5003">
                  <c:v>6.3</c:v>
                </c:pt>
                <c:pt idx="5004">
                  <c:v>4.0999999999999996</c:v>
                </c:pt>
                <c:pt idx="5005">
                  <c:v>6.9</c:v>
                </c:pt>
                <c:pt idx="5006">
                  <c:v>5.4</c:v>
                </c:pt>
                <c:pt idx="5007">
                  <c:v>6.5</c:v>
                </c:pt>
                <c:pt idx="5008">
                  <c:v>7.8</c:v>
                </c:pt>
                <c:pt idx="5009">
                  <c:v>6.7</c:v>
                </c:pt>
                <c:pt idx="5010">
                  <c:v>6.4</c:v>
                </c:pt>
                <c:pt idx="5011">
                  <c:v>7.3</c:v>
                </c:pt>
                <c:pt idx="5012">
                  <c:v>5.7</c:v>
                </c:pt>
                <c:pt idx="5013">
                  <c:v>7</c:v>
                </c:pt>
                <c:pt idx="5014">
                  <c:v>6.3</c:v>
                </c:pt>
                <c:pt idx="5015">
                  <c:v>7.1</c:v>
                </c:pt>
                <c:pt idx="5016">
                  <c:v>4.8</c:v>
                </c:pt>
                <c:pt idx="5017">
                  <c:v>3.3</c:v>
                </c:pt>
                <c:pt idx="5018">
                  <c:v>6.9</c:v>
                </c:pt>
                <c:pt idx="5019">
                  <c:v>4.5999999999999996</c:v>
                </c:pt>
                <c:pt idx="5020">
                  <c:v>3</c:v>
                </c:pt>
                <c:pt idx="5021">
                  <c:v>6.6</c:v>
                </c:pt>
                <c:pt idx="5022">
                  <c:v>7.4</c:v>
                </c:pt>
                <c:pt idx="5023">
                  <c:v>6.2</c:v>
                </c:pt>
                <c:pt idx="5024">
                  <c:v>4</c:v>
                </c:pt>
                <c:pt idx="5025">
                  <c:v>6.1</c:v>
                </c:pt>
                <c:pt idx="5026">
                  <c:v>6.9</c:v>
                </c:pt>
                <c:pt idx="5027">
                  <c:v>7.5</c:v>
                </c:pt>
                <c:pt idx="5028">
                  <c:v>6.7</c:v>
                </c:pt>
                <c:pt idx="5029">
                  <c:v>7.4</c:v>
                </c:pt>
                <c:pt idx="5030">
                  <c:v>6.1</c:v>
                </c:pt>
                <c:pt idx="5031">
                  <c:v>5.4</c:v>
                </c:pt>
                <c:pt idx="5032">
                  <c:v>6.4</c:v>
                </c:pt>
                <c:pt idx="5033">
                  <c:v>7</c:v>
                </c:pt>
                <c:pt idx="5034">
                  <c:v>6.3</c:v>
                </c:pt>
                <c:pt idx="5035">
                  <c:v>6.9</c:v>
                </c:pt>
                <c:pt idx="5036">
                  <c:v>7.8</c:v>
                </c:pt>
                <c:pt idx="5037">
                  <c:v>6.4</c:v>
                </c:pt>
                <c:pt idx="5038">
                  <c:v>7.7</c:v>
                </c:pt>
                <c:pt idx="5039">
                  <c:v>7.5</c:v>
                </c:pt>
                <c:pt idx="5040">
                  <c:v>6.3</c:v>
                </c:pt>
                <c:pt idx="5041">
                  <c:v>6.3</c:v>
                </c:pt>
                <c:pt idx="5042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49-40B0-9C2A-23CA2A23B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291343"/>
        <c:axId val="231292303"/>
      </c:scatterChart>
      <c:valAx>
        <c:axId val="23129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92303"/>
        <c:crosses val="autoZero"/>
        <c:crossBetween val="midCat"/>
      </c:valAx>
      <c:valAx>
        <c:axId val="23129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91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8</xdr:row>
      <xdr:rowOff>33336</xdr:rowOff>
    </xdr:from>
    <xdr:to>
      <xdr:col>12</xdr:col>
      <xdr:colOff>276225</xdr:colOff>
      <xdr:row>24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DC9ABB-2476-3A22-00D7-90F3D50E7B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D2CC-DF70-432B-BC9E-D065FA63F71D}">
  <dimension ref="A1:V5044"/>
  <sheetViews>
    <sheetView workbookViewId="0">
      <selection activeCell="E6" sqref="E6"/>
    </sheetView>
  </sheetViews>
  <sheetFormatPr defaultRowHeight="15" x14ac:dyDescent="0.25"/>
  <sheetData>
    <row r="1" spans="1:22" x14ac:dyDescent="0.25">
      <c r="A1" t="s">
        <v>19387</v>
      </c>
      <c r="B1" t="s">
        <v>19386</v>
      </c>
      <c r="C1" t="s">
        <v>0</v>
      </c>
      <c r="D1" t="s">
        <v>19385</v>
      </c>
      <c r="E1" t="s">
        <v>19384</v>
      </c>
      <c r="F1" t="s">
        <v>38</v>
      </c>
      <c r="G1" t="s">
        <v>19383</v>
      </c>
      <c r="H1" t="s">
        <v>19382</v>
      </c>
      <c r="I1" t="s">
        <v>19381</v>
      </c>
      <c r="J1" t="s">
        <v>19380</v>
      </c>
      <c r="K1" t="s">
        <v>19379</v>
      </c>
      <c r="L1" t="s">
        <v>19378</v>
      </c>
      <c r="M1" t="s">
        <v>19377</v>
      </c>
      <c r="N1" t="s">
        <v>19376</v>
      </c>
      <c r="O1" t="s">
        <v>19375</v>
      </c>
      <c r="P1" t="s">
        <v>19374</v>
      </c>
      <c r="Q1" t="s">
        <v>19373</v>
      </c>
      <c r="R1" t="s">
        <v>19372</v>
      </c>
      <c r="S1" t="s">
        <v>19371</v>
      </c>
      <c r="T1" t="s">
        <v>1</v>
      </c>
      <c r="U1" t="s">
        <v>19370</v>
      </c>
      <c r="V1" t="s">
        <v>19369</v>
      </c>
    </row>
    <row r="2" spans="1:22" x14ac:dyDescent="0.25">
      <c r="A2" t="s">
        <v>8236</v>
      </c>
      <c r="B2">
        <v>723</v>
      </c>
      <c r="C2">
        <v>178</v>
      </c>
      <c r="D2" t="s">
        <v>3655</v>
      </c>
      <c r="E2">
        <v>760505847</v>
      </c>
      <c r="F2" t="s">
        <v>2100</v>
      </c>
      <c r="G2" t="s">
        <v>10443</v>
      </c>
      <c r="H2" t="s">
        <v>19368</v>
      </c>
      <c r="I2" t="s">
        <v>19367</v>
      </c>
      <c r="J2">
        <v>886204</v>
      </c>
      <c r="K2">
        <v>4834</v>
      </c>
      <c r="L2" t="s">
        <v>12938</v>
      </c>
      <c r="M2">
        <v>0</v>
      </c>
      <c r="N2">
        <v>3054</v>
      </c>
      <c r="O2" t="s">
        <v>78</v>
      </c>
      <c r="P2" t="s">
        <v>53</v>
      </c>
      <c r="Q2" t="s">
        <v>1808</v>
      </c>
      <c r="R2">
        <v>237000000</v>
      </c>
      <c r="S2">
        <v>2009</v>
      </c>
      <c r="T2">
        <v>7.9</v>
      </c>
      <c r="U2">
        <v>1.78</v>
      </c>
      <c r="V2">
        <v>33000</v>
      </c>
    </row>
    <row r="3" spans="1:22" x14ac:dyDescent="0.25">
      <c r="A3" t="s">
        <v>13069</v>
      </c>
      <c r="B3">
        <v>302</v>
      </c>
      <c r="C3">
        <v>169</v>
      </c>
      <c r="D3" t="s">
        <v>11824</v>
      </c>
      <c r="E3">
        <v>309404152</v>
      </c>
      <c r="F3" t="s">
        <v>7116</v>
      </c>
      <c r="G3" t="s">
        <v>4053</v>
      </c>
      <c r="H3" t="s">
        <v>19366</v>
      </c>
      <c r="I3" t="s">
        <v>19365</v>
      </c>
      <c r="J3">
        <v>471220</v>
      </c>
      <c r="K3">
        <v>48350</v>
      </c>
      <c r="L3" t="s">
        <v>11636</v>
      </c>
      <c r="M3">
        <v>0</v>
      </c>
      <c r="N3">
        <v>1238</v>
      </c>
      <c r="O3" t="s">
        <v>78</v>
      </c>
      <c r="P3" t="s">
        <v>53</v>
      </c>
      <c r="Q3" t="s">
        <v>1808</v>
      </c>
      <c r="R3">
        <v>300000000</v>
      </c>
      <c r="S3">
        <v>2007</v>
      </c>
      <c r="T3">
        <v>7.1</v>
      </c>
      <c r="U3">
        <v>2.35</v>
      </c>
      <c r="V3">
        <v>0</v>
      </c>
    </row>
    <row r="4" spans="1:22" x14ac:dyDescent="0.25">
      <c r="A4" t="s">
        <v>8584</v>
      </c>
      <c r="B4">
        <v>602</v>
      </c>
      <c r="C4">
        <v>148</v>
      </c>
      <c r="D4" t="s">
        <v>8322</v>
      </c>
      <c r="E4">
        <v>200074175</v>
      </c>
      <c r="F4" t="s">
        <v>3009</v>
      </c>
      <c r="G4" t="s">
        <v>9700</v>
      </c>
      <c r="H4" t="s">
        <v>19364</v>
      </c>
      <c r="I4" t="s">
        <v>19363</v>
      </c>
      <c r="J4">
        <v>275868</v>
      </c>
      <c r="K4">
        <v>11700</v>
      </c>
      <c r="L4" t="s">
        <v>19362</v>
      </c>
      <c r="M4">
        <v>1</v>
      </c>
      <c r="N4">
        <v>994</v>
      </c>
      <c r="O4" t="s">
        <v>78</v>
      </c>
      <c r="P4" t="s">
        <v>230</v>
      </c>
      <c r="Q4" t="s">
        <v>1808</v>
      </c>
      <c r="R4">
        <v>245000000</v>
      </c>
      <c r="S4">
        <v>2015</v>
      </c>
      <c r="T4">
        <v>6.8</v>
      </c>
      <c r="U4">
        <v>2.35</v>
      </c>
      <c r="V4">
        <v>85000</v>
      </c>
    </row>
    <row r="5" spans="1:22" x14ac:dyDescent="0.25">
      <c r="A5" t="s">
        <v>7623</v>
      </c>
      <c r="B5">
        <v>813</v>
      </c>
      <c r="C5">
        <v>164</v>
      </c>
      <c r="D5" t="s">
        <v>4475</v>
      </c>
      <c r="E5">
        <v>448130642</v>
      </c>
      <c r="F5" t="s">
        <v>1173</v>
      </c>
      <c r="G5" t="s">
        <v>910</v>
      </c>
      <c r="H5" t="s">
        <v>19361</v>
      </c>
      <c r="I5" t="s">
        <v>19360</v>
      </c>
      <c r="J5">
        <v>1144337</v>
      </c>
      <c r="K5">
        <v>106759</v>
      </c>
      <c r="L5" t="s">
        <v>2351</v>
      </c>
      <c r="M5">
        <v>0</v>
      </c>
      <c r="N5">
        <v>2701</v>
      </c>
      <c r="O5" t="s">
        <v>78</v>
      </c>
      <c r="P5" t="s">
        <v>53</v>
      </c>
      <c r="Q5" t="s">
        <v>1808</v>
      </c>
      <c r="R5">
        <v>250000000</v>
      </c>
      <c r="S5">
        <v>2012</v>
      </c>
      <c r="T5">
        <v>8.5</v>
      </c>
      <c r="U5">
        <v>2.35</v>
      </c>
      <c r="V5">
        <v>164000</v>
      </c>
    </row>
    <row r="6" spans="1:22" x14ac:dyDescent="0.25">
      <c r="A6" t="s">
        <v>19358</v>
      </c>
      <c r="B6">
        <v>462</v>
      </c>
      <c r="C6">
        <v>132</v>
      </c>
      <c r="D6" t="s">
        <v>19359</v>
      </c>
      <c r="E6">
        <v>73058679</v>
      </c>
      <c r="F6" t="s">
        <v>6</v>
      </c>
      <c r="G6" t="s">
        <v>19358</v>
      </c>
      <c r="H6" t="s">
        <v>19357</v>
      </c>
      <c r="I6" t="s">
        <v>19356</v>
      </c>
      <c r="J6">
        <v>8</v>
      </c>
      <c r="K6">
        <v>143</v>
      </c>
      <c r="L6" t="s">
        <v>16561</v>
      </c>
      <c r="M6">
        <v>0</v>
      </c>
      <c r="N6" t="s">
        <v>19355</v>
      </c>
      <c r="O6" t="s">
        <v>78</v>
      </c>
      <c r="P6" t="s">
        <v>53</v>
      </c>
      <c r="Q6" t="s">
        <v>1808</v>
      </c>
      <c r="R6">
        <v>263700000</v>
      </c>
      <c r="S6">
        <v>2012</v>
      </c>
      <c r="T6">
        <v>7.1</v>
      </c>
      <c r="U6">
        <v>2.35</v>
      </c>
      <c r="V6">
        <v>0</v>
      </c>
    </row>
    <row r="7" spans="1:22" x14ac:dyDescent="0.25">
      <c r="A7" t="s">
        <v>18574</v>
      </c>
      <c r="B7">
        <v>392</v>
      </c>
      <c r="C7">
        <v>156</v>
      </c>
      <c r="D7" t="s">
        <v>4937</v>
      </c>
      <c r="E7">
        <v>336530303</v>
      </c>
      <c r="F7" t="s">
        <v>5600</v>
      </c>
      <c r="G7" t="s">
        <v>2934</v>
      </c>
      <c r="H7" t="s">
        <v>19354</v>
      </c>
      <c r="I7" t="s">
        <v>19353</v>
      </c>
      <c r="J7">
        <v>212204</v>
      </c>
      <c r="K7">
        <v>1873</v>
      </c>
      <c r="L7" t="s">
        <v>5325</v>
      </c>
      <c r="M7">
        <v>1</v>
      </c>
      <c r="N7">
        <v>738</v>
      </c>
      <c r="O7" t="s">
        <v>78</v>
      </c>
      <c r="P7" t="s">
        <v>53</v>
      </c>
      <c r="Q7" t="s">
        <v>1808</v>
      </c>
      <c r="R7">
        <v>258000000</v>
      </c>
      <c r="S7">
        <v>2007</v>
      </c>
      <c r="T7">
        <v>6.6</v>
      </c>
      <c r="U7">
        <v>2.35</v>
      </c>
      <c r="V7">
        <v>24000</v>
      </c>
    </row>
    <row r="8" spans="1:22" x14ac:dyDescent="0.25">
      <c r="A8" t="s">
        <v>1974</v>
      </c>
      <c r="B8">
        <v>324</v>
      </c>
      <c r="C8">
        <v>100</v>
      </c>
      <c r="D8" t="s">
        <v>1650</v>
      </c>
      <c r="E8">
        <v>200807262</v>
      </c>
      <c r="F8" t="s">
        <v>8436</v>
      </c>
      <c r="G8" t="s">
        <v>2896</v>
      </c>
      <c r="H8" t="s">
        <v>8435</v>
      </c>
      <c r="I8" t="s">
        <v>8434</v>
      </c>
      <c r="J8">
        <v>383056</v>
      </c>
      <c r="K8">
        <v>46055</v>
      </c>
      <c r="L8" t="s">
        <v>4193</v>
      </c>
      <c r="M8">
        <v>0</v>
      </c>
      <c r="N8">
        <v>1902</v>
      </c>
      <c r="O8" t="s">
        <v>78</v>
      </c>
      <c r="P8" t="s">
        <v>53</v>
      </c>
      <c r="Q8" t="s">
        <v>1801</v>
      </c>
      <c r="R8">
        <v>260000000</v>
      </c>
      <c r="S8">
        <v>2010</v>
      </c>
      <c r="T8">
        <v>6.2</v>
      </c>
      <c r="U8">
        <v>1.85</v>
      </c>
      <c r="V8">
        <v>0</v>
      </c>
    </row>
    <row r="9" spans="1:22" x14ac:dyDescent="0.25">
      <c r="A9" t="s">
        <v>19352</v>
      </c>
      <c r="B9">
        <v>635</v>
      </c>
      <c r="C9">
        <v>141</v>
      </c>
      <c r="D9" t="s">
        <v>3985</v>
      </c>
      <c r="E9">
        <v>458991599</v>
      </c>
      <c r="F9" t="s">
        <v>14630</v>
      </c>
      <c r="G9" t="s">
        <v>16097</v>
      </c>
      <c r="H9" t="s">
        <v>19351</v>
      </c>
      <c r="I9" t="s">
        <v>19350</v>
      </c>
      <c r="J9">
        <v>294810</v>
      </c>
      <c r="K9">
        <v>2036</v>
      </c>
      <c r="L9" t="s">
        <v>6374</v>
      </c>
      <c r="M9">
        <v>1</v>
      </c>
      <c r="N9">
        <v>387</v>
      </c>
      <c r="O9" t="s">
        <v>78</v>
      </c>
      <c r="P9" t="s">
        <v>53</v>
      </c>
      <c r="Q9" t="s">
        <v>1808</v>
      </c>
      <c r="R9">
        <v>250000000</v>
      </c>
      <c r="S9">
        <v>2015</v>
      </c>
      <c r="T9">
        <v>7.8</v>
      </c>
      <c r="U9">
        <v>2.35</v>
      </c>
      <c r="V9">
        <v>29000</v>
      </c>
    </row>
    <row r="10" spans="1:22" x14ac:dyDescent="0.25">
      <c r="A10" t="s">
        <v>15931</v>
      </c>
      <c r="B10">
        <v>375</v>
      </c>
      <c r="C10">
        <v>153</v>
      </c>
      <c r="D10" t="s">
        <v>2861</v>
      </c>
      <c r="E10">
        <v>301956980</v>
      </c>
      <c r="F10" t="s">
        <v>5600</v>
      </c>
      <c r="G10" t="s">
        <v>8116</v>
      </c>
      <c r="H10" t="s">
        <v>19349</v>
      </c>
      <c r="I10" t="s">
        <v>19348</v>
      </c>
      <c r="J10">
        <v>462669</v>
      </c>
      <c r="K10">
        <v>92000</v>
      </c>
      <c r="L10" t="s">
        <v>6753</v>
      </c>
      <c r="M10">
        <v>4</v>
      </c>
      <c r="N10">
        <v>1117</v>
      </c>
      <c r="O10" t="s">
        <v>78</v>
      </c>
      <c r="P10" t="s">
        <v>230</v>
      </c>
      <c r="Q10" t="s">
        <v>1801</v>
      </c>
      <c r="R10">
        <v>250000000</v>
      </c>
      <c r="S10">
        <v>2009</v>
      </c>
      <c r="T10">
        <v>7.5</v>
      </c>
      <c r="U10">
        <v>2.35</v>
      </c>
      <c r="V10">
        <v>118000</v>
      </c>
    </row>
    <row r="11" spans="1:22" x14ac:dyDescent="0.25">
      <c r="A11" t="s">
        <v>19063</v>
      </c>
      <c r="B11">
        <v>673</v>
      </c>
      <c r="C11">
        <v>183</v>
      </c>
      <c r="D11" t="s">
        <v>11697</v>
      </c>
      <c r="E11">
        <v>330249062</v>
      </c>
      <c r="F11" t="s">
        <v>18697</v>
      </c>
      <c r="G11" t="s">
        <v>5276</v>
      </c>
      <c r="H11" t="s">
        <v>19347</v>
      </c>
      <c r="I11" t="s">
        <v>19346</v>
      </c>
      <c r="J11">
        <v>321795</v>
      </c>
      <c r="K11">
        <v>58753</v>
      </c>
      <c r="L11" t="s">
        <v>19345</v>
      </c>
      <c r="M11">
        <v>3</v>
      </c>
      <c r="N11">
        <v>973</v>
      </c>
      <c r="O11" t="s">
        <v>78</v>
      </c>
      <c r="P11" t="s">
        <v>53</v>
      </c>
      <c r="Q11" t="s">
        <v>1808</v>
      </c>
      <c r="R11">
        <v>250000000</v>
      </c>
      <c r="S11">
        <v>2016</v>
      </c>
      <c r="T11">
        <v>7.5</v>
      </c>
      <c r="U11">
        <v>2.35</v>
      </c>
      <c r="V11">
        <v>10000</v>
      </c>
    </row>
    <row r="12" spans="1:22" x14ac:dyDescent="0.25">
      <c r="A12" t="s">
        <v>4296</v>
      </c>
      <c r="B12">
        <v>434</v>
      </c>
      <c r="C12">
        <v>169</v>
      </c>
      <c r="D12" t="s">
        <v>2138</v>
      </c>
      <c r="E12">
        <v>200069408</v>
      </c>
      <c r="F12" t="s">
        <v>5600</v>
      </c>
      <c r="G12" t="s">
        <v>12772</v>
      </c>
      <c r="H12" t="s">
        <v>19344</v>
      </c>
      <c r="I12" t="s">
        <v>19343</v>
      </c>
      <c r="J12">
        <v>371639</v>
      </c>
      <c r="K12">
        <v>24450</v>
      </c>
      <c r="L12" t="s">
        <v>4400</v>
      </c>
      <c r="M12">
        <v>0</v>
      </c>
      <c r="N12">
        <v>3018</v>
      </c>
      <c r="O12" t="s">
        <v>78</v>
      </c>
      <c r="P12" t="s">
        <v>53</v>
      </c>
      <c r="Q12" t="s">
        <v>1808</v>
      </c>
      <c r="R12">
        <v>209000000</v>
      </c>
      <c r="S12">
        <v>2006</v>
      </c>
      <c r="T12">
        <v>6.9</v>
      </c>
      <c r="U12">
        <v>2.35</v>
      </c>
      <c r="V12">
        <v>197000</v>
      </c>
    </row>
    <row r="13" spans="1:22" x14ac:dyDescent="0.25">
      <c r="A13" t="s">
        <v>8163</v>
      </c>
      <c r="B13">
        <v>403</v>
      </c>
      <c r="C13">
        <v>106</v>
      </c>
      <c r="D13" t="s">
        <v>2423</v>
      </c>
      <c r="E13">
        <v>168368427</v>
      </c>
      <c r="F13" t="s">
        <v>5600</v>
      </c>
      <c r="G13" t="s">
        <v>5785</v>
      </c>
      <c r="H13" t="s">
        <v>19342</v>
      </c>
      <c r="I13" t="s">
        <v>19341</v>
      </c>
      <c r="J13">
        <v>240396</v>
      </c>
      <c r="K13">
        <v>29991</v>
      </c>
      <c r="L13" t="s">
        <v>8322</v>
      </c>
      <c r="M13">
        <v>0</v>
      </c>
      <c r="N13">
        <v>2367</v>
      </c>
      <c r="O13" t="s">
        <v>78</v>
      </c>
      <c r="P13" t="s">
        <v>230</v>
      </c>
      <c r="Q13" t="s">
        <v>1808</v>
      </c>
      <c r="R13">
        <v>200000000</v>
      </c>
      <c r="S13">
        <v>2008</v>
      </c>
      <c r="T13">
        <v>6.1</v>
      </c>
      <c r="U13">
        <v>2.35</v>
      </c>
      <c r="V13">
        <v>0</v>
      </c>
    </row>
    <row r="14" spans="1:22" x14ac:dyDescent="0.25">
      <c r="A14" t="s">
        <v>2271</v>
      </c>
      <c r="B14">
        <v>313</v>
      </c>
      <c r="C14">
        <v>151</v>
      </c>
      <c r="D14" t="s">
        <v>3489</v>
      </c>
      <c r="E14">
        <v>423032628</v>
      </c>
      <c r="F14" t="s">
        <v>6535</v>
      </c>
      <c r="G14" t="s">
        <v>10022</v>
      </c>
      <c r="H14" t="s">
        <v>19340</v>
      </c>
      <c r="I14" t="s">
        <v>19339</v>
      </c>
      <c r="J14">
        <v>330784</v>
      </c>
      <c r="K14">
        <v>2023</v>
      </c>
      <c r="L14" t="s">
        <v>11636</v>
      </c>
      <c r="M14">
        <v>1</v>
      </c>
      <c r="N14">
        <v>1243</v>
      </c>
      <c r="O14" t="s">
        <v>78</v>
      </c>
      <c r="P14" t="s">
        <v>53</v>
      </c>
      <c r="Q14" t="s">
        <v>1808</v>
      </c>
      <c r="R14">
        <v>225000000</v>
      </c>
      <c r="S14">
        <v>2006</v>
      </c>
      <c r="T14">
        <v>6.7</v>
      </c>
      <c r="U14">
        <v>2.35</v>
      </c>
      <c r="V14">
        <v>0</v>
      </c>
    </row>
    <row r="15" spans="1:22" x14ac:dyDescent="0.25">
      <c r="A15" t="s">
        <v>13069</v>
      </c>
      <c r="B15">
        <v>450</v>
      </c>
      <c r="C15">
        <v>150</v>
      </c>
      <c r="D15" t="s">
        <v>11824</v>
      </c>
      <c r="E15">
        <v>89289910</v>
      </c>
      <c r="F15" t="s">
        <v>7116</v>
      </c>
      <c r="G15" t="s">
        <v>4053</v>
      </c>
      <c r="H15" t="s">
        <v>19338</v>
      </c>
      <c r="I15" t="s">
        <v>19337</v>
      </c>
      <c r="J15">
        <v>522040</v>
      </c>
      <c r="K15">
        <v>48486</v>
      </c>
      <c r="L15" t="s">
        <v>2851</v>
      </c>
      <c r="M15">
        <v>2</v>
      </c>
      <c r="N15">
        <v>1832</v>
      </c>
      <c r="O15" t="s">
        <v>78</v>
      </c>
      <c r="P15" t="s">
        <v>53</v>
      </c>
      <c r="Q15" t="s">
        <v>1808</v>
      </c>
      <c r="R15">
        <v>215000000</v>
      </c>
      <c r="S15">
        <v>2013</v>
      </c>
      <c r="T15">
        <v>7.3</v>
      </c>
      <c r="U15">
        <v>2.35</v>
      </c>
      <c r="V15">
        <v>5000</v>
      </c>
    </row>
    <row r="16" spans="1:22" x14ac:dyDescent="0.25">
      <c r="A16" t="s">
        <v>13069</v>
      </c>
      <c r="B16">
        <v>733</v>
      </c>
      <c r="C16">
        <v>143</v>
      </c>
      <c r="D16" t="s">
        <v>15392</v>
      </c>
      <c r="E16">
        <v>291021565</v>
      </c>
      <c r="F16" t="s">
        <v>6583</v>
      </c>
      <c r="G16" t="s">
        <v>4053</v>
      </c>
      <c r="H16" t="s">
        <v>19336</v>
      </c>
      <c r="I16" t="s">
        <v>19335</v>
      </c>
      <c r="J16">
        <v>181792</v>
      </c>
      <c r="K16">
        <v>45757</v>
      </c>
      <c r="L16" t="s">
        <v>3327</v>
      </c>
      <c r="M16">
        <v>1</v>
      </c>
      <c r="N16">
        <v>711</v>
      </c>
      <c r="O16" t="s">
        <v>78</v>
      </c>
      <c r="P16" t="s">
        <v>53</v>
      </c>
      <c r="Q16" t="s">
        <v>1808</v>
      </c>
      <c r="R16">
        <v>225000000</v>
      </c>
      <c r="S16">
        <v>2013</v>
      </c>
      <c r="T16">
        <v>6.5</v>
      </c>
      <c r="U16">
        <v>2.35</v>
      </c>
      <c r="V16">
        <v>48000</v>
      </c>
    </row>
    <row r="17" spans="1:22" x14ac:dyDescent="0.25">
      <c r="A17" t="s">
        <v>4296</v>
      </c>
      <c r="B17">
        <v>258</v>
      </c>
      <c r="C17">
        <v>150</v>
      </c>
      <c r="D17" t="s">
        <v>5237</v>
      </c>
      <c r="E17">
        <v>141614023</v>
      </c>
      <c r="F17" t="s">
        <v>2100</v>
      </c>
      <c r="G17" t="s">
        <v>12772</v>
      </c>
      <c r="H17" t="s">
        <v>19334</v>
      </c>
      <c r="I17" t="s">
        <v>19333</v>
      </c>
      <c r="J17">
        <v>548573</v>
      </c>
      <c r="K17">
        <v>20495</v>
      </c>
      <c r="L17" t="s">
        <v>4007</v>
      </c>
      <c r="M17">
        <v>0</v>
      </c>
      <c r="N17">
        <v>2536</v>
      </c>
      <c r="O17" t="s">
        <v>78</v>
      </c>
      <c r="P17" t="s">
        <v>53</v>
      </c>
      <c r="Q17" t="s">
        <v>1801</v>
      </c>
      <c r="R17">
        <v>225000000</v>
      </c>
      <c r="S17">
        <v>2008</v>
      </c>
      <c r="T17">
        <v>7.2</v>
      </c>
      <c r="U17">
        <v>2.35</v>
      </c>
      <c r="V17">
        <v>118000</v>
      </c>
    </row>
    <row r="18" spans="1:22" x14ac:dyDescent="0.25">
      <c r="A18" t="s">
        <v>13954</v>
      </c>
      <c r="B18">
        <v>703</v>
      </c>
      <c r="C18">
        <v>173</v>
      </c>
      <c r="D18" t="s">
        <v>19332</v>
      </c>
      <c r="E18">
        <v>623279547</v>
      </c>
      <c r="F18" t="s">
        <v>16817</v>
      </c>
      <c r="G18" t="s">
        <v>1805</v>
      </c>
      <c r="H18" t="s">
        <v>19331</v>
      </c>
      <c r="I18" t="s">
        <v>19330</v>
      </c>
      <c r="J18">
        <v>149922</v>
      </c>
      <c r="K18">
        <v>22697</v>
      </c>
      <c r="L18" t="s">
        <v>6374</v>
      </c>
      <c r="M18">
        <v>4</v>
      </c>
      <c r="N18">
        <v>438</v>
      </c>
      <c r="O18" t="s">
        <v>78</v>
      </c>
      <c r="P18" t="s">
        <v>53</v>
      </c>
      <c r="Q18" t="s">
        <v>1808</v>
      </c>
      <c r="R18">
        <v>220000000</v>
      </c>
      <c r="S18">
        <v>2012</v>
      </c>
      <c r="T18">
        <v>6.6</v>
      </c>
      <c r="U18">
        <v>1.85</v>
      </c>
      <c r="V18">
        <v>0</v>
      </c>
    </row>
    <row r="19" spans="1:22" x14ac:dyDescent="0.25">
      <c r="A19" t="s">
        <v>15931</v>
      </c>
      <c r="B19">
        <v>448</v>
      </c>
      <c r="C19">
        <v>136</v>
      </c>
      <c r="D19" t="s">
        <v>2861</v>
      </c>
      <c r="E19">
        <v>241063875</v>
      </c>
      <c r="F19" t="s">
        <v>5600</v>
      </c>
      <c r="G19" t="s">
        <v>8116</v>
      </c>
      <c r="H19" t="s">
        <v>17340</v>
      </c>
      <c r="I19" t="s">
        <v>17339</v>
      </c>
      <c r="J19">
        <v>995415</v>
      </c>
      <c r="K19">
        <v>87697</v>
      </c>
      <c r="L19" t="s">
        <v>4786</v>
      </c>
      <c r="M19">
        <v>3</v>
      </c>
      <c r="N19">
        <v>1722</v>
      </c>
      <c r="O19" t="s">
        <v>78</v>
      </c>
      <c r="P19" t="s">
        <v>53</v>
      </c>
      <c r="Q19" t="s">
        <v>1808</v>
      </c>
      <c r="R19">
        <v>250000000</v>
      </c>
      <c r="S19">
        <v>2011</v>
      </c>
      <c r="T19">
        <v>8.1</v>
      </c>
      <c r="U19">
        <v>2.35</v>
      </c>
      <c r="V19">
        <v>123000</v>
      </c>
    </row>
    <row r="20" spans="1:22" x14ac:dyDescent="0.25">
      <c r="A20" t="s">
        <v>15207</v>
      </c>
      <c r="B20">
        <v>451</v>
      </c>
      <c r="C20">
        <v>106</v>
      </c>
      <c r="D20" t="s">
        <v>13261</v>
      </c>
      <c r="E20">
        <v>179020854</v>
      </c>
      <c r="F20" t="s">
        <v>7116</v>
      </c>
      <c r="G20" t="s">
        <v>4053</v>
      </c>
      <c r="H20" t="s">
        <v>19329</v>
      </c>
      <c r="I20" t="s">
        <v>19328</v>
      </c>
      <c r="J20">
        <v>370704</v>
      </c>
      <c r="K20">
        <v>54083</v>
      </c>
      <c r="L20" t="s">
        <v>19327</v>
      </c>
      <c r="M20">
        <v>4</v>
      </c>
      <c r="N20">
        <v>484</v>
      </c>
      <c r="O20" t="s">
        <v>78</v>
      </c>
      <c r="P20" t="s">
        <v>53</v>
      </c>
      <c r="Q20" t="s">
        <v>1808</v>
      </c>
      <c r="R20">
        <v>225000000</v>
      </c>
      <c r="S20">
        <v>2012</v>
      </c>
      <c r="T20">
        <v>6.7</v>
      </c>
      <c r="U20">
        <v>1.85</v>
      </c>
      <c r="V20">
        <v>58000</v>
      </c>
    </row>
    <row r="21" spans="1:22" x14ac:dyDescent="0.25">
      <c r="A21" t="s">
        <v>15174</v>
      </c>
      <c r="B21">
        <v>422</v>
      </c>
      <c r="C21">
        <v>164</v>
      </c>
      <c r="D21" t="s">
        <v>8282</v>
      </c>
      <c r="E21">
        <v>255108370</v>
      </c>
      <c r="F21" t="s">
        <v>13396</v>
      </c>
      <c r="G21" t="s">
        <v>13673</v>
      </c>
      <c r="H21" t="s">
        <v>19326</v>
      </c>
      <c r="I21" t="s">
        <v>19325</v>
      </c>
      <c r="J21">
        <v>268154</v>
      </c>
      <c r="K21">
        <v>12572</v>
      </c>
      <c r="L21" t="s">
        <v>1567</v>
      </c>
      <c r="M21">
        <v>1</v>
      </c>
      <c r="N21">
        <v>341</v>
      </c>
      <c r="O21" t="s">
        <v>78</v>
      </c>
      <c r="P21" t="s">
        <v>2103</v>
      </c>
      <c r="Q21" t="s">
        <v>1808</v>
      </c>
      <c r="R21">
        <v>250000000</v>
      </c>
      <c r="S21">
        <v>2014</v>
      </c>
      <c r="T21">
        <v>6.8</v>
      </c>
      <c r="U21">
        <v>2.35</v>
      </c>
      <c r="V21">
        <v>40000</v>
      </c>
    </row>
    <row r="22" spans="1:22" x14ac:dyDescent="0.25">
      <c r="A22" t="s">
        <v>2667</v>
      </c>
      <c r="B22">
        <v>599</v>
      </c>
      <c r="C22">
        <v>153</v>
      </c>
      <c r="D22" t="s">
        <v>19154</v>
      </c>
      <c r="E22">
        <v>262030663</v>
      </c>
      <c r="F22" t="s">
        <v>6255</v>
      </c>
      <c r="G22" t="s">
        <v>17316</v>
      </c>
      <c r="H22" t="s">
        <v>19324</v>
      </c>
      <c r="I22" t="s">
        <v>19323</v>
      </c>
      <c r="J22">
        <v>354228</v>
      </c>
      <c r="K22">
        <v>9152</v>
      </c>
      <c r="L22" t="s">
        <v>13938</v>
      </c>
      <c r="M22">
        <v>0</v>
      </c>
      <c r="N22">
        <v>802</v>
      </c>
      <c r="O22" t="s">
        <v>78</v>
      </c>
      <c r="P22" t="s">
        <v>53</v>
      </c>
      <c r="Q22" t="s">
        <v>1808</v>
      </c>
      <c r="R22">
        <v>230000000</v>
      </c>
      <c r="S22">
        <v>2012</v>
      </c>
      <c r="T22">
        <v>7.5</v>
      </c>
      <c r="U22">
        <v>2.35</v>
      </c>
      <c r="V22">
        <v>65000</v>
      </c>
    </row>
    <row r="23" spans="1:22" x14ac:dyDescent="0.25">
      <c r="A23" t="s">
        <v>8689</v>
      </c>
      <c r="B23">
        <v>343</v>
      </c>
      <c r="C23">
        <v>156</v>
      </c>
      <c r="D23" t="s">
        <v>9046</v>
      </c>
      <c r="E23">
        <v>105219735</v>
      </c>
      <c r="F23" t="s">
        <v>7116</v>
      </c>
      <c r="G23" t="s">
        <v>8742</v>
      </c>
      <c r="H23" t="s">
        <v>19322</v>
      </c>
      <c r="I23" t="s">
        <v>19321</v>
      </c>
      <c r="J23">
        <v>451803</v>
      </c>
      <c r="K23">
        <v>28489</v>
      </c>
      <c r="L23" t="s">
        <v>14513</v>
      </c>
      <c r="M23">
        <v>0</v>
      </c>
      <c r="N23">
        <v>1225</v>
      </c>
      <c r="O23" t="s">
        <v>78</v>
      </c>
      <c r="P23" t="s">
        <v>53</v>
      </c>
      <c r="Q23" t="s">
        <v>1808</v>
      </c>
      <c r="R23">
        <v>200000000</v>
      </c>
      <c r="S23">
        <v>2010</v>
      </c>
      <c r="T23">
        <v>7</v>
      </c>
      <c r="U23">
        <v>2.35</v>
      </c>
      <c r="V23">
        <v>56000</v>
      </c>
    </row>
    <row r="24" spans="1:22" x14ac:dyDescent="0.25">
      <c r="A24" t="s">
        <v>6828</v>
      </c>
      <c r="B24">
        <v>509</v>
      </c>
      <c r="C24">
        <v>186</v>
      </c>
      <c r="D24" t="s">
        <v>4886</v>
      </c>
      <c r="E24">
        <v>258355354</v>
      </c>
      <c r="F24" t="s">
        <v>17597</v>
      </c>
      <c r="G24" t="s">
        <v>2874</v>
      </c>
      <c r="H24" t="s">
        <v>19320</v>
      </c>
      <c r="I24" t="s">
        <v>19319</v>
      </c>
      <c r="J24">
        <v>211765</v>
      </c>
      <c r="K24">
        <v>3244</v>
      </c>
      <c r="L24" t="s">
        <v>1567</v>
      </c>
      <c r="M24">
        <v>0</v>
      </c>
      <c r="N24">
        <v>546</v>
      </c>
      <c r="O24" t="s">
        <v>78</v>
      </c>
      <c r="P24" t="s">
        <v>53</v>
      </c>
      <c r="Q24" t="s">
        <v>1808</v>
      </c>
      <c r="R24">
        <v>225000000</v>
      </c>
      <c r="S24">
        <v>2013</v>
      </c>
      <c r="T24">
        <v>6.7</v>
      </c>
      <c r="U24">
        <v>2.35</v>
      </c>
      <c r="V24">
        <v>17000</v>
      </c>
    </row>
    <row r="25" spans="1:22" x14ac:dyDescent="0.25">
      <c r="A25" t="s">
        <v>2667</v>
      </c>
      <c r="B25">
        <v>251</v>
      </c>
      <c r="C25">
        <v>113</v>
      </c>
      <c r="D25" t="s">
        <v>19154</v>
      </c>
      <c r="E25">
        <v>70083519</v>
      </c>
      <c r="F25" t="s">
        <v>6255</v>
      </c>
      <c r="G25" t="s">
        <v>17316</v>
      </c>
      <c r="H25" t="s">
        <v>19318</v>
      </c>
      <c r="I25" t="s">
        <v>19317</v>
      </c>
      <c r="J25">
        <v>483540</v>
      </c>
      <c r="K25">
        <v>9152</v>
      </c>
      <c r="L25" t="s">
        <v>4023</v>
      </c>
      <c r="M25">
        <v>6</v>
      </c>
      <c r="N25">
        <v>951</v>
      </c>
      <c r="O25" t="s">
        <v>78</v>
      </c>
      <c r="P25" t="s">
        <v>53</v>
      </c>
      <c r="Q25" t="s">
        <v>1808</v>
      </c>
      <c r="R25">
        <v>180000000</v>
      </c>
      <c r="S25">
        <v>2007</v>
      </c>
      <c r="T25">
        <v>7.9</v>
      </c>
      <c r="U25">
        <v>2.35</v>
      </c>
      <c r="V25">
        <v>83000</v>
      </c>
    </row>
    <row r="26" spans="1:22" x14ac:dyDescent="0.25">
      <c r="A26" t="s">
        <v>1176</v>
      </c>
      <c r="B26">
        <v>446</v>
      </c>
      <c r="C26">
        <v>201</v>
      </c>
      <c r="D26" t="s">
        <v>10505</v>
      </c>
      <c r="E26">
        <v>218051260</v>
      </c>
      <c r="F26" t="s">
        <v>1568</v>
      </c>
      <c r="G26" t="s">
        <v>4142</v>
      </c>
      <c r="H26" t="s">
        <v>19316</v>
      </c>
      <c r="I26" t="s">
        <v>19315</v>
      </c>
      <c r="J26">
        <v>149019</v>
      </c>
      <c r="K26">
        <v>24106</v>
      </c>
      <c r="L26" t="s">
        <v>2152</v>
      </c>
      <c r="M26">
        <v>2</v>
      </c>
      <c r="N26">
        <v>666</v>
      </c>
      <c r="O26" t="s">
        <v>78</v>
      </c>
      <c r="P26" t="s">
        <v>2103</v>
      </c>
      <c r="Q26" t="s">
        <v>1808</v>
      </c>
      <c r="R26">
        <v>207000000</v>
      </c>
      <c r="S26">
        <v>2005</v>
      </c>
      <c r="T26">
        <v>6.1</v>
      </c>
      <c r="U26">
        <v>2.35</v>
      </c>
      <c r="V26">
        <v>0</v>
      </c>
    </row>
    <row r="27" spans="1:22" x14ac:dyDescent="0.25">
      <c r="A27" t="s">
        <v>2667</v>
      </c>
      <c r="B27">
        <v>315</v>
      </c>
      <c r="C27">
        <v>194</v>
      </c>
      <c r="D27" t="s">
        <v>2113</v>
      </c>
      <c r="E27">
        <v>658672302</v>
      </c>
      <c r="F27" t="s">
        <v>2076</v>
      </c>
      <c r="G27" t="s">
        <v>2086</v>
      </c>
      <c r="H27" t="s">
        <v>2075</v>
      </c>
      <c r="I27" t="s">
        <v>2074</v>
      </c>
      <c r="J27">
        <v>316018</v>
      </c>
      <c r="K27">
        <v>7123</v>
      </c>
      <c r="L27" t="s">
        <v>19314</v>
      </c>
      <c r="M27">
        <v>0</v>
      </c>
      <c r="N27">
        <v>2618</v>
      </c>
      <c r="O27" t="s">
        <v>78</v>
      </c>
      <c r="P27" t="s">
        <v>53</v>
      </c>
      <c r="Q27" t="s">
        <v>1808</v>
      </c>
      <c r="R27">
        <v>200000000</v>
      </c>
      <c r="S27">
        <v>1997</v>
      </c>
      <c r="T27">
        <v>7.2</v>
      </c>
      <c r="U27">
        <v>2.35</v>
      </c>
      <c r="V27">
        <v>0</v>
      </c>
    </row>
    <row r="28" spans="1:22" x14ac:dyDescent="0.25">
      <c r="A28" t="s">
        <v>8236</v>
      </c>
      <c r="B28">
        <v>516</v>
      </c>
      <c r="C28">
        <v>147</v>
      </c>
      <c r="D28" t="s">
        <v>7002</v>
      </c>
      <c r="E28">
        <v>407197282</v>
      </c>
      <c r="F28" t="s">
        <v>666</v>
      </c>
      <c r="G28" t="s">
        <v>8374</v>
      </c>
      <c r="H28" t="s">
        <v>19313</v>
      </c>
      <c r="I28" t="s">
        <v>19312</v>
      </c>
      <c r="J28">
        <v>793059</v>
      </c>
      <c r="K28">
        <v>45223</v>
      </c>
      <c r="L28" t="s">
        <v>4295</v>
      </c>
      <c r="M28">
        <v>0</v>
      </c>
      <c r="N28">
        <v>2528</v>
      </c>
      <c r="O28" t="s">
        <v>78</v>
      </c>
      <c r="P28" t="s">
        <v>53</v>
      </c>
      <c r="Q28" t="s">
        <v>1808</v>
      </c>
      <c r="R28">
        <v>250000000</v>
      </c>
      <c r="S28">
        <v>2016</v>
      </c>
      <c r="T28">
        <v>7.7</v>
      </c>
      <c r="U28">
        <v>2.35</v>
      </c>
      <c r="V28">
        <v>26000</v>
      </c>
    </row>
    <row r="29" spans="1:22" x14ac:dyDescent="0.25">
      <c r="A29" t="s">
        <v>10511</v>
      </c>
      <c r="B29">
        <v>377</v>
      </c>
      <c r="C29">
        <v>131</v>
      </c>
      <c r="D29" t="s">
        <v>6374</v>
      </c>
      <c r="E29">
        <v>65173160</v>
      </c>
      <c r="F29" t="s">
        <v>5600</v>
      </c>
      <c r="G29" t="s">
        <v>2861</v>
      </c>
      <c r="H29" t="s">
        <v>19311</v>
      </c>
      <c r="I29" t="s">
        <v>19310</v>
      </c>
      <c r="J29">
        <v>272670</v>
      </c>
      <c r="K29">
        <v>64798</v>
      </c>
      <c r="L29" t="s">
        <v>12307</v>
      </c>
      <c r="M29">
        <v>0</v>
      </c>
      <c r="N29">
        <v>1022</v>
      </c>
      <c r="O29" t="s">
        <v>78</v>
      </c>
      <c r="P29" t="s">
        <v>53</v>
      </c>
      <c r="Q29" t="s">
        <v>1808</v>
      </c>
      <c r="R29">
        <v>209000000</v>
      </c>
      <c r="S29">
        <v>2012</v>
      </c>
      <c r="T29">
        <v>8.1999999999999993</v>
      </c>
      <c r="U29">
        <v>2.35</v>
      </c>
      <c r="V29">
        <v>72000</v>
      </c>
    </row>
    <row r="30" spans="1:22" x14ac:dyDescent="0.25">
      <c r="A30" t="s">
        <v>9908</v>
      </c>
      <c r="B30">
        <v>644</v>
      </c>
      <c r="C30">
        <v>124</v>
      </c>
      <c r="D30" t="s">
        <v>4403</v>
      </c>
      <c r="E30">
        <v>652177271</v>
      </c>
      <c r="F30" t="s">
        <v>834</v>
      </c>
      <c r="G30" t="s">
        <v>6008</v>
      </c>
      <c r="H30" t="s">
        <v>19309</v>
      </c>
      <c r="I30" t="s">
        <v>19308</v>
      </c>
      <c r="J30">
        <v>202382</v>
      </c>
      <c r="K30">
        <v>26679</v>
      </c>
      <c r="L30" t="s">
        <v>12895</v>
      </c>
      <c r="M30">
        <v>0</v>
      </c>
      <c r="N30">
        <v>751</v>
      </c>
      <c r="O30" t="s">
        <v>78</v>
      </c>
      <c r="P30" t="s">
        <v>53</v>
      </c>
      <c r="Q30" t="s">
        <v>1808</v>
      </c>
      <c r="R30">
        <v>150000000</v>
      </c>
      <c r="S30">
        <v>2015</v>
      </c>
      <c r="T30">
        <v>5.9</v>
      </c>
      <c r="U30">
        <v>2</v>
      </c>
      <c r="V30">
        <v>44000</v>
      </c>
    </row>
    <row r="31" spans="1:22" x14ac:dyDescent="0.25">
      <c r="A31" t="s">
        <v>2765</v>
      </c>
      <c r="B31">
        <v>750</v>
      </c>
      <c r="C31">
        <v>143</v>
      </c>
      <c r="D31" t="s">
        <v>2652</v>
      </c>
      <c r="E31">
        <v>304360277</v>
      </c>
      <c r="F31" t="s">
        <v>834</v>
      </c>
      <c r="G31" t="s">
        <v>745</v>
      </c>
      <c r="H31" t="s">
        <v>19307</v>
      </c>
      <c r="I31" t="s">
        <v>19306</v>
      </c>
      <c r="J31">
        <v>418214</v>
      </c>
      <c r="K31">
        <v>8458</v>
      </c>
      <c r="L31" t="s">
        <v>8322</v>
      </c>
      <c r="M31">
        <v>0</v>
      </c>
      <c r="N31">
        <v>1290</v>
      </c>
      <c r="O31" t="s">
        <v>78</v>
      </c>
      <c r="P31" t="s">
        <v>230</v>
      </c>
      <c r="Q31" t="s">
        <v>1808</v>
      </c>
      <c r="R31">
        <v>200000000</v>
      </c>
      <c r="S31">
        <v>2012</v>
      </c>
      <c r="T31">
        <v>7</v>
      </c>
      <c r="U31">
        <v>2.35</v>
      </c>
      <c r="V31">
        <v>150000</v>
      </c>
    </row>
    <row r="32" spans="1:22" x14ac:dyDescent="0.25">
      <c r="A32" t="s">
        <v>8584</v>
      </c>
      <c r="B32">
        <v>300</v>
      </c>
      <c r="C32">
        <v>135</v>
      </c>
      <c r="D32" t="s">
        <v>8315</v>
      </c>
      <c r="E32">
        <v>373377893</v>
      </c>
      <c r="F32" t="s">
        <v>3009</v>
      </c>
      <c r="G32" t="s">
        <v>3045</v>
      </c>
      <c r="H32" t="s">
        <v>8296</v>
      </c>
      <c r="I32" t="s">
        <v>8295</v>
      </c>
      <c r="J32">
        <v>522030</v>
      </c>
      <c r="K32">
        <v>2039</v>
      </c>
      <c r="L32" t="s">
        <v>5325</v>
      </c>
      <c r="M32">
        <v>0</v>
      </c>
      <c r="N32">
        <v>1498</v>
      </c>
      <c r="O32" t="s">
        <v>78</v>
      </c>
      <c r="P32" t="s">
        <v>53</v>
      </c>
      <c r="Q32" t="s">
        <v>1808</v>
      </c>
      <c r="R32">
        <v>200000000</v>
      </c>
      <c r="S32">
        <v>2004</v>
      </c>
      <c r="T32">
        <v>7.8</v>
      </c>
      <c r="U32">
        <v>2.35</v>
      </c>
      <c r="V32">
        <v>80000</v>
      </c>
    </row>
    <row r="33" spans="1:22" x14ac:dyDescent="0.25">
      <c r="A33" t="s">
        <v>1974</v>
      </c>
      <c r="B33">
        <v>608</v>
      </c>
      <c r="C33">
        <v>195</v>
      </c>
      <c r="D33" t="s">
        <v>1650</v>
      </c>
      <c r="E33">
        <v>408992272</v>
      </c>
      <c r="F33" t="s">
        <v>19007</v>
      </c>
      <c r="G33" t="s">
        <v>2896</v>
      </c>
      <c r="H33" t="s">
        <v>19305</v>
      </c>
      <c r="I33" t="s">
        <v>19304</v>
      </c>
      <c r="J33">
        <v>411164</v>
      </c>
      <c r="K33">
        <v>43388</v>
      </c>
      <c r="L33" t="s">
        <v>7744</v>
      </c>
      <c r="M33">
        <v>1</v>
      </c>
      <c r="N33">
        <v>1303</v>
      </c>
      <c r="O33" t="s">
        <v>78</v>
      </c>
      <c r="P33" t="s">
        <v>53</v>
      </c>
      <c r="Q33" t="s">
        <v>1808</v>
      </c>
      <c r="R33">
        <v>200000000</v>
      </c>
      <c r="S33">
        <v>2013</v>
      </c>
      <c r="T33">
        <v>7.3</v>
      </c>
      <c r="U33">
        <v>2.35</v>
      </c>
      <c r="V33">
        <v>0</v>
      </c>
    </row>
    <row r="34" spans="1:22" x14ac:dyDescent="0.25">
      <c r="A34" t="s">
        <v>11557</v>
      </c>
      <c r="B34">
        <v>451</v>
      </c>
      <c r="C34">
        <v>108</v>
      </c>
      <c r="D34" t="s">
        <v>855</v>
      </c>
      <c r="E34">
        <v>334185206</v>
      </c>
      <c r="F34" t="s">
        <v>5600</v>
      </c>
      <c r="G34" t="s">
        <v>2861</v>
      </c>
      <c r="H34" t="s">
        <v>19303</v>
      </c>
      <c r="I34" t="s">
        <v>19302</v>
      </c>
      <c r="J34">
        <v>557489</v>
      </c>
      <c r="K34">
        <v>30426</v>
      </c>
      <c r="L34" t="s">
        <v>4398</v>
      </c>
      <c r="M34">
        <v>3</v>
      </c>
      <c r="N34">
        <v>1187</v>
      </c>
      <c r="O34" t="s">
        <v>78</v>
      </c>
      <c r="P34" t="s">
        <v>53</v>
      </c>
      <c r="Q34" t="s">
        <v>1801</v>
      </c>
      <c r="R34">
        <v>200000000</v>
      </c>
      <c r="S34">
        <v>2010</v>
      </c>
      <c r="T34">
        <v>7.2</v>
      </c>
      <c r="U34">
        <v>1.85</v>
      </c>
      <c r="V34">
        <v>95000</v>
      </c>
    </row>
    <row r="35" spans="1:22" x14ac:dyDescent="0.25">
      <c r="A35" t="s">
        <v>5715</v>
      </c>
      <c r="B35">
        <v>334</v>
      </c>
      <c r="C35">
        <v>104</v>
      </c>
      <c r="D35" t="s">
        <v>5276</v>
      </c>
      <c r="E35">
        <v>234360014</v>
      </c>
      <c r="F35" t="s">
        <v>1568</v>
      </c>
      <c r="G35" t="s">
        <v>4053</v>
      </c>
      <c r="H35" t="s">
        <v>5257</v>
      </c>
      <c r="I35" t="s">
        <v>5256</v>
      </c>
      <c r="J35">
        <v>306320</v>
      </c>
      <c r="K35">
        <v>79957</v>
      </c>
      <c r="L35" t="s">
        <v>19301</v>
      </c>
      <c r="M35">
        <v>0</v>
      </c>
      <c r="N35">
        <v>736</v>
      </c>
      <c r="O35" t="s">
        <v>78</v>
      </c>
      <c r="P35" t="s">
        <v>66</v>
      </c>
      <c r="Q35" t="s">
        <v>1808</v>
      </c>
      <c r="R35">
        <v>210000000</v>
      </c>
      <c r="S35">
        <v>2006</v>
      </c>
      <c r="T35">
        <v>6.5</v>
      </c>
      <c r="U35">
        <v>2.35</v>
      </c>
      <c r="V35">
        <v>24000</v>
      </c>
    </row>
    <row r="36" spans="1:22" x14ac:dyDescent="0.25">
      <c r="A36" t="s">
        <v>14227</v>
      </c>
      <c r="B36">
        <v>376</v>
      </c>
      <c r="C36">
        <v>104</v>
      </c>
      <c r="D36" t="s">
        <v>9656</v>
      </c>
      <c r="E36">
        <v>268488329</v>
      </c>
      <c r="F36" t="s">
        <v>8432</v>
      </c>
      <c r="G36" t="s">
        <v>6501</v>
      </c>
      <c r="H36" t="s">
        <v>19300</v>
      </c>
      <c r="I36" t="s">
        <v>19299</v>
      </c>
      <c r="J36">
        <v>383427</v>
      </c>
      <c r="K36">
        <v>21714</v>
      </c>
      <c r="L36" t="s">
        <v>14961</v>
      </c>
      <c r="M36">
        <v>0</v>
      </c>
      <c r="N36">
        <v>1912</v>
      </c>
      <c r="O36" t="s">
        <v>78</v>
      </c>
      <c r="P36" t="s">
        <v>53</v>
      </c>
      <c r="Q36" t="s">
        <v>2479</v>
      </c>
      <c r="R36">
        <v>200000000</v>
      </c>
      <c r="S36">
        <v>2013</v>
      </c>
      <c r="T36">
        <v>6.8</v>
      </c>
      <c r="U36">
        <v>1.85</v>
      </c>
      <c r="V36">
        <v>0</v>
      </c>
    </row>
    <row r="37" spans="1:22" x14ac:dyDescent="0.25">
      <c r="A37" t="s">
        <v>19298</v>
      </c>
      <c r="B37">
        <v>366</v>
      </c>
      <c r="C37">
        <v>150</v>
      </c>
      <c r="D37" t="s">
        <v>6936</v>
      </c>
      <c r="E37">
        <v>402076689</v>
      </c>
      <c r="F37" t="s">
        <v>12840</v>
      </c>
      <c r="G37" t="s">
        <v>2372</v>
      </c>
      <c r="H37" t="s">
        <v>19297</v>
      </c>
      <c r="I37" t="s">
        <v>19296</v>
      </c>
      <c r="J37">
        <v>235025</v>
      </c>
      <c r="K37">
        <v>14863</v>
      </c>
      <c r="L37" t="s">
        <v>5754</v>
      </c>
      <c r="M37">
        <v>0</v>
      </c>
      <c r="N37">
        <v>265</v>
      </c>
      <c r="O37" t="s">
        <v>78</v>
      </c>
      <c r="P37" t="s">
        <v>53</v>
      </c>
      <c r="Q37" t="s">
        <v>1808</v>
      </c>
      <c r="R37">
        <v>200000000</v>
      </c>
      <c r="S37">
        <v>2009</v>
      </c>
      <c r="T37">
        <v>7.3</v>
      </c>
      <c r="U37">
        <v>2.35</v>
      </c>
      <c r="V37">
        <v>44000</v>
      </c>
    </row>
    <row r="38" spans="1:22" x14ac:dyDescent="0.25">
      <c r="A38" t="s">
        <v>13622</v>
      </c>
      <c r="B38">
        <v>378</v>
      </c>
      <c r="C38">
        <v>165</v>
      </c>
      <c r="D38" t="s">
        <v>11939</v>
      </c>
      <c r="E38">
        <v>245428137</v>
      </c>
      <c r="F38" t="s">
        <v>5600</v>
      </c>
      <c r="G38" t="s">
        <v>4169</v>
      </c>
      <c r="H38" t="s">
        <v>19295</v>
      </c>
      <c r="I38" t="s">
        <v>19294</v>
      </c>
      <c r="J38">
        <v>323207</v>
      </c>
      <c r="K38">
        <v>3218</v>
      </c>
      <c r="L38" t="s">
        <v>9656</v>
      </c>
      <c r="M38">
        <v>0</v>
      </c>
      <c r="N38">
        <v>1439</v>
      </c>
      <c r="O38" t="s">
        <v>78</v>
      </c>
      <c r="P38" t="s">
        <v>53</v>
      </c>
      <c r="Q38" t="s">
        <v>1808</v>
      </c>
      <c r="R38">
        <v>210000000</v>
      </c>
      <c r="S38">
        <v>2014</v>
      </c>
      <c r="T38">
        <v>6</v>
      </c>
      <c r="U38">
        <v>2.35</v>
      </c>
      <c r="V38">
        <v>0</v>
      </c>
    </row>
    <row r="39" spans="1:22" x14ac:dyDescent="0.25">
      <c r="A39" t="s">
        <v>13622</v>
      </c>
      <c r="B39">
        <v>525</v>
      </c>
      <c r="C39">
        <v>130</v>
      </c>
      <c r="D39" t="s">
        <v>13528</v>
      </c>
      <c r="E39">
        <v>234903076</v>
      </c>
      <c r="F39" t="s">
        <v>5600</v>
      </c>
      <c r="G39" t="s">
        <v>7640</v>
      </c>
      <c r="H39" t="s">
        <v>19293</v>
      </c>
      <c r="I39" t="s">
        <v>19292</v>
      </c>
      <c r="J39">
        <v>242420</v>
      </c>
      <c r="K39">
        <v>3988</v>
      </c>
      <c r="L39" t="s">
        <v>1650</v>
      </c>
      <c r="M39">
        <v>2</v>
      </c>
      <c r="N39">
        <v>918</v>
      </c>
      <c r="O39" t="s">
        <v>78</v>
      </c>
      <c r="P39" t="s">
        <v>53</v>
      </c>
      <c r="Q39" t="s">
        <v>1801</v>
      </c>
      <c r="R39">
        <v>215000000</v>
      </c>
      <c r="S39">
        <v>2013</v>
      </c>
      <c r="T39">
        <v>5.7</v>
      </c>
      <c r="U39">
        <v>2.35</v>
      </c>
      <c r="V39">
        <v>56000</v>
      </c>
    </row>
    <row r="40" spans="1:22" x14ac:dyDescent="0.25">
      <c r="A40" t="s">
        <v>1974</v>
      </c>
      <c r="B40">
        <v>495</v>
      </c>
      <c r="C40">
        <v>142</v>
      </c>
      <c r="D40" t="s">
        <v>1613</v>
      </c>
      <c r="E40">
        <v>202853933</v>
      </c>
      <c r="F40" t="s">
        <v>1568</v>
      </c>
      <c r="G40" t="s">
        <v>1586</v>
      </c>
      <c r="H40" t="s">
        <v>1566</v>
      </c>
      <c r="I40" t="s">
        <v>1565</v>
      </c>
      <c r="J40">
        <v>175409</v>
      </c>
      <c r="K40">
        <v>73441</v>
      </c>
      <c r="L40" t="s">
        <v>13987</v>
      </c>
      <c r="M40">
        <v>4</v>
      </c>
      <c r="N40">
        <v>511</v>
      </c>
      <c r="O40" t="s">
        <v>78</v>
      </c>
      <c r="P40" t="s">
        <v>53</v>
      </c>
      <c r="Q40" t="s">
        <v>1808</v>
      </c>
      <c r="R40">
        <v>200000000</v>
      </c>
      <c r="S40">
        <v>2014</v>
      </c>
      <c r="T40">
        <v>6.4</v>
      </c>
      <c r="U40">
        <v>2.35</v>
      </c>
      <c r="V40">
        <v>60000</v>
      </c>
    </row>
    <row r="41" spans="1:22" x14ac:dyDescent="0.25">
      <c r="A41" t="s">
        <v>8689</v>
      </c>
      <c r="B41">
        <v>469</v>
      </c>
      <c r="C41">
        <v>125</v>
      </c>
      <c r="D41" t="s">
        <v>9046</v>
      </c>
      <c r="E41">
        <v>172051787</v>
      </c>
      <c r="F41" t="s">
        <v>2100</v>
      </c>
      <c r="G41" t="s">
        <v>8742</v>
      </c>
      <c r="H41" t="s">
        <v>19291</v>
      </c>
      <c r="I41" t="s">
        <v>19290</v>
      </c>
      <c r="J41">
        <v>321227</v>
      </c>
      <c r="K41">
        <v>28631</v>
      </c>
      <c r="L41" t="s">
        <v>6822</v>
      </c>
      <c r="M41">
        <v>0</v>
      </c>
      <c r="N41">
        <v>1067</v>
      </c>
      <c r="O41" t="s">
        <v>78</v>
      </c>
      <c r="P41" t="s">
        <v>53</v>
      </c>
      <c r="Q41" t="s">
        <v>1801</v>
      </c>
      <c r="R41">
        <v>170000000</v>
      </c>
      <c r="S41">
        <v>2010</v>
      </c>
      <c r="T41">
        <v>6.7</v>
      </c>
      <c r="U41">
        <v>2.35</v>
      </c>
      <c r="V41">
        <v>41000</v>
      </c>
    </row>
    <row r="42" spans="1:22" x14ac:dyDescent="0.25">
      <c r="A42" t="s">
        <v>2690</v>
      </c>
      <c r="B42">
        <v>304</v>
      </c>
      <c r="C42">
        <v>106</v>
      </c>
      <c r="D42" t="s">
        <v>1554</v>
      </c>
      <c r="E42">
        <v>191450875</v>
      </c>
      <c r="F42" t="s">
        <v>5600</v>
      </c>
      <c r="G42" t="s">
        <v>8492</v>
      </c>
      <c r="H42" t="s">
        <v>12145</v>
      </c>
      <c r="I42" t="s">
        <v>12144</v>
      </c>
      <c r="J42">
        <v>264183</v>
      </c>
      <c r="K42">
        <v>25550</v>
      </c>
      <c r="L42" t="s">
        <v>8734</v>
      </c>
      <c r="M42">
        <v>0</v>
      </c>
      <c r="N42">
        <v>665</v>
      </c>
      <c r="O42" t="s">
        <v>78</v>
      </c>
      <c r="P42" t="s">
        <v>53</v>
      </c>
      <c r="Q42" t="s">
        <v>2479</v>
      </c>
      <c r="R42">
        <v>200000000</v>
      </c>
      <c r="S42">
        <v>2011</v>
      </c>
      <c r="T42">
        <v>6.8</v>
      </c>
      <c r="U42">
        <v>2.35</v>
      </c>
      <c r="V42">
        <v>30000</v>
      </c>
    </row>
    <row r="43" spans="1:22" x14ac:dyDescent="0.25">
      <c r="A43" t="s">
        <v>15197</v>
      </c>
      <c r="B43">
        <v>436</v>
      </c>
      <c r="C43">
        <v>123</v>
      </c>
      <c r="D43" t="s">
        <v>2113</v>
      </c>
      <c r="E43">
        <v>116593191</v>
      </c>
      <c r="F43" t="s">
        <v>17913</v>
      </c>
      <c r="G43" t="s">
        <v>2546</v>
      </c>
      <c r="H43" t="s">
        <v>19289</v>
      </c>
      <c r="I43" t="s">
        <v>19288</v>
      </c>
      <c r="J43">
        <v>101178</v>
      </c>
      <c r="K43">
        <v>4482</v>
      </c>
      <c r="L43" t="s">
        <v>19287</v>
      </c>
      <c r="M43">
        <v>0</v>
      </c>
      <c r="N43">
        <v>283</v>
      </c>
      <c r="O43" t="s">
        <v>78</v>
      </c>
      <c r="P43" t="s">
        <v>53</v>
      </c>
      <c r="Q43" t="s">
        <v>1808</v>
      </c>
      <c r="R43">
        <v>200000000</v>
      </c>
      <c r="S43">
        <v>2011</v>
      </c>
      <c r="T43">
        <v>6.3</v>
      </c>
      <c r="U43">
        <v>2.35</v>
      </c>
      <c r="V43">
        <v>10000</v>
      </c>
    </row>
    <row r="44" spans="1:22" x14ac:dyDescent="0.25">
      <c r="A44" t="s">
        <v>10730</v>
      </c>
      <c r="B44">
        <v>453</v>
      </c>
      <c r="C44">
        <v>103</v>
      </c>
      <c r="D44" t="s">
        <v>7952</v>
      </c>
      <c r="E44">
        <v>414984497</v>
      </c>
      <c r="F44" t="s">
        <v>5600</v>
      </c>
      <c r="G44" t="s">
        <v>3142</v>
      </c>
      <c r="H44" t="s">
        <v>19286</v>
      </c>
      <c r="I44" t="s">
        <v>19285</v>
      </c>
      <c r="J44">
        <v>223393</v>
      </c>
      <c r="K44">
        <v>17657</v>
      </c>
      <c r="L44" t="s">
        <v>10812</v>
      </c>
      <c r="M44">
        <v>2</v>
      </c>
      <c r="N44">
        <v>550</v>
      </c>
      <c r="O44" t="s">
        <v>78</v>
      </c>
      <c r="P44" t="s">
        <v>53</v>
      </c>
      <c r="Q44" t="s">
        <v>2479</v>
      </c>
      <c r="R44">
        <v>200000000</v>
      </c>
      <c r="S44">
        <v>2010</v>
      </c>
      <c r="T44">
        <v>5.6</v>
      </c>
      <c r="U44">
        <v>1.85</v>
      </c>
      <c r="V44">
        <v>24000</v>
      </c>
    </row>
    <row r="45" spans="1:22" x14ac:dyDescent="0.25">
      <c r="A45" t="s">
        <v>19284</v>
      </c>
      <c r="B45">
        <v>422</v>
      </c>
      <c r="C45">
        <v>118</v>
      </c>
      <c r="D45" t="s">
        <v>15117</v>
      </c>
      <c r="E45">
        <v>125320003</v>
      </c>
      <c r="F45" t="s">
        <v>12840</v>
      </c>
      <c r="G45" t="s">
        <v>4963</v>
      </c>
      <c r="H45" t="s">
        <v>19283</v>
      </c>
      <c r="I45" t="s">
        <v>19282</v>
      </c>
      <c r="J45">
        <v>544884</v>
      </c>
      <c r="K45">
        <v>19085</v>
      </c>
      <c r="L45" t="s">
        <v>5546</v>
      </c>
      <c r="M45">
        <v>3</v>
      </c>
      <c r="N45">
        <v>733</v>
      </c>
      <c r="O45" t="s">
        <v>78</v>
      </c>
      <c r="P45" t="s">
        <v>53</v>
      </c>
      <c r="Q45" t="s">
        <v>1808</v>
      </c>
      <c r="R45">
        <v>200000000</v>
      </c>
      <c r="S45">
        <v>2009</v>
      </c>
      <c r="T45">
        <v>8.3000000000000007</v>
      </c>
      <c r="U45">
        <v>2.35</v>
      </c>
      <c r="V45">
        <v>30000</v>
      </c>
    </row>
    <row r="46" spans="1:22" x14ac:dyDescent="0.25">
      <c r="A46" t="s">
        <v>14631</v>
      </c>
      <c r="B46">
        <v>424</v>
      </c>
      <c r="C46">
        <v>140</v>
      </c>
      <c r="D46" t="s">
        <v>745</v>
      </c>
      <c r="E46">
        <v>350034110</v>
      </c>
      <c r="F46" t="s">
        <v>5600</v>
      </c>
      <c r="G46" t="s">
        <v>4475</v>
      </c>
      <c r="H46" t="s">
        <v>19281</v>
      </c>
      <c r="I46" t="s">
        <v>19280</v>
      </c>
      <c r="J46">
        <v>286095</v>
      </c>
      <c r="K46">
        <v>27468</v>
      </c>
      <c r="L46" t="s">
        <v>9167</v>
      </c>
      <c r="M46">
        <v>0</v>
      </c>
      <c r="N46">
        <v>974</v>
      </c>
      <c r="O46" t="s">
        <v>78</v>
      </c>
      <c r="P46" t="s">
        <v>53</v>
      </c>
      <c r="Q46" t="s">
        <v>1808</v>
      </c>
      <c r="R46">
        <v>190000000</v>
      </c>
      <c r="S46">
        <v>2015</v>
      </c>
      <c r="T46">
        <v>6.6</v>
      </c>
      <c r="U46">
        <v>2.35</v>
      </c>
      <c r="V46">
        <v>0</v>
      </c>
    </row>
    <row r="47" spans="1:22" x14ac:dyDescent="0.25">
      <c r="A47" t="s">
        <v>3860</v>
      </c>
      <c r="B47">
        <v>654</v>
      </c>
      <c r="C47">
        <v>123</v>
      </c>
      <c r="D47" t="s">
        <v>8592</v>
      </c>
      <c r="E47">
        <v>202351611</v>
      </c>
      <c r="F47" t="s">
        <v>168</v>
      </c>
      <c r="G47" t="s">
        <v>3470</v>
      </c>
      <c r="H47" t="s">
        <v>19279</v>
      </c>
      <c r="I47" t="s">
        <v>19278</v>
      </c>
      <c r="J47">
        <v>278232</v>
      </c>
      <c r="K47">
        <v>79150</v>
      </c>
      <c r="L47" t="s">
        <v>218</v>
      </c>
      <c r="M47">
        <v>0</v>
      </c>
      <c r="N47">
        <v>657</v>
      </c>
      <c r="O47" t="s">
        <v>78</v>
      </c>
      <c r="P47" t="s">
        <v>53</v>
      </c>
      <c r="Q47" t="s">
        <v>1808</v>
      </c>
      <c r="R47">
        <v>190000000</v>
      </c>
      <c r="S47">
        <v>2013</v>
      </c>
      <c r="T47">
        <v>7.2</v>
      </c>
      <c r="U47">
        <v>2.35</v>
      </c>
      <c r="V47">
        <v>94000</v>
      </c>
    </row>
    <row r="48" spans="1:22" x14ac:dyDescent="0.25">
      <c r="A48" t="s">
        <v>2271</v>
      </c>
      <c r="B48">
        <v>539</v>
      </c>
      <c r="C48">
        <v>149</v>
      </c>
      <c r="D48" t="s">
        <v>1763</v>
      </c>
      <c r="E48">
        <v>233914986</v>
      </c>
      <c r="F48" t="s">
        <v>15290</v>
      </c>
      <c r="G48" t="s">
        <v>11160</v>
      </c>
      <c r="H48" t="s">
        <v>19277</v>
      </c>
      <c r="I48" t="s">
        <v>19276</v>
      </c>
      <c r="J48">
        <v>465019</v>
      </c>
      <c r="K48">
        <v>32392</v>
      </c>
      <c r="L48" t="s">
        <v>6501</v>
      </c>
      <c r="M48">
        <v>0</v>
      </c>
      <c r="N48">
        <v>995</v>
      </c>
      <c r="O48" t="s">
        <v>78</v>
      </c>
      <c r="P48" t="s">
        <v>53</v>
      </c>
      <c r="Q48" t="s">
        <v>1808</v>
      </c>
      <c r="R48">
        <v>200000000</v>
      </c>
      <c r="S48">
        <v>2014</v>
      </c>
      <c r="T48">
        <v>7</v>
      </c>
      <c r="U48">
        <v>2.35</v>
      </c>
      <c r="V48">
        <v>129000</v>
      </c>
    </row>
    <row r="49" spans="1:22" x14ac:dyDescent="0.25">
      <c r="A49" t="s">
        <v>8163</v>
      </c>
      <c r="B49">
        <v>590</v>
      </c>
      <c r="C49">
        <v>132</v>
      </c>
      <c r="D49" t="s">
        <v>1805</v>
      </c>
      <c r="E49">
        <v>228756232</v>
      </c>
      <c r="F49" t="s">
        <v>8432</v>
      </c>
      <c r="G49" t="s">
        <v>1057</v>
      </c>
      <c r="H49" t="s">
        <v>19275</v>
      </c>
      <c r="I49" t="s">
        <v>19274</v>
      </c>
      <c r="J49">
        <v>514125</v>
      </c>
      <c r="K49">
        <v>91434</v>
      </c>
      <c r="L49" t="s">
        <v>19273</v>
      </c>
      <c r="M49">
        <v>7</v>
      </c>
      <c r="N49">
        <v>752</v>
      </c>
      <c r="O49" t="s">
        <v>78</v>
      </c>
      <c r="P49" t="s">
        <v>53</v>
      </c>
      <c r="Q49" t="s">
        <v>1808</v>
      </c>
      <c r="R49">
        <v>190000000</v>
      </c>
      <c r="S49">
        <v>2013</v>
      </c>
      <c r="T49">
        <v>8</v>
      </c>
      <c r="U49">
        <v>2.35</v>
      </c>
      <c r="V49">
        <v>82000</v>
      </c>
    </row>
    <row r="50" spans="1:22" x14ac:dyDescent="0.25">
      <c r="A50" t="s">
        <v>3996</v>
      </c>
      <c r="B50">
        <v>338</v>
      </c>
      <c r="C50">
        <v>114</v>
      </c>
      <c r="D50" t="s">
        <v>1683</v>
      </c>
      <c r="E50">
        <v>65171860</v>
      </c>
      <c r="F50" t="s">
        <v>5600</v>
      </c>
      <c r="G50" t="s">
        <v>11738</v>
      </c>
      <c r="H50" t="s">
        <v>19272</v>
      </c>
      <c r="I50" t="s">
        <v>19271</v>
      </c>
      <c r="J50">
        <v>395573</v>
      </c>
      <c r="K50">
        <v>21411</v>
      </c>
      <c r="L50" t="s">
        <v>524</v>
      </c>
      <c r="M50">
        <v>0</v>
      </c>
      <c r="N50">
        <v>1171</v>
      </c>
      <c r="O50" t="s">
        <v>78</v>
      </c>
      <c r="P50" t="s">
        <v>53</v>
      </c>
      <c r="Q50" t="s">
        <v>1808</v>
      </c>
      <c r="R50">
        <v>195000000</v>
      </c>
      <c r="S50">
        <v>2013</v>
      </c>
      <c r="T50">
        <v>7.8</v>
      </c>
      <c r="U50">
        <v>2.35</v>
      </c>
      <c r="V50">
        <v>92000</v>
      </c>
    </row>
    <row r="51" spans="1:22" x14ac:dyDescent="0.25">
      <c r="A51" t="s">
        <v>8163</v>
      </c>
      <c r="B51">
        <v>490</v>
      </c>
      <c r="C51">
        <v>143</v>
      </c>
      <c r="D51" t="s">
        <v>5699</v>
      </c>
      <c r="E51">
        <v>144812796</v>
      </c>
      <c r="F51" t="s">
        <v>6255</v>
      </c>
      <c r="G51" t="s">
        <v>10074</v>
      </c>
      <c r="H51" t="s">
        <v>19270</v>
      </c>
      <c r="I51" t="s">
        <v>19269</v>
      </c>
      <c r="J51">
        <v>106416</v>
      </c>
      <c r="K51">
        <v>1766</v>
      </c>
      <c r="L51" t="s">
        <v>898</v>
      </c>
      <c r="M51">
        <v>1</v>
      </c>
      <c r="N51">
        <v>205</v>
      </c>
      <c r="O51" t="s">
        <v>78</v>
      </c>
      <c r="P51" t="s">
        <v>865</v>
      </c>
      <c r="Q51" t="s">
        <v>1808</v>
      </c>
      <c r="R51">
        <v>105000000</v>
      </c>
      <c r="S51">
        <v>2013</v>
      </c>
      <c r="T51">
        <v>6.3</v>
      </c>
      <c r="U51">
        <v>2.35</v>
      </c>
      <c r="V51">
        <v>22000</v>
      </c>
    </row>
    <row r="52" spans="1:22" x14ac:dyDescent="0.25">
      <c r="A52" t="s">
        <v>8655</v>
      </c>
      <c r="B52">
        <v>306</v>
      </c>
      <c r="C52">
        <v>116</v>
      </c>
      <c r="D52" t="s">
        <v>8391</v>
      </c>
      <c r="E52">
        <v>90755643</v>
      </c>
      <c r="F52" t="s">
        <v>666</v>
      </c>
      <c r="G52" t="s">
        <v>8374</v>
      </c>
      <c r="H52" t="s">
        <v>8373</v>
      </c>
      <c r="I52" t="s">
        <v>8372</v>
      </c>
      <c r="J52">
        <v>362912</v>
      </c>
      <c r="K52">
        <v>29770</v>
      </c>
      <c r="L52" t="s">
        <v>6077</v>
      </c>
      <c r="M52">
        <v>4</v>
      </c>
      <c r="N52">
        <v>753</v>
      </c>
      <c r="O52" t="s">
        <v>78</v>
      </c>
      <c r="P52" t="s">
        <v>53</v>
      </c>
      <c r="Q52" t="s">
        <v>1808</v>
      </c>
      <c r="R52">
        <v>200000000</v>
      </c>
      <c r="S52">
        <v>2010</v>
      </c>
      <c r="T52">
        <v>7.3</v>
      </c>
      <c r="U52">
        <v>2.35</v>
      </c>
      <c r="V52">
        <v>115000</v>
      </c>
    </row>
    <row r="53" spans="1:22" x14ac:dyDescent="0.25">
      <c r="A53" t="s">
        <v>7041</v>
      </c>
      <c r="B53">
        <v>575</v>
      </c>
      <c r="C53">
        <v>131</v>
      </c>
      <c r="D53" t="s">
        <v>7412</v>
      </c>
      <c r="E53">
        <v>101785482</v>
      </c>
      <c r="F53" t="s">
        <v>19007</v>
      </c>
      <c r="G53" t="s">
        <v>4172</v>
      </c>
      <c r="H53" t="s">
        <v>19268</v>
      </c>
      <c r="I53" t="s">
        <v>19267</v>
      </c>
      <c r="J53">
        <v>222403</v>
      </c>
      <c r="K53">
        <v>16149</v>
      </c>
      <c r="L53" t="s">
        <v>17765</v>
      </c>
      <c r="M53">
        <v>2</v>
      </c>
      <c r="N53">
        <v>453</v>
      </c>
      <c r="O53" t="s">
        <v>78</v>
      </c>
      <c r="P53" t="s">
        <v>53</v>
      </c>
      <c r="Q53" t="s">
        <v>1808</v>
      </c>
      <c r="R53">
        <v>190000000</v>
      </c>
      <c r="S53">
        <v>2013</v>
      </c>
      <c r="T53">
        <v>6.6</v>
      </c>
      <c r="U53">
        <v>1.85</v>
      </c>
      <c r="V53">
        <v>23000</v>
      </c>
    </row>
    <row r="54" spans="1:22" x14ac:dyDescent="0.25">
      <c r="A54" t="s">
        <v>12130</v>
      </c>
      <c r="B54">
        <v>428</v>
      </c>
      <c r="C54">
        <v>154</v>
      </c>
      <c r="D54" t="s">
        <v>393</v>
      </c>
      <c r="E54">
        <v>352358779</v>
      </c>
      <c r="F54" t="s">
        <v>5600</v>
      </c>
      <c r="G54" t="s">
        <v>7602</v>
      </c>
      <c r="H54" t="s">
        <v>19266</v>
      </c>
      <c r="I54" t="s">
        <v>19265</v>
      </c>
      <c r="J54">
        <v>381148</v>
      </c>
      <c r="K54">
        <v>19166</v>
      </c>
      <c r="L54" t="s">
        <v>11939</v>
      </c>
      <c r="M54">
        <v>0</v>
      </c>
      <c r="N54">
        <v>1106</v>
      </c>
      <c r="O54" t="s">
        <v>78</v>
      </c>
      <c r="P54" t="s">
        <v>53</v>
      </c>
      <c r="Q54" t="s">
        <v>1808</v>
      </c>
      <c r="R54">
        <v>195000000</v>
      </c>
      <c r="S54">
        <v>2011</v>
      </c>
      <c r="T54">
        <v>7</v>
      </c>
      <c r="U54">
        <v>2.35</v>
      </c>
      <c r="V54">
        <v>83000</v>
      </c>
    </row>
    <row r="55" spans="1:22" x14ac:dyDescent="0.25">
      <c r="A55" t="s">
        <v>13622</v>
      </c>
      <c r="B55">
        <v>470</v>
      </c>
      <c r="C55">
        <v>122</v>
      </c>
      <c r="D55" t="s">
        <v>19264</v>
      </c>
      <c r="E55">
        <v>317011114</v>
      </c>
      <c r="F55" t="s">
        <v>5600</v>
      </c>
      <c r="G55" t="s">
        <v>4169</v>
      </c>
      <c r="H55" t="s">
        <v>19263</v>
      </c>
      <c r="I55" t="s">
        <v>19262</v>
      </c>
      <c r="J55">
        <v>326180</v>
      </c>
      <c r="K55">
        <v>2593</v>
      </c>
      <c r="L55" t="s">
        <v>6476</v>
      </c>
      <c r="M55">
        <v>2</v>
      </c>
      <c r="N55">
        <v>899</v>
      </c>
      <c r="O55" t="s">
        <v>78</v>
      </c>
      <c r="P55" t="s">
        <v>53</v>
      </c>
      <c r="Q55" t="s">
        <v>1808</v>
      </c>
      <c r="R55">
        <v>185000000</v>
      </c>
      <c r="S55">
        <v>2008</v>
      </c>
      <c r="T55">
        <v>6.3</v>
      </c>
      <c r="U55">
        <v>2.35</v>
      </c>
      <c r="V55">
        <v>46000</v>
      </c>
    </row>
    <row r="56" spans="1:22" x14ac:dyDescent="0.25">
      <c r="A56" t="s">
        <v>10203</v>
      </c>
      <c r="B56">
        <v>298</v>
      </c>
      <c r="C56">
        <v>93</v>
      </c>
      <c r="D56" t="s">
        <v>5801</v>
      </c>
      <c r="E56">
        <v>123070338</v>
      </c>
      <c r="F56" t="s">
        <v>7116</v>
      </c>
      <c r="G56" t="s">
        <v>2208</v>
      </c>
      <c r="H56" t="s">
        <v>19261</v>
      </c>
      <c r="I56" t="s">
        <v>19260</v>
      </c>
      <c r="J56">
        <v>333847</v>
      </c>
      <c r="K56">
        <v>14959</v>
      </c>
      <c r="L56" t="s">
        <v>19259</v>
      </c>
      <c r="M56">
        <v>2</v>
      </c>
      <c r="N56">
        <v>2054</v>
      </c>
      <c r="O56" t="s">
        <v>78</v>
      </c>
      <c r="P56" t="s">
        <v>53</v>
      </c>
      <c r="Q56" t="s">
        <v>1801</v>
      </c>
      <c r="R56">
        <v>185000000</v>
      </c>
      <c r="S56">
        <v>2015</v>
      </c>
      <c r="T56">
        <v>6.2</v>
      </c>
      <c r="U56">
        <v>2.35</v>
      </c>
      <c r="V56">
        <v>5000</v>
      </c>
    </row>
    <row r="57" spans="1:22" x14ac:dyDescent="0.25">
      <c r="A57" t="s">
        <v>19259</v>
      </c>
      <c r="B57">
        <v>488</v>
      </c>
      <c r="C57">
        <v>93</v>
      </c>
      <c r="D57" t="s">
        <v>19258</v>
      </c>
      <c r="E57">
        <v>237282182</v>
      </c>
      <c r="F57" t="s">
        <v>12840</v>
      </c>
      <c r="G57" t="s">
        <v>2596</v>
      </c>
      <c r="H57" t="s">
        <v>19257</v>
      </c>
      <c r="I57" t="s">
        <v>19256</v>
      </c>
      <c r="J57">
        <v>62836</v>
      </c>
      <c r="K57">
        <v>696</v>
      </c>
      <c r="L57" t="s">
        <v>6772</v>
      </c>
      <c r="M57">
        <v>0</v>
      </c>
      <c r="N57">
        <v>345</v>
      </c>
      <c r="O57" t="s">
        <v>78</v>
      </c>
      <c r="P57" t="s">
        <v>53</v>
      </c>
      <c r="Q57" t="s">
        <v>1801</v>
      </c>
      <c r="R57">
        <v>185000000</v>
      </c>
      <c r="S57">
        <v>2012</v>
      </c>
      <c r="T57">
        <v>6.8</v>
      </c>
      <c r="U57">
        <v>2.35</v>
      </c>
      <c r="V57">
        <v>20000</v>
      </c>
    </row>
    <row r="58" spans="1:22" x14ac:dyDescent="0.25">
      <c r="A58" t="s">
        <v>19255</v>
      </c>
      <c r="B58">
        <v>322</v>
      </c>
      <c r="C58">
        <v>122</v>
      </c>
      <c r="D58" t="s">
        <v>15117</v>
      </c>
      <c r="E58">
        <v>130468626</v>
      </c>
      <c r="F58" t="s">
        <v>12840</v>
      </c>
      <c r="G58" t="s">
        <v>5664</v>
      </c>
      <c r="H58" t="s">
        <v>19254</v>
      </c>
      <c r="I58" t="s">
        <v>19253</v>
      </c>
      <c r="J58">
        <v>273556</v>
      </c>
      <c r="K58">
        <v>5005</v>
      </c>
      <c r="L58" t="s">
        <v>19252</v>
      </c>
      <c r="M58">
        <v>0</v>
      </c>
      <c r="N58">
        <v>428</v>
      </c>
      <c r="O58" t="s">
        <v>78</v>
      </c>
      <c r="P58" t="s">
        <v>53</v>
      </c>
      <c r="Q58" t="s">
        <v>1808</v>
      </c>
      <c r="R58">
        <v>180000000</v>
      </c>
      <c r="S58">
        <v>2016</v>
      </c>
      <c r="T58">
        <v>7.2</v>
      </c>
      <c r="U58">
        <v>2.35</v>
      </c>
      <c r="V58">
        <v>39000</v>
      </c>
    </row>
    <row r="59" spans="1:22" x14ac:dyDescent="0.25">
      <c r="A59" t="s">
        <v>1720</v>
      </c>
      <c r="B59">
        <v>421</v>
      </c>
      <c r="C59">
        <v>98</v>
      </c>
      <c r="D59" t="s">
        <v>19251</v>
      </c>
      <c r="E59">
        <v>223806889</v>
      </c>
      <c r="F59" t="s">
        <v>834</v>
      </c>
      <c r="G59" t="s">
        <v>19250</v>
      </c>
      <c r="H59" t="s">
        <v>19249</v>
      </c>
      <c r="I59" t="s">
        <v>19248</v>
      </c>
      <c r="J59">
        <v>53607</v>
      </c>
      <c r="K59">
        <v>1327</v>
      </c>
      <c r="L59" t="s">
        <v>2254</v>
      </c>
      <c r="M59">
        <v>4</v>
      </c>
      <c r="N59">
        <v>432</v>
      </c>
      <c r="O59" t="s">
        <v>78</v>
      </c>
      <c r="P59" t="s">
        <v>53</v>
      </c>
      <c r="Q59" t="s">
        <v>2479</v>
      </c>
      <c r="R59">
        <v>140000000</v>
      </c>
      <c r="S59">
        <v>2008</v>
      </c>
      <c r="T59">
        <v>7.5</v>
      </c>
      <c r="U59">
        <v>2.35</v>
      </c>
      <c r="V59">
        <v>30000</v>
      </c>
    </row>
    <row r="60" spans="1:22" x14ac:dyDescent="0.25">
      <c r="A60" t="s">
        <v>18574</v>
      </c>
      <c r="B60">
        <v>162</v>
      </c>
      <c r="C60">
        <v>91</v>
      </c>
      <c r="D60" t="s">
        <v>5897</v>
      </c>
      <c r="E60">
        <v>140080850</v>
      </c>
      <c r="F60" t="s">
        <v>18633</v>
      </c>
      <c r="G60" t="s">
        <v>15117</v>
      </c>
      <c r="H60" t="s">
        <v>19247</v>
      </c>
      <c r="I60" t="s">
        <v>19246</v>
      </c>
      <c r="J60">
        <v>718837</v>
      </c>
      <c r="K60">
        <v>2975</v>
      </c>
      <c r="L60" t="s">
        <v>13460</v>
      </c>
      <c r="M60">
        <v>0</v>
      </c>
      <c r="N60">
        <v>1043</v>
      </c>
      <c r="O60" t="s">
        <v>78</v>
      </c>
      <c r="P60" t="s">
        <v>53</v>
      </c>
      <c r="Q60" t="s">
        <v>1808</v>
      </c>
      <c r="R60">
        <v>200000000</v>
      </c>
      <c r="S60">
        <v>2007</v>
      </c>
      <c r="T60">
        <v>8.4</v>
      </c>
      <c r="U60">
        <v>2.35</v>
      </c>
      <c r="V60">
        <v>16000</v>
      </c>
    </row>
    <row r="61" spans="1:22" x14ac:dyDescent="0.25">
      <c r="A61" t="s">
        <v>14227</v>
      </c>
      <c r="B61">
        <v>367</v>
      </c>
      <c r="C61">
        <v>158</v>
      </c>
      <c r="D61" t="s">
        <v>11764</v>
      </c>
      <c r="E61">
        <v>166112167</v>
      </c>
      <c r="F61" t="s">
        <v>5841</v>
      </c>
      <c r="G61" t="s">
        <v>8797</v>
      </c>
      <c r="H61" t="s">
        <v>19245</v>
      </c>
      <c r="I61" t="s">
        <v>19244</v>
      </c>
      <c r="J61">
        <v>121084</v>
      </c>
      <c r="K61">
        <v>1125</v>
      </c>
      <c r="L61" t="s">
        <v>2454</v>
      </c>
      <c r="M61">
        <v>2</v>
      </c>
      <c r="N61">
        <v>221</v>
      </c>
      <c r="O61" t="s">
        <v>78</v>
      </c>
      <c r="P61" t="s">
        <v>53</v>
      </c>
      <c r="Q61" t="s">
        <v>1808</v>
      </c>
      <c r="R61">
        <v>200000000</v>
      </c>
      <c r="S61">
        <v>2009</v>
      </c>
      <c r="T61">
        <v>6.2</v>
      </c>
      <c r="U61">
        <v>2.35</v>
      </c>
      <c r="V61">
        <v>0</v>
      </c>
    </row>
    <row r="62" spans="1:22" x14ac:dyDescent="0.25">
      <c r="A62" t="s">
        <v>4816</v>
      </c>
      <c r="B62">
        <v>240</v>
      </c>
      <c r="C62">
        <v>96</v>
      </c>
      <c r="D62" t="s">
        <v>7288</v>
      </c>
      <c r="E62">
        <v>137850096</v>
      </c>
      <c r="F62" t="s">
        <v>5600</v>
      </c>
      <c r="G62" t="s">
        <v>1258</v>
      </c>
      <c r="H62">
        <v>2012</v>
      </c>
      <c r="I62" t="s">
        <v>19243</v>
      </c>
      <c r="J62">
        <v>283418</v>
      </c>
      <c r="K62">
        <v>2144</v>
      </c>
      <c r="L62" t="s">
        <v>2167</v>
      </c>
      <c r="M62">
        <v>0</v>
      </c>
      <c r="N62">
        <v>1055</v>
      </c>
      <c r="O62" t="s">
        <v>78</v>
      </c>
      <c r="P62" t="s">
        <v>53</v>
      </c>
      <c r="Q62" t="s">
        <v>1801</v>
      </c>
      <c r="R62">
        <v>176000000</v>
      </c>
      <c r="S62">
        <v>2009</v>
      </c>
      <c r="T62">
        <v>5.8</v>
      </c>
      <c r="U62">
        <v>2.35</v>
      </c>
      <c r="V62">
        <v>13000</v>
      </c>
    </row>
    <row r="63" spans="1:22" x14ac:dyDescent="0.25">
      <c r="A63" t="s">
        <v>12777</v>
      </c>
      <c r="B63">
        <v>384</v>
      </c>
      <c r="C63">
        <v>127</v>
      </c>
      <c r="D63" t="s">
        <v>8265</v>
      </c>
      <c r="E63">
        <v>47375327</v>
      </c>
      <c r="F63" t="s">
        <v>19242</v>
      </c>
      <c r="G63" t="s">
        <v>6184</v>
      </c>
      <c r="H63" t="s">
        <v>19241</v>
      </c>
      <c r="I63" t="s">
        <v>19240</v>
      </c>
      <c r="J63">
        <v>72809</v>
      </c>
      <c r="K63">
        <v>48878</v>
      </c>
      <c r="L63" t="s">
        <v>6701</v>
      </c>
      <c r="M63">
        <v>0</v>
      </c>
      <c r="N63">
        <v>249</v>
      </c>
      <c r="O63" t="s">
        <v>78</v>
      </c>
      <c r="P63" t="s">
        <v>53</v>
      </c>
      <c r="Q63" t="s">
        <v>1808</v>
      </c>
      <c r="R63">
        <v>180000000</v>
      </c>
      <c r="S63">
        <v>2015</v>
      </c>
      <c r="T63">
        <v>6.8</v>
      </c>
      <c r="U63">
        <v>2.35</v>
      </c>
      <c r="V63">
        <v>0</v>
      </c>
    </row>
    <row r="64" spans="1:22" x14ac:dyDescent="0.25">
      <c r="A64" t="s">
        <v>7023</v>
      </c>
      <c r="B64">
        <v>248</v>
      </c>
      <c r="C64">
        <v>110</v>
      </c>
      <c r="D64" t="s">
        <v>1613</v>
      </c>
      <c r="E64">
        <v>124051759</v>
      </c>
      <c r="F64" t="s">
        <v>5600</v>
      </c>
      <c r="G64" t="s">
        <v>795</v>
      </c>
      <c r="H64" t="s">
        <v>19239</v>
      </c>
      <c r="I64" t="s">
        <v>19238</v>
      </c>
      <c r="J64">
        <v>139593</v>
      </c>
      <c r="K64">
        <v>47334</v>
      </c>
      <c r="L64" t="s">
        <v>19064</v>
      </c>
      <c r="M64">
        <v>1</v>
      </c>
      <c r="N64">
        <v>720</v>
      </c>
      <c r="O64" t="s">
        <v>78</v>
      </c>
      <c r="P64" t="s">
        <v>53</v>
      </c>
      <c r="Q64" t="s">
        <v>1808</v>
      </c>
      <c r="R64">
        <v>180000000</v>
      </c>
      <c r="S64">
        <v>2016</v>
      </c>
      <c r="T64">
        <v>5.4</v>
      </c>
      <c r="U64">
        <v>2.35</v>
      </c>
      <c r="V64">
        <v>44000</v>
      </c>
    </row>
    <row r="65" spans="1:22" x14ac:dyDescent="0.25">
      <c r="A65" t="s">
        <v>19063</v>
      </c>
      <c r="B65">
        <v>284</v>
      </c>
      <c r="C65">
        <v>150</v>
      </c>
      <c r="D65" t="s">
        <v>4403</v>
      </c>
      <c r="E65">
        <v>291709845</v>
      </c>
      <c r="F65" t="s">
        <v>2076</v>
      </c>
      <c r="G65" t="s">
        <v>9700</v>
      </c>
      <c r="H65" t="s">
        <v>19062</v>
      </c>
      <c r="I65" t="s">
        <v>19061</v>
      </c>
      <c r="J65">
        <v>42372</v>
      </c>
      <c r="K65">
        <v>21175</v>
      </c>
      <c r="L65" t="s">
        <v>19130</v>
      </c>
      <c r="M65">
        <v>2</v>
      </c>
      <c r="N65">
        <v>239</v>
      </c>
      <c r="O65" t="s">
        <v>78</v>
      </c>
      <c r="P65" t="s">
        <v>53</v>
      </c>
      <c r="Q65" t="s">
        <v>1801</v>
      </c>
      <c r="R65">
        <v>178000000</v>
      </c>
      <c r="S65">
        <v>2005</v>
      </c>
      <c r="T65">
        <v>6.6</v>
      </c>
      <c r="U65">
        <v>2.35</v>
      </c>
      <c r="V65">
        <v>29000</v>
      </c>
    </row>
    <row r="66" spans="1:22" x14ac:dyDescent="0.25">
      <c r="A66" t="s">
        <v>13954</v>
      </c>
      <c r="B66">
        <v>396</v>
      </c>
      <c r="C66">
        <v>144</v>
      </c>
      <c r="D66" t="s">
        <v>19237</v>
      </c>
      <c r="E66">
        <v>154985087</v>
      </c>
      <c r="F66" t="s">
        <v>1568</v>
      </c>
      <c r="G66" t="s">
        <v>6476</v>
      </c>
      <c r="H66" t="s">
        <v>19236</v>
      </c>
      <c r="I66" t="s">
        <v>19235</v>
      </c>
      <c r="J66">
        <v>286506</v>
      </c>
      <c r="K66">
        <v>1317</v>
      </c>
      <c r="L66" t="s">
        <v>6248</v>
      </c>
      <c r="M66">
        <v>5</v>
      </c>
      <c r="N66">
        <v>1463</v>
      </c>
      <c r="O66" t="s">
        <v>78</v>
      </c>
      <c r="P66" t="s">
        <v>53</v>
      </c>
      <c r="Q66" t="s">
        <v>1808</v>
      </c>
      <c r="R66">
        <v>185000000</v>
      </c>
      <c r="S66">
        <v>2016</v>
      </c>
      <c r="T66">
        <v>6.9</v>
      </c>
      <c r="U66">
        <v>2.35</v>
      </c>
      <c r="V66">
        <v>0</v>
      </c>
    </row>
    <row r="67" spans="1:22" x14ac:dyDescent="0.25">
      <c r="A67" t="s">
        <v>8163</v>
      </c>
      <c r="B67">
        <v>645</v>
      </c>
      <c r="C67">
        <v>152</v>
      </c>
      <c r="D67" t="s">
        <v>4252</v>
      </c>
      <c r="E67">
        <v>533316061</v>
      </c>
      <c r="F67" t="s">
        <v>5600</v>
      </c>
      <c r="G67" t="s">
        <v>1057</v>
      </c>
      <c r="H67" t="s">
        <v>19234</v>
      </c>
      <c r="I67" t="s">
        <v>19233</v>
      </c>
      <c r="J67">
        <v>148379</v>
      </c>
      <c r="K67">
        <v>49684</v>
      </c>
      <c r="L67" t="s">
        <v>3292</v>
      </c>
      <c r="M67">
        <v>6</v>
      </c>
      <c r="N67">
        <v>622</v>
      </c>
      <c r="O67" t="s">
        <v>78</v>
      </c>
      <c r="P67" t="s">
        <v>53</v>
      </c>
      <c r="Q67" t="s">
        <v>1808</v>
      </c>
      <c r="R67">
        <v>175000000</v>
      </c>
      <c r="S67">
        <v>2008</v>
      </c>
      <c r="T67">
        <v>7.3</v>
      </c>
      <c r="U67">
        <v>2.35</v>
      </c>
      <c r="V67">
        <v>54000</v>
      </c>
    </row>
    <row r="68" spans="1:22" x14ac:dyDescent="0.25">
      <c r="A68" t="s">
        <v>7623</v>
      </c>
      <c r="B68">
        <v>408</v>
      </c>
      <c r="C68">
        <v>96</v>
      </c>
      <c r="D68" t="s">
        <v>6445</v>
      </c>
      <c r="E68">
        <v>292979556</v>
      </c>
      <c r="F68" t="s">
        <v>180</v>
      </c>
      <c r="G68" t="s">
        <v>4475</v>
      </c>
      <c r="H68" t="s">
        <v>19232</v>
      </c>
      <c r="I68" t="s">
        <v>19231</v>
      </c>
      <c r="J68">
        <v>1676169</v>
      </c>
      <c r="K68">
        <v>57802</v>
      </c>
      <c r="L68" t="s">
        <v>12051</v>
      </c>
      <c r="M68">
        <v>0</v>
      </c>
      <c r="N68">
        <v>4667</v>
      </c>
      <c r="O68" t="s">
        <v>78</v>
      </c>
      <c r="P68" t="s">
        <v>53</v>
      </c>
      <c r="Q68" t="s">
        <v>1801</v>
      </c>
      <c r="R68">
        <v>175000000</v>
      </c>
      <c r="S68">
        <v>2009</v>
      </c>
      <c r="T68">
        <v>9</v>
      </c>
      <c r="U68">
        <v>1.85</v>
      </c>
      <c r="V68">
        <v>37000</v>
      </c>
    </row>
    <row r="69" spans="1:22" x14ac:dyDescent="0.25">
      <c r="A69" t="s">
        <v>18823</v>
      </c>
      <c r="B69">
        <v>219</v>
      </c>
      <c r="C69">
        <v>94</v>
      </c>
      <c r="D69" t="s">
        <v>4725</v>
      </c>
      <c r="E69">
        <v>198332128</v>
      </c>
      <c r="F69" t="s">
        <v>9731</v>
      </c>
      <c r="G69" t="s">
        <v>15117</v>
      </c>
      <c r="H69" t="s">
        <v>19230</v>
      </c>
      <c r="I69" t="s">
        <v>19229</v>
      </c>
      <c r="J69">
        <v>665575</v>
      </c>
      <c r="K69">
        <v>2635</v>
      </c>
      <c r="L69" t="s">
        <v>4434</v>
      </c>
      <c r="M69">
        <v>1</v>
      </c>
      <c r="N69">
        <v>704</v>
      </c>
      <c r="O69" t="s">
        <v>78</v>
      </c>
      <c r="P69" t="s">
        <v>53</v>
      </c>
      <c r="Q69" t="s">
        <v>1801</v>
      </c>
      <c r="R69">
        <v>140000000</v>
      </c>
      <c r="S69">
        <v>2009</v>
      </c>
      <c r="T69">
        <v>8.3000000000000007</v>
      </c>
      <c r="U69">
        <v>2.35</v>
      </c>
      <c r="V69">
        <v>27000</v>
      </c>
    </row>
    <row r="70" spans="1:22" x14ac:dyDescent="0.25">
      <c r="A70" t="s">
        <v>3397</v>
      </c>
      <c r="B70">
        <v>486</v>
      </c>
      <c r="C70">
        <v>126</v>
      </c>
      <c r="D70" t="s">
        <v>2963</v>
      </c>
      <c r="E70">
        <v>318298180</v>
      </c>
      <c r="F70" t="s">
        <v>14204</v>
      </c>
      <c r="G70" t="s">
        <v>5258</v>
      </c>
      <c r="H70" t="s">
        <v>19228</v>
      </c>
      <c r="I70" t="s">
        <v>19227</v>
      </c>
      <c r="J70">
        <v>114553</v>
      </c>
      <c r="K70">
        <v>2579</v>
      </c>
      <c r="L70" t="s">
        <v>855</v>
      </c>
      <c r="M70">
        <v>2</v>
      </c>
      <c r="N70">
        <v>187</v>
      </c>
      <c r="O70" t="s">
        <v>78</v>
      </c>
      <c r="P70" t="s">
        <v>53</v>
      </c>
      <c r="Q70" t="s">
        <v>1808</v>
      </c>
      <c r="R70">
        <v>170000000</v>
      </c>
      <c r="S70">
        <v>2008</v>
      </c>
      <c r="T70">
        <v>6.5</v>
      </c>
      <c r="U70">
        <v>2.35</v>
      </c>
      <c r="V70">
        <v>0</v>
      </c>
    </row>
    <row r="71" spans="1:22" x14ac:dyDescent="0.25">
      <c r="A71" t="s">
        <v>855</v>
      </c>
      <c r="B71">
        <v>682</v>
      </c>
      <c r="C71">
        <v>126</v>
      </c>
      <c r="D71" t="s">
        <v>8492</v>
      </c>
      <c r="E71">
        <v>73820094</v>
      </c>
      <c r="F71" t="s">
        <v>5600</v>
      </c>
      <c r="G71" t="s">
        <v>2861</v>
      </c>
      <c r="H71" t="s">
        <v>19226</v>
      </c>
      <c r="I71" t="s">
        <v>19225</v>
      </c>
      <c r="J71">
        <v>696338</v>
      </c>
      <c r="K71">
        <v>39252</v>
      </c>
      <c r="L71" t="s">
        <v>5801</v>
      </c>
      <c r="M71">
        <v>3</v>
      </c>
      <c r="N71">
        <v>1055</v>
      </c>
      <c r="O71" t="s">
        <v>78</v>
      </c>
      <c r="P71" t="s">
        <v>53</v>
      </c>
      <c r="Q71" t="s">
        <v>1801</v>
      </c>
      <c r="R71">
        <v>170000000</v>
      </c>
      <c r="S71">
        <v>2011</v>
      </c>
      <c r="T71">
        <v>7.9</v>
      </c>
      <c r="U71">
        <v>1.85</v>
      </c>
      <c r="V71">
        <v>10000</v>
      </c>
    </row>
    <row r="72" spans="1:22" x14ac:dyDescent="0.25">
      <c r="A72" t="s">
        <v>816</v>
      </c>
      <c r="B72">
        <v>85</v>
      </c>
      <c r="C72">
        <v>106</v>
      </c>
      <c r="D72" t="s">
        <v>4142</v>
      </c>
      <c r="E72">
        <v>113745408</v>
      </c>
      <c r="F72" t="s">
        <v>19224</v>
      </c>
      <c r="G72" t="s">
        <v>2573</v>
      </c>
      <c r="H72" t="s">
        <v>19223</v>
      </c>
      <c r="I72" t="s">
        <v>19222</v>
      </c>
      <c r="J72">
        <v>245333</v>
      </c>
      <c r="K72">
        <v>36017</v>
      </c>
      <c r="L72" t="s">
        <v>10467</v>
      </c>
      <c r="M72">
        <v>0</v>
      </c>
      <c r="N72">
        <v>678</v>
      </c>
      <c r="O72" t="s">
        <v>78</v>
      </c>
      <c r="P72" t="s">
        <v>53</v>
      </c>
      <c r="Q72" t="s">
        <v>1808</v>
      </c>
      <c r="R72">
        <v>145000000</v>
      </c>
      <c r="S72">
        <v>1999</v>
      </c>
      <c r="T72">
        <v>7.5</v>
      </c>
      <c r="U72">
        <v>1.85</v>
      </c>
      <c r="V72">
        <v>42000</v>
      </c>
    </row>
    <row r="73" spans="1:22" x14ac:dyDescent="0.25">
      <c r="A73" t="s">
        <v>15174</v>
      </c>
      <c r="B73">
        <v>264</v>
      </c>
      <c r="C73">
        <v>112</v>
      </c>
      <c r="D73" t="s">
        <v>6179</v>
      </c>
      <c r="E73">
        <v>102176165</v>
      </c>
      <c r="F73" t="s">
        <v>19221</v>
      </c>
      <c r="G73" t="s">
        <v>13673</v>
      </c>
      <c r="H73" t="s">
        <v>19220</v>
      </c>
      <c r="I73" t="s">
        <v>19219</v>
      </c>
      <c r="J73">
        <v>129601</v>
      </c>
      <c r="K73">
        <v>15870</v>
      </c>
      <c r="L73" t="s">
        <v>1961</v>
      </c>
      <c r="M73">
        <v>2</v>
      </c>
      <c r="N73">
        <v>648</v>
      </c>
      <c r="O73" t="s">
        <v>78</v>
      </c>
      <c r="P73" t="s">
        <v>53</v>
      </c>
      <c r="Q73" t="s">
        <v>1808</v>
      </c>
      <c r="R73">
        <v>175000000</v>
      </c>
      <c r="S73">
        <v>2008</v>
      </c>
      <c r="T73">
        <v>4.8</v>
      </c>
      <c r="U73">
        <v>2.35</v>
      </c>
      <c r="V73">
        <v>0</v>
      </c>
    </row>
    <row r="74" spans="1:22" x14ac:dyDescent="0.25">
      <c r="A74" t="s">
        <v>6792</v>
      </c>
      <c r="B74">
        <v>418</v>
      </c>
      <c r="C74">
        <v>123</v>
      </c>
      <c r="D74" t="s">
        <v>5920</v>
      </c>
      <c r="E74">
        <v>161087183</v>
      </c>
      <c r="F74" t="s">
        <v>19218</v>
      </c>
      <c r="G74" t="s">
        <v>12163</v>
      </c>
      <c r="H74" t="s">
        <v>19217</v>
      </c>
      <c r="I74" t="s">
        <v>19216</v>
      </c>
      <c r="J74">
        <v>117927</v>
      </c>
      <c r="K74">
        <v>9131</v>
      </c>
      <c r="L74" t="s">
        <v>12512</v>
      </c>
      <c r="M74">
        <v>2</v>
      </c>
      <c r="N74">
        <v>501</v>
      </c>
      <c r="O74" t="s">
        <v>78</v>
      </c>
      <c r="P74" t="s">
        <v>53</v>
      </c>
      <c r="Q74" t="s">
        <v>1808</v>
      </c>
      <c r="R74">
        <v>175000000</v>
      </c>
      <c r="S74">
        <v>2016</v>
      </c>
      <c r="T74">
        <v>5.2</v>
      </c>
      <c r="U74">
        <v>2.35</v>
      </c>
      <c r="V74">
        <v>0</v>
      </c>
    </row>
    <row r="75" spans="1:22" x14ac:dyDescent="0.25">
      <c r="A75" t="s">
        <v>748</v>
      </c>
      <c r="B75">
        <v>186</v>
      </c>
      <c r="C75">
        <v>96</v>
      </c>
      <c r="D75" t="s">
        <v>12725</v>
      </c>
      <c r="E75">
        <v>100289690</v>
      </c>
      <c r="F75" t="s">
        <v>10987</v>
      </c>
      <c r="G75" t="s">
        <v>13673</v>
      </c>
      <c r="H75" t="s">
        <v>19215</v>
      </c>
      <c r="I75" t="s">
        <v>19214</v>
      </c>
      <c r="J75">
        <v>118992</v>
      </c>
      <c r="K75">
        <v>11287</v>
      </c>
      <c r="L75" t="s">
        <v>7267</v>
      </c>
      <c r="M75">
        <v>8</v>
      </c>
      <c r="N75">
        <v>971</v>
      </c>
      <c r="O75" t="s">
        <v>78</v>
      </c>
      <c r="P75" t="s">
        <v>53</v>
      </c>
      <c r="Q75" t="s">
        <v>1801</v>
      </c>
      <c r="R75">
        <v>178000000</v>
      </c>
      <c r="S75">
        <v>2007</v>
      </c>
      <c r="T75">
        <v>6.9</v>
      </c>
      <c r="U75">
        <v>2.35</v>
      </c>
      <c r="V75">
        <v>80000</v>
      </c>
    </row>
    <row r="76" spans="1:22" x14ac:dyDescent="0.25">
      <c r="A76" t="s">
        <v>10808</v>
      </c>
      <c r="B76">
        <v>585</v>
      </c>
      <c r="C76">
        <v>113</v>
      </c>
      <c r="D76" t="s">
        <v>3292</v>
      </c>
      <c r="E76">
        <v>100189501</v>
      </c>
      <c r="F76" t="s">
        <v>13067</v>
      </c>
      <c r="G76" t="s">
        <v>3609</v>
      </c>
      <c r="H76" t="s">
        <v>19213</v>
      </c>
      <c r="I76" t="s">
        <v>19212</v>
      </c>
      <c r="J76">
        <v>115099</v>
      </c>
      <c r="K76">
        <v>108016</v>
      </c>
      <c r="L76" t="s">
        <v>7489</v>
      </c>
      <c r="M76">
        <v>0</v>
      </c>
      <c r="N76">
        <v>257</v>
      </c>
      <c r="O76" t="s">
        <v>78</v>
      </c>
      <c r="P76" t="s">
        <v>53</v>
      </c>
      <c r="Q76" t="s">
        <v>1808</v>
      </c>
      <c r="R76">
        <v>175000000</v>
      </c>
      <c r="S76">
        <v>2014</v>
      </c>
      <c r="T76">
        <v>5.4</v>
      </c>
      <c r="U76">
        <v>2.35</v>
      </c>
      <c r="V76">
        <v>2000</v>
      </c>
    </row>
    <row r="77" spans="1:22" x14ac:dyDescent="0.25">
      <c r="A77" t="s">
        <v>1476</v>
      </c>
      <c r="B77">
        <v>91</v>
      </c>
      <c r="C77">
        <v>176</v>
      </c>
      <c r="D77" t="s">
        <v>19211</v>
      </c>
      <c r="E77">
        <v>88246220</v>
      </c>
      <c r="F77" t="s">
        <v>5600</v>
      </c>
      <c r="G77" t="s">
        <v>3544</v>
      </c>
      <c r="H77" t="s">
        <v>19210</v>
      </c>
      <c r="I77" t="s">
        <v>19209</v>
      </c>
      <c r="J77">
        <v>431620</v>
      </c>
      <c r="K77">
        <v>12652</v>
      </c>
      <c r="L77" t="s">
        <v>12070</v>
      </c>
      <c r="M77">
        <v>1</v>
      </c>
      <c r="N77">
        <v>741</v>
      </c>
      <c r="O77" t="s">
        <v>78</v>
      </c>
      <c r="P77" t="s">
        <v>53</v>
      </c>
      <c r="Q77" t="s">
        <v>1808</v>
      </c>
      <c r="R77">
        <v>175000000</v>
      </c>
      <c r="S77">
        <v>1995</v>
      </c>
      <c r="T77">
        <v>7.9</v>
      </c>
      <c r="U77">
        <v>1.85</v>
      </c>
      <c r="V77">
        <v>77000</v>
      </c>
    </row>
    <row r="78" spans="1:22" x14ac:dyDescent="0.25">
      <c r="A78" t="s">
        <v>12868</v>
      </c>
      <c r="B78">
        <v>250</v>
      </c>
      <c r="C78">
        <v>118</v>
      </c>
      <c r="D78" t="s">
        <v>19208</v>
      </c>
      <c r="E78">
        <v>150167630</v>
      </c>
      <c r="F78" t="s">
        <v>834</v>
      </c>
      <c r="G78" t="s">
        <v>7785</v>
      </c>
      <c r="H78" t="s">
        <v>19207</v>
      </c>
      <c r="I78" t="s">
        <v>19206</v>
      </c>
      <c r="J78">
        <v>144337</v>
      </c>
      <c r="K78">
        <v>1004</v>
      </c>
      <c r="L78" t="s">
        <v>13075</v>
      </c>
      <c r="M78">
        <v>0</v>
      </c>
      <c r="N78">
        <v>309</v>
      </c>
      <c r="O78" t="s">
        <v>78</v>
      </c>
      <c r="P78" t="s">
        <v>53</v>
      </c>
      <c r="Q78" t="s">
        <v>1808</v>
      </c>
      <c r="R78">
        <v>175000000</v>
      </c>
      <c r="S78">
        <v>2009</v>
      </c>
      <c r="T78">
        <v>6.1</v>
      </c>
      <c r="U78">
        <v>2.35</v>
      </c>
      <c r="V78">
        <v>0</v>
      </c>
    </row>
    <row r="79" spans="1:22" x14ac:dyDescent="0.25">
      <c r="A79" t="s">
        <v>8305</v>
      </c>
      <c r="B79">
        <v>536</v>
      </c>
      <c r="C79">
        <v>95</v>
      </c>
      <c r="D79" t="s">
        <v>9752</v>
      </c>
      <c r="E79">
        <v>356454367</v>
      </c>
      <c r="F79" t="s">
        <v>834</v>
      </c>
      <c r="G79" t="s">
        <v>2351</v>
      </c>
      <c r="H79" t="s">
        <v>19205</v>
      </c>
      <c r="I79" t="s">
        <v>19204</v>
      </c>
      <c r="J79">
        <v>174578</v>
      </c>
      <c r="K79">
        <v>26683</v>
      </c>
      <c r="L79" t="s">
        <v>12636</v>
      </c>
      <c r="M79">
        <v>4</v>
      </c>
      <c r="N79">
        <v>534</v>
      </c>
      <c r="O79" t="s">
        <v>78</v>
      </c>
      <c r="P79" t="s">
        <v>53</v>
      </c>
      <c r="Q79" t="s">
        <v>1801</v>
      </c>
      <c r="R79">
        <v>175000000</v>
      </c>
      <c r="S79">
        <v>2015</v>
      </c>
      <c r="T79">
        <v>5.8</v>
      </c>
      <c r="U79">
        <v>1.85</v>
      </c>
      <c r="V79">
        <v>0</v>
      </c>
    </row>
    <row r="80" spans="1:22" x14ac:dyDescent="0.25">
      <c r="A80" t="s">
        <v>18823</v>
      </c>
      <c r="B80">
        <v>370</v>
      </c>
      <c r="C80">
        <v>106</v>
      </c>
      <c r="D80" t="s">
        <v>14181</v>
      </c>
      <c r="E80">
        <v>362645141</v>
      </c>
      <c r="F80" t="s">
        <v>19203</v>
      </c>
      <c r="G80" t="s">
        <v>5258</v>
      </c>
      <c r="H80" t="s">
        <v>19202</v>
      </c>
      <c r="I80" t="s">
        <v>19201</v>
      </c>
      <c r="J80">
        <v>345198</v>
      </c>
      <c r="K80">
        <v>2944</v>
      </c>
      <c r="L80" t="s">
        <v>9126</v>
      </c>
      <c r="M80">
        <v>1</v>
      </c>
      <c r="N80">
        <v>773</v>
      </c>
      <c r="O80" t="s">
        <v>78</v>
      </c>
      <c r="P80" t="s">
        <v>230</v>
      </c>
      <c r="Q80" t="s">
        <v>1801</v>
      </c>
      <c r="R80">
        <v>200000000</v>
      </c>
      <c r="S80">
        <v>2016</v>
      </c>
      <c r="T80">
        <v>8.3000000000000007</v>
      </c>
      <c r="U80">
        <v>1.85</v>
      </c>
      <c r="V80">
        <v>118000</v>
      </c>
    </row>
    <row r="81" spans="1:22" x14ac:dyDescent="0.25">
      <c r="A81" t="s">
        <v>855</v>
      </c>
      <c r="B81">
        <v>453</v>
      </c>
      <c r="C81">
        <v>124</v>
      </c>
      <c r="D81" t="s">
        <v>6478</v>
      </c>
      <c r="E81">
        <v>312057433</v>
      </c>
      <c r="F81" t="s">
        <v>14159</v>
      </c>
      <c r="G81" t="s">
        <v>6374</v>
      </c>
      <c r="H81" t="s">
        <v>14444</v>
      </c>
      <c r="I81" t="s">
        <v>14443</v>
      </c>
      <c r="J81">
        <v>106072</v>
      </c>
      <c r="K81">
        <v>32921</v>
      </c>
      <c r="L81" t="s">
        <v>855</v>
      </c>
      <c r="M81">
        <v>0</v>
      </c>
      <c r="N81">
        <v>398</v>
      </c>
      <c r="O81" t="s">
        <v>78</v>
      </c>
      <c r="P81" t="s">
        <v>53</v>
      </c>
      <c r="Q81" t="s">
        <v>1808</v>
      </c>
      <c r="R81">
        <v>170000000</v>
      </c>
      <c r="S81">
        <v>2010</v>
      </c>
      <c r="T81">
        <v>7.8</v>
      </c>
      <c r="U81">
        <v>2.35</v>
      </c>
      <c r="V81">
        <v>65000</v>
      </c>
    </row>
    <row r="82" spans="1:22" x14ac:dyDescent="0.25">
      <c r="A82" t="s">
        <v>855</v>
      </c>
      <c r="B82">
        <v>416</v>
      </c>
      <c r="C82">
        <v>132</v>
      </c>
      <c r="D82" t="s">
        <v>6374</v>
      </c>
      <c r="E82">
        <v>155111815</v>
      </c>
      <c r="F82" t="s">
        <v>5600</v>
      </c>
      <c r="G82" t="s">
        <v>2861</v>
      </c>
      <c r="H82" t="s">
        <v>19200</v>
      </c>
      <c r="I82" t="s">
        <v>19199</v>
      </c>
      <c r="J82">
        <v>522371</v>
      </c>
      <c r="K82">
        <v>48638</v>
      </c>
      <c r="L82" t="s">
        <v>13261</v>
      </c>
      <c r="M82">
        <v>4</v>
      </c>
      <c r="N82">
        <v>723</v>
      </c>
      <c r="O82" t="s">
        <v>78</v>
      </c>
      <c r="P82" t="s">
        <v>53</v>
      </c>
      <c r="Q82" t="s">
        <v>1808</v>
      </c>
      <c r="R82">
        <v>180000000</v>
      </c>
      <c r="S82">
        <v>2012</v>
      </c>
      <c r="T82">
        <v>7</v>
      </c>
      <c r="U82">
        <v>2.35</v>
      </c>
      <c r="V82">
        <v>18000</v>
      </c>
    </row>
    <row r="83" spans="1:22" x14ac:dyDescent="0.25">
      <c r="A83" t="s">
        <v>19198</v>
      </c>
      <c r="B83">
        <v>401</v>
      </c>
      <c r="C83">
        <v>97</v>
      </c>
      <c r="D83" t="s">
        <v>7200</v>
      </c>
      <c r="E83">
        <v>241407328</v>
      </c>
      <c r="F83" t="s">
        <v>18569</v>
      </c>
      <c r="G83" t="s">
        <v>8116</v>
      </c>
      <c r="H83" t="s">
        <v>19197</v>
      </c>
      <c r="I83" t="s">
        <v>19196</v>
      </c>
      <c r="J83">
        <v>228554</v>
      </c>
      <c r="K83">
        <v>72881</v>
      </c>
      <c r="L83" t="s">
        <v>7921</v>
      </c>
      <c r="M83">
        <v>0</v>
      </c>
      <c r="N83">
        <v>710</v>
      </c>
      <c r="O83" t="s">
        <v>78</v>
      </c>
      <c r="P83" t="s">
        <v>53</v>
      </c>
      <c r="Q83" t="s">
        <v>1801</v>
      </c>
      <c r="R83">
        <v>170000000</v>
      </c>
      <c r="S83">
        <v>2014</v>
      </c>
      <c r="T83">
        <v>6.1</v>
      </c>
      <c r="U83">
        <v>2.35</v>
      </c>
      <c r="V83">
        <v>53000</v>
      </c>
    </row>
    <row r="84" spans="1:22" x14ac:dyDescent="0.25">
      <c r="A84" t="s">
        <v>19195</v>
      </c>
      <c r="B84">
        <v>521</v>
      </c>
      <c r="C84">
        <v>130</v>
      </c>
      <c r="D84" t="s">
        <v>15077</v>
      </c>
      <c r="E84">
        <v>208543795</v>
      </c>
      <c r="F84" t="s">
        <v>19194</v>
      </c>
      <c r="G84" t="s">
        <v>9684</v>
      </c>
      <c r="H84" t="s">
        <v>19193</v>
      </c>
      <c r="I84" t="s">
        <v>19192</v>
      </c>
      <c r="J84">
        <v>252257</v>
      </c>
      <c r="K84">
        <v>15516</v>
      </c>
      <c r="L84" t="s">
        <v>5561</v>
      </c>
      <c r="M84">
        <v>2</v>
      </c>
      <c r="N84">
        <v>634</v>
      </c>
      <c r="O84" t="s">
        <v>78</v>
      </c>
      <c r="P84" t="s">
        <v>53</v>
      </c>
      <c r="Q84" t="s">
        <v>1808</v>
      </c>
      <c r="R84">
        <v>175000000</v>
      </c>
      <c r="S84">
        <v>2014</v>
      </c>
      <c r="T84">
        <v>7</v>
      </c>
      <c r="U84">
        <v>1.85</v>
      </c>
      <c r="V84">
        <v>89000</v>
      </c>
    </row>
    <row r="85" spans="1:22" x14ac:dyDescent="0.25">
      <c r="A85" t="s">
        <v>9004</v>
      </c>
      <c r="B85">
        <v>10</v>
      </c>
      <c r="C85">
        <v>109</v>
      </c>
      <c r="D85" t="s">
        <v>2652</v>
      </c>
      <c r="E85">
        <v>38297305</v>
      </c>
      <c r="F85" t="s">
        <v>1308</v>
      </c>
      <c r="G85" t="s">
        <v>2167</v>
      </c>
      <c r="H85" t="s">
        <v>19191</v>
      </c>
      <c r="I85" t="s">
        <v>19190</v>
      </c>
      <c r="J85">
        <v>317542</v>
      </c>
      <c r="K85">
        <v>14363</v>
      </c>
      <c r="L85" t="s">
        <v>7392</v>
      </c>
      <c r="M85">
        <v>0</v>
      </c>
      <c r="N85">
        <v>620</v>
      </c>
      <c r="O85" t="s">
        <v>78</v>
      </c>
      <c r="P85" t="s">
        <v>12581</v>
      </c>
      <c r="Q85" t="s">
        <v>1834</v>
      </c>
      <c r="R85">
        <v>170000000</v>
      </c>
      <c r="S85">
        <v>2015</v>
      </c>
      <c r="T85">
        <v>7.6</v>
      </c>
      <c r="U85">
        <v>2.35</v>
      </c>
      <c r="V85">
        <v>45000</v>
      </c>
    </row>
    <row r="86" spans="1:22" x14ac:dyDescent="0.25">
      <c r="A86" t="s">
        <v>15446</v>
      </c>
      <c r="B86">
        <v>218</v>
      </c>
      <c r="C86">
        <v>128</v>
      </c>
      <c r="D86" t="s">
        <v>15360</v>
      </c>
      <c r="E86">
        <v>259746958</v>
      </c>
      <c r="F86" t="s">
        <v>9513</v>
      </c>
      <c r="G86" t="s">
        <v>6786</v>
      </c>
      <c r="H86" t="s">
        <v>15356</v>
      </c>
      <c r="I86" t="s">
        <v>15355</v>
      </c>
      <c r="J86">
        <v>2138</v>
      </c>
      <c r="K86">
        <v>1982</v>
      </c>
      <c r="L86" t="s">
        <v>19189</v>
      </c>
      <c r="M86">
        <v>3</v>
      </c>
      <c r="N86">
        <v>15</v>
      </c>
      <c r="O86" t="s">
        <v>78</v>
      </c>
      <c r="P86" t="s">
        <v>53</v>
      </c>
      <c r="Q86" t="s">
        <v>1808</v>
      </c>
      <c r="R86">
        <v>165000000</v>
      </c>
      <c r="S86">
        <v>2013</v>
      </c>
      <c r="T86">
        <v>4.5</v>
      </c>
      <c r="U86">
        <v>2.35</v>
      </c>
      <c r="V86">
        <v>677</v>
      </c>
    </row>
    <row r="87" spans="1:22" x14ac:dyDescent="0.25">
      <c r="A87" t="s">
        <v>19188</v>
      </c>
      <c r="B87">
        <v>576</v>
      </c>
      <c r="C87">
        <v>136</v>
      </c>
      <c r="D87" t="s">
        <v>6369</v>
      </c>
      <c r="E87">
        <v>238371987</v>
      </c>
      <c r="F87" t="s">
        <v>18569</v>
      </c>
      <c r="G87" t="s">
        <v>3291</v>
      </c>
      <c r="H87" t="s">
        <v>19187</v>
      </c>
      <c r="I87" t="s">
        <v>19186</v>
      </c>
      <c r="J87">
        <v>116994</v>
      </c>
      <c r="K87">
        <v>20965</v>
      </c>
      <c r="L87" t="s">
        <v>5192</v>
      </c>
      <c r="M87">
        <v>2</v>
      </c>
      <c r="N87">
        <v>324</v>
      </c>
      <c r="O87" t="s">
        <v>78</v>
      </c>
      <c r="P87" t="s">
        <v>53</v>
      </c>
      <c r="Q87" t="s">
        <v>1808</v>
      </c>
      <c r="R87">
        <v>190000000</v>
      </c>
      <c r="S87">
        <v>2014</v>
      </c>
      <c r="T87">
        <v>6.3</v>
      </c>
      <c r="U87">
        <v>2.35</v>
      </c>
      <c r="V87">
        <v>35000</v>
      </c>
    </row>
    <row r="88" spans="1:22" x14ac:dyDescent="0.25">
      <c r="A88" t="s">
        <v>10511</v>
      </c>
      <c r="B88">
        <v>226</v>
      </c>
      <c r="C88">
        <v>93</v>
      </c>
      <c r="D88" t="s">
        <v>4295</v>
      </c>
      <c r="E88">
        <v>93417865</v>
      </c>
      <c r="F88" t="s">
        <v>5600</v>
      </c>
      <c r="G88" t="s">
        <v>6374</v>
      </c>
      <c r="H88" t="s">
        <v>19185</v>
      </c>
      <c r="I88" t="s">
        <v>19184</v>
      </c>
      <c r="J88">
        <v>496749</v>
      </c>
      <c r="K88">
        <v>36188</v>
      </c>
      <c r="L88" t="s">
        <v>1858</v>
      </c>
      <c r="M88">
        <v>1</v>
      </c>
      <c r="N88">
        <v>742</v>
      </c>
      <c r="O88" t="s">
        <v>78</v>
      </c>
      <c r="P88" t="s">
        <v>53</v>
      </c>
      <c r="Q88" t="s">
        <v>1801</v>
      </c>
      <c r="R88">
        <v>165000000</v>
      </c>
      <c r="S88">
        <v>2010</v>
      </c>
      <c r="T88">
        <v>7.8</v>
      </c>
      <c r="U88">
        <v>2.2000000000000002</v>
      </c>
      <c r="V88">
        <v>55000</v>
      </c>
    </row>
    <row r="89" spans="1:22" x14ac:dyDescent="0.25">
      <c r="A89" t="s">
        <v>12635</v>
      </c>
      <c r="B89">
        <v>443</v>
      </c>
      <c r="C89">
        <v>130</v>
      </c>
      <c r="D89" t="s">
        <v>19183</v>
      </c>
      <c r="E89">
        <v>222487711</v>
      </c>
      <c r="F89" t="s">
        <v>12840</v>
      </c>
      <c r="G89" t="s">
        <v>3315</v>
      </c>
      <c r="H89" t="s">
        <v>19182</v>
      </c>
      <c r="I89" t="s">
        <v>19181</v>
      </c>
      <c r="J89">
        <v>138661</v>
      </c>
      <c r="K89">
        <v>4628</v>
      </c>
      <c r="L89" t="s">
        <v>19180</v>
      </c>
      <c r="M89">
        <v>2</v>
      </c>
      <c r="N89">
        <v>173</v>
      </c>
      <c r="O89" t="s">
        <v>78</v>
      </c>
      <c r="P89" t="s">
        <v>53</v>
      </c>
      <c r="Q89" t="s">
        <v>1801</v>
      </c>
      <c r="R89">
        <v>165000000</v>
      </c>
      <c r="S89">
        <v>2015</v>
      </c>
      <c r="T89">
        <v>6.4</v>
      </c>
      <c r="U89">
        <v>2.39</v>
      </c>
      <c r="V89">
        <v>0</v>
      </c>
    </row>
    <row r="90" spans="1:22" x14ac:dyDescent="0.25">
      <c r="A90" t="s">
        <v>16814</v>
      </c>
      <c r="B90">
        <v>384</v>
      </c>
      <c r="C90">
        <v>102</v>
      </c>
      <c r="D90" t="s">
        <v>14281</v>
      </c>
      <c r="E90">
        <v>189412677</v>
      </c>
      <c r="F90" t="s">
        <v>19179</v>
      </c>
      <c r="G90" t="s">
        <v>2652</v>
      </c>
      <c r="H90" t="s">
        <v>19178</v>
      </c>
      <c r="I90" t="s">
        <v>19177</v>
      </c>
      <c r="J90">
        <v>128306</v>
      </c>
      <c r="K90">
        <v>5046</v>
      </c>
      <c r="L90" t="s">
        <v>17203</v>
      </c>
      <c r="M90">
        <v>2</v>
      </c>
      <c r="N90">
        <v>497</v>
      </c>
      <c r="O90" t="s">
        <v>78</v>
      </c>
      <c r="P90" t="s">
        <v>53</v>
      </c>
      <c r="Q90" t="s">
        <v>1801</v>
      </c>
      <c r="R90">
        <v>165000000</v>
      </c>
      <c r="S90">
        <v>2014</v>
      </c>
      <c r="T90">
        <v>6.5</v>
      </c>
      <c r="U90">
        <v>2.35</v>
      </c>
      <c r="V90">
        <v>37000</v>
      </c>
    </row>
    <row r="91" spans="1:22" x14ac:dyDescent="0.25">
      <c r="A91" t="s">
        <v>19176</v>
      </c>
      <c r="B91">
        <v>377</v>
      </c>
      <c r="C91">
        <v>101</v>
      </c>
      <c r="D91" t="s">
        <v>91</v>
      </c>
      <c r="E91">
        <v>665426</v>
      </c>
      <c r="F91" t="s">
        <v>16767</v>
      </c>
      <c r="G91" t="s">
        <v>12181</v>
      </c>
      <c r="H91" t="s">
        <v>19175</v>
      </c>
      <c r="I91" t="s">
        <v>19174</v>
      </c>
      <c r="J91">
        <v>279093</v>
      </c>
      <c r="K91">
        <v>2963</v>
      </c>
      <c r="L91" t="s">
        <v>1900</v>
      </c>
      <c r="M91">
        <v>0</v>
      </c>
      <c r="N91">
        <v>433</v>
      </c>
      <c r="O91" t="s">
        <v>78</v>
      </c>
      <c r="P91" t="s">
        <v>53</v>
      </c>
      <c r="Q91" t="s">
        <v>1801</v>
      </c>
      <c r="R91">
        <v>165000000</v>
      </c>
      <c r="S91">
        <v>2012</v>
      </c>
      <c r="T91">
        <v>7.9</v>
      </c>
      <c r="U91">
        <v>2.35</v>
      </c>
      <c r="V91">
        <v>41000</v>
      </c>
    </row>
    <row r="92" spans="1:22" x14ac:dyDescent="0.25">
      <c r="A92" t="s">
        <v>19173</v>
      </c>
      <c r="B92">
        <v>188</v>
      </c>
      <c r="C92">
        <v>100</v>
      </c>
      <c r="D92" t="s">
        <v>3241</v>
      </c>
      <c r="E92">
        <v>102315545</v>
      </c>
      <c r="F92" t="s">
        <v>15685</v>
      </c>
      <c r="G92" t="s">
        <v>2376</v>
      </c>
      <c r="H92" t="s">
        <v>19172</v>
      </c>
      <c r="I92" t="s">
        <v>19171</v>
      </c>
      <c r="J92">
        <v>272534</v>
      </c>
      <c r="K92">
        <v>4451</v>
      </c>
      <c r="L92" t="s">
        <v>19170</v>
      </c>
      <c r="M92">
        <v>1</v>
      </c>
      <c r="N92">
        <v>345</v>
      </c>
      <c r="O92" t="s">
        <v>78</v>
      </c>
      <c r="P92" t="s">
        <v>53</v>
      </c>
      <c r="Q92" t="s">
        <v>2479</v>
      </c>
      <c r="R92">
        <v>165000000</v>
      </c>
      <c r="S92">
        <v>2004</v>
      </c>
      <c r="T92">
        <v>7.8</v>
      </c>
      <c r="U92">
        <v>2.35</v>
      </c>
      <c r="V92">
        <v>40000</v>
      </c>
    </row>
    <row r="93" spans="1:22" x14ac:dyDescent="0.25">
      <c r="A93" t="s">
        <v>12777</v>
      </c>
      <c r="B93">
        <v>286</v>
      </c>
      <c r="C93">
        <v>120</v>
      </c>
      <c r="D93" t="s">
        <v>17906</v>
      </c>
      <c r="E93">
        <v>217387997</v>
      </c>
      <c r="F93" t="s">
        <v>8667</v>
      </c>
      <c r="G93" t="s">
        <v>4963</v>
      </c>
      <c r="H93" t="s">
        <v>19169</v>
      </c>
      <c r="I93" t="s">
        <v>19168</v>
      </c>
      <c r="J93">
        <v>120798</v>
      </c>
      <c r="K93">
        <v>16264</v>
      </c>
      <c r="L93" t="s">
        <v>7900</v>
      </c>
      <c r="M93">
        <v>0</v>
      </c>
      <c r="N93">
        <v>444</v>
      </c>
      <c r="O93" t="s">
        <v>78</v>
      </c>
      <c r="P93" t="s">
        <v>53</v>
      </c>
      <c r="Q93" t="s">
        <v>1808</v>
      </c>
      <c r="R93">
        <v>200000000</v>
      </c>
      <c r="S93">
        <v>2016</v>
      </c>
      <c r="T93">
        <v>6.6</v>
      </c>
      <c r="U93">
        <v>2.35</v>
      </c>
      <c r="V93">
        <v>10000</v>
      </c>
    </row>
    <row r="94" spans="1:22" x14ac:dyDescent="0.25">
      <c r="A94" t="s">
        <v>4816</v>
      </c>
      <c r="B94">
        <v>288</v>
      </c>
      <c r="C94">
        <v>98</v>
      </c>
      <c r="D94" t="s">
        <v>10809</v>
      </c>
      <c r="E94">
        <v>150350192</v>
      </c>
      <c r="F94" t="s">
        <v>5600</v>
      </c>
      <c r="G94" t="s">
        <v>3257</v>
      </c>
      <c r="H94" t="s">
        <v>19167</v>
      </c>
      <c r="I94" t="s">
        <v>19166</v>
      </c>
      <c r="J94">
        <v>58137</v>
      </c>
      <c r="K94">
        <v>3233</v>
      </c>
      <c r="L94" t="s">
        <v>6210</v>
      </c>
      <c r="M94">
        <v>0</v>
      </c>
      <c r="N94">
        <v>520</v>
      </c>
      <c r="O94" t="s">
        <v>78</v>
      </c>
      <c r="P94" t="s">
        <v>53</v>
      </c>
      <c r="Q94" t="s">
        <v>1801</v>
      </c>
      <c r="R94">
        <v>170000000</v>
      </c>
      <c r="S94">
        <v>2010</v>
      </c>
      <c r="T94">
        <v>5.5</v>
      </c>
      <c r="U94">
        <v>2.35</v>
      </c>
      <c r="V94">
        <v>67000</v>
      </c>
    </row>
    <row r="95" spans="1:22" x14ac:dyDescent="0.25">
      <c r="A95" t="s">
        <v>18327</v>
      </c>
      <c r="B95">
        <v>280</v>
      </c>
      <c r="C95">
        <v>109</v>
      </c>
      <c r="D95" t="s">
        <v>3904</v>
      </c>
      <c r="E95">
        <v>333130696</v>
      </c>
      <c r="F95" t="s">
        <v>8667</v>
      </c>
      <c r="G95" t="s">
        <v>6717</v>
      </c>
      <c r="H95" t="s">
        <v>19165</v>
      </c>
      <c r="I95" t="s">
        <v>19164</v>
      </c>
      <c r="J95">
        <v>485430</v>
      </c>
      <c r="K95">
        <v>20453</v>
      </c>
      <c r="L95" t="s">
        <v>19163</v>
      </c>
      <c r="M95">
        <v>0</v>
      </c>
      <c r="N95">
        <v>492</v>
      </c>
      <c r="O95" t="s">
        <v>78</v>
      </c>
      <c r="P95" t="s">
        <v>53</v>
      </c>
      <c r="Q95" t="s">
        <v>1834</v>
      </c>
      <c r="R95">
        <v>165000000</v>
      </c>
      <c r="S95">
        <v>2003</v>
      </c>
      <c r="T95">
        <v>8.1999999999999993</v>
      </c>
      <c r="U95">
        <v>2.35</v>
      </c>
      <c r="V95">
        <v>33000</v>
      </c>
    </row>
    <row r="96" spans="1:22" x14ac:dyDescent="0.25">
      <c r="A96" t="s">
        <v>15788</v>
      </c>
      <c r="B96">
        <v>653</v>
      </c>
      <c r="C96">
        <v>121</v>
      </c>
      <c r="D96" t="s">
        <v>4193</v>
      </c>
      <c r="E96">
        <v>187991439</v>
      </c>
      <c r="F96" t="s">
        <v>3407</v>
      </c>
      <c r="G96" t="s">
        <v>4680</v>
      </c>
      <c r="H96" t="s">
        <v>19162</v>
      </c>
      <c r="I96" t="s">
        <v>19161</v>
      </c>
      <c r="J96">
        <v>305340</v>
      </c>
      <c r="K96">
        <v>1769</v>
      </c>
      <c r="L96" t="s">
        <v>8983</v>
      </c>
      <c r="M96">
        <v>0</v>
      </c>
      <c r="N96">
        <v>1676</v>
      </c>
      <c r="O96" t="s">
        <v>78</v>
      </c>
      <c r="P96" t="s">
        <v>53</v>
      </c>
      <c r="Q96" t="s">
        <v>1808</v>
      </c>
      <c r="R96">
        <v>160000000</v>
      </c>
      <c r="S96">
        <v>2014</v>
      </c>
      <c r="T96">
        <v>6.4</v>
      </c>
      <c r="U96">
        <v>2.35</v>
      </c>
      <c r="V96">
        <v>0</v>
      </c>
    </row>
    <row r="97" spans="1:22" x14ac:dyDescent="0.25">
      <c r="A97" t="s">
        <v>2678</v>
      </c>
      <c r="B97">
        <v>712</v>
      </c>
      <c r="C97">
        <v>169</v>
      </c>
      <c r="D97" t="s">
        <v>9167</v>
      </c>
      <c r="E97">
        <v>292568851</v>
      </c>
      <c r="F97" t="s">
        <v>5600</v>
      </c>
      <c r="G97" t="s">
        <v>7361</v>
      </c>
      <c r="H97" t="s">
        <v>19160</v>
      </c>
      <c r="I97" t="s">
        <v>19159</v>
      </c>
      <c r="J97">
        <v>682155</v>
      </c>
      <c r="K97">
        <v>32438</v>
      </c>
      <c r="L97" t="s">
        <v>10603</v>
      </c>
      <c r="M97">
        <v>3</v>
      </c>
      <c r="N97">
        <v>1097</v>
      </c>
      <c r="O97" t="s">
        <v>78</v>
      </c>
      <c r="P97" t="s">
        <v>53</v>
      </c>
      <c r="Q97" t="s">
        <v>1808</v>
      </c>
      <c r="R97">
        <v>180000000</v>
      </c>
      <c r="S97">
        <v>2014</v>
      </c>
      <c r="T97">
        <v>8.1</v>
      </c>
      <c r="U97">
        <v>2.35</v>
      </c>
      <c r="V97">
        <v>96000</v>
      </c>
    </row>
    <row r="98" spans="1:22" x14ac:dyDescent="0.25">
      <c r="A98" t="s">
        <v>7623</v>
      </c>
      <c r="B98">
        <v>642</v>
      </c>
      <c r="C98">
        <v>148</v>
      </c>
      <c r="D98" t="s">
        <v>4398</v>
      </c>
      <c r="E98">
        <v>303001229</v>
      </c>
      <c r="F98" t="s">
        <v>10823</v>
      </c>
      <c r="G98" t="s">
        <v>5417</v>
      </c>
      <c r="H98" t="s">
        <v>19158</v>
      </c>
      <c r="I98" t="s">
        <v>19157</v>
      </c>
      <c r="J98">
        <v>928227</v>
      </c>
      <c r="K98">
        <v>31488</v>
      </c>
      <c r="L98" t="s">
        <v>2351</v>
      </c>
      <c r="M98">
        <v>1</v>
      </c>
      <c r="N98">
        <v>2725</v>
      </c>
      <c r="O98" t="s">
        <v>78</v>
      </c>
      <c r="P98" t="s">
        <v>53</v>
      </c>
      <c r="Q98" t="s">
        <v>1808</v>
      </c>
      <c r="R98">
        <v>38000000</v>
      </c>
      <c r="S98">
        <v>2010</v>
      </c>
      <c r="T98">
        <v>8.6</v>
      </c>
      <c r="U98">
        <v>2.35</v>
      </c>
      <c r="V98">
        <v>349000</v>
      </c>
    </row>
    <row r="99" spans="1:22" x14ac:dyDescent="0.25">
      <c r="A99" t="s">
        <v>7623</v>
      </c>
      <c r="B99">
        <v>1</v>
      </c>
      <c r="C99">
        <v>120</v>
      </c>
      <c r="D99" t="s">
        <v>910</v>
      </c>
      <c r="E99">
        <v>144512310</v>
      </c>
      <c r="F99" t="s">
        <v>834</v>
      </c>
      <c r="G99" t="s">
        <v>8374</v>
      </c>
      <c r="H99" t="s">
        <v>19156</v>
      </c>
      <c r="I99" t="s">
        <v>19155</v>
      </c>
      <c r="J99">
        <v>1468200</v>
      </c>
      <c r="K99">
        <v>81115</v>
      </c>
      <c r="L99" t="s">
        <v>18901</v>
      </c>
      <c r="M99">
        <v>0</v>
      </c>
      <c r="N99">
        <v>2803</v>
      </c>
      <c r="O99" t="s">
        <v>144</v>
      </c>
      <c r="P99" t="s">
        <v>106</v>
      </c>
      <c r="Q99" t="s">
        <v>1808</v>
      </c>
      <c r="R99">
        <v>150000000</v>
      </c>
      <c r="S99">
        <v>2016</v>
      </c>
      <c r="T99">
        <v>8.8000000000000007</v>
      </c>
      <c r="U99">
        <v>2.35</v>
      </c>
      <c r="V99">
        <v>175000</v>
      </c>
    </row>
    <row r="100" spans="1:22" x14ac:dyDescent="0.25">
      <c r="A100" t="s">
        <v>18904</v>
      </c>
      <c r="B100">
        <v>645</v>
      </c>
      <c r="C100">
        <v>182</v>
      </c>
      <c r="D100" t="s">
        <v>18900</v>
      </c>
      <c r="E100">
        <v>127490802</v>
      </c>
      <c r="F100" t="s">
        <v>18899</v>
      </c>
      <c r="G100" t="s">
        <v>18898</v>
      </c>
      <c r="H100" t="s">
        <v>18897</v>
      </c>
      <c r="I100" t="s">
        <v>18896</v>
      </c>
      <c r="J100">
        <v>374</v>
      </c>
      <c r="K100">
        <v>699</v>
      </c>
      <c r="L100" t="s">
        <v>1567</v>
      </c>
      <c r="M100">
        <v>0</v>
      </c>
      <c r="N100">
        <v>13</v>
      </c>
      <c r="O100" t="s">
        <v>78</v>
      </c>
      <c r="P100" t="s">
        <v>53</v>
      </c>
      <c r="Q100" t="s">
        <v>1808</v>
      </c>
      <c r="R100">
        <v>160000000</v>
      </c>
      <c r="S100">
        <v>2012</v>
      </c>
      <c r="T100">
        <v>8.1999999999999993</v>
      </c>
      <c r="U100">
        <v>2.35</v>
      </c>
      <c r="V100">
        <v>0</v>
      </c>
    </row>
    <row r="101" spans="1:22" x14ac:dyDescent="0.25">
      <c r="A101" t="s">
        <v>2667</v>
      </c>
      <c r="B101">
        <v>187</v>
      </c>
      <c r="C101">
        <v>106</v>
      </c>
      <c r="D101" t="s">
        <v>19154</v>
      </c>
      <c r="E101">
        <v>146405371</v>
      </c>
      <c r="F101" t="s">
        <v>6255</v>
      </c>
      <c r="G101" t="s">
        <v>17316</v>
      </c>
      <c r="H101" t="s">
        <v>19153</v>
      </c>
      <c r="I101" t="s">
        <v>19152</v>
      </c>
      <c r="J101">
        <v>637246</v>
      </c>
      <c r="K101">
        <v>9152</v>
      </c>
      <c r="L101" t="s">
        <v>5856</v>
      </c>
      <c r="M101">
        <v>2</v>
      </c>
      <c r="N101">
        <v>1367</v>
      </c>
      <c r="O101" t="s">
        <v>78</v>
      </c>
      <c r="P101" t="s">
        <v>53</v>
      </c>
      <c r="Q101" t="s">
        <v>1808</v>
      </c>
      <c r="R101">
        <v>160000000</v>
      </c>
      <c r="S101">
        <v>2001</v>
      </c>
      <c r="T101">
        <v>7.9</v>
      </c>
      <c r="U101">
        <v>2.35</v>
      </c>
      <c r="V101">
        <v>166000</v>
      </c>
    </row>
    <row r="102" spans="1:22" x14ac:dyDescent="0.25">
      <c r="A102" t="s">
        <v>6792</v>
      </c>
      <c r="B102">
        <v>362</v>
      </c>
      <c r="C102">
        <v>166</v>
      </c>
      <c r="D102" t="s">
        <v>9167</v>
      </c>
      <c r="E102">
        <v>281666058</v>
      </c>
      <c r="F102" t="s">
        <v>168</v>
      </c>
      <c r="G102" t="s">
        <v>8592</v>
      </c>
      <c r="H102" t="s">
        <v>15862</v>
      </c>
      <c r="I102" t="s">
        <v>15861</v>
      </c>
      <c r="J102">
        <v>272223</v>
      </c>
      <c r="K102">
        <v>45327</v>
      </c>
      <c r="L102" t="s">
        <v>7959</v>
      </c>
      <c r="M102">
        <v>2</v>
      </c>
      <c r="N102">
        <v>988</v>
      </c>
      <c r="O102" t="s">
        <v>78</v>
      </c>
      <c r="P102" t="s">
        <v>53</v>
      </c>
      <c r="Q102" t="s">
        <v>1808</v>
      </c>
      <c r="R102">
        <v>150000000</v>
      </c>
      <c r="S102">
        <v>2008</v>
      </c>
      <c r="T102">
        <v>6.7</v>
      </c>
      <c r="U102">
        <v>2.35</v>
      </c>
      <c r="V102">
        <v>14000</v>
      </c>
    </row>
    <row r="103" spans="1:22" x14ac:dyDescent="0.25">
      <c r="A103" t="s">
        <v>15160</v>
      </c>
      <c r="B103">
        <v>500</v>
      </c>
      <c r="C103">
        <v>132</v>
      </c>
      <c r="D103" t="s">
        <v>3497</v>
      </c>
      <c r="E103">
        <v>63143812</v>
      </c>
      <c r="F103" t="s">
        <v>3582</v>
      </c>
      <c r="G103" t="s">
        <v>1763</v>
      </c>
      <c r="H103" t="s">
        <v>19151</v>
      </c>
      <c r="I103" t="s">
        <v>19150</v>
      </c>
      <c r="J103">
        <v>459346</v>
      </c>
      <c r="K103">
        <v>13333</v>
      </c>
      <c r="L103" t="s">
        <v>1258</v>
      </c>
      <c r="M103">
        <v>3</v>
      </c>
      <c r="N103">
        <v>822</v>
      </c>
      <c r="O103" t="s">
        <v>78</v>
      </c>
      <c r="P103" t="s">
        <v>53</v>
      </c>
      <c r="Q103" t="s">
        <v>1808</v>
      </c>
      <c r="R103">
        <v>160000000</v>
      </c>
      <c r="S103">
        <v>2011</v>
      </c>
      <c r="T103">
        <v>7.8</v>
      </c>
      <c r="U103">
        <v>2.35</v>
      </c>
      <c r="V103">
        <v>23000</v>
      </c>
    </row>
    <row r="104" spans="1:22" x14ac:dyDescent="0.25">
      <c r="A104" t="s">
        <v>8276</v>
      </c>
      <c r="B104">
        <v>389</v>
      </c>
      <c r="C104">
        <v>137</v>
      </c>
      <c r="D104" t="s">
        <v>4252</v>
      </c>
      <c r="E104">
        <v>60655503</v>
      </c>
      <c r="F104" t="s">
        <v>5600</v>
      </c>
      <c r="G104" t="s">
        <v>1057</v>
      </c>
      <c r="H104" t="s">
        <v>19149</v>
      </c>
      <c r="I104" t="s">
        <v>19148</v>
      </c>
      <c r="J104">
        <v>518537</v>
      </c>
      <c r="K104">
        <v>50983</v>
      </c>
      <c r="L104" t="s">
        <v>4517</v>
      </c>
      <c r="M104">
        <v>1</v>
      </c>
      <c r="N104">
        <v>698</v>
      </c>
      <c r="O104" t="s">
        <v>78</v>
      </c>
      <c r="P104" t="s">
        <v>53</v>
      </c>
      <c r="Q104" t="s">
        <v>1801</v>
      </c>
      <c r="R104">
        <v>170000000</v>
      </c>
      <c r="S104">
        <v>2015</v>
      </c>
      <c r="T104">
        <v>7.8</v>
      </c>
      <c r="U104">
        <v>2.35</v>
      </c>
      <c r="V104">
        <v>54000</v>
      </c>
    </row>
    <row r="105" spans="1:22" x14ac:dyDescent="0.25">
      <c r="A105" t="s">
        <v>15895</v>
      </c>
      <c r="B105">
        <v>235</v>
      </c>
      <c r="C105">
        <v>109</v>
      </c>
      <c r="D105" t="s">
        <v>2902</v>
      </c>
      <c r="E105">
        <v>76846624</v>
      </c>
      <c r="F105" t="s">
        <v>19147</v>
      </c>
      <c r="G105" t="s">
        <v>1057</v>
      </c>
      <c r="H105" t="s">
        <v>19146</v>
      </c>
      <c r="I105" t="s">
        <v>19145</v>
      </c>
      <c r="J105">
        <v>166137</v>
      </c>
      <c r="K105">
        <v>81385</v>
      </c>
      <c r="L105" t="s">
        <v>19144</v>
      </c>
      <c r="M105">
        <v>0</v>
      </c>
      <c r="N105">
        <v>383</v>
      </c>
      <c r="O105" t="s">
        <v>78</v>
      </c>
      <c r="P105" t="s">
        <v>53</v>
      </c>
      <c r="Q105" t="s">
        <v>1808</v>
      </c>
      <c r="R105">
        <v>160000000</v>
      </c>
      <c r="S105">
        <v>2010</v>
      </c>
      <c r="T105">
        <v>6.6</v>
      </c>
      <c r="U105">
        <v>2.35</v>
      </c>
      <c r="V105">
        <v>38000</v>
      </c>
    </row>
    <row r="106" spans="1:22" x14ac:dyDescent="0.25">
      <c r="A106" t="s">
        <v>11385</v>
      </c>
      <c r="B106">
        <v>231</v>
      </c>
      <c r="C106">
        <v>98</v>
      </c>
      <c r="D106" t="s">
        <v>3371</v>
      </c>
      <c r="E106">
        <v>320706665</v>
      </c>
      <c r="F106" t="s">
        <v>16817</v>
      </c>
      <c r="G106" t="s">
        <v>6230</v>
      </c>
      <c r="H106" t="s">
        <v>19143</v>
      </c>
      <c r="I106" t="s">
        <v>19142</v>
      </c>
      <c r="J106">
        <v>124185</v>
      </c>
      <c r="K106">
        <v>13388</v>
      </c>
      <c r="L106" t="s">
        <v>4852</v>
      </c>
      <c r="M106">
        <v>0</v>
      </c>
      <c r="N106">
        <v>238</v>
      </c>
      <c r="O106" t="s">
        <v>78</v>
      </c>
      <c r="P106" t="s">
        <v>53</v>
      </c>
      <c r="Q106" t="s">
        <v>1801</v>
      </c>
      <c r="R106">
        <v>160000000</v>
      </c>
      <c r="S106">
        <v>2006</v>
      </c>
      <c r="T106">
        <v>6.1</v>
      </c>
      <c r="U106">
        <v>1.85</v>
      </c>
      <c r="V106">
        <v>11000</v>
      </c>
    </row>
    <row r="107" spans="1:22" x14ac:dyDescent="0.25">
      <c r="A107" t="s">
        <v>10628</v>
      </c>
      <c r="B107">
        <v>218</v>
      </c>
      <c r="C107">
        <v>113</v>
      </c>
      <c r="D107" t="s">
        <v>3010</v>
      </c>
      <c r="E107">
        <v>46978995</v>
      </c>
      <c r="F107" t="s">
        <v>14149</v>
      </c>
      <c r="G107" t="s">
        <v>3609</v>
      </c>
      <c r="H107" t="s">
        <v>19141</v>
      </c>
      <c r="I107" t="s">
        <v>19140</v>
      </c>
      <c r="J107">
        <v>82380</v>
      </c>
      <c r="K107">
        <v>92456</v>
      </c>
      <c r="L107" t="s">
        <v>4398</v>
      </c>
      <c r="M107">
        <v>1</v>
      </c>
      <c r="N107">
        <v>629</v>
      </c>
      <c r="O107" t="s">
        <v>78</v>
      </c>
      <c r="P107" t="s">
        <v>53</v>
      </c>
      <c r="Q107" t="s">
        <v>1801</v>
      </c>
      <c r="R107">
        <v>155000000</v>
      </c>
      <c r="S107">
        <v>2016</v>
      </c>
      <c r="T107">
        <v>5.6</v>
      </c>
      <c r="U107">
        <v>1.85</v>
      </c>
      <c r="V107">
        <v>0</v>
      </c>
    </row>
    <row r="108" spans="1:22" x14ac:dyDescent="0.25">
      <c r="A108" t="s">
        <v>16599</v>
      </c>
      <c r="B108">
        <v>227</v>
      </c>
      <c r="C108">
        <v>93</v>
      </c>
      <c r="D108" t="s">
        <v>5276</v>
      </c>
      <c r="E108">
        <v>89732035</v>
      </c>
      <c r="F108" t="s">
        <v>1568</v>
      </c>
      <c r="G108" t="s">
        <v>4053</v>
      </c>
      <c r="H108" t="s">
        <v>19139</v>
      </c>
      <c r="I108" t="s">
        <v>19138</v>
      </c>
      <c r="J108">
        <v>21352</v>
      </c>
      <c r="K108">
        <v>80806</v>
      </c>
      <c r="L108" t="s">
        <v>8644</v>
      </c>
      <c r="M108">
        <v>2</v>
      </c>
      <c r="N108">
        <v>131</v>
      </c>
      <c r="O108" t="s">
        <v>78</v>
      </c>
      <c r="P108" t="s">
        <v>53</v>
      </c>
      <c r="Q108" t="s">
        <v>1808</v>
      </c>
      <c r="R108">
        <v>155000000</v>
      </c>
      <c r="S108">
        <v>2007</v>
      </c>
      <c r="T108">
        <v>6.4</v>
      </c>
      <c r="U108">
        <v>2.35</v>
      </c>
      <c r="V108">
        <v>30000</v>
      </c>
    </row>
    <row r="109" spans="1:22" x14ac:dyDescent="0.25">
      <c r="A109" t="s">
        <v>16983</v>
      </c>
      <c r="B109">
        <v>275</v>
      </c>
      <c r="C109">
        <v>123</v>
      </c>
      <c r="D109" t="s">
        <v>1480</v>
      </c>
      <c r="E109">
        <v>104383624</v>
      </c>
      <c r="F109" t="s">
        <v>12840</v>
      </c>
      <c r="G109" t="s">
        <v>9415</v>
      </c>
      <c r="H109" t="s">
        <v>19137</v>
      </c>
      <c r="I109" t="s">
        <v>19136</v>
      </c>
      <c r="J109">
        <v>211971</v>
      </c>
      <c r="K109">
        <v>4705</v>
      </c>
      <c r="L109" t="s">
        <v>8731</v>
      </c>
      <c r="M109">
        <v>0</v>
      </c>
      <c r="N109">
        <v>326</v>
      </c>
      <c r="O109" t="s">
        <v>78</v>
      </c>
      <c r="P109" t="s">
        <v>53</v>
      </c>
      <c r="Q109" t="s">
        <v>1808</v>
      </c>
      <c r="R109">
        <v>140000000</v>
      </c>
      <c r="S109">
        <v>2016</v>
      </c>
      <c r="T109">
        <v>6.1</v>
      </c>
      <c r="U109">
        <v>2.35</v>
      </c>
      <c r="V109">
        <v>0</v>
      </c>
    </row>
    <row r="110" spans="1:22" x14ac:dyDescent="0.25">
      <c r="A110" t="s">
        <v>7381</v>
      </c>
      <c r="B110">
        <v>474</v>
      </c>
      <c r="C110">
        <v>126</v>
      </c>
      <c r="D110" t="s">
        <v>7287</v>
      </c>
      <c r="E110">
        <v>198539855</v>
      </c>
      <c r="F110" t="s">
        <v>7116</v>
      </c>
      <c r="G110" t="s">
        <v>6013</v>
      </c>
      <c r="H110" t="s">
        <v>19135</v>
      </c>
      <c r="I110" t="s">
        <v>19134</v>
      </c>
      <c r="J110">
        <v>111609</v>
      </c>
      <c r="K110">
        <v>5505</v>
      </c>
      <c r="L110" t="s">
        <v>10691</v>
      </c>
      <c r="M110">
        <v>2</v>
      </c>
      <c r="N110">
        <v>781</v>
      </c>
      <c r="O110" t="s">
        <v>78</v>
      </c>
      <c r="P110" t="s">
        <v>53</v>
      </c>
      <c r="Q110" t="s">
        <v>1801</v>
      </c>
      <c r="R110">
        <v>150000000</v>
      </c>
      <c r="S110">
        <v>2015</v>
      </c>
      <c r="T110">
        <v>7.3</v>
      </c>
      <c r="U110">
        <v>1.78</v>
      </c>
      <c r="V110">
        <v>89000</v>
      </c>
    </row>
    <row r="111" spans="1:22" x14ac:dyDescent="0.25">
      <c r="A111" t="s">
        <v>6319</v>
      </c>
      <c r="B111">
        <v>228</v>
      </c>
      <c r="C111">
        <v>113</v>
      </c>
      <c r="D111" t="s">
        <v>13266</v>
      </c>
      <c r="E111">
        <v>318759914</v>
      </c>
      <c r="F111" t="s">
        <v>5600</v>
      </c>
      <c r="G111" t="s">
        <v>2896</v>
      </c>
      <c r="H111" t="s">
        <v>19133</v>
      </c>
      <c r="I111" t="s">
        <v>19132</v>
      </c>
      <c r="J111">
        <v>188457</v>
      </c>
      <c r="K111">
        <v>38873</v>
      </c>
      <c r="L111" t="s">
        <v>19131</v>
      </c>
      <c r="M111">
        <v>4</v>
      </c>
      <c r="N111">
        <v>867</v>
      </c>
      <c r="O111" t="s">
        <v>78</v>
      </c>
      <c r="P111" t="s">
        <v>53</v>
      </c>
      <c r="Q111" t="s">
        <v>1808</v>
      </c>
      <c r="R111">
        <v>155000000</v>
      </c>
      <c r="S111">
        <v>2010</v>
      </c>
      <c r="T111">
        <v>6.6</v>
      </c>
      <c r="U111">
        <v>2.35</v>
      </c>
      <c r="V111">
        <v>82000</v>
      </c>
    </row>
    <row r="112" spans="1:22" x14ac:dyDescent="0.25">
      <c r="A112" t="s">
        <v>11910</v>
      </c>
      <c r="B112">
        <v>191</v>
      </c>
      <c r="C112">
        <v>184</v>
      </c>
      <c r="D112" t="s">
        <v>19130</v>
      </c>
      <c r="E112">
        <v>34293771</v>
      </c>
      <c r="F112" t="s">
        <v>1568</v>
      </c>
      <c r="G112" t="s">
        <v>4598</v>
      </c>
      <c r="H112" t="s">
        <v>19129</v>
      </c>
      <c r="I112" t="s">
        <v>19128</v>
      </c>
      <c r="J112">
        <v>106446</v>
      </c>
      <c r="K112">
        <v>764</v>
      </c>
      <c r="L112" t="s">
        <v>12395</v>
      </c>
      <c r="M112">
        <v>0</v>
      </c>
      <c r="N112">
        <v>227</v>
      </c>
      <c r="O112" t="s">
        <v>78</v>
      </c>
      <c r="P112" t="s">
        <v>53</v>
      </c>
      <c r="Q112" t="s">
        <v>1808</v>
      </c>
      <c r="R112">
        <v>150000000</v>
      </c>
      <c r="S112">
        <v>2001</v>
      </c>
      <c r="T112">
        <v>6.3</v>
      </c>
      <c r="U112">
        <v>2.35</v>
      </c>
      <c r="V112">
        <v>11000</v>
      </c>
    </row>
    <row r="113" spans="1:22" x14ac:dyDescent="0.25">
      <c r="A113" t="s">
        <v>13622</v>
      </c>
      <c r="B113">
        <v>396</v>
      </c>
      <c r="C113">
        <v>144</v>
      </c>
      <c r="D113" t="s">
        <v>10083</v>
      </c>
      <c r="E113">
        <v>292000866</v>
      </c>
      <c r="F113" t="s">
        <v>15890</v>
      </c>
      <c r="G113" t="s">
        <v>2924</v>
      </c>
      <c r="H113" t="s">
        <v>19127</v>
      </c>
      <c r="I113" t="s">
        <v>19126</v>
      </c>
      <c r="J113">
        <v>254111</v>
      </c>
      <c r="K113">
        <v>5401</v>
      </c>
      <c r="L113" t="s">
        <v>11939</v>
      </c>
      <c r="M113">
        <v>0</v>
      </c>
      <c r="N113">
        <v>1999</v>
      </c>
      <c r="O113" t="s">
        <v>78</v>
      </c>
      <c r="P113" t="s">
        <v>53</v>
      </c>
      <c r="Q113" t="s">
        <v>1834</v>
      </c>
      <c r="R113">
        <v>150000000</v>
      </c>
      <c r="S113">
        <v>2007</v>
      </c>
      <c r="T113">
        <v>6.1</v>
      </c>
      <c r="U113">
        <v>2.35</v>
      </c>
      <c r="V113">
        <v>0</v>
      </c>
    </row>
    <row r="114" spans="1:22" x14ac:dyDescent="0.25">
      <c r="A114" t="s">
        <v>13622</v>
      </c>
      <c r="B114">
        <v>248</v>
      </c>
      <c r="C114">
        <v>206</v>
      </c>
      <c r="D114" t="s">
        <v>4787</v>
      </c>
      <c r="E114">
        <v>289994397</v>
      </c>
      <c r="F114" t="s">
        <v>5600</v>
      </c>
      <c r="G114" t="s">
        <v>5737</v>
      </c>
      <c r="H114" t="s">
        <v>19125</v>
      </c>
      <c r="I114" t="s">
        <v>19124</v>
      </c>
      <c r="J114">
        <v>513158</v>
      </c>
      <c r="K114">
        <v>2333</v>
      </c>
      <c r="L114" t="s">
        <v>4450</v>
      </c>
      <c r="M114">
        <v>3</v>
      </c>
      <c r="N114">
        <v>1782</v>
      </c>
      <c r="O114" t="s">
        <v>78</v>
      </c>
      <c r="P114" t="s">
        <v>817</v>
      </c>
      <c r="Q114" t="s">
        <v>1808</v>
      </c>
      <c r="R114">
        <v>150000000</v>
      </c>
      <c r="S114">
        <v>2004</v>
      </c>
      <c r="T114">
        <v>7.1</v>
      </c>
      <c r="U114">
        <v>2.35</v>
      </c>
      <c r="V114">
        <v>8000</v>
      </c>
    </row>
    <row r="115" spans="1:22" x14ac:dyDescent="0.25">
      <c r="A115" t="s">
        <v>6676</v>
      </c>
      <c r="B115">
        <v>329</v>
      </c>
      <c r="C115">
        <v>138</v>
      </c>
      <c r="D115" t="s">
        <v>9684</v>
      </c>
      <c r="E115">
        <v>227946274</v>
      </c>
      <c r="F115" t="s">
        <v>19123</v>
      </c>
      <c r="G115" t="s">
        <v>7300</v>
      </c>
      <c r="H115" t="s">
        <v>19122</v>
      </c>
      <c r="I115" t="s">
        <v>19121</v>
      </c>
      <c r="J115">
        <v>138863</v>
      </c>
      <c r="K115">
        <v>24598</v>
      </c>
      <c r="L115" t="s">
        <v>15419</v>
      </c>
      <c r="M115">
        <v>3</v>
      </c>
      <c r="N115">
        <v>1390</v>
      </c>
      <c r="O115" t="s">
        <v>78</v>
      </c>
      <c r="P115" t="s">
        <v>230</v>
      </c>
      <c r="Q115" t="s">
        <v>1808</v>
      </c>
      <c r="R115">
        <v>150000000</v>
      </c>
      <c r="S115">
        <v>2007</v>
      </c>
      <c r="T115">
        <v>5.5</v>
      </c>
      <c r="U115">
        <v>2.35</v>
      </c>
      <c r="V115">
        <v>0</v>
      </c>
    </row>
    <row r="116" spans="1:22" x14ac:dyDescent="0.25">
      <c r="A116" t="s">
        <v>19063</v>
      </c>
      <c r="B116">
        <v>295</v>
      </c>
      <c r="C116">
        <v>157</v>
      </c>
      <c r="D116" t="s">
        <v>11697</v>
      </c>
      <c r="E116">
        <v>256386216</v>
      </c>
      <c r="F116" t="s">
        <v>18697</v>
      </c>
      <c r="G116" t="s">
        <v>11898</v>
      </c>
      <c r="H116" t="s">
        <v>19120</v>
      </c>
      <c r="I116" t="s">
        <v>19119</v>
      </c>
      <c r="J116">
        <v>355137</v>
      </c>
      <c r="K116">
        <v>33433</v>
      </c>
      <c r="L116" t="s">
        <v>6753</v>
      </c>
      <c r="M116">
        <v>1</v>
      </c>
      <c r="N116">
        <v>1108</v>
      </c>
      <c r="O116" t="s">
        <v>78</v>
      </c>
      <c r="P116" t="s">
        <v>230</v>
      </c>
      <c r="Q116" t="s">
        <v>1808</v>
      </c>
      <c r="R116">
        <v>150000000</v>
      </c>
      <c r="S116">
        <v>2005</v>
      </c>
      <c r="T116">
        <v>7.5</v>
      </c>
      <c r="U116">
        <v>2.35</v>
      </c>
      <c r="V116">
        <v>0</v>
      </c>
    </row>
    <row r="117" spans="1:22" x14ac:dyDescent="0.25">
      <c r="A117" t="s">
        <v>7041</v>
      </c>
      <c r="B117">
        <v>318</v>
      </c>
      <c r="C117">
        <v>102</v>
      </c>
      <c r="D117" t="s">
        <v>11697</v>
      </c>
      <c r="E117">
        <v>206456431</v>
      </c>
      <c r="F117" t="s">
        <v>18697</v>
      </c>
      <c r="G117" t="s">
        <v>11898</v>
      </c>
      <c r="H117" t="s">
        <v>19118</v>
      </c>
      <c r="I117" t="s">
        <v>19117</v>
      </c>
      <c r="J117">
        <v>385670</v>
      </c>
      <c r="K117">
        <v>53413</v>
      </c>
      <c r="L117" t="s">
        <v>10074</v>
      </c>
      <c r="M117">
        <v>0</v>
      </c>
      <c r="N117">
        <v>1896</v>
      </c>
      <c r="O117" t="s">
        <v>78</v>
      </c>
      <c r="P117" t="s">
        <v>53</v>
      </c>
      <c r="Q117" t="s">
        <v>1808</v>
      </c>
      <c r="R117">
        <v>150000000</v>
      </c>
      <c r="S117">
        <v>2008</v>
      </c>
      <c r="T117">
        <v>7.6</v>
      </c>
      <c r="U117">
        <v>2.35</v>
      </c>
      <c r="V117">
        <v>0</v>
      </c>
    </row>
    <row r="118" spans="1:22" x14ac:dyDescent="0.25">
      <c r="A118" t="s">
        <v>9908</v>
      </c>
      <c r="B118">
        <v>323</v>
      </c>
      <c r="C118">
        <v>104</v>
      </c>
      <c r="D118" t="s">
        <v>4986</v>
      </c>
      <c r="E118">
        <v>206435493</v>
      </c>
      <c r="F118" t="s">
        <v>1320</v>
      </c>
      <c r="G118" t="s">
        <v>13673</v>
      </c>
      <c r="H118" t="s">
        <v>19116</v>
      </c>
      <c r="I118" t="s">
        <v>19115</v>
      </c>
      <c r="J118">
        <v>343648</v>
      </c>
      <c r="K118">
        <v>21584</v>
      </c>
      <c r="L118" t="s">
        <v>9791</v>
      </c>
      <c r="M118">
        <v>0</v>
      </c>
      <c r="N118">
        <v>590</v>
      </c>
      <c r="O118" t="s">
        <v>78</v>
      </c>
      <c r="P118" t="s">
        <v>53</v>
      </c>
      <c r="Q118" t="s">
        <v>1801</v>
      </c>
      <c r="R118">
        <v>150000000</v>
      </c>
      <c r="S118">
        <v>2007</v>
      </c>
      <c r="T118">
        <v>6.4</v>
      </c>
      <c r="U118">
        <v>1.85</v>
      </c>
      <c r="V118">
        <v>0</v>
      </c>
    </row>
    <row r="119" spans="1:22" x14ac:dyDescent="0.25">
      <c r="A119" t="s">
        <v>15895</v>
      </c>
      <c r="B119">
        <v>276</v>
      </c>
      <c r="C119">
        <v>115</v>
      </c>
      <c r="D119" t="s">
        <v>5764</v>
      </c>
      <c r="E119">
        <v>205343774</v>
      </c>
      <c r="F119" t="s">
        <v>6168</v>
      </c>
      <c r="G119" t="s">
        <v>13673</v>
      </c>
      <c r="H119" t="s">
        <v>19114</v>
      </c>
      <c r="I119" t="s">
        <v>19113</v>
      </c>
      <c r="J119">
        <v>530870</v>
      </c>
      <c r="K119">
        <v>13076</v>
      </c>
      <c r="L119" t="s">
        <v>5669</v>
      </c>
      <c r="M119">
        <v>3</v>
      </c>
      <c r="N119">
        <v>1413</v>
      </c>
      <c r="O119" t="s">
        <v>78</v>
      </c>
      <c r="P119" t="s">
        <v>53</v>
      </c>
      <c r="Q119" t="s">
        <v>2479</v>
      </c>
      <c r="R119">
        <v>150000000</v>
      </c>
      <c r="S119">
        <v>2005</v>
      </c>
      <c r="T119">
        <v>7.2</v>
      </c>
      <c r="U119">
        <v>2.35</v>
      </c>
      <c r="V119">
        <v>11000</v>
      </c>
    </row>
    <row r="120" spans="1:22" x14ac:dyDescent="0.25">
      <c r="A120" t="s">
        <v>5715</v>
      </c>
      <c r="B120">
        <v>318</v>
      </c>
      <c r="C120">
        <v>111</v>
      </c>
      <c r="D120" t="s">
        <v>4142</v>
      </c>
      <c r="E120">
        <v>179982968</v>
      </c>
      <c r="F120" t="s">
        <v>11572</v>
      </c>
      <c r="G120" t="s">
        <v>4053</v>
      </c>
      <c r="H120" t="s">
        <v>19112</v>
      </c>
      <c r="I120" t="s">
        <v>19111</v>
      </c>
      <c r="J120">
        <v>320284</v>
      </c>
      <c r="K120">
        <v>57844</v>
      </c>
      <c r="L120" t="s">
        <v>3644</v>
      </c>
      <c r="M120">
        <v>0</v>
      </c>
      <c r="N120">
        <v>1361</v>
      </c>
      <c r="O120" t="s">
        <v>78</v>
      </c>
      <c r="P120" t="s">
        <v>53</v>
      </c>
      <c r="Q120" t="s">
        <v>1808</v>
      </c>
      <c r="R120">
        <v>150000000</v>
      </c>
      <c r="S120">
        <v>2007</v>
      </c>
      <c r="T120">
        <v>6.7</v>
      </c>
      <c r="U120">
        <v>2.35</v>
      </c>
      <c r="V120">
        <v>0</v>
      </c>
    </row>
    <row r="121" spans="1:22" x14ac:dyDescent="0.25">
      <c r="A121" t="s">
        <v>16814</v>
      </c>
      <c r="B121">
        <v>478</v>
      </c>
      <c r="C121">
        <v>128</v>
      </c>
      <c r="D121" t="s">
        <v>15117</v>
      </c>
      <c r="E121">
        <v>177243721</v>
      </c>
      <c r="F121" t="s">
        <v>16914</v>
      </c>
      <c r="G121" t="s">
        <v>7759</v>
      </c>
      <c r="H121" t="s">
        <v>19110</v>
      </c>
      <c r="I121" t="s">
        <v>19109</v>
      </c>
      <c r="J121">
        <v>473887</v>
      </c>
      <c r="K121">
        <v>4764</v>
      </c>
      <c r="L121" t="s">
        <v>3292</v>
      </c>
      <c r="M121">
        <v>0</v>
      </c>
      <c r="N121">
        <v>626</v>
      </c>
      <c r="O121" t="s">
        <v>78</v>
      </c>
      <c r="P121" t="s">
        <v>53</v>
      </c>
      <c r="Q121" t="s">
        <v>1801</v>
      </c>
      <c r="R121">
        <v>150000000</v>
      </c>
      <c r="S121">
        <v>2005</v>
      </c>
      <c r="T121">
        <v>8</v>
      </c>
      <c r="U121">
        <v>1.85</v>
      </c>
      <c r="V121">
        <v>10000</v>
      </c>
    </row>
    <row r="122" spans="1:22" x14ac:dyDescent="0.25">
      <c r="A122" t="s">
        <v>7623</v>
      </c>
      <c r="B122">
        <v>167</v>
      </c>
      <c r="C122">
        <v>89</v>
      </c>
      <c r="D122" t="s">
        <v>6008</v>
      </c>
      <c r="E122">
        <v>179883016</v>
      </c>
      <c r="F122" t="s">
        <v>6535</v>
      </c>
      <c r="G122" t="s">
        <v>4475</v>
      </c>
      <c r="H122" t="s">
        <v>19108</v>
      </c>
      <c r="I122" t="s">
        <v>19107</v>
      </c>
      <c r="J122">
        <v>980946</v>
      </c>
      <c r="K122">
        <v>59558</v>
      </c>
      <c r="L122" t="s">
        <v>5678</v>
      </c>
      <c r="M122">
        <v>0</v>
      </c>
      <c r="N122">
        <v>2685</v>
      </c>
      <c r="O122" t="s">
        <v>78</v>
      </c>
      <c r="P122" t="s">
        <v>53</v>
      </c>
      <c r="Q122" t="s">
        <v>1801</v>
      </c>
      <c r="R122">
        <v>150000000</v>
      </c>
      <c r="S122">
        <v>2008</v>
      </c>
      <c r="T122">
        <v>8.3000000000000007</v>
      </c>
      <c r="U122">
        <v>2.35</v>
      </c>
      <c r="V122">
        <v>15000</v>
      </c>
    </row>
    <row r="123" spans="1:22" x14ac:dyDescent="0.25">
      <c r="A123" t="s">
        <v>17553</v>
      </c>
      <c r="B123">
        <v>185</v>
      </c>
      <c r="C123">
        <v>105</v>
      </c>
      <c r="D123" t="s">
        <v>5976</v>
      </c>
      <c r="E123">
        <v>139259759</v>
      </c>
      <c r="F123" t="s">
        <v>10255</v>
      </c>
      <c r="G123" t="s">
        <v>4808</v>
      </c>
      <c r="H123" t="s">
        <v>19106</v>
      </c>
      <c r="I123" t="s">
        <v>19105</v>
      </c>
      <c r="J123">
        <v>146019</v>
      </c>
      <c r="K123">
        <v>3285</v>
      </c>
      <c r="L123" t="s">
        <v>6766</v>
      </c>
      <c r="M123">
        <v>2</v>
      </c>
      <c r="N123">
        <v>119</v>
      </c>
      <c r="O123" t="s">
        <v>78</v>
      </c>
      <c r="P123" t="s">
        <v>53</v>
      </c>
      <c r="Q123" t="s">
        <v>1808</v>
      </c>
      <c r="R123">
        <v>150000000</v>
      </c>
      <c r="S123">
        <v>2009</v>
      </c>
      <c r="T123">
        <v>6.7</v>
      </c>
      <c r="U123">
        <v>2.35</v>
      </c>
      <c r="V123">
        <v>0</v>
      </c>
    </row>
    <row r="124" spans="1:22" x14ac:dyDescent="0.25">
      <c r="A124" t="s">
        <v>11273</v>
      </c>
      <c r="B124">
        <v>350</v>
      </c>
      <c r="C124">
        <v>119</v>
      </c>
      <c r="D124" t="s">
        <v>3325</v>
      </c>
      <c r="E124">
        <v>400736600</v>
      </c>
      <c r="F124" t="s">
        <v>11572</v>
      </c>
      <c r="G124" t="s">
        <v>3217</v>
      </c>
      <c r="H124" t="s">
        <v>19104</v>
      </c>
      <c r="I124" t="s">
        <v>19103</v>
      </c>
      <c r="J124">
        <v>130272</v>
      </c>
      <c r="K124">
        <v>54039</v>
      </c>
      <c r="L124" t="s">
        <v>19102</v>
      </c>
      <c r="M124">
        <v>0</v>
      </c>
      <c r="N124">
        <v>209</v>
      </c>
      <c r="O124" t="s">
        <v>78</v>
      </c>
      <c r="P124" t="s">
        <v>53</v>
      </c>
      <c r="Q124" t="s">
        <v>1834</v>
      </c>
      <c r="R124">
        <v>150000000</v>
      </c>
      <c r="S124">
        <v>2009</v>
      </c>
      <c r="T124">
        <v>5.9</v>
      </c>
      <c r="U124">
        <v>2.35</v>
      </c>
      <c r="V124">
        <v>2000</v>
      </c>
    </row>
    <row r="125" spans="1:22" x14ac:dyDescent="0.25">
      <c r="A125" t="s">
        <v>5837</v>
      </c>
      <c r="B125">
        <v>245</v>
      </c>
      <c r="C125">
        <v>129</v>
      </c>
      <c r="D125" t="s">
        <v>3142</v>
      </c>
      <c r="E125">
        <v>281492479</v>
      </c>
      <c r="F125" t="s">
        <v>8432</v>
      </c>
      <c r="G125" t="s">
        <v>6501</v>
      </c>
      <c r="H125" t="s">
        <v>19101</v>
      </c>
      <c r="I125" t="s">
        <v>19100</v>
      </c>
      <c r="J125">
        <v>361924</v>
      </c>
      <c r="K125">
        <v>40054</v>
      </c>
      <c r="L125" t="s">
        <v>17357</v>
      </c>
      <c r="M125">
        <v>0</v>
      </c>
      <c r="N125">
        <v>641</v>
      </c>
      <c r="O125" t="s">
        <v>78</v>
      </c>
      <c r="P125" t="s">
        <v>865</v>
      </c>
      <c r="Q125" t="s">
        <v>1801</v>
      </c>
      <c r="R125">
        <v>170000000</v>
      </c>
      <c r="S125">
        <v>2003</v>
      </c>
      <c r="T125">
        <v>6.7</v>
      </c>
      <c r="U125">
        <v>2.2400000000000002</v>
      </c>
      <c r="V125">
        <v>0</v>
      </c>
    </row>
    <row r="126" spans="1:22" x14ac:dyDescent="0.25">
      <c r="A126" t="s">
        <v>7023</v>
      </c>
      <c r="B126">
        <v>406</v>
      </c>
      <c r="C126">
        <v>102</v>
      </c>
      <c r="D126" t="s">
        <v>19099</v>
      </c>
      <c r="E126">
        <v>206360018</v>
      </c>
      <c r="F126" t="s">
        <v>3407</v>
      </c>
      <c r="G126" t="s">
        <v>18921</v>
      </c>
      <c r="H126" t="s">
        <v>19098</v>
      </c>
      <c r="I126" t="s">
        <v>19097</v>
      </c>
      <c r="J126">
        <v>364948</v>
      </c>
      <c r="K126">
        <v>1062</v>
      </c>
      <c r="L126" t="s">
        <v>19096</v>
      </c>
      <c r="M126">
        <v>0</v>
      </c>
      <c r="N126">
        <v>2121</v>
      </c>
      <c r="O126" t="s">
        <v>78</v>
      </c>
      <c r="P126" t="s">
        <v>53</v>
      </c>
      <c r="Q126" t="s">
        <v>1834</v>
      </c>
      <c r="R126">
        <v>150000000</v>
      </c>
      <c r="S126">
        <v>2013</v>
      </c>
      <c r="T126">
        <v>6.7</v>
      </c>
      <c r="U126">
        <v>2.35</v>
      </c>
      <c r="V126">
        <v>0</v>
      </c>
    </row>
    <row r="127" spans="1:22" x14ac:dyDescent="0.25">
      <c r="A127" t="s">
        <v>19095</v>
      </c>
      <c r="B127">
        <v>275</v>
      </c>
      <c r="C127">
        <v>138</v>
      </c>
      <c r="D127" t="s">
        <v>13176</v>
      </c>
      <c r="E127">
        <v>153629485</v>
      </c>
      <c r="F127" t="s">
        <v>4743</v>
      </c>
      <c r="G127" t="s">
        <v>7739</v>
      </c>
      <c r="H127" t="s">
        <v>19094</v>
      </c>
      <c r="I127" t="s">
        <v>19093</v>
      </c>
      <c r="J127">
        <v>421658</v>
      </c>
      <c r="K127">
        <v>2582</v>
      </c>
      <c r="L127" t="s">
        <v>19092</v>
      </c>
      <c r="M127">
        <v>0</v>
      </c>
      <c r="N127">
        <v>904</v>
      </c>
      <c r="O127" t="s">
        <v>78</v>
      </c>
      <c r="P127" t="s">
        <v>53</v>
      </c>
      <c r="Q127" t="s">
        <v>1808</v>
      </c>
      <c r="R127">
        <v>150000000</v>
      </c>
      <c r="S127">
        <v>2003</v>
      </c>
      <c r="T127">
        <v>7.6</v>
      </c>
      <c r="U127">
        <v>2.35</v>
      </c>
      <c r="V127">
        <v>58000</v>
      </c>
    </row>
    <row r="128" spans="1:22" x14ac:dyDescent="0.25">
      <c r="A128" t="s">
        <v>7023</v>
      </c>
      <c r="B128">
        <v>486</v>
      </c>
      <c r="C128">
        <v>112</v>
      </c>
      <c r="D128" t="s">
        <v>19091</v>
      </c>
      <c r="E128">
        <v>133375846</v>
      </c>
      <c r="F128" t="s">
        <v>3407</v>
      </c>
      <c r="G128" t="s">
        <v>10726</v>
      </c>
      <c r="H128" t="s">
        <v>19090</v>
      </c>
      <c r="I128" t="s">
        <v>19089</v>
      </c>
      <c r="J128">
        <v>421818</v>
      </c>
      <c r="K128">
        <v>534</v>
      </c>
      <c r="L128" t="s">
        <v>7300</v>
      </c>
      <c r="M128">
        <v>3</v>
      </c>
      <c r="N128">
        <v>2789</v>
      </c>
      <c r="O128" t="s">
        <v>78</v>
      </c>
      <c r="P128" t="s">
        <v>53</v>
      </c>
      <c r="Q128" t="s">
        <v>1834</v>
      </c>
      <c r="R128">
        <v>150000000</v>
      </c>
      <c r="S128">
        <v>2013</v>
      </c>
      <c r="T128">
        <v>7.2</v>
      </c>
      <c r="U128">
        <v>2.35</v>
      </c>
      <c r="V128">
        <v>0</v>
      </c>
    </row>
    <row r="129" spans="1:22" x14ac:dyDescent="0.25">
      <c r="A129" t="s">
        <v>6319</v>
      </c>
      <c r="B129">
        <v>739</v>
      </c>
      <c r="C129">
        <v>120</v>
      </c>
      <c r="D129" t="s">
        <v>8162</v>
      </c>
      <c r="E129">
        <v>181015141</v>
      </c>
      <c r="F129" t="s">
        <v>7116</v>
      </c>
      <c r="G129" t="s">
        <v>8116</v>
      </c>
      <c r="H129" t="s">
        <v>19088</v>
      </c>
      <c r="I129" t="s">
        <v>19087</v>
      </c>
      <c r="J129">
        <v>414070</v>
      </c>
      <c r="K129">
        <v>59803</v>
      </c>
      <c r="L129" t="s">
        <v>1707</v>
      </c>
      <c r="M129">
        <v>0</v>
      </c>
      <c r="N129">
        <v>532</v>
      </c>
      <c r="O129" t="s">
        <v>78</v>
      </c>
      <c r="P129" t="s">
        <v>865</v>
      </c>
      <c r="Q129" t="s">
        <v>1808</v>
      </c>
      <c r="R129">
        <v>150000000</v>
      </c>
      <c r="S129">
        <v>2015</v>
      </c>
      <c r="T129">
        <v>7.1</v>
      </c>
      <c r="U129">
        <v>2.35</v>
      </c>
      <c r="V129">
        <v>63000</v>
      </c>
    </row>
    <row r="130" spans="1:22" x14ac:dyDescent="0.25">
      <c r="A130" t="s">
        <v>1482</v>
      </c>
      <c r="B130">
        <v>298</v>
      </c>
      <c r="C130">
        <v>146</v>
      </c>
      <c r="D130" t="s">
        <v>4986</v>
      </c>
      <c r="E130">
        <v>114053579</v>
      </c>
      <c r="F130" t="s">
        <v>834</v>
      </c>
      <c r="G130" t="s">
        <v>910</v>
      </c>
      <c r="H130" t="s">
        <v>19086</v>
      </c>
      <c r="I130" t="s">
        <v>19085</v>
      </c>
      <c r="J130">
        <v>552503</v>
      </c>
      <c r="K130">
        <v>40025</v>
      </c>
      <c r="L130" t="s">
        <v>7509</v>
      </c>
      <c r="M130">
        <v>2</v>
      </c>
      <c r="N130">
        <v>1588</v>
      </c>
      <c r="O130" t="s">
        <v>78</v>
      </c>
      <c r="P130" t="s">
        <v>53</v>
      </c>
      <c r="Q130" t="s">
        <v>1808</v>
      </c>
      <c r="R130">
        <v>150000000</v>
      </c>
      <c r="S130">
        <v>2009</v>
      </c>
      <c r="T130">
        <v>8.1</v>
      </c>
      <c r="U130">
        <v>2.35</v>
      </c>
      <c r="V130">
        <v>191000</v>
      </c>
    </row>
    <row r="131" spans="1:22" x14ac:dyDescent="0.25">
      <c r="A131" t="s">
        <v>2234</v>
      </c>
      <c r="B131">
        <v>516</v>
      </c>
      <c r="C131">
        <v>115</v>
      </c>
      <c r="D131" t="s">
        <v>6095</v>
      </c>
      <c r="E131">
        <v>119420252</v>
      </c>
      <c r="F131" t="s">
        <v>984</v>
      </c>
      <c r="G131" t="s">
        <v>4963</v>
      </c>
      <c r="H131" t="s">
        <v>19084</v>
      </c>
      <c r="I131" t="s">
        <v>19083</v>
      </c>
      <c r="J131">
        <v>207839</v>
      </c>
      <c r="K131">
        <v>16948</v>
      </c>
      <c r="L131" t="s">
        <v>7300</v>
      </c>
      <c r="M131">
        <v>1</v>
      </c>
      <c r="N131">
        <v>435</v>
      </c>
      <c r="O131" t="s">
        <v>78</v>
      </c>
      <c r="P131" t="s">
        <v>53</v>
      </c>
      <c r="Q131" t="s">
        <v>1801</v>
      </c>
      <c r="R131">
        <v>150000000</v>
      </c>
      <c r="S131">
        <v>2011</v>
      </c>
      <c r="T131">
        <v>6.7</v>
      </c>
      <c r="U131">
        <v>1.85</v>
      </c>
      <c r="V131">
        <v>0</v>
      </c>
    </row>
    <row r="132" spans="1:22" x14ac:dyDescent="0.25">
      <c r="A132" t="s">
        <v>4922</v>
      </c>
      <c r="B132">
        <v>225</v>
      </c>
      <c r="C132">
        <v>96</v>
      </c>
      <c r="D132" t="s">
        <v>8162</v>
      </c>
      <c r="E132">
        <v>83640426</v>
      </c>
      <c r="F132" t="s">
        <v>7116</v>
      </c>
      <c r="G132" t="s">
        <v>8116</v>
      </c>
      <c r="H132" t="s">
        <v>19082</v>
      </c>
      <c r="I132" t="s">
        <v>19081</v>
      </c>
      <c r="J132">
        <v>536314</v>
      </c>
      <c r="K132">
        <v>60059</v>
      </c>
      <c r="L132" t="s">
        <v>19080</v>
      </c>
      <c r="M132">
        <v>0</v>
      </c>
      <c r="N132">
        <v>738</v>
      </c>
      <c r="O132" t="s">
        <v>78</v>
      </c>
      <c r="P132" t="s">
        <v>53</v>
      </c>
      <c r="Q132" t="s">
        <v>1801</v>
      </c>
      <c r="R132">
        <v>100000000</v>
      </c>
      <c r="S132">
        <v>2008</v>
      </c>
      <c r="T132">
        <v>7</v>
      </c>
      <c r="U132">
        <v>2.35</v>
      </c>
      <c r="V132">
        <v>63000</v>
      </c>
    </row>
    <row r="133" spans="1:22" x14ac:dyDescent="0.25">
      <c r="A133" t="s">
        <v>19079</v>
      </c>
      <c r="B133">
        <v>145</v>
      </c>
      <c r="C133">
        <v>88</v>
      </c>
      <c r="D133" t="s">
        <v>1532</v>
      </c>
      <c r="E133">
        <v>79711678</v>
      </c>
      <c r="F133" t="s">
        <v>16365</v>
      </c>
      <c r="G133" t="s">
        <v>2573</v>
      </c>
      <c r="H133" t="s">
        <v>19078</v>
      </c>
      <c r="I133" t="s">
        <v>19077</v>
      </c>
      <c r="J133">
        <v>146766</v>
      </c>
      <c r="K133">
        <v>20007</v>
      </c>
      <c r="L133" t="s">
        <v>19076</v>
      </c>
      <c r="M133">
        <v>0</v>
      </c>
      <c r="N133">
        <v>178</v>
      </c>
      <c r="O133" t="s">
        <v>78</v>
      </c>
      <c r="P133" t="s">
        <v>53</v>
      </c>
      <c r="Q133" t="s">
        <v>1808</v>
      </c>
      <c r="R133">
        <v>150000000</v>
      </c>
      <c r="S133">
        <v>2009</v>
      </c>
      <c r="T133">
        <v>6.9</v>
      </c>
      <c r="U133">
        <v>1.85</v>
      </c>
      <c r="V133">
        <v>0</v>
      </c>
    </row>
    <row r="134" spans="1:22" x14ac:dyDescent="0.25">
      <c r="A134" t="s">
        <v>19075</v>
      </c>
      <c r="B134">
        <v>310</v>
      </c>
      <c r="C134">
        <v>99</v>
      </c>
      <c r="D134" t="s">
        <v>4850</v>
      </c>
      <c r="E134">
        <v>195000874</v>
      </c>
      <c r="F134" t="s">
        <v>15606</v>
      </c>
      <c r="G134" t="s">
        <v>4658</v>
      </c>
      <c r="H134" t="s">
        <v>19074</v>
      </c>
      <c r="I134" t="s">
        <v>19073</v>
      </c>
      <c r="J134">
        <v>33042</v>
      </c>
      <c r="K134">
        <v>2217</v>
      </c>
      <c r="L134" t="s">
        <v>5229</v>
      </c>
      <c r="M134">
        <v>0</v>
      </c>
      <c r="N134">
        <v>90</v>
      </c>
      <c r="O134" t="s">
        <v>78</v>
      </c>
      <c r="P134" t="s">
        <v>53</v>
      </c>
      <c r="Q134" t="s">
        <v>1808</v>
      </c>
      <c r="R134">
        <v>150000000</v>
      </c>
      <c r="S134">
        <v>2012</v>
      </c>
      <c r="T134">
        <v>5.0999999999999996</v>
      </c>
      <c r="U134">
        <v>1.85</v>
      </c>
      <c r="V134">
        <v>0</v>
      </c>
    </row>
    <row r="135" spans="1:22" x14ac:dyDescent="0.25">
      <c r="A135" t="s">
        <v>8675</v>
      </c>
      <c r="B135">
        <v>526</v>
      </c>
      <c r="C135">
        <v>113</v>
      </c>
      <c r="D135" t="s">
        <v>12250</v>
      </c>
      <c r="E135">
        <v>61937495</v>
      </c>
      <c r="F135" t="s">
        <v>7116</v>
      </c>
      <c r="G135" t="s">
        <v>6008</v>
      </c>
      <c r="H135" t="s">
        <v>19072</v>
      </c>
      <c r="I135" t="s">
        <v>19071</v>
      </c>
      <c r="J135">
        <v>152826</v>
      </c>
      <c r="K135">
        <v>16184</v>
      </c>
      <c r="L135" t="s">
        <v>4142</v>
      </c>
      <c r="M135">
        <v>7</v>
      </c>
      <c r="N135">
        <v>253</v>
      </c>
      <c r="O135" t="s">
        <v>78</v>
      </c>
      <c r="P135" t="s">
        <v>53</v>
      </c>
      <c r="Q135" t="s">
        <v>1808</v>
      </c>
      <c r="R135">
        <v>180000000</v>
      </c>
      <c r="S135">
        <v>2012</v>
      </c>
      <c r="T135">
        <v>5.8</v>
      </c>
      <c r="U135">
        <v>2.35</v>
      </c>
      <c r="V135">
        <v>19000</v>
      </c>
    </row>
    <row r="136" spans="1:22" x14ac:dyDescent="0.25">
      <c r="A136" t="s">
        <v>5715</v>
      </c>
      <c r="B136">
        <v>465</v>
      </c>
      <c r="C136">
        <v>131</v>
      </c>
      <c r="D136" t="s">
        <v>2573</v>
      </c>
      <c r="E136">
        <v>124051759</v>
      </c>
      <c r="F136" t="s">
        <v>1732</v>
      </c>
      <c r="G136" t="s">
        <v>4053</v>
      </c>
      <c r="H136" t="s">
        <v>19070</v>
      </c>
      <c r="I136" t="s">
        <v>19069</v>
      </c>
      <c r="J136">
        <v>199039</v>
      </c>
      <c r="K136">
        <v>80849</v>
      </c>
      <c r="L136" t="s">
        <v>6181</v>
      </c>
      <c r="M136">
        <v>0</v>
      </c>
      <c r="N136">
        <v>479</v>
      </c>
      <c r="O136" t="s">
        <v>78</v>
      </c>
      <c r="P136" t="s">
        <v>1709</v>
      </c>
      <c r="Q136" t="s">
        <v>1834</v>
      </c>
      <c r="R136">
        <v>150000000</v>
      </c>
      <c r="S136">
        <v>2015</v>
      </c>
      <c r="T136">
        <v>6.2</v>
      </c>
      <c r="U136">
        <v>1.85</v>
      </c>
      <c r="V136">
        <v>82000</v>
      </c>
    </row>
    <row r="137" spans="1:22" x14ac:dyDescent="0.25">
      <c r="A137" t="s">
        <v>4055</v>
      </c>
      <c r="B137">
        <v>357</v>
      </c>
      <c r="C137">
        <v>119</v>
      </c>
      <c r="D137" t="s">
        <v>6974</v>
      </c>
      <c r="E137">
        <v>126597121</v>
      </c>
      <c r="F137" t="s">
        <v>3009</v>
      </c>
      <c r="G137" t="s">
        <v>3544</v>
      </c>
      <c r="H137" t="s">
        <v>19068</v>
      </c>
      <c r="I137" t="s">
        <v>19067</v>
      </c>
      <c r="J137">
        <v>232187</v>
      </c>
      <c r="K137">
        <v>21840</v>
      </c>
      <c r="L137" t="s">
        <v>14469</v>
      </c>
      <c r="M137">
        <v>0</v>
      </c>
      <c r="N137">
        <v>440</v>
      </c>
      <c r="O137" t="s">
        <v>78</v>
      </c>
      <c r="P137" t="s">
        <v>53</v>
      </c>
      <c r="Q137" t="s">
        <v>1808</v>
      </c>
      <c r="R137">
        <v>150000000</v>
      </c>
      <c r="S137">
        <v>2010</v>
      </c>
      <c r="T137">
        <v>7.4</v>
      </c>
      <c r="U137">
        <v>2.35</v>
      </c>
      <c r="V137">
        <v>47000</v>
      </c>
    </row>
    <row r="138" spans="1:22" x14ac:dyDescent="0.25">
      <c r="A138" t="s">
        <v>18113</v>
      </c>
      <c r="B138">
        <v>248</v>
      </c>
      <c r="C138">
        <v>110</v>
      </c>
      <c r="D138" t="s">
        <v>4791</v>
      </c>
      <c r="E138">
        <v>165230261</v>
      </c>
      <c r="F138" t="s">
        <v>3600</v>
      </c>
      <c r="G138" t="s">
        <v>7300</v>
      </c>
      <c r="H138" t="s">
        <v>19066</v>
      </c>
      <c r="I138" t="s">
        <v>19065</v>
      </c>
      <c r="J138">
        <v>89442</v>
      </c>
      <c r="K138">
        <v>13071</v>
      </c>
      <c r="L138" t="s">
        <v>19064</v>
      </c>
      <c r="M138">
        <v>2</v>
      </c>
      <c r="N138">
        <v>432</v>
      </c>
      <c r="O138" t="s">
        <v>78</v>
      </c>
      <c r="P138" t="s">
        <v>53</v>
      </c>
      <c r="Q138" t="s">
        <v>1801</v>
      </c>
      <c r="R138">
        <v>150000000</v>
      </c>
      <c r="S138">
        <v>2016</v>
      </c>
      <c r="T138">
        <v>5.8</v>
      </c>
      <c r="U138">
        <v>1.85</v>
      </c>
      <c r="V138">
        <v>0</v>
      </c>
    </row>
    <row r="139" spans="1:22" x14ac:dyDescent="0.25">
      <c r="A139" t="s">
        <v>19063</v>
      </c>
      <c r="B139">
        <v>194</v>
      </c>
      <c r="C139">
        <v>91</v>
      </c>
      <c r="D139" t="s">
        <v>4403</v>
      </c>
      <c r="E139">
        <v>131564731</v>
      </c>
      <c r="F139" t="s">
        <v>2076</v>
      </c>
      <c r="G139" t="s">
        <v>9700</v>
      </c>
      <c r="H139" t="s">
        <v>19062</v>
      </c>
      <c r="I139" t="s">
        <v>19061</v>
      </c>
      <c r="J139">
        <v>42372</v>
      </c>
      <c r="K139">
        <v>21175</v>
      </c>
      <c r="L139" t="s">
        <v>3624</v>
      </c>
      <c r="M139">
        <v>0</v>
      </c>
      <c r="N139">
        <v>239</v>
      </c>
      <c r="O139" t="s">
        <v>78</v>
      </c>
      <c r="P139" t="s">
        <v>53</v>
      </c>
      <c r="Q139" t="s">
        <v>1801</v>
      </c>
      <c r="R139">
        <v>150000000</v>
      </c>
      <c r="S139">
        <v>2007</v>
      </c>
      <c r="T139">
        <v>6.6</v>
      </c>
      <c r="U139">
        <v>2.35</v>
      </c>
      <c r="V139">
        <v>29000</v>
      </c>
    </row>
    <row r="140" spans="1:22" x14ac:dyDescent="0.25">
      <c r="A140" t="s">
        <v>19060</v>
      </c>
      <c r="B140">
        <v>284</v>
      </c>
      <c r="C140">
        <v>90</v>
      </c>
      <c r="D140" t="s">
        <v>11748</v>
      </c>
      <c r="E140">
        <v>133382309</v>
      </c>
      <c r="F140" t="s">
        <v>9731</v>
      </c>
      <c r="G140" t="s">
        <v>3280</v>
      </c>
      <c r="H140" t="s">
        <v>19059</v>
      </c>
      <c r="I140" t="s">
        <v>19058</v>
      </c>
      <c r="J140">
        <v>105902</v>
      </c>
      <c r="K140">
        <v>6576</v>
      </c>
      <c r="L140" t="s">
        <v>19057</v>
      </c>
      <c r="M140">
        <v>0</v>
      </c>
      <c r="N140">
        <v>206</v>
      </c>
      <c r="O140" t="s">
        <v>78</v>
      </c>
      <c r="P140" t="s">
        <v>53</v>
      </c>
      <c r="Q140" t="s">
        <v>1801</v>
      </c>
      <c r="R140">
        <v>150000000</v>
      </c>
      <c r="S140">
        <v>2011</v>
      </c>
      <c r="T140">
        <v>6.2</v>
      </c>
      <c r="U140">
        <v>2.35</v>
      </c>
      <c r="V140">
        <v>0</v>
      </c>
    </row>
    <row r="141" spans="1:22" x14ac:dyDescent="0.25">
      <c r="A141" t="s">
        <v>19056</v>
      </c>
      <c r="B141">
        <v>280</v>
      </c>
      <c r="C141">
        <v>103</v>
      </c>
      <c r="D141" t="s">
        <v>2167</v>
      </c>
      <c r="E141">
        <v>73103784</v>
      </c>
      <c r="F141" t="s">
        <v>10255</v>
      </c>
      <c r="G141" t="s">
        <v>9684</v>
      </c>
      <c r="H141" t="s">
        <v>19055</v>
      </c>
      <c r="I141" t="s">
        <v>19054</v>
      </c>
      <c r="J141">
        <v>182718</v>
      </c>
      <c r="K141">
        <v>21015</v>
      </c>
      <c r="L141" t="s">
        <v>12920</v>
      </c>
      <c r="M141">
        <v>0</v>
      </c>
      <c r="N141">
        <v>209</v>
      </c>
      <c r="O141" t="s">
        <v>78</v>
      </c>
      <c r="P141" t="s">
        <v>53</v>
      </c>
      <c r="Q141" t="s">
        <v>1808</v>
      </c>
      <c r="R141">
        <v>150000000</v>
      </c>
      <c r="S141">
        <v>2010</v>
      </c>
      <c r="T141">
        <v>7.3</v>
      </c>
      <c r="U141">
        <v>2.35</v>
      </c>
      <c r="V141">
        <v>20000</v>
      </c>
    </row>
    <row r="142" spans="1:22" x14ac:dyDescent="0.25">
      <c r="A142" t="s">
        <v>7253</v>
      </c>
      <c r="B142">
        <v>310</v>
      </c>
      <c r="C142">
        <v>124</v>
      </c>
      <c r="D142" t="s">
        <v>19053</v>
      </c>
      <c r="E142">
        <v>21379315</v>
      </c>
      <c r="F142" t="s">
        <v>16817</v>
      </c>
      <c r="G142" t="s">
        <v>19052</v>
      </c>
      <c r="H142" t="s">
        <v>19051</v>
      </c>
      <c r="I142" t="s">
        <v>19050</v>
      </c>
      <c r="J142">
        <v>118951</v>
      </c>
      <c r="K142">
        <v>2857</v>
      </c>
      <c r="L142" t="s">
        <v>10074</v>
      </c>
      <c r="M142">
        <v>0</v>
      </c>
      <c r="N142">
        <v>1382</v>
      </c>
      <c r="O142" t="s">
        <v>78</v>
      </c>
      <c r="P142" t="s">
        <v>53</v>
      </c>
      <c r="Q142" t="s">
        <v>1808</v>
      </c>
      <c r="R142">
        <v>149000000</v>
      </c>
      <c r="S142">
        <v>2006</v>
      </c>
      <c r="T142">
        <v>4.2</v>
      </c>
      <c r="U142">
        <v>2.35</v>
      </c>
      <c r="V142">
        <v>18000</v>
      </c>
    </row>
    <row r="143" spans="1:22" x14ac:dyDescent="0.25">
      <c r="A143" t="s">
        <v>3996</v>
      </c>
      <c r="B143">
        <v>339</v>
      </c>
      <c r="C143">
        <v>131</v>
      </c>
      <c r="D143" t="s">
        <v>3544</v>
      </c>
      <c r="E143">
        <v>64459316</v>
      </c>
      <c r="F143" t="s">
        <v>3009</v>
      </c>
      <c r="G143" t="s">
        <v>2902</v>
      </c>
      <c r="H143" t="s">
        <v>19049</v>
      </c>
      <c r="I143" t="s">
        <v>19048</v>
      </c>
      <c r="J143">
        <v>256695</v>
      </c>
      <c r="K143">
        <v>34817</v>
      </c>
      <c r="L143" t="s">
        <v>4362</v>
      </c>
      <c r="M143">
        <v>2</v>
      </c>
      <c r="N143">
        <v>871</v>
      </c>
      <c r="O143" t="s">
        <v>78</v>
      </c>
      <c r="P143" t="s">
        <v>53</v>
      </c>
      <c r="Q143" t="s">
        <v>1801</v>
      </c>
      <c r="R143">
        <v>150000000</v>
      </c>
      <c r="S143">
        <v>2013</v>
      </c>
      <c r="T143">
        <v>6.9</v>
      </c>
      <c r="U143">
        <v>2.35</v>
      </c>
      <c r="V143">
        <v>0</v>
      </c>
    </row>
    <row r="144" spans="1:22" x14ac:dyDescent="0.25">
      <c r="A144" t="s">
        <v>4816</v>
      </c>
      <c r="B144">
        <v>132</v>
      </c>
      <c r="C144">
        <v>88</v>
      </c>
      <c r="D144" t="s">
        <v>15274</v>
      </c>
      <c r="E144">
        <v>34964818</v>
      </c>
      <c r="F144" t="s">
        <v>1948</v>
      </c>
      <c r="G144" t="s">
        <v>795</v>
      </c>
      <c r="H144" t="s">
        <v>19047</v>
      </c>
      <c r="I144" t="s">
        <v>19046</v>
      </c>
      <c r="J144">
        <v>164238</v>
      </c>
      <c r="K144">
        <v>18204</v>
      </c>
      <c r="L144" t="s">
        <v>3940</v>
      </c>
      <c r="M144">
        <v>0</v>
      </c>
      <c r="N144">
        <v>434</v>
      </c>
      <c r="O144" t="s">
        <v>78</v>
      </c>
      <c r="P144" t="s">
        <v>53</v>
      </c>
      <c r="Q144" t="s">
        <v>1801</v>
      </c>
      <c r="R144">
        <v>145000000</v>
      </c>
      <c r="S144">
        <v>2011</v>
      </c>
      <c r="T144">
        <v>6.4</v>
      </c>
      <c r="U144">
        <v>1.85</v>
      </c>
      <c r="V144">
        <v>33000</v>
      </c>
    </row>
    <row r="145" spans="1:22" x14ac:dyDescent="0.25">
      <c r="A145" t="s">
        <v>18225</v>
      </c>
      <c r="B145">
        <v>135</v>
      </c>
      <c r="C145">
        <v>85</v>
      </c>
      <c r="D145" t="s">
        <v>6661</v>
      </c>
      <c r="E145">
        <v>111505642</v>
      </c>
      <c r="F145" t="s">
        <v>14204</v>
      </c>
      <c r="G145" t="s">
        <v>19045</v>
      </c>
      <c r="H145" t="s">
        <v>19044</v>
      </c>
      <c r="I145" t="s">
        <v>19043</v>
      </c>
      <c r="J145">
        <v>17590</v>
      </c>
      <c r="K145">
        <v>2652</v>
      </c>
      <c r="L145" t="s">
        <v>14777</v>
      </c>
      <c r="M145">
        <v>0</v>
      </c>
      <c r="N145">
        <v>112</v>
      </c>
      <c r="O145" t="s">
        <v>78</v>
      </c>
      <c r="P145" t="s">
        <v>230</v>
      </c>
      <c r="Q145" t="s">
        <v>1801</v>
      </c>
      <c r="R145">
        <v>175000000</v>
      </c>
      <c r="S145">
        <v>2006</v>
      </c>
      <c r="T145">
        <v>5.4</v>
      </c>
      <c r="U145">
        <v>2.35</v>
      </c>
      <c r="V145">
        <v>0</v>
      </c>
    </row>
    <row r="146" spans="1:22" x14ac:dyDescent="0.25">
      <c r="A146" t="s">
        <v>12612</v>
      </c>
      <c r="B146">
        <v>256</v>
      </c>
      <c r="C146">
        <v>111</v>
      </c>
      <c r="D146" t="s">
        <v>7002</v>
      </c>
      <c r="E146">
        <v>133228348</v>
      </c>
      <c r="F146" t="s">
        <v>9731</v>
      </c>
      <c r="G146" t="s">
        <v>6501</v>
      </c>
      <c r="H146" t="s">
        <v>19042</v>
      </c>
      <c r="I146" t="s">
        <v>19041</v>
      </c>
      <c r="J146">
        <v>85086</v>
      </c>
      <c r="K146">
        <v>35161</v>
      </c>
      <c r="L146" t="s">
        <v>6538</v>
      </c>
      <c r="M146">
        <v>4</v>
      </c>
      <c r="N146">
        <v>122</v>
      </c>
      <c r="O146" t="s">
        <v>78</v>
      </c>
      <c r="P146" t="s">
        <v>53</v>
      </c>
      <c r="Q146" t="s">
        <v>1801</v>
      </c>
      <c r="R146">
        <v>145000000</v>
      </c>
      <c r="S146">
        <v>2015</v>
      </c>
      <c r="T146">
        <v>6.7</v>
      </c>
      <c r="U146">
        <v>1.85</v>
      </c>
      <c r="V146">
        <v>0</v>
      </c>
    </row>
    <row r="147" spans="1:22" x14ac:dyDescent="0.25">
      <c r="A147" t="s">
        <v>6876</v>
      </c>
      <c r="B147">
        <v>196</v>
      </c>
      <c r="C147">
        <v>92</v>
      </c>
      <c r="D147" t="s">
        <v>6522</v>
      </c>
      <c r="E147">
        <v>216366733</v>
      </c>
      <c r="F147" t="s">
        <v>1568</v>
      </c>
      <c r="G147" t="s">
        <v>6501</v>
      </c>
      <c r="H147" t="s">
        <v>6500</v>
      </c>
      <c r="I147" t="s">
        <v>6499</v>
      </c>
      <c r="J147">
        <v>39956</v>
      </c>
      <c r="K147">
        <v>21393</v>
      </c>
      <c r="L147" t="s">
        <v>13504</v>
      </c>
      <c r="M147">
        <v>2</v>
      </c>
      <c r="N147">
        <v>186</v>
      </c>
      <c r="O147" t="s">
        <v>78</v>
      </c>
      <c r="P147" t="s">
        <v>53</v>
      </c>
      <c r="Q147" t="s">
        <v>1834</v>
      </c>
      <c r="R147">
        <v>142000000</v>
      </c>
      <c r="S147">
        <v>2014</v>
      </c>
      <c r="T147">
        <v>5.8</v>
      </c>
      <c r="U147">
        <v>2.35</v>
      </c>
      <c r="V147">
        <v>24000</v>
      </c>
    </row>
    <row r="148" spans="1:22" x14ac:dyDescent="0.25">
      <c r="A148" t="s">
        <v>17184</v>
      </c>
      <c r="B148">
        <v>220</v>
      </c>
      <c r="C148">
        <v>196</v>
      </c>
      <c r="D148" t="s">
        <v>19040</v>
      </c>
      <c r="E148">
        <v>160201106</v>
      </c>
      <c r="F148" t="s">
        <v>15685</v>
      </c>
      <c r="G148" t="s">
        <v>2890</v>
      </c>
      <c r="H148" t="s">
        <v>19039</v>
      </c>
      <c r="I148" t="s">
        <v>19038</v>
      </c>
      <c r="J148">
        <v>47900</v>
      </c>
      <c r="K148">
        <v>5810</v>
      </c>
      <c r="L148" t="s">
        <v>4780</v>
      </c>
      <c r="M148">
        <v>2</v>
      </c>
      <c r="N148">
        <v>130</v>
      </c>
      <c r="O148" t="s">
        <v>78</v>
      </c>
      <c r="P148" t="s">
        <v>53</v>
      </c>
      <c r="Q148" t="s">
        <v>1801</v>
      </c>
      <c r="R148">
        <v>144000000</v>
      </c>
      <c r="S148">
        <v>2004</v>
      </c>
      <c r="T148">
        <v>6.9</v>
      </c>
      <c r="U148">
        <v>1.85</v>
      </c>
      <c r="V148">
        <v>11000</v>
      </c>
    </row>
    <row r="149" spans="1:22" x14ac:dyDescent="0.25">
      <c r="A149" t="s">
        <v>10628</v>
      </c>
      <c r="B149">
        <v>211</v>
      </c>
      <c r="C149">
        <v>93</v>
      </c>
      <c r="D149" t="s">
        <v>11824</v>
      </c>
      <c r="E149">
        <v>118099659</v>
      </c>
      <c r="F149" t="s">
        <v>23</v>
      </c>
      <c r="G149" t="s">
        <v>1763</v>
      </c>
      <c r="H149" t="s">
        <v>19037</v>
      </c>
      <c r="I149" t="s">
        <v>19036</v>
      </c>
      <c r="J149">
        <v>381672</v>
      </c>
      <c r="K149">
        <v>17944</v>
      </c>
      <c r="L149" t="s">
        <v>5678</v>
      </c>
      <c r="M149">
        <v>0</v>
      </c>
      <c r="N149">
        <v>1694</v>
      </c>
      <c r="O149" t="s">
        <v>78</v>
      </c>
      <c r="P149" t="s">
        <v>53</v>
      </c>
      <c r="Q149" t="s">
        <v>1808</v>
      </c>
      <c r="R149">
        <v>140000000</v>
      </c>
      <c r="S149">
        <v>2012</v>
      </c>
      <c r="T149">
        <v>7.2</v>
      </c>
      <c r="U149">
        <v>2.35</v>
      </c>
      <c r="V149">
        <v>0</v>
      </c>
    </row>
    <row r="150" spans="1:22" x14ac:dyDescent="0.25">
      <c r="A150" t="s">
        <v>17553</v>
      </c>
      <c r="B150">
        <v>264</v>
      </c>
      <c r="C150">
        <v>133</v>
      </c>
      <c r="D150" t="s">
        <v>11191</v>
      </c>
      <c r="E150">
        <v>201573391</v>
      </c>
      <c r="F150" t="s">
        <v>9731</v>
      </c>
      <c r="G150" t="s">
        <v>5976</v>
      </c>
      <c r="H150" t="s">
        <v>19035</v>
      </c>
      <c r="I150" t="s">
        <v>19034</v>
      </c>
      <c r="J150">
        <v>119213</v>
      </c>
      <c r="K150">
        <v>2444</v>
      </c>
      <c r="L150" t="s">
        <v>11449</v>
      </c>
      <c r="M150">
        <v>0</v>
      </c>
      <c r="N150">
        <v>154</v>
      </c>
      <c r="O150" t="s">
        <v>78</v>
      </c>
      <c r="P150" t="s">
        <v>230</v>
      </c>
      <c r="Q150" t="s">
        <v>1808</v>
      </c>
      <c r="R150">
        <v>140000000</v>
      </c>
      <c r="S150">
        <v>2002</v>
      </c>
      <c r="T150">
        <v>6.9</v>
      </c>
      <c r="U150">
        <v>2.35</v>
      </c>
      <c r="V150">
        <v>17000</v>
      </c>
    </row>
    <row r="151" spans="1:22" x14ac:dyDescent="0.25">
      <c r="A151" t="s">
        <v>12753</v>
      </c>
      <c r="B151">
        <v>464</v>
      </c>
      <c r="C151">
        <v>116</v>
      </c>
      <c r="D151" t="s">
        <v>1007</v>
      </c>
      <c r="E151">
        <v>190418803</v>
      </c>
      <c r="F151" t="s">
        <v>3009</v>
      </c>
      <c r="G151" t="s">
        <v>9445</v>
      </c>
      <c r="H151" t="s">
        <v>19033</v>
      </c>
      <c r="I151" t="s">
        <v>19032</v>
      </c>
      <c r="J151">
        <v>169914</v>
      </c>
      <c r="K151">
        <v>2538</v>
      </c>
      <c r="L151" t="s">
        <v>5379</v>
      </c>
      <c r="M151">
        <v>4</v>
      </c>
      <c r="N151">
        <v>1185</v>
      </c>
      <c r="O151" t="s">
        <v>78</v>
      </c>
      <c r="P151" t="s">
        <v>53</v>
      </c>
      <c r="Q151" t="s">
        <v>1808</v>
      </c>
      <c r="R151">
        <v>150000000</v>
      </c>
      <c r="S151">
        <v>2016</v>
      </c>
      <c r="T151">
        <v>6.1</v>
      </c>
      <c r="U151">
        <v>2.35</v>
      </c>
      <c r="V151">
        <v>0</v>
      </c>
    </row>
    <row r="152" spans="1:22" x14ac:dyDescent="0.25">
      <c r="A152" t="s">
        <v>14093</v>
      </c>
      <c r="B152">
        <v>167</v>
      </c>
      <c r="C152">
        <v>153</v>
      </c>
      <c r="D152" t="s">
        <v>15135</v>
      </c>
      <c r="E152">
        <v>82161969</v>
      </c>
      <c r="F152" t="s">
        <v>2640</v>
      </c>
      <c r="G152" t="s">
        <v>569</v>
      </c>
      <c r="H152" t="s">
        <v>15130</v>
      </c>
      <c r="I152" t="s">
        <v>15129</v>
      </c>
      <c r="J152">
        <v>69757</v>
      </c>
      <c r="K152">
        <v>2097</v>
      </c>
      <c r="L152" t="s">
        <v>9084</v>
      </c>
      <c r="M152">
        <v>0</v>
      </c>
      <c r="N152">
        <v>1211</v>
      </c>
      <c r="O152" t="s">
        <v>78</v>
      </c>
      <c r="P152" t="s">
        <v>53</v>
      </c>
      <c r="Q152" t="s">
        <v>1808</v>
      </c>
      <c r="R152">
        <v>145000000</v>
      </c>
      <c r="S152">
        <v>1998</v>
      </c>
      <c r="T152">
        <v>5.5</v>
      </c>
      <c r="U152">
        <v>1.85</v>
      </c>
      <c r="V152">
        <v>62000</v>
      </c>
    </row>
    <row r="153" spans="1:22" x14ac:dyDescent="0.25">
      <c r="A153" t="s">
        <v>13622</v>
      </c>
      <c r="B153">
        <v>208</v>
      </c>
      <c r="C153">
        <v>88</v>
      </c>
      <c r="D153" t="s">
        <v>2372</v>
      </c>
      <c r="E153">
        <v>143523463</v>
      </c>
      <c r="F153" t="s">
        <v>834</v>
      </c>
      <c r="G153" t="s">
        <v>3269</v>
      </c>
      <c r="H153" t="s">
        <v>19031</v>
      </c>
      <c r="I153" t="s">
        <v>19030</v>
      </c>
      <c r="J153">
        <v>322395</v>
      </c>
      <c r="K153">
        <v>26029</v>
      </c>
      <c r="L153" t="s">
        <v>3624</v>
      </c>
      <c r="M153">
        <v>2</v>
      </c>
      <c r="N153">
        <v>1171</v>
      </c>
      <c r="O153" t="s">
        <v>78</v>
      </c>
      <c r="P153" t="s">
        <v>53</v>
      </c>
      <c r="Q153" t="s">
        <v>1808</v>
      </c>
      <c r="R153">
        <v>145000000</v>
      </c>
      <c r="S153">
        <v>2002</v>
      </c>
      <c r="T153">
        <v>6.6</v>
      </c>
      <c r="U153">
        <v>2.35</v>
      </c>
      <c r="V153">
        <v>11000</v>
      </c>
    </row>
    <row r="154" spans="1:22" x14ac:dyDescent="0.25">
      <c r="A154" t="s">
        <v>15174</v>
      </c>
      <c r="B154">
        <v>287</v>
      </c>
      <c r="C154">
        <v>115</v>
      </c>
      <c r="D154" t="s">
        <v>2462</v>
      </c>
      <c r="E154">
        <v>209364921</v>
      </c>
      <c r="F154" t="s">
        <v>19029</v>
      </c>
      <c r="G154" t="s">
        <v>13673</v>
      </c>
      <c r="H154" t="s">
        <v>19028</v>
      </c>
      <c r="I154" t="s">
        <v>19027</v>
      </c>
      <c r="J154">
        <v>270207</v>
      </c>
      <c r="K154">
        <v>14823</v>
      </c>
      <c r="L154" t="s">
        <v>19026</v>
      </c>
      <c r="M154">
        <v>1</v>
      </c>
      <c r="N154">
        <v>606</v>
      </c>
      <c r="O154" t="s">
        <v>78</v>
      </c>
      <c r="P154" t="s">
        <v>53</v>
      </c>
      <c r="Q154" t="s">
        <v>1801</v>
      </c>
      <c r="R154">
        <v>145000000</v>
      </c>
      <c r="S154">
        <v>2007</v>
      </c>
      <c r="T154">
        <v>6.1</v>
      </c>
      <c r="U154">
        <v>2.35</v>
      </c>
      <c r="V154">
        <v>2000</v>
      </c>
    </row>
    <row r="155" spans="1:22" x14ac:dyDescent="0.25">
      <c r="A155" t="s">
        <v>12777</v>
      </c>
      <c r="B155">
        <v>210</v>
      </c>
      <c r="C155">
        <v>95</v>
      </c>
      <c r="D155" t="s">
        <v>7300</v>
      </c>
      <c r="E155">
        <v>103400692</v>
      </c>
      <c r="F155" t="s">
        <v>19025</v>
      </c>
      <c r="G155" t="s">
        <v>6184</v>
      </c>
      <c r="H155" t="s">
        <v>19024</v>
      </c>
      <c r="I155" t="s">
        <v>19023</v>
      </c>
      <c r="J155">
        <v>142440</v>
      </c>
      <c r="K155">
        <v>31523</v>
      </c>
      <c r="L155" t="s">
        <v>13072</v>
      </c>
      <c r="M155">
        <v>0</v>
      </c>
      <c r="N155">
        <v>505</v>
      </c>
      <c r="O155" t="s">
        <v>78</v>
      </c>
      <c r="P155" t="s">
        <v>53</v>
      </c>
      <c r="Q155" t="s">
        <v>1808</v>
      </c>
      <c r="R155">
        <v>100000000</v>
      </c>
      <c r="S155">
        <v>2016</v>
      </c>
      <c r="T155">
        <v>6.3</v>
      </c>
      <c r="U155">
        <v>2.35</v>
      </c>
      <c r="V155">
        <v>3000</v>
      </c>
    </row>
    <row r="156" spans="1:22" x14ac:dyDescent="0.25">
      <c r="A156" t="s">
        <v>19022</v>
      </c>
      <c r="B156">
        <v>432</v>
      </c>
      <c r="C156">
        <v>133</v>
      </c>
      <c r="D156" t="s">
        <v>9684</v>
      </c>
      <c r="E156">
        <v>110332737</v>
      </c>
      <c r="F156" t="s">
        <v>10255</v>
      </c>
      <c r="G156" t="s">
        <v>2896</v>
      </c>
      <c r="H156" t="s">
        <v>19021</v>
      </c>
      <c r="I156" t="s">
        <v>19020</v>
      </c>
      <c r="J156">
        <v>64322</v>
      </c>
      <c r="K156">
        <v>36095</v>
      </c>
      <c r="L156" t="s">
        <v>1517</v>
      </c>
      <c r="M156">
        <v>3</v>
      </c>
      <c r="N156">
        <v>145</v>
      </c>
      <c r="O156" t="s">
        <v>78</v>
      </c>
      <c r="P156" t="s">
        <v>53</v>
      </c>
      <c r="Q156" t="s">
        <v>1801</v>
      </c>
      <c r="R156">
        <v>140000000</v>
      </c>
      <c r="S156">
        <v>2011</v>
      </c>
      <c r="T156">
        <v>7.2</v>
      </c>
      <c r="U156">
        <v>1.85</v>
      </c>
      <c r="V156">
        <v>24000</v>
      </c>
    </row>
    <row r="157" spans="1:22" x14ac:dyDescent="0.25">
      <c r="A157" t="s">
        <v>16814</v>
      </c>
      <c r="B157">
        <v>256</v>
      </c>
      <c r="C157">
        <v>97</v>
      </c>
      <c r="D157" t="s">
        <v>6974</v>
      </c>
      <c r="E157">
        <v>111110575</v>
      </c>
      <c r="F157" t="s">
        <v>3009</v>
      </c>
      <c r="G157" t="s">
        <v>3544</v>
      </c>
      <c r="H157" t="s">
        <v>19019</v>
      </c>
      <c r="I157" t="s">
        <v>19018</v>
      </c>
      <c r="J157">
        <v>365104</v>
      </c>
      <c r="K157">
        <v>21768</v>
      </c>
      <c r="L157" t="s">
        <v>18106</v>
      </c>
      <c r="M157">
        <v>0</v>
      </c>
      <c r="N157">
        <v>512</v>
      </c>
      <c r="O157" t="s">
        <v>78</v>
      </c>
      <c r="P157" t="s">
        <v>53</v>
      </c>
      <c r="Q157" t="s">
        <v>1808</v>
      </c>
      <c r="R157">
        <v>140000000</v>
      </c>
      <c r="S157">
        <v>2012</v>
      </c>
      <c r="T157">
        <v>7.4</v>
      </c>
      <c r="U157">
        <v>2.35</v>
      </c>
      <c r="V157">
        <v>35000</v>
      </c>
    </row>
    <row r="158" spans="1:22" x14ac:dyDescent="0.25">
      <c r="A158" t="s">
        <v>19017</v>
      </c>
      <c r="B158">
        <v>135</v>
      </c>
      <c r="C158">
        <v>90</v>
      </c>
      <c r="D158" t="s">
        <v>19016</v>
      </c>
      <c r="E158">
        <v>65007045</v>
      </c>
      <c r="F158" t="s">
        <v>8667</v>
      </c>
      <c r="G158" t="s">
        <v>6501</v>
      </c>
      <c r="H158" t="s">
        <v>19015</v>
      </c>
      <c r="I158" t="s">
        <v>19014</v>
      </c>
      <c r="J158">
        <v>123553</v>
      </c>
      <c r="K158">
        <v>20645</v>
      </c>
      <c r="L158" t="s">
        <v>4840</v>
      </c>
      <c r="M158">
        <v>1</v>
      </c>
      <c r="N158">
        <v>174</v>
      </c>
      <c r="O158" t="s">
        <v>78</v>
      </c>
      <c r="P158" t="s">
        <v>53</v>
      </c>
      <c r="Q158" t="s">
        <v>1834</v>
      </c>
      <c r="R158">
        <v>150000000</v>
      </c>
      <c r="S158">
        <v>2005</v>
      </c>
      <c r="T158">
        <v>7.3</v>
      </c>
      <c r="U158">
        <v>2.35</v>
      </c>
      <c r="V158">
        <v>25000</v>
      </c>
    </row>
    <row r="159" spans="1:22" x14ac:dyDescent="0.25">
      <c r="A159" t="s">
        <v>11638</v>
      </c>
      <c r="B159">
        <v>190</v>
      </c>
      <c r="C159">
        <v>154</v>
      </c>
      <c r="D159" t="s">
        <v>2961</v>
      </c>
      <c r="E159">
        <v>257704099</v>
      </c>
      <c r="F159" t="s">
        <v>1684</v>
      </c>
      <c r="G159" t="s">
        <v>7817</v>
      </c>
      <c r="H159" t="s">
        <v>19013</v>
      </c>
      <c r="I159" t="s">
        <v>19012</v>
      </c>
      <c r="J159">
        <v>110788</v>
      </c>
      <c r="K159">
        <v>1997</v>
      </c>
      <c r="L159" t="s">
        <v>3911</v>
      </c>
      <c r="M159">
        <v>1</v>
      </c>
      <c r="N159">
        <v>258</v>
      </c>
      <c r="O159" t="s">
        <v>78</v>
      </c>
      <c r="P159" t="s">
        <v>53</v>
      </c>
      <c r="Q159" t="s">
        <v>1808</v>
      </c>
      <c r="R159">
        <v>139000000</v>
      </c>
      <c r="S159">
        <v>2003</v>
      </c>
      <c r="T159">
        <v>6.1</v>
      </c>
      <c r="U159">
        <v>2.35</v>
      </c>
      <c r="V159">
        <v>2000</v>
      </c>
    </row>
    <row r="160" spans="1:22" x14ac:dyDescent="0.25">
      <c r="A160" t="s">
        <v>12565</v>
      </c>
      <c r="B160">
        <v>314</v>
      </c>
      <c r="C160">
        <v>150</v>
      </c>
      <c r="D160" t="s">
        <v>429</v>
      </c>
      <c r="E160">
        <v>403706375</v>
      </c>
      <c r="F160" t="s">
        <v>9925</v>
      </c>
      <c r="G160" t="s">
        <v>3544</v>
      </c>
      <c r="H160" t="s">
        <v>19011</v>
      </c>
      <c r="I160" t="s">
        <v>19010</v>
      </c>
      <c r="J160">
        <v>317166</v>
      </c>
      <c r="K160">
        <v>11945</v>
      </c>
      <c r="L160" t="s">
        <v>5580</v>
      </c>
      <c r="M160">
        <v>0</v>
      </c>
      <c r="N160">
        <v>928</v>
      </c>
      <c r="O160" t="s">
        <v>78</v>
      </c>
      <c r="P160" t="s">
        <v>230</v>
      </c>
      <c r="Q160" t="s">
        <v>1808</v>
      </c>
      <c r="R160">
        <v>145000000</v>
      </c>
      <c r="S160">
        <v>2014</v>
      </c>
      <c r="T160">
        <v>7.7</v>
      </c>
      <c r="U160">
        <v>2.35</v>
      </c>
      <c r="V160">
        <v>0</v>
      </c>
    </row>
    <row r="161" spans="1:22" x14ac:dyDescent="0.25">
      <c r="A161" t="s">
        <v>6828</v>
      </c>
      <c r="B161">
        <v>518</v>
      </c>
      <c r="C161">
        <v>127</v>
      </c>
      <c r="D161" t="s">
        <v>6464</v>
      </c>
      <c r="E161">
        <v>176997107</v>
      </c>
      <c r="F161" t="s">
        <v>1757</v>
      </c>
      <c r="G161" t="s">
        <v>4475</v>
      </c>
      <c r="H161" t="s">
        <v>6449</v>
      </c>
      <c r="I161" t="s">
        <v>6448</v>
      </c>
      <c r="J161">
        <v>128682</v>
      </c>
      <c r="K161">
        <v>26490</v>
      </c>
      <c r="L161" t="s">
        <v>1683</v>
      </c>
      <c r="M161">
        <v>0</v>
      </c>
      <c r="N161">
        <v>657</v>
      </c>
      <c r="O161" t="s">
        <v>78</v>
      </c>
      <c r="P161" t="s">
        <v>53</v>
      </c>
      <c r="Q161" t="s">
        <v>1808</v>
      </c>
      <c r="R161">
        <v>140000000</v>
      </c>
      <c r="S161">
        <v>2009</v>
      </c>
      <c r="T161">
        <v>6.1</v>
      </c>
      <c r="U161">
        <v>1.85</v>
      </c>
      <c r="V161">
        <v>51000</v>
      </c>
    </row>
    <row r="162" spans="1:22" x14ac:dyDescent="0.25">
      <c r="A162" t="s">
        <v>3996</v>
      </c>
      <c r="B162">
        <v>291</v>
      </c>
      <c r="C162">
        <v>121</v>
      </c>
      <c r="D162" t="s">
        <v>10588</v>
      </c>
      <c r="E162">
        <v>31141074</v>
      </c>
      <c r="F162" t="s">
        <v>5600</v>
      </c>
      <c r="G162" t="s">
        <v>8116</v>
      </c>
      <c r="H162" t="s">
        <v>19009</v>
      </c>
      <c r="I162" t="s">
        <v>19008</v>
      </c>
      <c r="J162">
        <v>504419</v>
      </c>
      <c r="K162">
        <v>39284</v>
      </c>
      <c r="L162" t="s">
        <v>5325</v>
      </c>
      <c r="M162">
        <v>0</v>
      </c>
      <c r="N162">
        <v>1559</v>
      </c>
      <c r="O162" t="s">
        <v>78</v>
      </c>
      <c r="P162" t="s">
        <v>53</v>
      </c>
      <c r="Q162" t="s">
        <v>1801</v>
      </c>
      <c r="R162">
        <v>135000000</v>
      </c>
      <c r="S162">
        <v>2002</v>
      </c>
      <c r="T162">
        <v>8</v>
      </c>
      <c r="U162">
        <v>2.35</v>
      </c>
      <c r="V162">
        <v>19000</v>
      </c>
    </row>
    <row r="163" spans="1:22" x14ac:dyDescent="0.25">
      <c r="A163" t="s">
        <v>1974</v>
      </c>
      <c r="B163">
        <v>292</v>
      </c>
      <c r="C163">
        <v>102</v>
      </c>
      <c r="D163" t="s">
        <v>1650</v>
      </c>
      <c r="E163">
        <v>31704416</v>
      </c>
      <c r="F163" t="s">
        <v>19007</v>
      </c>
      <c r="G163" t="s">
        <v>2896</v>
      </c>
      <c r="H163" t="s">
        <v>19006</v>
      </c>
      <c r="I163" t="s">
        <v>19005</v>
      </c>
      <c r="J163">
        <v>544665</v>
      </c>
      <c r="K163">
        <v>40484</v>
      </c>
      <c r="L163" t="s">
        <v>3904</v>
      </c>
      <c r="M163">
        <v>5</v>
      </c>
      <c r="N163">
        <v>2012</v>
      </c>
      <c r="O163" t="s">
        <v>78</v>
      </c>
      <c r="P163" t="s">
        <v>53</v>
      </c>
      <c r="Q163" t="s">
        <v>1808</v>
      </c>
      <c r="R163">
        <v>130000000</v>
      </c>
      <c r="S163">
        <v>2014</v>
      </c>
      <c r="T163">
        <v>7.3</v>
      </c>
      <c r="U163">
        <v>2.35</v>
      </c>
      <c r="V163">
        <v>5000</v>
      </c>
    </row>
    <row r="164" spans="1:22" x14ac:dyDescent="0.25">
      <c r="A164" t="s">
        <v>18327</v>
      </c>
      <c r="B164">
        <v>184</v>
      </c>
      <c r="C164">
        <v>126</v>
      </c>
      <c r="D164" t="s">
        <v>8983</v>
      </c>
      <c r="E164">
        <v>107503316</v>
      </c>
      <c r="F164" t="s">
        <v>17414</v>
      </c>
      <c r="G164" t="s">
        <v>6717</v>
      </c>
      <c r="H164" t="s">
        <v>19004</v>
      </c>
      <c r="I164" t="s">
        <v>19003</v>
      </c>
      <c r="J164">
        <v>221128</v>
      </c>
      <c r="K164">
        <v>23378</v>
      </c>
      <c r="L164" t="s">
        <v>18922</v>
      </c>
      <c r="M164">
        <v>4</v>
      </c>
      <c r="N164">
        <v>343</v>
      </c>
      <c r="O164" t="s">
        <v>78</v>
      </c>
      <c r="P164" t="s">
        <v>53</v>
      </c>
      <c r="Q164" t="s">
        <v>1808</v>
      </c>
      <c r="R164">
        <v>140000000</v>
      </c>
      <c r="S164">
        <v>2016</v>
      </c>
      <c r="T164">
        <v>7.9</v>
      </c>
      <c r="U164">
        <v>2.35</v>
      </c>
      <c r="V164">
        <v>46000</v>
      </c>
    </row>
    <row r="165" spans="1:22" x14ac:dyDescent="0.25">
      <c r="A165" t="s">
        <v>14517</v>
      </c>
      <c r="B165">
        <v>145</v>
      </c>
      <c r="C165">
        <v>121</v>
      </c>
      <c r="D165" t="s">
        <v>18990</v>
      </c>
      <c r="E165">
        <v>129734803</v>
      </c>
      <c r="F165" t="s">
        <v>7116</v>
      </c>
      <c r="G165" t="s">
        <v>6717</v>
      </c>
      <c r="H165" t="s">
        <v>19002</v>
      </c>
      <c r="I165" t="s">
        <v>19001</v>
      </c>
      <c r="J165">
        <v>51892</v>
      </c>
      <c r="K165">
        <v>19769</v>
      </c>
      <c r="L165" t="s">
        <v>10659</v>
      </c>
      <c r="M165">
        <v>0</v>
      </c>
      <c r="N165">
        <v>273</v>
      </c>
      <c r="O165" t="s">
        <v>78</v>
      </c>
      <c r="P165" t="s">
        <v>53</v>
      </c>
      <c r="Q165" t="s">
        <v>1834</v>
      </c>
      <c r="R165">
        <v>137000000</v>
      </c>
      <c r="S165">
        <v>2005</v>
      </c>
      <c r="T165">
        <v>5.5</v>
      </c>
      <c r="U165">
        <v>2.35</v>
      </c>
      <c r="V165">
        <v>24000</v>
      </c>
    </row>
    <row r="166" spans="1:22" x14ac:dyDescent="0.25">
      <c r="A166" t="s">
        <v>6792</v>
      </c>
      <c r="B166">
        <v>451</v>
      </c>
      <c r="C166">
        <v>215</v>
      </c>
      <c r="D166" t="s">
        <v>4309</v>
      </c>
      <c r="E166">
        <v>132122995</v>
      </c>
      <c r="F166" t="s">
        <v>834</v>
      </c>
      <c r="G166" t="s">
        <v>5423</v>
      </c>
      <c r="H166" t="s">
        <v>19000</v>
      </c>
      <c r="I166" t="s">
        <v>18999</v>
      </c>
      <c r="J166">
        <v>45455</v>
      </c>
      <c r="K166">
        <v>2705</v>
      </c>
      <c r="L166" t="s">
        <v>3429</v>
      </c>
      <c r="M166">
        <v>1</v>
      </c>
      <c r="N166">
        <v>388</v>
      </c>
      <c r="O166" t="s">
        <v>78</v>
      </c>
      <c r="P166" t="s">
        <v>53</v>
      </c>
      <c r="Q166" t="s">
        <v>1834</v>
      </c>
      <c r="R166">
        <v>130000000</v>
      </c>
      <c r="S166">
        <v>2009</v>
      </c>
      <c r="T166">
        <v>5</v>
      </c>
      <c r="U166">
        <v>2.35</v>
      </c>
      <c r="V166">
        <v>0</v>
      </c>
    </row>
    <row r="167" spans="1:22" x14ac:dyDescent="0.25">
      <c r="A167" t="s">
        <v>4296</v>
      </c>
      <c r="B167">
        <v>141</v>
      </c>
      <c r="C167">
        <v>127</v>
      </c>
      <c r="D167" t="s">
        <v>4915</v>
      </c>
      <c r="E167">
        <v>122512052</v>
      </c>
      <c r="F167" t="s">
        <v>8221</v>
      </c>
      <c r="G167" t="s">
        <v>207</v>
      </c>
      <c r="H167" t="s">
        <v>18998</v>
      </c>
      <c r="I167" t="s">
        <v>18997</v>
      </c>
      <c r="J167">
        <v>392474</v>
      </c>
      <c r="K167">
        <v>2530</v>
      </c>
      <c r="L167" t="s">
        <v>18996</v>
      </c>
      <c r="M167">
        <v>2</v>
      </c>
      <c r="N167">
        <v>1229</v>
      </c>
      <c r="O167" t="s">
        <v>78</v>
      </c>
      <c r="P167" t="s">
        <v>53</v>
      </c>
      <c r="Q167" t="s">
        <v>1808</v>
      </c>
      <c r="R167">
        <v>130000000</v>
      </c>
      <c r="S167">
        <v>1998</v>
      </c>
      <c r="T167">
        <v>7.7</v>
      </c>
      <c r="U167">
        <v>1.85</v>
      </c>
      <c r="V167">
        <v>18000</v>
      </c>
    </row>
    <row r="168" spans="1:22" x14ac:dyDescent="0.25">
      <c r="A168" t="s">
        <v>5608</v>
      </c>
      <c r="B168">
        <v>267</v>
      </c>
      <c r="C168">
        <v>138</v>
      </c>
      <c r="D168" t="s">
        <v>10176</v>
      </c>
      <c r="E168">
        <v>68642452</v>
      </c>
      <c r="F168" t="s">
        <v>168</v>
      </c>
      <c r="G168" t="s">
        <v>12163</v>
      </c>
      <c r="H168" t="s">
        <v>18995</v>
      </c>
      <c r="I168" t="s">
        <v>18994</v>
      </c>
      <c r="J168">
        <v>127497</v>
      </c>
      <c r="K168">
        <v>6171</v>
      </c>
      <c r="L168" t="s">
        <v>10154</v>
      </c>
      <c r="M168">
        <v>0</v>
      </c>
      <c r="N168">
        <v>287</v>
      </c>
      <c r="O168" t="s">
        <v>78</v>
      </c>
      <c r="P168" t="s">
        <v>53</v>
      </c>
      <c r="Q168" t="s">
        <v>1808</v>
      </c>
      <c r="R168">
        <v>137000000</v>
      </c>
      <c r="S168">
        <v>2003</v>
      </c>
      <c r="T168">
        <v>6.6</v>
      </c>
      <c r="U168">
        <v>2.35</v>
      </c>
      <c r="V168">
        <v>0</v>
      </c>
    </row>
    <row r="169" spans="1:22" x14ac:dyDescent="0.25">
      <c r="A169" t="s">
        <v>11192</v>
      </c>
      <c r="B169">
        <v>351</v>
      </c>
      <c r="C169">
        <v>122</v>
      </c>
      <c r="D169" t="s">
        <v>18993</v>
      </c>
      <c r="E169">
        <v>32131830</v>
      </c>
      <c r="F169" t="s">
        <v>3407</v>
      </c>
      <c r="G169" t="s">
        <v>11650</v>
      </c>
      <c r="H169" t="s">
        <v>18992</v>
      </c>
      <c r="I169" t="s">
        <v>18991</v>
      </c>
      <c r="J169">
        <v>212106</v>
      </c>
      <c r="K169">
        <v>1814</v>
      </c>
      <c r="L169" t="s">
        <v>18990</v>
      </c>
      <c r="M169">
        <v>6</v>
      </c>
      <c r="N169">
        <v>1445</v>
      </c>
      <c r="O169" t="s">
        <v>78</v>
      </c>
      <c r="P169" t="s">
        <v>53</v>
      </c>
      <c r="Q169" t="s">
        <v>1808</v>
      </c>
      <c r="R169">
        <v>140000000</v>
      </c>
      <c r="S169">
        <v>2013</v>
      </c>
      <c r="T169">
        <v>5.7</v>
      </c>
      <c r="U169">
        <v>2.35</v>
      </c>
      <c r="V169">
        <v>0</v>
      </c>
    </row>
    <row r="170" spans="1:22" x14ac:dyDescent="0.25">
      <c r="A170" t="s">
        <v>11143</v>
      </c>
      <c r="B170">
        <v>163</v>
      </c>
      <c r="C170">
        <v>124</v>
      </c>
      <c r="D170" t="s">
        <v>2358</v>
      </c>
      <c r="E170">
        <v>176636816</v>
      </c>
      <c r="F170" t="s">
        <v>834</v>
      </c>
      <c r="G170" t="s">
        <v>795</v>
      </c>
      <c r="H170" t="s">
        <v>18989</v>
      </c>
      <c r="I170" t="s">
        <v>18988</v>
      </c>
      <c r="J170">
        <v>146352</v>
      </c>
      <c r="K170">
        <v>31958</v>
      </c>
      <c r="L170" t="s">
        <v>4725</v>
      </c>
      <c r="M170">
        <v>3</v>
      </c>
      <c r="N170">
        <v>288</v>
      </c>
      <c r="O170" t="s">
        <v>78</v>
      </c>
      <c r="P170" t="s">
        <v>230</v>
      </c>
      <c r="Q170" t="s">
        <v>1808</v>
      </c>
      <c r="R170">
        <v>135000000</v>
      </c>
      <c r="S170">
        <v>2005</v>
      </c>
      <c r="T170">
        <v>5.8</v>
      </c>
      <c r="U170">
        <v>1.85</v>
      </c>
      <c r="V170">
        <v>42000</v>
      </c>
    </row>
    <row r="171" spans="1:22" x14ac:dyDescent="0.25">
      <c r="A171" t="s">
        <v>12744</v>
      </c>
      <c r="B171">
        <v>166</v>
      </c>
      <c r="C171">
        <v>106</v>
      </c>
      <c r="D171" t="s">
        <v>2963</v>
      </c>
      <c r="E171">
        <v>126930660</v>
      </c>
      <c r="F171" t="s">
        <v>15542</v>
      </c>
      <c r="G171" t="s">
        <v>5417</v>
      </c>
      <c r="H171" t="s">
        <v>18987</v>
      </c>
      <c r="I171" t="s">
        <v>18986</v>
      </c>
      <c r="J171">
        <v>77673</v>
      </c>
      <c r="K171">
        <v>13073</v>
      </c>
      <c r="L171" t="s">
        <v>5548</v>
      </c>
      <c r="M171">
        <v>1</v>
      </c>
      <c r="N171">
        <v>463</v>
      </c>
      <c r="O171" t="s">
        <v>78</v>
      </c>
      <c r="P171" t="s">
        <v>53</v>
      </c>
      <c r="Q171" t="s">
        <v>1808</v>
      </c>
      <c r="R171">
        <v>150000000</v>
      </c>
      <c r="S171">
        <v>2001</v>
      </c>
      <c r="T171">
        <v>6</v>
      </c>
      <c r="U171">
        <v>2.35</v>
      </c>
      <c r="V171">
        <v>0</v>
      </c>
    </row>
    <row r="172" spans="1:22" x14ac:dyDescent="0.25">
      <c r="A172" t="s">
        <v>18985</v>
      </c>
      <c r="B172">
        <v>510</v>
      </c>
      <c r="C172">
        <v>124</v>
      </c>
      <c r="D172" t="s">
        <v>12450</v>
      </c>
      <c r="E172">
        <v>93926386</v>
      </c>
      <c r="F172" t="s">
        <v>18984</v>
      </c>
      <c r="G172" t="s">
        <v>2372</v>
      </c>
      <c r="H172" t="s">
        <v>18983</v>
      </c>
      <c r="I172" t="s">
        <v>18982</v>
      </c>
      <c r="J172">
        <v>72259</v>
      </c>
      <c r="K172">
        <v>15015</v>
      </c>
      <c r="L172" t="s">
        <v>5192</v>
      </c>
      <c r="M172">
        <v>0</v>
      </c>
      <c r="N172">
        <v>788</v>
      </c>
      <c r="O172" t="s">
        <v>78</v>
      </c>
      <c r="P172" t="s">
        <v>53</v>
      </c>
      <c r="Q172" t="s">
        <v>1808</v>
      </c>
      <c r="R172">
        <v>120000000</v>
      </c>
      <c r="S172">
        <v>2011</v>
      </c>
      <c r="T172">
        <v>6.4</v>
      </c>
      <c r="U172">
        <v>2.35</v>
      </c>
      <c r="V172">
        <v>0</v>
      </c>
    </row>
    <row r="173" spans="1:22" x14ac:dyDescent="0.25">
      <c r="A173" t="s">
        <v>18113</v>
      </c>
      <c r="B173">
        <v>197</v>
      </c>
      <c r="C173">
        <v>128</v>
      </c>
      <c r="D173" t="s">
        <v>6013</v>
      </c>
      <c r="E173">
        <v>292298923</v>
      </c>
      <c r="F173" t="s">
        <v>5600</v>
      </c>
      <c r="G173" t="s">
        <v>4295</v>
      </c>
      <c r="H173" t="s">
        <v>18981</v>
      </c>
      <c r="I173" t="s">
        <v>18980</v>
      </c>
      <c r="J173">
        <v>508818</v>
      </c>
      <c r="K173">
        <v>19761</v>
      </c>
      <c r="L173" t="s">
        <v>8368</v>
      </c>
      <c r="M173">
        <v>2</v>
      </c>
      <c r="N173">
        <v>679</v>
      </c>
      <c r="O173" t="s">
        <v>78</v>
      </c>
      <c r="P173" t="s">
        <v>230</v>
      </c>
      <c r="Q173" t="s">
        <v>1808</v>
      </c>
      <c r="R173">
        <v>135000000</v>
      </c>
      <c r="S173">
        <v>1999</v>
      </c>
      <c r="T173">
        <v>6.9</v>
      </c>
      <c r="U173">
        <v>2.35</v>
      </c>
      <c r="V173">
        <v>46000</v>
      </c>
    </row>
    <row r="174" spans="1:22" x14ac:dyDescent="0.25">
      <c r="A174" t="s">
        <v>11910</v>
      </c>
      <c r="B174">
        <v>244</v>
      </c>
      <c r="C174">
        <v>138</v>
      </c>
      <c r="D174" t="s">
        <v>18979</v>
      </c>
      <c r="E174">
        <v>63992328</v>
      </c>
      <c r="F174" t="s">
        <v>3009</v>
      </c>
      <c r="G174" t="s">
        <v>1007</v>
      </c>
      <c r="H174" t="s">
        <v>18978</v>
      </c>
      <c r="I174" t="s">
        <v>18977</v>
      </c>
      <c r="J174">
        <v>157519</v>
      </c>
      <c r="K174">
        <v>2037</v>
      </c>
      <c r="L174" t="s">
        <v>18976</v>
      </c>
      <c r="M174">
        <v>1</v>
      </c>
      <c r="N174">
        <v>683</v>
      </c>
      <c r="O174" t="s">
        <v>78</v>
      </c>
      <c r="P174" t="s">
        <v>53</v>
      </c>
      <c r="Q174" t="s">
        <v>1808</v>
      </c>
      <c r="R174">
        <v>150000000</v>
      </c>
      <c r="S174">
        <v>2003</v>
      </c>
      <c r="T174">
        <v>6.4</v>
      </c>
      <c r="U174">
        <v>2.35</v>
      </c>
      <c r="V174">
        <v>2000</v>
      </c>
    </row>
    <row r="175" spans="1:22" x14ac:dyDescent="0.25">
      <c r="A175" t="s">
        <v>10800</v>
      </c>
      <c r="B175">
        <v>322</v>
      </c>
      <c r="C175">
        <v>115</v>
      </c>
      <c r="D175" t="s">
        <v>18975</v>
      </c>
      <c r="E175">
        <v>134518390</v>
      </c>
      <c r="F175" t="s">
        <v>9089</v>
      </c>
      <c r="G175" t="s">
        <v>11120</v>
      </c>
      <c r="H175" t="s">
        <v>18974</v>
      </c>
      <c r="I175" t="s">
        <v>18973</v>
      </c>
      <c r="J175">
        <v>168207</v>
      </c>
      <c r="K175">
        <v>1205</v>
      </c>
      <c r="L175" t="s">
        <v>12991</v>
      </c>
      <c r="M175">
        <v>3</v>
      </c>
      <c r="N175">
        <v>684</v>
      </c>
      <c r="O175" t="s">
        <v>78</v>
      </c>
      <c r="P175" t="s">
        <v>53</v>
      </c>
      <c r="Q175" t="s">
        <v>1801</v>
      </c>
      <c r="R175">
        <v>1500000</v>
      </c>
      <c r="S175">
        <v>2012</v>
      </c>
      <c r="T175">
        <v>7.4</v>
      </c>
      <c r="U175">
        <v>2.35</v>
      </c>
      <c r="V175">
        <v>0</v>
      </c>
    </row>
    <row r="176" spans="1:22" x14ac:dyDescent="0.25">
      <c r="A176" t="s">
        <v>6335</v>
      </c>
      <c r="B176">
        <v>156</v>
      </c>
      <c r="C176">
        <v>100</v>
      </c>
      <c r="D176" t="s">
        <v>7200</v>
      </c>
      <c r="E176">
        <v>52792307</v>
      </c>
      <c r="F176" t="s">
        <v>16982</v>
      </c>
      <c r="G176" t="s">
        <v>11898</v>
      </c>
      <c r="H176" t="s">
        <v>18941</v>
      </c>
      <c r="I176" t="s">
        <v>18940</v>
      </c>
      <c r="J176">
        <v>185394</v>
      </c>
      <c r="K176">
        <v>59177</v>
      </c>
      <c r="L176" t="s">
        <v>5546</v>
      </c>
      <c r="M176">
        <v>0</v>
      </c>
      <c r="N176">
        <v>329</v>
      </c>
      <c r="O176" t="s">
        <v>78</v>
      </c>
      <c r="P176" t="s">
        <v>865</v>
      </c>
      <c r="Q176" t="s">
        <v>1808</v>
      </c>
      <c r="R176">
        <v>140000000</v>
      </c>
      <c r="S176">
        <v>2011</v>
      </c>
      <c r="T176">
        <v>5.5</v>
      </c>
      <c r="U176">
        <v>2.35</v>
      </c>
      <c r="V176">
        <v>65000</v>
      </c>
    </row>
    <row r="177" spans="1:22" x14ac:dyDescent="0.25">
      <c r="A177" t="s">
        <v>1482</v>
      </c>
      <c r="B177">
        <v>354</v>
      </c>
      <c r="C177">
        <v>135</v>
      </c>
      <c r="D177" t="s">
        <v>1763</v>
      </c>
      <c r="E177">
        <v>183635922</v>
      </c>
      <c r="F177" t="s">
        <v>18972</v>
      </c>
      <c r="G177" t="s">
        <v>3217</v>
      </c>
      <c r="H177" t="s">
        <v>18971</v>
      </c>
      <c r="I177" t="s">
        <v>18970</v>
      </c>
      <c r="J177">
        <v>32399</v>
      </c>
      <c r="K177">
        <v>62644</v>
      </c>
      <c r="L177" t="s">
        <v>4886</v>
      </c>
      <c r="M177">
        <v>0</v>
      </c>
      <c r="N177">
        <v>79</v>
      </c>
      <c r="O177" t="s">
        <v>78</v>
      </c>
      <c r="P177" t="s">
        <v>53</v>
      </c>
      <c r="Q177" t="s">
        <v>1814</v>
      </c>
      <c r="R177">
        <v>135000000</v>
      </c>
      <c r="S177">
        <v>2008</v>
      </c>
      <c r="T177">
        <v>5.9</v>
      </c>
      <c r="U177">
        <v>1.33</v>
      </c>
      <c r="V177">
        <v>0</v>
      </c>
    </row>
    <row r="178" spans="1:22" x14ac:dyDescent="0.25">
      <c r="A178" t="s">
        <v>11794</v>
      </c>
      <c r="B178">
        <v>21</v>
      </c>
      <c r="C178">
        <v>60</v>
      </c>
      <c r="D178" t="s">
        <v>10474</v>
      </c>
      <c r="E178">
        <v>83024900</v>
      </c>
      <c r="F178" t="s">
        <v>5600</v>
      </c>
      <c r="G178" t="s">
        <v>2890</v>
      </c>
      <c r="H178" t="s">
        <v>18969</v>
      </c>
      <c r="I178" t="s">
        <v>18968</v>
      </c>
      <c r="J178">
        <v>326286</v>
      </c>
      <c r="K178">
        <v>5811</v>
      </c>
      <c r="L178" t="s">
        <v>18967</v>
      </c>
      <c r="M178">
        <v>2</v>
      </c>
      <c r="N178">
        <v>643</v>
      </c>
      <c r="O178" t="s">
        <v>78</v>
      </c>
      <c r="P178" t="s">
        <v>53</v>
      </c>
      <c r="Q178" t="s">
        <v>1801</v>
      </c>
      <c r="R178">
        <v>135000000</v>
      </c>
      <c r="S178">
        <v>2016</v>
      </c>
      <c r="T178">
        <v>6.8</v>
      </c>
      <c r="U178">
        <v>2.35</v>
      </c>
      <c r="V178">
        <v>0</v>
      </c>
    </row>
    <row r="179" spans="1:22" x14ac:dyDescent="0.25">
      <c r="A179" t="s">
        <v>10203</v>
      </c>
      <c r="B179">
        <v>252</v>
      </c>
      <c r="C179">
        <v>117</v>
      </c>
      <c r="D179" t="s">
        <v>18966</v>
      </c>
      <c r="E179">
        <v>123207194</v>
      </c>
      <c r="F179" t="s">
        <v>5945</v>
      </c>
      <c r="G179" t="s">
        <v>9561</v>
      </c>
      <c r="H179" t="s">
        <v>18965</v>
      </c>
      <c r="I179" t="s">
        <v>18964</v>
      </c>
      <c r="J179">
        <v>16769</v>
      </c>
      <c r="K179">
        <v>1687</v>
      </c>
      <c r="L179" t="s">
        <v>7197</v>
      </c>
      <c r="M179">
        <v>0</v>
      </c>
      <c r="N179">
        <v>74</v>
      </c>
      <c r="O179" t="s">
        <v>78</v>
      </c>
      <c r="P179" t="s">
        <v>230</v>
      </c>
      <c r="Q179" t="s">
        <v>1834</v>
      </c>
      <c r="R179">
        <v>135000000</v>
      </c>
      <c r="S179">
        <v>2015</v>
      </c>
      <c r="T179">
        <v>7.5</v>
      </c>
      <c r="U179">
        <v>2.35</v>
      </c>
      <c r="V179">
        <v>0</v>
      </c>
    </row>
    <row r="180" spans="1:22" x14ac:dyDescent="0.25">
      <c r="A180" t="s">
        <v>4997</v>
      </c>
      <c r="B180">
        <v>556</v>
      </c>
      <c r="C180">
        <v>156</v>
      </c>
      <c r="D180" t="s">
        <v>9911</v>
      </c>
      <c r="E180">
        <v>83348920</v>
      </c>
      <c r="F180" t="s">
        <v>1568</v>
      </c>
      <c r="G180" t="s">
        <v>15914</v>
      </c>
      <c r="H180" t="s">
        <v>18963</v>
      </c>
      <c r="I180" t="s">
        <v>18962</v>
      </c>
      <c r="J180">
        <v>12572</v>
      </c>
      <c r="K180">
        <v>1950</v>
      </c>
      <c r="L180" t="s">
        <v>6777</v>
      </c>
      <c r="M180">
        <v>0</v>
      </c>
      <c r="N180">
        <v>106</v>
      </c>
      <c r="O180" t="s">
        <v>78</v>
      </c>
      <c r="P180" t="s">
        <v>53</v>
      </c>
      <c r="Q180" t="s">
        <v>1801</v>
      </c>
      <c r="R180">
        <v>132000000</v>
      </c>
      <c r="S180">
        <v>2013</v>
      </c>
      <c r="T180">
        <v>6.8</v>
      </c>
      <c r="U180">
        <v>2.35</v>
      </c>
      <c r="V180">
        <v>27000</v>
      </c>
    </row>
    <row r="181" spans="1:22" x14ac:dyDescent="0.25">
      <c r="A181" t="s">
        <v>18961</v>
      </c>
      <c r="B181">
        <v>166</v>
      </c>
      <c r="C181">
        <v>96</v>
      </c>
      <c r="D181" t="s">
        <v>910</v>
      </c>
      <c r="E181">
        <v>227137090</v>
      </c>
      <c r="F181" t="s">
        <v>18960</v>
      </c>
      <c r="G181" t="s">
        <v>8374</v>
      </c>
      <c r="H181" t="s">
        <v>18959</v>
      </c>
      <c r="I181" t="s">
        <v>18958</v>
      </c>
      <c r="J181">
        <v>406020</v>
      </c>
      <c r="K181">
        <v>57108</v>
      </c>
      <c r="L181" t="s">
        <v>4183</v>
      </c>
      <c r="M181">
        <v>0</v>
      </c>
      <c r="N181">
        <v>1188</v>
      </c>
      <c r="O181" t="s">
        <v>78</v>
      </c>
      <c r="P181" t="s">
        <v>53</v>
      </c>
      <c r="Q181" t="s">
        <v>1801</v>
      </c>
      <c r="R181">
        <v>110000000</v>
      </c>
      <c r="S181">
        <v>2011</v>
      </c>
      <c r="T181">
        <v>8.1</v>
      </c>
      <c r="U181">
        <v>2.35</v>
      </c>
      <c r="V181">
        <v>190000</v>
      </c>
    </row>
    <row r="182" spans="1:22" x14ac:dyDescent="0.25">
      <c r="A182" t="s">
        <v>13069</v>
      </c>
      <c r="B182">
        <v>362</v>
      </c>
      <c r="C182">
        <v>107</v>
      </c>
      <c r="D182" t="s">
        <v>6047</v>
      </c>
      <c r="E182">
        <v>215395021</v>
      </c>
      <c r="F182" t="s">
        <v>17913</v>
      </c>
      <c r="G182" t="s">
        <v>3142</v>
      </c>
      <c r="H182" t="s">
        <v>18957</v>
      </c>
      <c r="I182" t="s">
        <v>18956</v>
      </c>
      <c r="J182">
        <v>62424</v>
      </c>
      <c r="K182">
        <v>17416</v>
      </c>
      <c r="L182" t="s">
        <v>4888</v>
      </c>
      <c r="M182">
        <v>0</v>
      </c>
      <c r="N182">
        <v>90</v>
      </c>
      <c r="O182" t="s">
        <v>78</v>
      </c>
      <c r="P182" t="s">
        <v>53</v>
      </c>
      <c r="Q182" t="s">
        <v>1801</v>
      </c>
      <c r="R182">
        <v>130000000</v>
      </c>
      <c r="S182">
        <v>2014</v>
      </c>
      <c r="T182">
        <v>6.5</v>
      </c>
      <c r="U182">
        <v>1.85</v>
      </c>
      <c r="V182">
        <v>13000</v>
      </c>
    </row>
    <row r="183" spans="1:22" x14ac:dyDescent="0.25">
      <c r="A183" t="s">
        <v>17553</v>
      </c>
      <c r="B183">
        <v>153</v>
      </c>
      <c r="C183">
        <v>92</v>
      </c>
      <c r="D183" t="s">
        <v>5801</v>
      </c>
      <c r="E183">
        <v>180191634</v>
      </c>
      <c r="F183" t="s">
        <v>18955</v>
      </c>
      <c r="G183" t="s">
        <v>4053</v>
      </c>
      <c r="H183" t="s">
        <v>18954</v>
      </c>
      <c r="I183" t="s">
        <v>18953</v>
      </c>
      <c r="J183">
        <v>183208</v>
      </c>
      <c r="K183">
        <v>43291</v>
      </c>
      <c r="L183" t="s">
        <v>16549</v>
      </c>
      <c r="M183">
        <v>0</v>
      </c>
      <c r="N183">
        <v>337</v>
      </c>
      <c r="O183" t="s">
        <v>78</v>
      </c>
      <c r="P183" t="s">
        <v>53</v>
      </c>
      <c r="Q183" t="s">
        <v>1808</v>
      </c>
      <c r="R183">
        <v>130000000</v>
      </c>
      <c r="S183">
        <v>2007</v>
      </c>
      <c r="T183">
        <v>7.2</v>
      </c>
      <c r="U183">
        <v>2.35</v>
      </c>
      <c r="V183">
        <v>26000</v>
      </c>
    </row>
    <row r="184" spans="1:22" x14ac:dyDescent="0.25">
      <c r="A184" t="s">
        <v>2151</v>
      </c>
      <c r="B184">
        <v>329</v>
      </c>
      <c r="C184">
        <v>115</v>
      </c>
      <c r="D184" t="s">
        <v>18952</v>
      </c>
      <c r="E184">
        <v>424645577</v>
      </c>
      <c r="F184" t="s">
        <v>9731</v>
      </c>
      <c r="G184" t="s">
        <v>11738</v>
      </c>
      <c r="H184" t="s">
        <v>18951</v>
      </c>
      <c r="I184" t="s">
        <v>18950</v>
      </c>
      <c r="J184">
        <v>60230</v>
      </c>
      <c r="K184">
        <v>19963</v>
      </c>
      <c r="L184" t="s">
        <v>3045</v>
      </c>
      <c r="M184">
        <v>0</v>
      </c>
      <c r="N184">
        <v>118</v>
      </c>
      <c r="O184" t="s">
        <v>78</v>
      </c>
      <c r="P184" t="s">
        <v>53</v>
      </c>
      <c r="Q184" t="s">
        <v>1801</v>
      </c>
      <c r="R184">
        <v>130000000</v>
      </c>
      <c r="S184">
        <v>2008</v>
      </c>
      <c r="T184">
        <v>6.7</v>
      </c>
      <c r="U184">
        <v>2.35</v>
      </c>
      <c r="V184">
        <v>11000</v>
      </c>
    </row>
    <row r="185" spans="1:22" x14ac:dyDescent="0.25">
      <c r="A185" t="s">
        <v>18103</v>
      </c>
      <c r="B185">
        <v>266</v>
      </c>
      <c r="C185">
        <v>92</v>
      </c>
      <c r="D185" t="s">
        <v>12250</v>
      </c>
      <c r="E185">
        <v>292298923</v>
      </c>
      <c r="F185" t="s">
        <v>1631</v>
      </c>
      <c r="G185" t="s">
        <v>1131</v>
      </c>
      <c r="H185" t="s">
        <v>18949</v>
      </c>
      <c r="I185" t="s">
        <v>18948</v>
      </c>
      <c r="J185">
        <v>491077</v>
      </c>
      <c r="K185">
        <v>17369</v>
      </c>
      <c r="L185" t="s">
        <v>6661</v>
      </c>
      <c r="M185">
        <v>0</v>
      </c>
      <c r="N185">
        <v>820</v>
      </c>
      <c r="O185" t="s">
        <v>78</v>
      </c>
      <c r="P185" t="s">
        <v>53</v>
      </c>
      <c r="Q185" t="s">
        <v>1808</v>
      </c>
      <c r="R185">
        <v>120000000</v>
      </c>
      <c r="S185">
        <v>2015</v>
      </c>
      <c r="T185">
        <v>8.1</v>
      </c>
      <c r="U185">
        <v>1.85</v>
      </c>
      <c r="V185">
        <v>0</v>
      </c>
    </row>
    <row r="186" spans="1:22" x14ac:dyDescent="0.25">
      <c r="A186" t="s">
        <v>10155</v>
      </c>
      <c r="B186">
        <v>517</v>
      </c>
      <c r="C186">
        <v>117</v>
      </c>
      <c r="D186" t="s">
        <v>13072</v>
      </c>
      <c r="E186">
        <v>177343675</v>
      </c>
      <c r="F186" t="s">
        <v>10255</v>
      </c>
      <c r="G186" t="s">
        <v>9684</v>
      </c>
      <c r="H186" t="s">
        <v>18947</v>
      </c>
      <c r="I186" t="s">
        <v>18946</v>
      </c>
      <c r="J186">
        <v>307029</v>
      </c>
      <c r="K186">
        <v>12754</v>
      </c>
      <c r="L186" t="s">
        <v>12117</v>
      </c>
      <c r="M186">
        <v>6</v>
      </c>
      <c r="N186">
        <v>360</v>
      </c>
      <c r="O186" t="s">
        <v>78</v>
      </c>
      <c r="P186" t="s">
        <v>53</v>
      </c>
      <c r="Q186" t="s">
        <v>1808</v>
      </c>
      <c r="R186">
        <v>135000000</v>
      </c>
      <c r="S186">
        <v>2013</v>
      </c>
      <c r="T186">
        <v>7.6</v>
      </c>
      <c r="U186">
        <v>2.35</v>
      </c>
      <c r="V186">
        <v>6000</v>
      </c>
    </row>
    <row r="187" spans="1:22" x14ac:dyDescent="0.25">
      <c r="A187" t="s">
        <v>15895</v>
      </c>
      <c r="B187">
        <v>502</v>
      </c>
      <c r="C187">
        <v>146</v>
      </c>
      <c r="D187" t="s">
        <v>5192</v>
      </c>
      <c r="E187">
        <v>234277056</v>
      </c>
      <c r="F187" t="s">
        <v>10987</v>
      </c>
      <c r="G187" t="s">
        <v>2652</v>
      </c>
      <c r="H187" t="s">
        <v>18945</v>
      </c>
      <c r="I187" t="s">
        <v>18944</v>
      </c>
      <c r="J187">
        <v>313866</v>
      </c>
      <c r="K187">
        <v>5730</v>
      </c>
      <c r="L187" t="s">
        <v>2035</v>
      </c>
      <c r="M187">
        <v>1</v>
      </c>
      <c r="N187">
        <v>549</v>
      </c>
      <c r="O187" t="s">
        <v>78</v>
      </c>
      <c r="P187" t="s">
        <v>53</v>
      </c>
      <c r="Q187" t="s">
        <v>1808</v>
      </c>
      <c r="R187">
        <v>132000000</v>
      </c>
      <c r="S187">
        <v>2012</v>
      </c>
      <c r="T187">
        <v>7.4</v>
      </c>
      <c r="U187">
        <v>2.35</v>
      </c>
      <c r="V187">
        <v>61000</v>
      </c>
    </row>
    <row r="188" spans="1:22" x14ac:dyDescent="0.25">
      <c r="A188" t="s">
        <v>6335</v>
      </c>
      <c r="B188">
        <v>322</v>
      </c>
      <c r="C188">
        <v>115</v>
      </c>
      <c r="D188" t="s">
        <v>4517</v>
      </c>
      <c r="E188">
        <v>138396624</v>
      </c>
      <c r="F188" t="s">
        <v>15922</v>
      </c>
      <c r="G188" t="s">
        <v>1057</v>
      </c>
      <c r="H188" t="s">
        <v>18943</v>
      </c>
      <c r="I188" t="s">
        <v>18942</v>
      </c>
      <c r="J188">
        <v>498397</v>
      </c>
      <c r="K188">
        <v>49355</v>
      </c>
      <c r="L188" t="s">
        <v>12991</v>
      </c>
      <c r="M188">
        <v>3</v>
      </c>
      <c r="N188">
        <v>706</v>
      </c>
      <c r="O188" t="s">
        <v>78</v>
      </c>
      <c r="P188" t="s">
        <v>53</v>
      </c>
      <c r="Q188" t="s">
        <v>1801</v>
      </c>
      <c r="R188">
        <v>130000000</v>
      </c>
      <c r="S188">
        <v>2015</v>
      </c>
      <c r="T188">
        <v>7.6</v>
      </c>
      <c r="U188">
        <v>1.85</v>
      </c>
      <c r="V188">
        <v>82000</v>
      </c>
    </row>
    <row r="189" spans="1:22" x14ac:dyDescent="0.25">
      <c r="A189" t="s">
        <v>2327</v>
      </c>
      <c r="B189">
        <v>165</v>
      </c>
      <c r="C189">
        <v>94</v>
      </c>
      <c r="D189" t="s">
        <v>7200</v>
      </c>
      <c r="E189">
        <v>149234747</v>
      </c>
      <c r="F189" t="s">
        <v>16982</v>
      </c>
      <c r="G189" t="s">
        <v>11898</v>
      </c>
      <c r="H189" t="s">
        <v>18941</v>
      </c>
      <c r="I189" t="s">
        <v>18940</v>
      </c>
      <c r="J189">
        <v>185394</v>
      </c>
      <c r="K189">
        <v>59177</v>
      </c>
      <c r="L189" t="s">
        <v>1809</v>
      </c>
      <c r="M189">
        <v>0</v>
      </c>
      <c r="N189">
        <v>329</v>
      </c>
      <c r="O189" t="s">
        <v>78</v>
      </c>
      <c r="P189" t="s">
        <v>53</v>
      </c>
      <c r="Q189" t="s">
        <v>1808</v>
      </c>
      <c r="R189">
        <v>130000000</v>
      </c>
      <c r="S189">
        <v>2005</v>
      </c>
      <c r="T189">
        <v>5.5</v>
      </c>
      <c r="U189">
        <v>1.85</v>
      </c>
      <c r="V189">
        <v>65000</v>
      </c>
    </row>
    <row r="190" spans="1:22" x14ac:dyDescent="0.25">
      <c r="A190" t="s">
        <v>10203</v>
      </c>
      <c r="B190">
        <v>401</v>
      </c>
      <c r="C190">
        <v>116</v>
      </c>
      <c r="D190" t="s">
        <v>1770</v>
      </c>
      <c r="E190">
        <v>118311368</v>
      </c>
      <c r="F190" t="s">
        <v>1725</v>
      </c>
      <c r="G190" t="s">
        <v>1744</v>
      </c>
      <c r="H190" t="s">
        <v>1723</v>
      </c>
      <c r="I190" t="s">
        <v>1722</v>
      </c>
      <c r="J190">
        <v>70121</v>
      </c>
      <c r="K190">
        <v>17883</v>
      </c>
      <c r="L190" t="s">
        <v>13340</v>
      </c>
      <c r="M190">
        <v>0</v>
      </c>
      <c r="N190">
        <v>214</v>
      </c>
      <c r="O190" t="s">
        <v>78</v>
      </c>
      <c r="P190" t="s">
        <v>53</v>
      </c>
      <c r="Q190" t="s">
        <v>1834</v>
      </c>
      <c r="R190">
        <v>110000000</v>
      </c>
      <c r="S190">
        <v>2003</v>
      </c>
      <c r="T190">
        <v>6.7</v>
      </c>
      <c r="U190">
        <v>2.35</v>
      </c>
      <c r="V190">
        <v>26000</v>
      </c>
    </row>
    <row r="191" spans="1:22" x14ac:dyDescent="0.25">
      <c r="A191" t="s">
        <v>13622</v>
      </c>
      <c r="B191">
        <v>94</v>
      </c>
      <c r="C191">
        <v>147</v>
      </c>
      <c r="D191" t="s">
        <v>16059</v>
      </c>
      <c r="E191">
        <v>101160529</v>
      </c>
      <c r="F191" t="s">
        <v>15922</v>
      </c>
      <c r="G191" t="s">
        <v>3544</v>
      </c>
      <c r="H191" t="s">
        <v>18939</v>
      </c>
      <c r="I191" t="s">
        <v>18938</v>
      </c>
      <c r="J191">
        <v>334345</v>
      </c>
      <c r="K191">
        <v>12758</v>
      </c>
      <c r="L191" t="s">
        <v>10419</v>
      </c>
      <c r="M191">
        <v>1</v>
      </c>
      <c r="N191">
        <v>2741</v>
      </c>
      <c r="O191" t="s">
        <v>78</v>
      </c>
      <c r="P191" t="s">
        <v>53</v>
      </c>
      <c r="Q191" t="s">
        <v>1801</v>
      </c>
      <c r="R191">
        <v>125000000</v>
      </c>
      <c r="S191">
        <v>2011</v>
      </c>
      <c r="T191">
        <v>6.5</v>
      </c>
      <c r="U191">
        <v>2.35</v>
      </c>
      <c r="V191">
        <v>0</v>
      </c>
    </row>
    <row r="192" spans="1:22" x14ac:dyDescent="0.25">
      <c r="A192" t="s">
        <v>16983</v>
      </c>
      <c r="B192">
        <v>246</v>
      </c>
      <c r="C192">
        <v>90</v>
      </c>
      <c r="D192" t="s">
        <v>5722</v>
      </c>
      <c r="E192">
        <v>77564037</v>
      </c>
      <c r="F192" t="s">
        <v>5841</v>
      </c>
      <c r="G192" t="s">
        <v>13673</v>
      </c>
      <c r="H192" t="s">
        <v>18937</v>
      </c>
      <c r="I192" t="s">
        <v>18936</v>
      </c>
      <c r="J192">
        <v>178126</v>
      </c>
      <c r="K192">
        <v>12954</v>
      </c>
      <c r="L192" t="s">
        <v>2643</v>
      </c>
      <c r="M192">
        <v>0</v>
      </c>
      <c r="N192">
        <v>511</v>
      </c>
      <c r="O192" t="s">
        <v>78</v>
      </c>
      <c r="P192" t="s">
        <v>53</v>
      </c>
      <c r="Q192" t="s">
        <v>1808</v>
      </c>
      <c r="R192">
        <v>135000000</v>
      </c>
      <c r="S192">
        <v>2010</v>
      </c>
      <c r="T192">
        <v>6.6</v>
      </c>
      <c r="U192">
        <v>2.35</v>
      </c>
      <c r="V192">
        <v>0</v>
      </c>
    </row>
    <row r="193" spans="1:22" x14ac:dyDescent="0.25">
      <c r="A193" t="s">
        <v>8535</v>
      </c>
      <c r="B193">
        <v>330</v>
      </c>
      <c r="C193">
        <v>101</v>
      </c>
      <c r="D193" t="s">
        <v>13191</v>
      </c>
      <c r="E193">
        <v>249358727</v>
      </c>
      <c r="F193" t="s">
        <v>17414</v>
      </c>
      <c r="G193" t="s">
        <v>6179</v>
      </c>
      <c r="H193" t="s">
        <v>18935</v>
      </c>
      <c r="I193" t="s">
        <v>18934</v>
      </c>
      <c r="J193">
        <v>114287</v>
      </c>
      <c r="K193">
        <v>5046</v>
      </c>
      <c r="L193" t="s">
        <v>18933</v>
      </c>
      <c r="M193">
        <v>1</v>
      </c>
      <c r="N193">
        <v>137</v>
      </c>
      <c r="O193" t="s">
        <v>78</v>
      </c>
      <c r="P193" t="s">
        <v>53</v>
      </c>
      <c r="Q193" t="s">
        <v>1808</v>
      </c>
      <c r="R193">
        <v>130000000</v>
      </c>
      <c r="S193">
        <v>2014</v>
      </c>
      <c r="T193">
        <v>6.7</v>
      </c>
      <c r="U193">
        <v>1.85</v>
      </c>
      <c r="V193">
        <v>16000</v>
      </c>
    </row>
    <row r="194" spans="1:22" x14ac:dyDescent="0.25">
      <c r="A194" t="s">
        <v>998</v>
      </c>
      <c r="B194">
        <v>434</v>
      </c>
      <c r="C194">
        <v>138</v>
      </c>
      <c r="D194" t="s">
        <v>4852</v>
      </c>
      <c r="E194">
        <v>49551662</v>
      </c>
      <c r="F194" t="s">
        <v>3545</v>
      </c>
      <c r="G194" t="s">
        <v>9684</v>
      </c>
      <c r="H194" t="s">
        <v>18932</v>
      </c>
      <c r="I194" t="s">
        <v>18931</v>
      </c>
      <c r="J194">
        <v>245621</v>
      </c>
      <c r="K194">
        <v>12406</v>
      </c>
      <c r="L194" t="s">
        <v>10749</v>
      </c>
      <c r="M194">
        <v>2</v>
      </c>
      <c r="N194">
        <v>514</v>
      </c>
      <c r="O194" t="s">
        <v>78</v>
      </c>
      <c r="P194" t="s">
        <v>53</v>
      </c>
      <c r="Q194" t="s">
        <v>1801</v>
      </c>
      <c r="R194">
        <v>130000000</v>
      </c>
      <c r="S194">
        <v>2011</v>
      </c>
      <c r="T194">
        <v>6.4</v>
      </c>
      <c r="U194">
        <v>2.35</v>
      </c>
      <c r="V194">
        <v>23000</v>
      </c>
    </row>
    <row r="195" spans="1:22" x14ac:dyDescent="0.25">
      <c r="A195" t="s">
        <v>10203</v>
      </c>
      <c r="B195">
        <v>440</v>
      </c>
      <c r="C195">
        <v>107</v>
      </c>
      <c r="D195" t="s">
        <v>12669</v>
      </c>
      <c r="E195">
        <v>60522097</v>
      </c>
      <c r="F195" t="s">
        <v>1757</v>
      </c>
      <c r="G195" t="s">
        <v>7300</v>
      </c>
      <c r="H195" t="s">
        <v>18930</v>
      </c>
      <c r="I195" t="s">
        <v>18929</v>
      </c>
      <c r="J195">
        <v>200022</v>
      </c>
      <c r="K195">
        <v>32355</v>
      </c>
      <c r="L195" t="s">
        <v>7252</v>
      </c>
      <c r="M195">
        <v>1</v>
      </c>
      <c r="N195">
        <v>1240</v>
      </c>
      <c r="O195" t="s">
        <v>78</v>
      </c>
      <c r="P195" t="s">
        <v>53</v>
      </c>
      <c r="Q195" t="s">
        <v>1801</v>
      </c>
      <c r="R195">
        <v>130000000</v>
      </c>
      <c r="S195">
        <v>2004</v>
      </c>
      <c r="T195">
        <v>5.8</v>
      </c>
      <c r="U195">
        <v>2.35</v>
      </c>
      <c r="V195">
        <v>71000</v>
      </c>
    </row>
    <row r="196" spans="1:22" x14ac:dyDescent="0.25">
      <c r="A196" t="s">
        <v>7515</v>
      </c>
      <c r="B196">
        <v>274</v>
      </c>
      <c r="C196">
        <v>142</v>
      </c>
      <c r="D196" t="s">
        <v>13794</v>
      </c>
      <c r="E196">
        <v>137748063</v>
      </c>
      <c r="F196" t="s">
        <v>18928</v>
      </c>
      <c r="G196" t="s">
        <v>9739</v>
      </c>
      <c r="H196" t="s">
        <v>18927</v>
      </c>
      <c r="I196" t="s">
        <v>18926</v>
      </c>
      <c r="J196">
        <v>177383</v>
      </c>
      <c r="K196">
        <v>4631</v>
      </c>
      <c r="L196" t="s">
        <v>6753</v>
      </c>
      <c r="M196">
        <v>3</v>
      </c>
      <c r="N196">
        <v>447</v>
      </c>
      <c r="O196" t="s">
        <v>78</v>
      </c>
      <c r="P196" t="s">
        <v>230</v>
      </c>
      <c r="Q196" t="s">
        <v>1808</v>
      </c>
      <c r="R196">
        <v>127500000</v>
      </c>
      <c r="S196">
        <v>2008</v>
      </c>
      <c r="T196">
        <v>7.4</v>
      </c>
      <c r="U196">
        <v>2.35</v>
      </c>
      <c r="V196">
        <v>44000</v>
      </c>
    </row>
    <row r="197" spans="1:22" x14ac:dyDescent="0.25">
      <c r="A197" t="s">
        <v>8655</v>
      </c>
      <c r="B197">
        <v>245</v>
      </c>
      <c r="C197">
        <v>165</v>
      </c>
      <c r="D197" t="s">
        <v>2167</v>
      </c>
      <c r="E197">
        <v>113733726</v>
      </c>
      <c r="F197" t="s">
        <v>18697</v>
      </c>
      <c r="G197" t="s">
        <v>11697</v>
      </c>
      <c r="H197" t="s">
        <v>18925</v>
      </c>
      <c r="I197" t="s">
        <v>18924</v>
      </c>
      <c r="J197">
        <v>382255</v>
      </c>
      <c r="K197">
        <v>33284</v>
      </c>
      <c r="L197" t="s">
        <v>18923</v>
      </c>
      <c r="M197">
        <v>0</v>
      </c>
      <c r="N197">
        <v>1504</v>
      </c>
      <c r="O197" t="s">
        <v>78</v>
      </c>
      <c r="P197" t="s">
        <v>865</v>
      </c>
      <c r="Q197" t="s">
        <v>1808</v>
      </c>
      <c r="R197">
        <v>127000000</v>
      </c>
      <c r="S197">
        <v>2013</v>
      </c>
      <c r="T197">
        <v>7.8</v>
      </c>
      <c r="U197">
        <v>2.35</v>
      </c>
      <c r="V197">
        <v>11000</v>
      </c>
    </row>
    <row r="198" spans="1:22" x14ac:dyDescent="0.25">
      <c r="A198" t="s">
        <v>7253</v>
      </c>
      <c r="B198">
        <v>349</v>
      </c>
      <c r="C198">
        <v>100</v>
      </c>
      <c r="D198" t="s">
        <v>18922</v>
      </c>
      <c r="E198">
        <v>148337537</v>
      </c>
      <c r="F198" t="s">
        <v>8167</v>
      </c>
      <c r="G198" t="s">
        <v>18921</v>
      </c>
      <c r="H198" t="s">
        <v>865</v>
      </c>
      <c r="I198" t="s">
        <v>18920</v>
      </c>
      <c r="J198">
        <v>102338</v>
      </c>
      <c r="K198">
        <v>921</v>
      </c>
      <c r="L198" t="s">
        <v>4169</v>
      </c>
      <c r="M198">
        <v>0</v>
      </c>
      <c r="N198">
        <v>450</v>
      </c>
      <c r="O198" t="s">
        <v>78</v>
      </c>
      <c r="P198" t="s">
        <v>53</v>
      </c>
      <c r="Q198" t="s">
        <v>1801</v>
      </c>
      <c r="R198">
        <v>130000000</v>
      </c>
      <c r="S198">
        <v>2000</v>
      </c>
      <c r="T198">
        <v>6.6</v>
      </c>
      <c r="U198">
        <v>1.85</v>
      </c>
      <c r="V198">
        <v>0</v>
      </c>
    </row>
    <row r="199" spans="1:22" x14ac:dyDescent="0.25">
      <c r="A199" t="s">
        <v>18919</v>
      </c>
      <c r="B199">
        <v>145</v>
      </c>
      <c r="C199">
        <v>82</v>
      </c>
      <c r="D199" t="s">
        <v>1707</v>
      </c>
      <c r="E199">
        <v>317557891</v>
      </c>
      <c r="F199" t="s">
        <v>5600</v>
      </c>
      <c r="G199" t="s">
        <v>13673</v>
      </c>
      <c r="H199" t="s">
        <v>18918</v>
      </c>
      <c r="I199" t="s">
        <v>18917</v>
      </c>
      <c r="J199">
        <v>158720</v>
      </c>
      <c r="K199">
        <v>14168</v>
      </c>
      <c r="L199" t="s">
        <v>8849</v>
      </c>
      <c r="M199">
        <v>1</v>
      </c>
      <c r="N199">
        <v>744</v>
      </c>
      <c r="O199" t="s">
        <v>78</v>
      </c>
      <c r="P199" t="s">
        <v>53</v>
      </c>
      <c r="Q199" t="s">
        <v>1801</v>
      </c>
      <c r="R199">
        <v>125000000</v>
      </c>
      <c r="S199">
        <v>2011</v>
      </c>
      <c r="T199">
        <v>4.9000000000000004</v>
      </c>
      <c r="U199">
        <v>1.85</v>
      </c>
      <c r="V199">
        <v>37000</v>
      </c>
    </row>
    <row r="200" spans="1:22" x14ac:dyDescent="0.25">
      <c r="A200" t="s">
        <v>18895</v>
      </c>
      <c r="B200">
        <v>1</v>
      </c>
      <c r="C200">
        <v>98</v>
      </c>
      <c r="D200" t="s">
        <v>9081</v>
      </c>
      <c r="E200">
        <v>33592415</v>
      </c>
      <c r="F200" t="s">
        <v>18916</v>
      </c>
      <c r="G200" t="s">
        <v>2042</v>
      </c>
      <c r="H200" t="s">
        <v>18915</v>
      </c>
      <c r="I200" t="s">
        <v>18914</v>
      </c>
      <c r="J200">
        <v>38438</v>
      </c>
      <c r="K200">
        <v>2945</v>
      </c>
      <c r="L200" t="s">
        <v>5973</v>
      </c>
      <c r="M200">
        <v>1</v>
      </c>
      <c r="N200">
        <v>241</v>
      </c>
      <c r="O200" t="s">
        <v>78</v>
      </c>
      <c r="P200" t="s">
        <v>230</v>
      </c>
      <c r="Q200" t="s">
        <v>1801</v>
      </c>
      <c r="R200">
        <v>130000000</v>
      </c>
      <c r="S200">
        <v>2014</v>
      </c>
      <c r="T200">
        <v>6.5</v>
      </c>
      <c r="U200">
        <v>2.35</v>
      </c>
      <c r="V200">
        <v>0</v>
      </c>
    </row>
    <row r="201" spans="1:22" x14ac:dyDescent="0.25">
      <c r="A201" t="s">
        <v>11273</v>
      </c>
      <c r="B201">
        <v>154</v>
      </c>
      <c r="C201">
        <v>95</v>
      </c>
      <c r="D201" t="s">
        <v>6865</v>
      </c>
      <c r="E201">
        <v>305388685</v>
      </c>
      <c r="F201" t="s">
        <v>17964</v>
      </c>
      <c r="G201" t="s">
        <v>6753</v>
      </c>
      <c r="H201" t="s">
        <v>18913</v>
      </c>
      <c r="I201" t="s">
        <v>18912</v>
      </c>
      <c r="J201">
        <v>381</v>
      </c>
      <c r="K201">
        <v>11036</v>
      </c>
      <c r="L201" t="s">
        <v>6766</v>
      </c>
      <c r="M201">
        <v>7</v>
      </c>
      <c r="N201">
        <v>2</v>
      </c>
      <c r="O201" t="s">
        <v>78</v>
      </c>
      <c r="P201" t="s">
        <v>53</v>
      </c>
      <c r="Q201" t="s">
        <v>1801</v>
      </c>
      <c r="R201">
        <v>140000000</v>
      </c>
      <c r="S201">
        <v>2010</v>
      </c>
      <c r="T201">
        <v>7.5</v>
      </c>
      <c r="U201">
        <v>2.35</v>
      </c>
      <c r="V201">
        <v>40</v>
      </c>
    </row>
    <row r="202" spans="1:22" x14ac:dyDescent="0.25">
      <c r="A202" t="s">
        <v>18911</v>
      </c>
      <c r="B202">
        <v>233</v>
      </c>
      <c r="C202">
        <v>159</v>
      </c>
      <c r="D202" t="s">
        <v>3325</v>
      </c>
      <c r="E202">
        <v>337103873</v>
      </c>
      <c r="F202" t="s">
        <v>11572</v>
      </c>
      <c r="G202" t="s">
        <v>3217</v>
      </c>
      <c r="H202" t="s">
        <v>18910</v>
      </c>
      <c r="I202" t="s">
        <v>18909</v>
      </c>
      <c r="J202">
        <v>67223</v>
      </c>
      <c r="K202">
        <v>53587</v>
      </c>
      <c r="L202" t="s">
        <v>5886</v>
      </c>
      <c r="M202">
        <v>3</v>
      </c>
      <c r="N202">
        <v>126</v>
      </c>
      <c r="O202" t="s">
        <v>78</v>
      </c>
      <c r="P202" t="s">
        <v>53</v>
      </c>
      <c r="Q202" t="s">
        <v>1808</v>
      </c>
      <c r="R202">
        <v>125000000</v>
      </c>
      <c r="S202">
        <v>2001</v>
      </c>
      <c r="T202">
        <v>6.2</v>
      </c>
      <c r="U202">
        <v>2.35</v>
      </c>
      <c r="V202">
        <v>11000</v>
      </c>
    </row>
    <row r="203" spans="1:22" x14ac:dyDescent="0.25">
      <c r="A203" t="s">
        <v>11961</v>
      </c>
      <c r="B203">
        <v>258</v>
      </c>
      <c r="C203">
        <v>96</v>
      </c>
      <c r="D203" t="s">
        <v>1763</v>
      </c>
      <c r="E203">
        <v>217536138</v>
      </c>
      <c r="F203" t="s">
        <v>17610</v>
      </c>
      <c r="G203" t="s">
        <v>2896</v>
      </c>
      <c r="H203" t="s">
        <v>18908</v>
      </c>
      <c r="I203" t="s">
        <v>18907</v>
      </c>
      <c r="J203">
        <v>172754</v>
      </c>
      <c r="K203">
        <v>46120</v>
      </c>
      <c r="L203" t="s">
        <v>14751</v>
      </c>
      <c r="M203">
        <v>4</v>
      </c>
      <c r="N203">
        <v>187</v>
      </c>
      <c r="O203" t="s">
        <v>78</v>
      </c>
      <c r="P203" t="s">
        <v>230</v>
      </c>
      <c r="Q203" t="s">
        <v>1808</v>
      </c>
      <c r="R203">
        <v>125000000</v>
      </c>
      <c r="S203">
        <v>2013</v>
      </c>
      <c r="T203">
        <v>7.3</v>
      </c>
      <c r="U203">
        <v>2.35</v>
      </c>
      <c r="V203">
        <v>13000</v>
      </c>
    </row>
    <row r="204" spans="1:22" x14ac:dyDescent="0.25">
      <c r="A204" t="s">
        <v>15941</v>
      </c>
      <c r="B204">
        <v>208</v>
      </c>
      <c r="C204">
        <v>120</v>
      </c>
      <c r="D204" t="s">
        <v>15419</v>
      </c>
      <c r="E204">
        <v>131536019</v>
      </c>
      <c r="F204" t="s">
        <v>1568</v>
      </c>
      <c r="G204" t="s">
        <v>11697</v>
      </c>
      <c r="H204" t="s">
        <v>18906</v>
      </c>
      <c r="I204" t="s">
        <v>18905</v>
      </c>
      <c r="J204">
        <v>444683</v>
      </c>
      <c r="K204">
        <v>13191</v>
      </c>
      <c r="L204" t="s">
        <v>5218</v>
      </c>
      <c r="M204">
        <v>2</v>
      </c>
      <c r="N204">
        <v>1571</v>
      </c>
      <c r="O204" t="s">
        <v>78</v>
      </c>
      <c r="P204" t="s">
        <v>53</v>
      </c>
      <c r="Q204" t="s">
        <v>1808</v>
      </c>
      <c r="R204">
        <v>103000000</v>
      </c>
      <c r="S204">
        <v>2016</v>
      </c>
      <c r="T204">
        <v>7.5</v>
      </c>
      <c r="U204">
        <v>2.35</v>
      </c>
      <c r="V204">
        <v>16000</v>
      </c>
    </row>
    <row r="205" spans="1:22" x14ac:dyDescent="0.25">
      <c r="A205" t="s">
        <v>18904</v>
      </c>
      <c r="B205">
        <v>1</v>
      </c>
      <c r="C205">
        <v>143</v>
      </c>
      <c r="D205" t="s">
        <v>8492</v>
      </c>
      <c r="E205">
        <v>214948780</v>
      </c>
      <c r="F205" t="s">
        <v>16302</v>
      </c>
      <c r="G205" t="s">
        <v>3142</v>
      </c>
      <c r="H205" t="s">
        <v>18903</v>
      </c>
      <c r="I205" t="s">
        <v>18902</v>
      </c>
      <c r="J205">
        <v>91640</v>
      </c>
      <c r="K205">
        <v>31549</v>
      </c>
      <c r="L205" t="s">
        <v>18901</v>
      </c>
      <c r="M205">
        <v>0</v>
      </c>
      <c r="N205">
        <v>210</v>
      </c>
      <c r="O205" t="s">
        <v>144</v>
      </c>
      <c r="P205" t="s">
        <v>106</v>
      </c>
      <c r="Q205" t="s">
        <v>1808</v>
      </c>
      <c r="R205">
        <v>110000000</v>
      </c>
      <c r="S205">
        <v>2003</v>
      </c>
      <c r="T205">
        <v>5.6</v>
      </c>
      <c r="U205">
        <v>2.35</v>
      </c>
      <c r="V205">
        <v>20000</v>
      </c>
    </row>
    <row r="206" spans="1:22" x14ac:dyDescent="0.25">
      <c r="A206" t="s">
        <v>13069</v>
      </c>
      <c r="B206">
        <v>271</v>
      </c>
      <c r="C206">
        <v>123</v>
      </c>
      <c r="D206" t="s">
        <v>18900</v>
      </c>
      <c r="E206">
        <v>209805005</v>
      </c>
      <c r="F206" t="s">
        <v>18899</v>
      </c>
      <c r="G206" t="s">
        <v>18898</v>
      </c>
      <c r="H206" t="s">
        <v>18897</v>
      </c>
      <c r="I206" t="s">
        <v>18896</v>
      </c>
      <c r="J206">
        <v>374</v>
      </c>
      <c r="K206">
        <v>699</v>
      </c>
      <c r="L206" t="s">
        <v>11636</v>
      </c>
      <c r="M206">
        <v>3</v>
      </c>
      <c r="N206">
        <v>13</v>
      </c>
      <c r="O206" t="s">
        <v>78</v>
      </c>
      <c r="P206" t="s">
        <v>53</v>
      </c>
      <c r="Q206" t="s">
        <v>2479</v>
      </c>
      <c r="R206">
        <v>125000000</v>
      </c>
      <c r="S206">
        <v>2010</v>
      </c>
      <c r="T206">
        <v>8.1999999999999993</v>
      </c>
      <c r="U206">
        <v>2.35</v>
      </c>
      <c r="V206">
        <v>0</v>
      </c>
    </row>
    <row r="207" spans="1:22" x14ac:dyDescent="0.25">
      <c r="A207" t="s">
        <v>18895</v>
      </c>
      <c r="B207">
        <v>4</v>
      </c>
      <c r="C207">
        <v>174</v>
      </c>
      <c r="D207" t="s">
        <v>11824</v>
      </c>
      <c r="E207">
        <v>186830669</v>
      </c>
      <c r="F207" t="s">
        <v>7116</v>
      </c>
      <c r="G207" t="s">
        <v>4053</v>
      </c>
      <c r="H207" t="s">
        <v>18894</v>
      </c>
      <c r="I207" t="s">
        <v>18893</v>
      </c>
      <c r="J207">
        <v>809474</v>
      </c>
      <c r="K207">
        <v>48184</v>
      </c>
      <c r="L207" t="s">
        <v>18892</v>
      </c>
      <c r="M207">
        <v>1</v>
      </c>
      <c r="N207">
        <v>2113</v>
      </c>
      <c r="O207" t="s">
        <v>78</v>
      </c>
      <c r="P207" t="s">
        <v>230</v>
      </c>
      <c r="Q207" t="s">
        <v>1808</v>
      </c>
      <c r="R207">
        <v>125000000</v>
      </c>
      <c r="S207">
        <v>2014</v>
      </c>
      <c r="T207">
        <v>8.1</v>
      </c>
      <c r="U207">
        <v>2.35</v>
      </c>
      <c r="V207">
        <v>10000</v>
      </c>
    </row>
    <row r="208" spans="1:22" x14ac:dyDescent="0.25">
      <c r="A208" t="s">
        <v>15895</v>
      </c>
      <c r="B208">
        <v>403</v>
      </c>
      <c r="C208">
        <v>101</v>
      </c>
      <c r="D208" t="s">
        <v>9739</v>
      </c>
      <c r="E208">
        <v>163192114</v>
      </c>
      <c r="F208" t="s">
        <v>18</v>
      </c>
      <c r="G208" t="s">
        <v>6753</v>
      </c>
      <c r="H208" t="s">
        <v>18891</v>
      </c>
      <c r="I208" t="s">
        <v>18890</v>
      </c>
      <c r="J208">
        <v>252</v>
      </c>
      <c r="K208">
        <v>14719</v>
      </c>
      <c r="L208" t="s">
        <v>4517</v>
      </c>
      <c r="M208">
        <v>1</v>
      </c>
      <c r="N208">
        <v>2</v>
      </c>
      <c r="O208" t="s">
        <v>78</v>
      </c>
      <c r="P208" t="s">
        <v>53</v>
      </c>
      <c r="Q208" t="s">
        <v>1808</v>
      </c>
      <c r="R208">
        <v>125000000</v>
      </c>
      <c r="S208">
        <v>2006</v>
      </c>
      <c r="T208">
        <v>6.4</v>
      </c>
      <c r="U208">
        <v>2.35</v>
      </c>
      <c r="V208">
        <v>25</v>
      </c>
    </row>
    <row r="209" spans="1:22" x14ac:dyDescent="0.25">
      <c r="A209" t="s">
        <v>2234</v>
      </c>
      <c r="B209">
        <v>294</v>
      </c>
      <c r="C209">
        <v>134</v>
      </c>
      <c r="D209" t="s">
        <v>2902</v>
      </c>
      <c r="E209">
        <v>119412921</v>
      </c>
      <c r="F209" t="s">
        <v>15922</v>
      </c>
      <c r="G209" t="s">
        <v>1057</v>
      </c>
      <c r="H209" t="s">
        <v>18889</v>
      </c>
      <c r="I209" t="s">
        <v>18888</v>
      </c>
      <c r="J209">
        <v>305008</v>
      </c>
      <c r="K209">
        <v>81385</v>
      </c>
      <c r="L209" t="s">
        <v>10405</v>
      </c>
      <c r="M209">
        <v>2</v>
      </c>
      <c r="N209">
        <v>591</v>
      </c>
      <c r="O209" t="s">
        <v>78</v>
      </c>
      <c r="P209" t="s">
        <v>53</v>
      </c>
      <c r="Q209" t="s">
        <v>1808</v>
      </c>
      <c r="R209">
        <v>65000000</v>
      </c>
      <c r="S209">
        <v>2014</v>
      </c>
      <c r="T209">
        <v>6.7</v>
      </c>
      <c r="U209">
        <v>2.35</v>
      </c>
      <c r="V209">
        <v>52000</v>
      </c>
    </row>
    <row r="210" spans="1:22" x14ac:dyDescent="0.25">
      <c r="A210" t="s">
        <v>18069</v>
      </c>
      <c r="B210">
        <v>159</v>
      </c>
      <c r="C210">
        <v>132</v>
      </c>
      <c r="D210" t="s">
        <v>18887</v>
      </c>
      <c r="E210">
        <v>32694788</v>
      </c>
      <c r="F210" t="s">
        <v>984</v>
      </c>
      <c r="G210" t="s">
        <v>4963</v>
      </c>
      <c r="H210" t="s">
        <v>18886</v>
      </c>
      <c r="I210" t="s">
        <v>18885</v>
      </c>
      <c r="J210">
        <v>314253</v>
      </c>
      <c r="K210">
        <v>16008</v>
      </c>
      <c r="L210" t="s">
        <v>18884</v>
      </c>
      <c r="M210">
        <v>0</v>
      </c>
      <c r="N210">
        <v>1966</v>
      </c>
      <c r="O210" t="s">
        <v>78</v>
      </c>
      <c r="P210" t="s">
        <v>53</v>
      </c>
      <c r="Q210" t="s">
        <v>1808</v>
      </c>
      <c r="R210">
        <v>85000000</v>
      </c>
      <c r="S210">
        <v>2003</v>
      </c>
      <c r="T210">
        <v>6.6</v>
      </c>
      <c r="U210">
        <v>2.35</v>
      </c>
      <c r="V210">
        <v>0</v>
      </c>
    </row>
    <row r="211" spans="1:22" x14ac:dyDescent="0.25">
      <c r="A211" t="s">
        <v>8163</v>
      </c>
      <c r="B211">
        <v>289</v>
      </c>
      <c r="C211">
        <v>129</v>
      </c>
      <c r="D211" t="s">
        <v>18883</v>
      </c>
      <c r="E211">
        <v>113165635</v>
      </c>
      <c r="F211" t="s">
        <v>14865</v>
      </c>
      <c r="G211" t="s">
        <v>7530</v>
      </c>
      <c r="H211" t="s">
        <v>18882</v>
      </c>
      <c r="I211" t="s">
        <v>18881</v>
      </c>
      <c r="J211">
        <v>58498</v>
      </c>
      <c r="K211">
        <v>1031</v>
      </c>
      <c r="L211" t="s">
        <v>673</v>
      </c>
      <c r="M211">
        <v>4</v>
      </c>
      <c r="N211">
        <v>99</v>
      </c>
      <c r="O211" t="s">
        <v>78</v>
      </c>
      <c r="P211" t="s">
        <v>66</v>
      </c>
      <c r="Q211" t="s">
        <v>1834</v>
      </c>
      <c r="R211">
        <v>125000000</v>
      </c>
      <c r="S211">
        <v>2011</v>
      </c>
      <c r="T211">
        <v>6.4</v>
      </c>
      <c r="U211">
        <v>2.35</v>
      </c>
      <c r="V211">
        <v>0</v>
      </c>
    </row>
    <row r="212" spans="1:22" x14ac:dyDescent="0.25">
      <c r="A212" t="s">
        <v>1720</v>
      </c>
      <c r="B212">
        <v>342</v>
      </c>
      <c r="C212">
        <v>106</v>
      </c>
      <c r="D212" t="s">
        <v>5770</v>
      </c>
      <c r="E212">
        <v>107285004</v>
      </c>
      <c r="F212" t="s">
        <v>8432</v>
      </c>
      <c r="G212" t="s">
        <v>6501</v>
      </c>
      <c r="H212" t="s">
        <v>18880</v>
      </c>
      <c r="I212" t="s">
        <v>18879</v>
      </c>
      <c r="J212">
        <v>405973</v>
      </c>
      <c r="K212">
        <v>20952</v>
      </c>
      <c r="L212" t="s">
        <v>2358</v>
      </c>
      <c r="M212">
        <v>3</v>
      </c>
      <c r="N212">
        <v>1055</v>
      </c>
      <c r="O212" t="s">
        <v>78</v>
      </c>
      <c r="P212" t="s">
        <v>53</v>
      </c>
      <c r="Q212" t="s">
        <v>1834</v>
      </c>
      <c r="R212">
        <v>125000000</v>
      </c>
      <c r="S212">
        <v>2011</v>
      </c>
      <c r="T212">
        <v>7.5</v>
      </c>
      <c r="U212">
        <v>1.85</v>
      </c>
      <c r="V212">
        <v>0</v>
      </c>
    </row>
    <row r="213" spans="1:22" x14ac:dyDescent="0.25">
      <c r="A213" t="s">
        <v>3987</v>
      </c>
      <c r="B213">
        <v>382</v>
      </c>
      <c r="C213">
        <v>113</v>
      </c>
      <c r="D213" t="s">
        <v>9167</v>
      </c>
      <c r="E213">
        <v>260031035</v>
      </c>
      <c r="F213" t="s">
        <v>168</v>
      </c>
      <c r="G213" t="s">
        <v>8592</v>
      </c>
      <c r="H213" t="s">
        <v>18878</v>
      </c>
      <c r="I213" t="s">
        <v>18877</v>
      </c>
      <c r="J213">
        <v>284792</v>
      </c>
      <c r="K213">
        <v>55345</v>
      </c>
      <c r="L213" t="s">
        <v>13948</v>
      </c>
      <c r="M213">
        <v>2</v>
      </c>
      <c r="N213">
        <v>366</v>
      </c>
      <c r="O213" t="s">
        <v>78</v>
      </c>
      <c r="P213" t="s">
        <v>53</v>
      </c>
      <c r="Q213" t="s">
        <v>1808</v>
      </c>
      <c r="R213">
        <v>123000000</v>
      </c>
      <c r="S213">
        <v>2010</v>
      </c>
      <c r="T213">
        <v>7.3</v>
      </c>
      <c r="U213">
        <v>2.35</v>
      </c>
      <c r="V213">
        <v>54000</v>
      </c>
    </row>
    <row r="214" spans="1:22" x14ac:dyDescent="0.25">
      <c r="A214" t="s">
        <v>11794</v>
      </c>
      <c r="B214">
        <v>344</v>
      </c>
      <c r="C214">
        <v>102</v>
      </c>
      <c r="D214" t="s">
        <v>10074</v>
      </c>
      <c r="E214">
        <v>186739919</v>
      </c>
      <c r="F214" t="s">
        <v>18500</v>
      </c>
      <c r="G214" t="s">
        <v>2861</v>
      </c>
      <c r="H214" t="s">
        <v>18876</v>
      </c>
      <c r="I214" t="s">
        <v>18875</v>
      </c>
      <c r="J214">
        <v>338635</v>
      </c>
      <c r="K214">
        <v>22403</v>
      </c>
      <c r="L214" t="s">
        <v>10864</v>
      </c>
      <c r="M214">
        <v>0</v>
      </c>
      <c r="N214">
        <v>412</v>
      </c>
      <c r="O214" t="s">
        <v>78</v>
      </c>
      <c r="P214" t="s">
        <v>53</v>
      </c>
      <c r="Q214" t="s">
        <v>1808</v>
      </c>
      <c r="R214">
        <v>125000000</v>
      </c>
      <c r="S214">
        <v>1990</v>
      </c>
      <c r="T214">
        <v>7.5</v>
      </c>
      <c r="U214">
        <v>2.35</v>
      </c>
      <c r="V214">
        <v>39000</v>
      </c>
    </row>
    <row r="215" spans="1:22" x14ac:dyDescent="0.25">
      <c r="A215" t="s">
        <v>13580</v>
      </c>
      <c r="B215">
        <v>196</v>
      </c>
      <c r="C215">
        <v>135</v>
      </c>
      <c r="D215" t="s">
        <v>3497</v>
      </c>
      <c r="E215">
        <v>215397307</v>
      </c>
      <c r="F215" t="s">
        <v>7116</v>
      </c>
      <c r="G215" t="s">
        <v>6008</v>
      </c>
      <c r="H215" t="s">
        <v>11628</v>
      </c>
      <c r="I215" t="s">
        <v>11627</v>
      </c>
      <c r="J215">
        <v>229679</v>
      </c>
      <c r="K215">
        <v>18003</v>
      </c>
      <c r="L215" t="s">
        <v>5671</v>
      </c>
      <c r="M215">
        <v>0</v>
      </c>
      <c r="N215">
        <v>637</v>
      </c>
      <c r="O215" t="s">
        <v>78</v>
      </c>
      <c r="P215" t="s">
        <v>53</v>
      </c>
      <c r="Q215" t="s">
        <v>1801</v>
      </c>
      <c r="R215">
        <v>125000000</v>
      </c>
      <c r="S215">
        <v>1999</v>
      </c>
      <c r="T215">
        <v>5.8</v>
      </c>
      <c r="U215">
        <v>1.85</v>
      </c>
      <c r="V215">
        <v>15000</v>
      </c>
    </row>
    <row r="216" spans="1:22" x14ac:dyDescent="0.25">
      <c r="A216" t="s">
        <v>12608</v>
      </c>
      <c r="B216">
        <v>85</v>
      </c>
      <c r="C216">
        <v>125</v>
      </c>
      <c r="D216" t="s">
        <v>17719</v>
      </c>
      <c r="E216">
        <v>182618434</v>
      </c>
      <c r="F216" t="s">
        <v>3407</v>
      </c>
      <c r="G216" t="s">
        <v>11802</v>
      </c>
      <c r="H216" t="s">
        <v>17716</v>
      </c>
      <c r="I216" t="s">
        <v>17715</v>
      </c>
      <c r="J216">
        <v>240241</v>
      </c>
      <c r="K216">
        <v>1441</v>
      </c>
      <c r="L216" t="s">
        <v>10663</v>
      </c>
      <c r="M216">
        <v>1</v>
      </c>
      <c r="N216">
        <v>391</v>
      </c>
      <c r="O216" t="s">
        <v>78</v>
      </c>
      <c r="P216" t="s">
        <v>53</v>
      </c>
      <c r="Q216" t="s">
        <v>1808</v>
      </c>
      <c r="R216">
        <v>140000000</v>
      </c>
      <c r="S216">
        <v>2012</v>
      </c>
      <c r="T216">
        <v>7.5</v>
      </c>
      <c r="U216">
        <v>1.85</v>
      </c>
      <c r="V216">
        <v>0</v>
      </c>
    </row>
    <row r="217" spans="1:22" x14ac:dyDescent="0.25">
      <c r="A217" t="s">
        <v>13546</v>
      </c>
      <c r="B217">
        <v>436</v>
      </c>
      <c r="C217">
        <v>110</v>
      </c>
      <c r="D217" t="s">
        <v>18874</v>
      </c>
      <c r="E217">
        <v>131920333</v>
      </c>
      <c r="F217" t="s">
        <v>11025</v>
      </c>
      <c r="G217" t="s">
        <v>7252</v>
      </c>
      <c r="H217" t="s">
        <v>18873</v>
      </c>
      <c r="I217" t="s">
        <v>18872</v>
      </c>
      <c r="J217">
        <v>101411</v>
      </c>
      <c r="K217">
        <v>1815</v>
      </c>
      <c r="L217" t="s">
        <v>964</v>
      </c>
      <c r="M217">
        <v>0</v>
      </c>
      <c r="N217">
        <v>546</v>
      </c>
      <c r="O217" t="s">
        <v>78</v>
      </c>
      <c r="P217" t="s">
        <v>53</v>
      </c>
      <c r="Q217" t="s">
        <v>1808</v>
      </c>
      <c r="R217">
        <v>130000000</v>
      </c>
      <c r="S217">
        <v>1997</v>
      </c>
      <c r="T217">
        <v>6.6</v>
      </c>
      <c r="U217">
        <v>2.35</v>
      </c>
      <c r="V217">
        <v>0</v>
      </c>
    </row>
    <row r="218" spans="1:22" x14ac:dyDescent="0.25">
      <c r="A218" t="s">
        <v>9257</v>
      </c>
      <c r="B218">
        <v>183</v>
      </c>
      <c r="C218">
        <v>124</v>
      </c>
      <c r="D218" t="s">
        <v>7641</v>
      </c>
      <c r="E218">
        <v>124976634</v>
      </c>
      <c r="F218" t="s">
        <v>3009</v>
      </c>
      <c r="G218" t="s">
        <v>6974</v>
      </c>
      <c r="H218" t="s">
        <v>18871</v>
      </c>
      <c r="I218" t="s">
        <v>18870</v>
      </c>
      <c r="J218">
        <v>229823</v>
      </c>
      <c r="K218">
        <v>12175</v>
      </c>
      <c r="L218" t="s">
        <v>18869</v>
      </c>
      <c r="M218">
        <v>3</v>
      </c>
      <c r="N218">
        <v>504</v>
      </c>
      <c r="O218" t="s">
        <v>78</v>
      </c>
      <c r="P218" t="s">
        <v>53</v>
      </c>
      <c r="Q218" t="s">
        <v>1808</v>
      </c>
      <c r="R218">
        <v>120000000</v>
      </c>
      <c r="S218">
        <v>2000</v>
      </c>
      <c r="T218">
        <v>6.7</v>
      </c>
      <c r="U218">
        <v>2.35</v>
      </c>
      <c r="V218">
        <v>31000</v>
      </c>
    </row>
    <row r="219" spans="1:22" x14ac:dyDescent="0.25">
      <c r="A219" t="s">
        <v>2234</v>
      </c>
      <c r="B219">
        <v>175</v>
      </c>
      <c r="C219">
        <v>123</v>
      </c>
      <c r="D219" t="s">
        <v>3257</v>
      </c>
      <c r="E219">
        <v>115802596</v>
      </c>
      <c r="F219" t="s">
        <v>14</v>
      </c>
      <c r="G219" t="s">
        <v>15155</v>
      </c>
      <c r="H219" t="s">
        <v>18868</v>
      </c>
      <c r="I219" t="s">
        <v>18867</v>
      </c>
      <c r="J219">
        <v>189855</v>
      </c>
      <c r="K219">
        <v>2699</v>
      </c>
      <c r="L219" t="s">
        <v>11121</v>
      </c>
      <c r="M219">
        <v>0</v>
      </c>
      <c r="N219">
        <v>1018</v>
      </c>
      <c r="O219" t="s">
        <v>78</v>
      </c>
      <c r="P219" t="s">
        <v>53</v>
      </c>
      <c r="Q219" t="s">
        <v>1801</v>
      </c>
      <c r="R219">
        <v>110000000</v>
      </c>
      <c r="S219">
        <v>2004</v>
      </c>
      <c r="T219">
        <v>3.7</v>
      </c>
      <c r="U219">
        <v>2.35</v>
      </c>
      <c r="V219">
        <v>0</v>
      </c>
    </row>
    <row r="220" spans="1:22" x14ac:dyDescent="0.25">
      <c r="A220" t="s">
        <v>4816</v>
      </c>
      <c r="B220">
        <v>239</v>
      </c>
      <c r="C220">
        <v>130</v>
      </c>
      <c r="D220" t="s">
        <v>7511</v>
      </c>
      <c r="E220">
        <v>108521835</v>
      </c>
      <c r="F220" t="s">
        <v>13067</v>
      </c>
      <c r="G220" t="s">
        <v>8385</v>
      </c>
      <c r="H220" t="s">
        <v>18866</v>
      </c>
      <c r="I220" t="s">
        <v>18865</v>
      </c>
      <c r="J220">
        <v>141414</v>
      </c>
      <c r="K220">
        <v>4146</v>
      </c>
      <c r="L220" t="s">
        <v>10809</v>
      </c>
      <c r="M220">
        <v>0</v>
      </c>
      <c r="N220">
        <v>482</v>
      </c>
      <c r="O220" t="s">
        <v>78</v>
      </c>
      <c r="P220" t="s">
        <v>53</v>
      </c>
      <c r="Q220" t="s">
        <v>1801</v>
      </c>
      <c r="R220">
        <v>120000000</v>
      </c>
      <c r="S220">
        <v>2000</v>
      </c>
      <c r="T220">
        <v>6</v>
      </c>
      <c r="U220">
        <v>2.35</v>
      </c>
      <c r="V220">
        <v>0</v>
      </c>
    </row>
    <row r="221" spans="1:22" x14ac:dyDescent="0.25">
      <c r="A221" t="s">
        <v>15918</v>
      </c>
      <c r="B221">
        <v>237</v>
      </c>
      <c r="C221">
        <v>92</v>
      </c>
      <c r="D221" t="s">
        <v>9752</v>
      </c>
      <c r="E221">
        <v>100685880</v>
      </c>
      <c r="F221" t="s">
        <v>834</v>
      </c>
      <c r="G221" t="s">
        <v>4172</v>
      </c>
      <c r="H221" t="s">
        <v>18864</v>
      </c>
      <c r="I221" t="s">
        <v>18863</v>
      </c>
      <c r="J221">
        <v>333248</v>
      </c>
      <c r="K221">
        <v>20553</v>
      </c>
      <c r="L221" t="s">
        <v>10659</v>
      </c>
      <c r="M221">
        <v>0</v>
      </c>
      <c r="N221">
        <v>1159</v>
      </c>
      <c r="O221" t="s">
        <v>78</v>
      </c>
      <c r="P221" t="s">
        <v>53</v>
      </c>
      <c r="Q221" t="s">
        <v>1808</v>
      </c>
      <c r="R221">
        <v>120000000</v>
      </c>
      <c r="S221">
        <v>2000</v>
      </c>
      <c r="T221">
        <v>6.4</v>
      </c>
      <c r="U221">
        <v>1.85</v>
      </c>
      <c r="V221">
        <v>19000</v>
      </c>
    </row>
    <row r="222" spans="1:22" x14ac:dyDescent="0.25">
      <c r="A222" t="s">
        <v>10628</v>
      </c>
      <c r="B222">
        <v>231</v>
      </c>
      <c r="C222">
        <v>127</v>
      </c>
      <c r="D222" t="s">
        <v>10751</v>
      </c>
      <c r="E222">
        <v>126464904</v>
      </c>
      <c r="F222" t="s">
        <v>3009</v>
      </c>
      <c r="G222" t="s">
        <v>3544</v>
      </c>
      <c r="H222" t="s">
        <v>18862</v>
      </c>
      <c r="I222" t="s">
        <v>18861</v>
      </c>
      <c r="J222">
        <v>242188</v>
      </c>
      <c r="K222">
        <v>11930</v>
      </c>
      <c r="L222" t="s">
        <v>7982</v>
      </c>
      <c r="M222">
        <v>0</v>
      </c>
      <c r="N222">
        <v>1426</v>
      </c>
      <c r="O222" t="s">
        <v>78</v>
      </c>
      <c r="P222" t="s">
        <v>53</v>
      </c>
      <c r="Q222" t="s">
        <v>1808</v>
      </c>
      <c r="R222">
        <v>130000000</v>
      </c>
      <c r="S222">
        <v>2007</v>
      </c>
      <c r="T222">
        <v>6.1</v>
      </c>
      <c r="U222">
        <v>2.35</v>
      </c>
      <c r="V222">
        <v>0</v>
      </c>
    </row>
    <row r="223" spans="1:22" x14ac:dyDescent="0.25">
      <c r="A223" t="s">
        <v>10817</v>
      </c>
      <c r="B223">
        <v>262</v>
      </c>
      <c r="C223">
        <v>123</v>
      </c>
      <c r="D223" t="s">
        <v>8923</v>
      </c>
      <c r="E223">
        <v>64736114</v>
      </c>
      <c r="F223" t="s">
        <v>14149</v>
      </c>
      <c r="G223" t="s">
        <v>3460</v>
      </c>
      <c r="H223" t="s">
        <v>18860</v>
      </c>
      <c r="I223" t="s">
        <v>18859</v>
      </c>
      <c r="J223">
        <v>133076</v>
      </c>
      <c r="K223">
        <v>2684</v>
      </c>
      <c r="L223" t="s">
        <v>4852</v>
      </c>
      <c r="M223">
        <v>3</v>
      </c>
      <c r="N223">
        <v>779</v>
      </c>
      <c r="O223" t="s">
        <v>78</v>
      </c>
      <c r="P223" t="s">
        <v>53</v>
      </c>
      <c r="Q223" t="s">
        <v>1808</v>
      </c>
      <c r="R223">
        <v>120000000</v>
      </c>
      <c r="S223">
        <v>2012</v>
      </c>
      <c r="T223">
        <v>6.4</v>
      </c>
      <c r="U223">
        <v>2.35</v>
      </c>
      <c r="V223">
        <v>0</v>
      </c>
    </row>
    <row r="224" spans="1:22" x14ac:dyDescent="0.25">
      <c r="A224" t="s">
        <v>11192</v>
      </c>
      <c r="B224">
        <v>552</v>
      </c>
      <c r="C224">
        <v>123</v>
      </c>
      <c r="D224" t="s">
        <v>13638</v>
      </c>
      <c r="E224">
        <v>93050117</v>
      </c>
      <c r="F224" t="s">
        <v>834</v>
      </c>
      <c r="G224" t="s">
        <v>4295</v>
      </c>
      <c r="H224" t="s">
        <v>18858</v>
      </c>
      <c r="I224" t="s">
        <v>18857</v>
      </c>
      <c r="J224">
        <v>213275</v>
      </c>
      <c r="K224">
        <v>15302</v>
      </c>
      <c r="L224" t="s">
        <v>8986</v>
      </c>
      <c r="M224">
        <v>0</v>
      </c>
      <c r="N224">
        <v>436</v>
      </c>
      <c r="O224" t="s">
        <v>78</v>
      </c>
      <c r="P224" t="s">
        <v>53</v>
      </c>
      <c r="Q224" t="s">
        <v>1834</v>
      </c>
      <c r="R224">
        <v>115000000</v>
      </c>
      <c r="S224">
        <v>2007</v>
      </c>
      <c r="T224">
        <v>5.6</v>
      </c>
      <c r="U224">
        <v>2.35</v>
      </c>
      <c r="V224">
        <v>0</v>
      </c>
    </row>
    <row r="225" spans="1:22" x14ac:dyDescent="0.25">
      <c r="A225" t="s">
        <v>13170</v>
      </c>
      <c r="B225">
        <v>276</v>
      </c>
      <c r="C225">
        <v>107</v>
      </c>
      <c r="D225" t="s">
        <v>7197</v>
      </c>
      <c r="E225">
        <v>57637485</v>
      </c>
      <c r="F225" t="s">
        <v>11338</v>
      </c>
      <c r="G225" t="s">
        <v>14096</v>
      </c>
      <c r="H225" t="s">
        <v>18856</v>
      </c>
      <c r="I225" t="s">
        <v>18855</v>
      </c>
      <c r="J225">
        <v>440084</v>
      </c>
      <c r="K225">
        <v>2121</v>
      </c>
      <c r="L225" t="s">
        <v>5080</v>
      </c>
      <c r="M225">
        <v>1</v>
      </c>
      <c r="N225">
        <v>755</v>
      </c>
      <c r="O225" t="s">
        <v>78</v>
      </c>
      <c r="P225" t="s">
        <v>53</v>
      </c>
      <c r="Q225" t="s">
        <v>1801</v>
      </c>
      <c r="R225">
        <v>105000000</v>
      </c>
      <c r="S225">
        <v>2016</v>
      </c>
      <c r="T225">
        <v>8</v>
      </c>
      <c r="U225">
        <v>2.35</v>
      </c>
      <c r="V225">
        <v>122000</v>
      </c>
    </row>
    <row r="226" spans="1:22" x14ac:dyDescent="0.25">
      <c r="A226" t="s">
        <v>2151</v>
      </c>
      <c r="B226">
        <v>267</v>
      </c>
      <c r="C226">
        <v>124</v>
      </c>
      <c r="D226" t="s">
        <v>12016</v>
      </c>
      <c r="E226">
        <v>58607007</v>
      </c>
      <c r="F226" t="s">
        <v>13529</v>
      </c>
      <c r="G226" t="s">
        <v>6230</v>
      </c>
      <c r="H226" t="s">
        <v>18854</v>
      </c>
      <c r="I226" t="s">
        <v>18853</v>
      </c>
      <c r="J226">
        <v>182661</v>
      </c>
      <c r="K226">
        <v>14017</v>
      </c>
      <c r="L226" t="s">
        <v>4933</v>
      </c>
      <c r="M226">
        <v>0</v>
      </c>
      <c r="N226">
        <v>681</v>
      </c>
      <c r="O226" t="s">
        <v>78</v>
      </c>
      <c r="P226" t="s">
        <v>230</v>
      </c>
      <c r="Q226" t="s">
        <v>1834</v>
      </c>
      <c r="R226">
        <v>100000000</v>
      </c>
      <c r="S226">
        <v>2003</v>
      </c>
      <c r="T226">
        <v>5.2</v>
      </c>
      <c r="U226">
        <v>1.85</v>
      </c>
      <c r="V226">
        <v>0</v>
      </c>
    </row>
    <row r="227" spans="1:22" x14ac:dyDescent="0.25">
      <c r="A227" t="s">
        <v>14631</v>
      </c>
      <c r="B227">
        <v>102</v>
      </c>
      <c r="C227">
        <v>77</v>
      </c>
      <c r="D227" t="s">
        <v>6057</v>
      </c>
      <c r="E227">
        <v>43929341</v>
      </c>
      <c r="F227" t="s">
        <v>1173</v>
      </c>
      <c r="G227" t="s">
        <v>1131</v>
      </c>
      <c r="H227" t="s">
        <v>18852</v>
      </c>
      <c r="I227" t="s">
        <v>18851</v>
      </c>
      <c r="J227">
        <v>40123</v>
      </c>
      <c r="K227">
        <v>13752</v>
      </c>
      <c r="L227" t="s">
        <v>2843</v>
      </c>
      <c r="M227">
        <v>0</v>
      </c>
      <c r="N227">
        <v>297</v>
      </c>
      <c r="O227" t="s">
        <v>78</v>
      </c>
      <c r="P227" t="s">
        <v>53</v>
      </c>
      <c r="Q227" t="s">
        <v>1808</v>
      </c>
      <c r="R227">
        <v>120000000</v>
      </c>
      <c r="S227">
        <v>2012</v>
      </c>
      <c r="T227">
        <v>7.1</v>
      </c>
      <c r="U227">
        <v>2.35</v>
      </c>
      <c r="V227">
        <v>31000</v>
      </c>
    </row>
    <row r="228" spans="1:22" x14ac:dyDescent="0.25">
      <c r="A228" t="s">
        <v>6828</v>
      </c>
      <c r="B228">
        <v>775</v>
      </c>
      <c r="C228">
        <v>109</v>
      </c>
      <c r="D228" t="s">
        <v>4808</v>
      </c>
      <c r="E228">
        <v>30212620</v>
      </c>
      <c r="F228" t="s">
        <v>9267</v>
      </c>
      <c r="G228" t="s">
        <v>5809</v>
      </c>
      <c r="H228" t="s">
        <v>18850</v>
      </c>
      <c r="I228" t="s">
        <v>18849</v>
      </c>
      <c r="J228">
        <v>100821</v>
      </c>
      <c r="K228">
        <v>4046</v>
      </c>
      <c r="L228" t="s">
        <v>6181</v>
      </c>
      <c r="M228">
        <v>0</v>
      </c>
      <c r="N228">
        <v>554</v>
      </c>
      <c r="O228" t="s">
        <v>78</v>
      </c>
      <c r="P228" t="s">
        <v>53</v>
      </c>
      <c r="Q228" t="s">
        <v>1808</v>
      </c>
      <c r="R228">
        <v>120000000</v>
      </c>
      <c r="S228">
        <v>2002</v>
      </c>
      <c r="T228">
        <v>4.8</v>
      </c>
      <c r="U228">
        <v>2.35</v>
      </c>
      <c r="V228">
        <v>0</v>
      </c>
    </row>
    <row r="229" spans="1:22" x14ac:dyDescent="0.25">
      <c r="A229" t="s">
        <v>17184</v>
      </c>
      <c r="B229">
        <v>71</v>
      </c>
      <c r="C229">
        <v>134</v>
      </c>
      <c r="D229" t="s">
        <v>4986</v>
      </c>
      <c r="E229">
        <v>76418654</v>
      </c>
      <c r="F229" t="s">
        <v>10007</v>
      </c>
      <c r="G229" t="s">
        <v>4252</v>
      </c>
      <c r="H229" t="s">
        <v>18848</v>
      </c>
      <c r="I229" t="s">
        <v>18847</v>
      </c>
      <c r="J229">
        <v>456260</v>
      </c>
      <c r="K229">
        <v>24098</v>
      </c>
      <c r="L229" t="s">
        <v>9521</v>
      </c>
      <c r="M229">
        <v>0</v>
      </c>
      <c r="N229">
        <v>2326</v>
      </c>
      <c r="O229" t="s">
        <v>78</v>
      </c>
      <c r="P229" t="s">
        <v>53</v>
      </c>
      <c r="Q229" t="s">
        <v>1801</v>
      </c>
      <c r="R229">
        <v>117000000</v>
      </c>
      <c r="S229">
        <v>2013</v>
      </c>
      <c r="T229">
        <v>7</v>
      </c>
      <c r="U229">
        <v>2.35</v>
      </c>
      <c r="V229">
        <v>97000</v>
      </c>
    </row>
    <row r="230" spans="1:22" x14ac:dyDescent="0.25">
      <c r="A230" t="s">
        <v>15156</v>
      </c>
      <c r="B230">
        <v>476</v>
      </c>
      <c r="C230">
        <v>117</v>
      </c>
      <c r="D230" t="s">
        <v>16097</v>
      </c>
      <c r="E230">
        <v>89021735</v>
      </c>
      <c r="F230" t="s">
        <v>12840</v>
      </c>
      <c r="G230" t="s">
        <v>9640</v>
      </c>
      <c r="H230" t="s">
        <v>18846</v>
      </c>
      <c r="I230" t="s">
        <v>18845</v>
      </c>
      <c r="J230">
        <v>36471</v>
      </c>
      <c r="K230">
        <v>2682</v>
      </c>
      <c r="L230" t="s">
        <v>5764</v>
      </c>
      <c r="M230">
        <v>0</v>
      </c>
      <c r="N230">
        <v>69</v>
      </c>
      <c r="O230" t="s">
        <v>78</v>
      </c>
      <c r="P230" t="s">
        <v>53</v>
      </c>
      <c r="Q230" t="s">
        <v>1808</v>
      </c>
      <c r="R230">
        <v>120000000</v>
      </c>
      <c r="S230">
        <v>2004</v>
      </c>
      <c r="T230">
        <v>5.4</v>
      </c>
      <c r="U230">
        <v>2.35</v>
      </c>
      <c r="V230">
        <v>459</v>
      </c>
    </row>
    <row r="231" spans="1:22" x14ac:dyDescent="0.25">
      <c r="A231" t="s">
        <v>11310</v>
      </c>
      <c r="B231">
        <v>207</v>
      </c>
      <c r="C231">
        <v>135</v>
      </c>
      <c r="D231" t="s">
        <v>15077</v>
      </c>
      <c r="E231">
        <v>380262555</v>
      </c>
      <c r="F231" t="s">
        <v>416</v>
      </c>
      <c r="G231" t="s">
        <v>1131</v>
      </c>
      <c r="H231" t="s">
        <v>18844</v>
      </c>
      <c r="I231" t="s">
        <v>18843</v>
      </c>
      <c r="J231">
        <v>338087</v>
      </c>
      <c r="K231">
        <v>17689</v>
      </c>
      <c r="L231" t="s">
        <v>18842</v>
      </c>
      <c r="M231">
        <v>0</v>
      </c>
      <c r="N231">
        <v>814</v>
      </c>
      <c r="O231" t="s">
        <v>78</v>
      </c>
      <c r="P231" t="s">
        <v>53</v>
      </c>
      <c r="Q231" t="s">
        <v>1808</v>
      </c>
      <c r="R231">
        <v>113000000</v>
      </c>
      <c r="S231">
        <v>2014</v>
      </c>
      <c r="T231">
        <v>6.6</v>
      </c>
      <c r="U231">
        <v>1.85</v>
      </c>
      <c r="V231">
        <v>61000</v>
      </c>
    </row>
    <row r="232" spans="1:22" x14ac:dyDescent="0.25">
      <c r="A232" t="s">
        <v>8340</v>
      </c>
      <c r="B232">
        <v>492</v>
      </c>
      <c r="C232">
        <v>121</v>
      </c>
      <c r="D232" t="s">
        <v>10864</v>
      </c>
      <c r="E232">
        <v>310675583</v>
      </c>
      <c r="F232" t="s">
        <v>834</v>
      </c>
      <c r="G232" t="s">
        <v>9167</v>
      </c>
      <c r="H232" t="s">
        <v>18841</v>
      </c>
      <c r="I232" t="s">
        <v>18840</v>
      </c>
      <c r="J232">
        <v>183909</v>
      </c>
      <c r="K232">
        <v>17159</v>
      </c>
      <c r="L232" t="s">
        <v>7645</v>
      </c>
      <c r="M232">
        <v>0</v>
      </c>
      <c r="N232">
        <v>666</v>
      </c>
      <c r="O232" t="s">
        <v>78</v>
      </c>
      <c r="P232" t="s">
        <v>53</v>
      </c>
      <c r="Q232" t="s">
        <v>1808</v>
      </c>
      <c r="R232">
        <v>115000000</v>
      </c>
      <c r="S232">
        <v>2008</v>
      </c>
      <c r="T232">
        <v>6.7</v>
      </c>
      <c r="U232">
        <v>2.35</v>
      </c>
      <c r="V232">
        <v>0</v>
      </c>
    </row>
    <row r="233" spans="1:22" x14ac:dyDescent="0.25">
      <c r="A233" t="s">
        <v>7023</v>
      </c>
      <c r="B233">
        <v>284</v>
      </c>
      <c r="C233">
        <v>117</v>
      </c>
      <c r="D233" t="s">
        <v>8943</v>
      </c>
      <c r="E233">
        <v>289907418</v>
      </c>
      <c r="F233" t="s">
        <v>10375</v>
      </c>
      <c r="G233" t="s">
        <v>2167</v>
      </c>
      <c r="H233" t="s">
        <v>10928</v>
      </c>
      <c r="I233" t="s">
        <v>10927</v>
      </c>
      <c r="J233">
        <v>182899</v>
      </c>
      <c r="K233">
        <v>14161</v>
      </c>
      <c r="L233" t="s">
        <v>18839</v>
      </c>
      <c r="M233">
        <v>0</v>
      </c>
      <c r="N233">
        <v>630</v>
      </c>
      <c r="O233" t="s">
        <v>78</v>
      </c>
      <c r="P233" t="s">
        <v>53</v>
      </c>
      <c r="Q233" t="s">
        <v>1808</v>
      </c>
      <c r="R233">
        <v>115000000</v>
      </c>
      <c r="S233">
        <v>2010</v>
      </c>
      <c r="T233">
        <v>6.2</v>
      </c>
      <c r="U233">
        <v>2.35</v>
      </c>
      <c r="V233">
        <v>60000</v>
      </c>
    </row>
    <row r="234" spans="1:22" x14ac:dyDescent="0.25">
      <c r="A234" t="s">
        <v>17008</v>
      </c>
      <c r="B234">
        <v>168</v>
      </c>
      <c r="C234">
        <v>124</v>
      </c>
      <c r="D234" t="s">
        <v>18838</v>
      </c>
      <c r="E234">
        <v>132550960</v>
      </c>
      <c r="F234" t="s">
        <v>18837</v>
      </c>
      <c r="G234" t="s">
        <v>3743</v>
      </c>
      <c r="H234" t="s">
        <v>18836</v>
      </c>
      <c r="I234" t="s">
        <v>18835</v>
      </c>
      <c r="J234">
        <v>57873</v>
      </c>
      <c r="K234">
        <v>902</v>
      </c>
      <c r="L234" t="s">
        <v>18834</v>
      </c>
      <c r="M234">
        <v>4</v>
      </c>
      <c r="N234">
        <v>414</v>
      </c>
      <c r="O234" t="s">
        <v>78</v>
      </c>
      <c r="P234" t="s">
        <v>53</v>
      </c>
      <c r="Q234" t="s">
        <v>1801</v>
      </c>
      <c r="R234">
        <v>120000000</v>
      </c>
      <c r="S234">
        <v>2010</v>
      </c>
      <c r="T234">
        <v>6.1</v>
      </c>
      <c r="U234">
        <v>2.35</v>
      </c>
      <c r="V234">
        <v>0</v>
      </c>
    </row>
    <row r="235" spans="1:22" x14ac:dyDescent="0.25">
      <c r="A235" t="s">
        <v>11850</v>
      </c>
      <c r="B235">
        <v>283</v>
      </c>
      <c r="C235">
        <v>140</v>
      </c>
      <c r="D235" t="s">
        <v>18833</v>
      </c>
      <c r="E235">
        <v>474544677</v>
      </c>
      <c r="F235" t="s">
        <v>43</v>
      </c>
      <c r="G235" t="s">
        <v>18832</v>
      </c>
      <c r="H235" t="s">
        <v>18831</v>
      </c>
      <c r="I235" t="s">
        <v>18830</v>
      </c>
      <c r="J235">
        <v>35066</v>
      </c>
      <c r="K235">
        <v>993</v>
      </c>
      <c r="L235" t="s">
        <v>10419</v>
      </c>
      <c r="M235">
        <v>0</v>
      </c>
      <c r="N235">
        <v>196</v>
      </c>
      <c r="O235" t="s">
        <v>78</v>
      </c>
      <c r="P235" t="s">
        <v>53</v>
      </c>
      <c r="Q235" t="s">
        <v>2479</v>
      </c>
      <c r="R235">
        <v>115000000</v>
      </c>
      <c r="S235">
        <v>2013</v>
      </c>
      <c r="T235">
        <v>5.3</v>
      </c>
      <c r="U235">
        <v>1.78</v>
      </c>
      <c r="V235">
        <v>0</v>
      </c>
    </row>
    <row r="236" spans="1:22" x14ac:dyDescent="0.25">
      <c r="A236" t="s">
        <v>2690</v>
      </c>
      <c r="B236">
        <v>539</v>
      </c>
      <c r="C236">
        <v>142</v>
      </c>
      <c r="D236" t="s">
        <v>4802</v>
      </c>
      <c r="E236">
        <v>187165546</v>
      </c>
      <c r="F236" t="s">
        <v>5857</v>
      </c>
      <c r="G236" t="s">
        <v>3544</v>
      </c>
      <c r="H236" t="s">
        <v>18829</v>
      </c>
      <c r="I236" t="s">
        <v>18828</v>
      </c>
      <c r="J236">
        <v>148280</v>
      </c>
      <c r="K236">
        <v>12731</v>
      </c>
      <c r="L236" t="s">
        <v>17035</v>
      </c>
      <c r="M236">
        <v>0</v>
      </c>
      <c r="N236">
        <v>348</v>
      </c>
      <c r="O236" t="s">
        <v>78</v>
      </c>
      <c r="P236" t="s">
        <v>53</v>
      </c>
      <c r="Q236" t="s">
        <v>1808</v>
      </c>
      <c r="R236">
        <v>135000000</v>
      </c>
      <c r="S236">
        <v>2005</v>
      </c>
      <c r="T236">
        <v>6.3</v>
      </c>
      <c r="U236">
        <v>1.85</v>
      </c>
      <c r="V236">
        <v>11000</v>
      </c>
    </row>
    <row r="237" spans="1:22" x14ac:dyDescent="0.25">
      <c r="A237" t="s">
        <v>2782</v>
      </c>
      <c r="B237">
        <v>359</v>
      </c>
      <c r="C237">
        <v>92</v>
      </c>
      <c r="D237" t="s">
        <v>3544</v>
      </c>
      <c r="E237">
        <v>40911830</v>
      </c>
      <c r="F237" t="s">
        <v>16929</v>
      </c>
      <c r="G237" t="s">
        <v>3292</v>
      </c>
      <c r="H237" t="s">
        <v>18827</v>
      </c>
      <c r="I237" t="s">
        <v>18826</v>
      </c>
      <c r="J237">
        <v>387436</v>
      </c>
      <c r="K237">
        <v>22004</v>
      </c>
      <c r="L237" t="s">
        <v>6998</v>
      </c>
      <c r="M237">
        <v>4</v>
      </c>
      <c r="N237">
        <v>892</v>
      </c>
      <c r="O237" t="s">
        <v>78</v>
      </c>
      <c r="P237" t="s">
        <v>53</v>
      </c>
      <c r="Q237" t="s">
        <v>1801</v>
      </c>
      <c r="R237">
        <v>78000000</v>
      </c>
      <c r="S237">
        <v>2002</v>
      </c>
      <c r="T237">
        <v>7</v>
      </c>
      <c r="U237">
        <v>2.35</v>
      </c>
      <c r="V237">
        <v>71000</v>
      </c>
    </row>
    <row r="238" spans="1:22" x14ac:dyDescent="0.25">
      <c r="A238" t="s">
        <v>2782</v>
      </c>
      <c r="B238">
        <v>284</v>
      </c>
      <c r="C238">
        <v>138</v>
      </c>
      <c r="D238" t="s">
        <v>4142</v>
      </c>
      <c r="E238">
        <v>47952020</v>
      </c>
      <c r="F238" t="s">
        <v>2100</v>
      </c>
      <c r="G238" t="s">
        <v>8162</v>
      </c>
      <c r="H238" t="s">
        <v>18825</v>
      </c>
      <c r="I238" t="s">
        <v>18824</v>
      </c>
      <c r="J238">
        <v>520104</v>
      </c>
      <c r="K238">
        <v>44042</v>
      </c>
      <c r="L238" t="s">
        <v>6998</v>
      </c>
      <c r="M238">
        <v>3</v>
      </c>
      <c r="N238">
        <v>3286</v>
      </c>
      <c r="O238" t="s">
        <v>78</v>
      </c>
      <c r="P238" t="s">
        <v>53</v>
      </c>
      <c r="Q238" t="s">
        <v>1801</v>
      </c>
      <c r="R238">
        <v>115000000</v>
      </c>
      <c r="S238">
        <v>2001</v>
      </c>
      <c r="T238">
        <v>7.6</v>
      </c>
      <c r="U238">
        <v>2.35</v>
      </c>
      <c r="V238">
        <v>10000</v>
      </c>
    </row>
    <row r="239" spans="1:22" x14ac:dyDescent="0.25">
      <c r="A239" t="s">
        <v>18823</v>
      </c>
      <c r="B239">
        <v>250</v>
      </c>
      <c r="C239">
        <v>136</v>
      </c>
      <c r="D239" t="s">
        <v>4142</v>
      </c>
      <c r="E239">
        <v>190871240</v>
      </c>
      <c r="F239" t="s">
        <v>2100</v>
      </c>
      <c r="G239" t="s">
        <v>8162</v>
      </c>
      <c r="H239" t="s">
        <v>18822</v>
      </c>
      <c r="I239" t="s">
        <v>18821</v>
      </c>
      <c r="J239">
        <v>464310</v>
      </c>
      <c r="K239">
        <v>42990</v>
      </c>
      <c r="L239" t="s">
        <v>6051</v>
      </c>
      <c r="M239">
        <v>0</v>
      </c>
      <c r="N239">
        <v>3516</v>
      </c>
      <c r="O239" t="s">
        <v>78</v>
      </c>
      <c r="P239" t="s">
        <v>53</v>
      </c>
      <c r="Q239" t="s">
        <v>1834</v>
      </c>
      <c r="R239">
        <v>115000000</v>
      </c>
      <c r="S239">
        <v>2013</v>
      </c>
      <c r="T239">
        <v>6.7</v>
      </c>
      <c r="U239">
        <v>2.35</v>
      </c>
      <c r="V239">
        <v>0</v>
      </c>
    </row>
    <row r="240" spans="1:22" x14ac:dyDescent="0.25">
      <c r="A240" t="s">
        <v>11850</v>
      </c>
      <c r="B240">
        <v>440</v>
      </c>
      <c r="C240">
        <v>98</v>
      </c>
      <c r="D240" t="s">
        <v>15117</v>
      </c>
      <c r="E240">
        <v>274084951</v>
      </c>
      <c r="F240" t="s">
        <v>12840</v>
      </c>
      <c r="G240" t="s">
        <v>2372</v>
      </c>
      <c r="H240" t="s">
        <v>18820</v>
      </c>
      <c r="I240" t="s">
        <v>18819</v>
      </c>
      <c r="J240">
        <v>585659</v>
      </c>
      <c r="K240">
        <v>15013</v>
      </c>
      <c r="L240" t="s">
        <v>18818</v>
      </c>
      <c r="M240">
        <v>1</v>
      </c>
      <c r="N240">
        <v>593</v>
      </c>
      <c r="O240" t="s">
        <v>78</v>
      </c>
      <c r="P240" t="s">
        <v>53</v>
      </c>
      <c r="Q240" t="s">
        <v>1808</v>
      </c>
      <c r="R240">
        <v>125000000</v>
      </c>
      <c r="S240">
        <v>1999</v>
      </c>
      <c r="T240">
        <v>8.1</v>
      </c>
      <c r="U240">
        <v>2.35</v>
      </c>
      <c r="V240">
        <v>0</v>
      </c>
    </row>
    <row r="241" spans="1:22" x14ac:dyDescent="0.25">
      <c r="A241" t="s">
        <v>2782</v>
      </c>
      <c r="B241">
        <v>320</v>
      </c>
      <c r="C241">
        <v>116</v>
      </c>
      <c r="D241" t="s">
        <v>18817</v>
      </c>
      <c r="E241">
        <v>67155742</v>
      </c>
      <c r="F241" t="s">
        <v>834</v>
      </c>
      <c r="G241" t="s">
        <v>6501</v>
      </c>
      <c r="H241" t="s">
        <v>18816</v>
      </c>
      <c r="I241" t="s">
        <v>18815</v>
      </c>
      <c r="J241">
        <v>328067</v>
      </c>
      <c r="K241">
        <v>23755</v>
      </c>
      <c r="L241" t="s">
        <v>12320</v>
      </c>
      <c r="M241">
        <v>1</v>
      </c>
      <c r="N241">
        <v>533</v>
      </c>
      <c r="O241" t="s">
        <v>78</v>
      </c>
      <c r="P241" t="s">
        <v>53</v>
      </c>
      <c r="Q241" t="s">
        <v>1808</v>
      </c>
      <c r="R241">
        <v>100000000</v>
      </c>
      <c r="S241">
        <v>2013</v>
      </c>
      <c r="T241">
        <v>6.7</v>
      </c>
      <c r="U241">
        <v>2.35</v>
      </c>
      <c r="V241">
        <v>68000</v>
      </c>
    </row>
    <row r="242" spans="1:22" x14ac:dyDescent="0.25">
      <c r="A242" t="s">
        <v>15746</v>
      </c>
      <c r="B242">
        <v>257</v>
      </c>
      <c r="C242">
        <v>153</v>
      </c>
      <c r="D242" t="s">
        <v>6008</v>
      </c>
      <c r="E242">
        <v>81638674</v>
      </c>
      <c r="F242" t="s">
        <v>2100</v>
      </c>
      <c r="G242" t="s">
        <v>8162</v>
      </c>
      <c r="H242" t="s">
        <v>18814</v>
      </c>
      <c r="I242" t="s">
        <v>18813</v>
      </c>
      <c r="J242">
        <v>534658</v>
      </c>
      <c r="K242">
        <v>37723</v>
      </c>
      <c r="L242" t="s">
        <v>6230</v>
      </c>
      <c r="M242">
        <v>3</v>
      </c>
      <c r="N242">
        <v>3597</v>
      </c>
      <c r="O242" t="s">
        <v>78</v>
      </c>
      <c r="P242" t="s">
        <v>53</v>
      </c>
      <c r="Q242" t="s">
        <v>1808</v>
      </c>
      <c r="R242">
        <v>116000000</v>
      </c>
      <c r="S242">
        <v>2008</v>
      </c>
      <c r="T242">
        <v>6.5</v>
      </c>
      <c r="U242">
        <v>2.35</v>
      </c>
      <c r="V242">
        <v>13000</v>
      </c>
    </row>
    <row r="243" spans="1:22" x14ac:dyDescent="0.25">
      <c r="A243" t="s">
        <v>18812</v>
      </c>
      <c r="B243">
        <v>33</v>
      </c>
      <c r="C243">
        <v>120</v>
      </c>
      <c r="D243" t="s">
        <v>8742</v>
      </c>
      <c r="E243">
        <v>56114221</v>
      </c>
      <c r="F243" t="s">
        <v>12840</v>
      </c>
      <c r="G243" t="s">
        <v>3142</v>
      </c>
      <c r="H243" t="s">
        <v>18811</v>
      </c>
      <c r="I243" t="s">
        <v>18810</v>
      </c>
      <c r="J243">
        <v>150618</v>
      </c>
      <c r="K243">
        <v>43286</v>
      </c>
      <c r="L243" t="s">
        <v>18809</v>
      </c>
      <c r="M243">
        <v>1</v>
      </c>
      <c r="N243">
        <v>195</v>
      </c>
      <c r="O243" t="s">
        <v>163</v>
      </c>
      <c r="P243" t="s">
        <v>123</v>
      </c>
      <c r="Q243" t="s">
        <v>1808</v>
      </c>
      <c r="R243">
        <v>135000000</v>
      </c>
      <c r="S243">
        <v>2002</v>
      </c>
      <c r="T243">
        <v>7.3</v>
      </c>
      <c r="U243">
        <v>2.35</v>
      </c>
      <c r="V243">
        <v>28000</v>
      </c>
    </row>
    <row r="244" spans="1:22" x14ac:dyDescent="0.25">
      <c r="A244" t="s">
        <v>15918</v>
      </c>
      <c r="B244">
        <v>152</v>
      </c>
      <c r="C244">
        <v>101</v>
      </c>
      <c r="D244" t="s">
        <v>18808</v>
      </c>
      <c r="E244">
        <v>250863268</v>
      </c>
      <c r="F244" t="s">
        <v>11572</v>
      </c>
      <c r="G244" t="s">
        <v>18807</v>
      </c>
      <c r="H244" t="s">
        <v>18806</v>
      </c>
      <c r="I244" t="s">
        <v>18805</v>
      </c>
      <c r="J244">
        <v>20567</v>
      </c>
      <c r="K244">
        <v>1609</v>
      </c>
      <c r="L244" t="s">
        <v>6199</v>
      </c>
      <c r="M244">
        <v>0</v>
      </c>
      <c r="N244">
        <v>36</v>
      </c>
      <c r="O244" t="s">
        <v>78</v>
      </c>
      <c r="P244" t="s">
        <v>53</v>
      </c>
      <c r="Q244" t="s">
        <v>1808</v>
      </c>
      <c r="R244">
        <v>120000000</v>
      </c>
      <c r="S244">
        <v>2016</v>
      </c>
      <c r="T244">
        <v>5.0999999999999996</v>
      </c>
      <c r="U244">
        <v>2.35</v>
      </c>
      <c r="V244">
        <v>291</v>
      </c>
    </row>
    <row r="245" spans="1:22" x14ac:dyDescent="0.25">
      <c r="A245" t="s">
        <v>18804</v>
      </c>
      <c r="B245">
        <v>231</v>
      </c>
      <c r="C245">
        <v>91</v>
      </c>
      <c r="D245" t="s">
        <v>12529</v>
      </c>
      <c r="E245">
        <v>155181732</v>
      </c>
      <c r="F245" t="s">
        <v>7066</v>
      </c>
      <c r="G245" t="s">
        <v>6230</v>
      </c>
      <c r="H245" t="s">
        <v>18803</v>
      </c>
      <c r="I245" t="s">
        <v>18802</v>
      </c>
      <c r="J245">
        <v>55994</v>
      </c>
      <c r="K245">
        <v>15046</v>
      </c>
      <c r="L245" t="s">
        <v>4986</v>
      </c>
      <c r="M245">
        <v>2</v>
      </c>
      <c r="N245">
        <v>454</v>
      </c>
      <c r="O245" t="s">
        <v>78</v>
      </c>
      <c r="P245" t="s">
        <v>53</v>
      </c>
      <c r="Q245" t="s">
        <v>1808</v>
      </c>
      <c r="R245">
        <v>110000000</v>
      </c>
      <c r="S245">
        <v>2014</v>
      </c>
      <c r="T245">
        <v>6</v>
      </c>
      <c r="U245">
        <v>2.35</v>
      </c>
      <c r="V245">
        <v>0</v>
      </c>
    </row>
    <row r="246" spans="1:22" x14ac:dyDescent="0.25">
      <c r="A246" t="s">
        <v>8675</v>
      </c>
      <c r="B246">
        <v>348</v>
      </c>
      <c r="C246">
        <v>108</v>
      </c>
      <c r="D246" t="s">
        <v>13261</v>
      </c>
      <c r="E246">
        <v>125332007</v>
      </c>
      <c r="F246" t="s">
        <v>18569</v>
      </c>
      <c r="G246" t="s">
        <v>8116</v>
      </c>
      <c r="H246" t="s">
        <v>18801</v>
      </c>
      <c r="I246" t="s">
        <v>18800</v>
      </c>
      <c r="J246">
        <v>37750</v>
      </c>
      <c r="K246">
        <v>46719</v>
      </c>
      <c r="L246" t="s">
        <v>11004</v>
      </c>
      <c r="M246">
        <v>0</v>
      </c>
      <c r="N246">
        <v>134</v>
      </c>
      <c r="O246" t="s">
        <v>78</v>
      </c>
      <c r="P246" t="s">
        <v>53</v>
      </c>
      <c r="Q246" t="s">
        <v>1801</v>
      </c>
      <c r="R246">
        <v>110000000</v>
      </c>
      <c r="S246">
        <v>2013</v>
      </c>
      <c r="T246">
        <v>6.1</v>
      </c>
      <c r="U246">
        <v>2.35</v>
      </c>
      <c r="V246">
        <v>16000</v>
      </c>
    </row>
    <row r="247" spans="1:22" x14ac:dyDescent="0.25">
      <c r="A247" t="s">
        <v>7515</v>
      </c>
      <c r="B247">
        <v>738</v>
      </c>
      <c r="C247">
        <v>112</v>
      </c>
      <c r="D247" t="s">
        <v>9844</v>
      </c>
      <c r="E247">
        <v>113330342</v>
      </c>
      <c r="F247" t="s">
        <v>10987</v>
      </c>
      <c r="G247" t="s">
        <v>10437</v>
      </c>
      <c r="H247" t="s">
        <v>10986</v>
      </c>
      <c r="I247" t="s">
        <v>10985</v>
      </c>
      <c r="J247">
        <v>167085</v>
      </c>
      <c r="K247">
        <v>2690</v>
      </c>
      <c r="L247" t="s">
        <v>18799</v>
      </c>
      <c r="M247">
        <v>0</v>
      </c>
      <c r="N247">
        <v>491</v>
      </c>
      <c r="O247" t="s">
        <v>78</v>
      </c>
      <c r="P247" t="s">
        <v>230</v>
      </c>
      <c r="Q247" t="s">
        <v>1808</v>
      </c>
      <c r="R247">
        <v>110000000</v>
      </c>
      <c r="S247">
        <v>1997</v>
      </c>
      <c r="T247">
        <v>5.9</v>
      </c>
      <c r="U247">
        <v>2.35</v>
      </c>
      <c r="V247">
        <v>62000</v>
      </c>
    </row>
    <row r="248" spans="1:22" x14ac:dyDescent="0.25">
      <c r="A248" t="s">
        <v>11694</v>
      </c>
      <c r="B248">
        <v>93</v>
      </c>
      <c r="C248">
        <v>100</v>
      </c>
      <c r="D248" t="s">
        <v>18798</v>
      </c>
      <c r="E248">
        <v>125531634</v>
      </c>
      <c r="F248" t="s">
        <v>12291</v>
      </c>
      <c r="G248" t="s">
        <v>18797</v>
      </c>
      <c r="H248" t="s">
        <v>18796</v>
      </c>
      <c r="I248" t="s">
        <v>18795</v>
      </c>
      <c r="J248">
        <v>582917</v>
      </c>
      <c r="K248">
        <v>87</v>
      </c>
      <c r="L248" t="s">
        <v>8797</v>
      </c>
      <c r="M248">
        <v>1</v>
      </c>
      <c r="N248">
        <v>1885</v>
      </c>
      <c r="O248" t="s">
        <v>78</v>
      </c>
      <c r="P248" t="s">
        <v>53</v>
      </c>
      <c r="Q248" t="s">
        <v>1808</v>
      </c>
      <c r="R248">
        <v>110000000</v>
      </c>
      <c r="S248">
        <v>2016</v>
      </c>
      <c r="T248">
        <v>7.8</v>
      </c>
      <c r="U248">
        <v>1.85</v>
      </c>
      <c r="V248">
        <v>147000</v>
      </c>
    </row>
    <row r="249" spans="1:22" x14ac:dyDescent="0.25">
      <c r="A249" t="s">
        <v>11042</v>
      </c>
      <c r="B249">
        <v>181</v>
      </c>
      <c r="C249">
        <v>108</v>
      </c>
      <c r="D249" t="s">
        <v>13851</v>
      </c>
      <c r="E249">
        <v>186336103</v>
      </c>
      <c r="F249" t="s">
        <v>3009</v>
      </c>
      <c r="G249" t="s">
        <v>18794</v>
      </c>
      <c r="H249" t="s">
        <v>18793</v>
      </c>
      <c r="I249" t="s">
        <v>18792</v>
      </c>
      <c r="J249">
        <v>62271</v>
      </c>
      <c r="K249">
        <v>1569</v>
      </c>
      <c r="L249" t="s">
        <v>16097</v>
      </c>
      <c r="M249">
        <v>3</v>
      </c>
      <c r="N249">
        <v>277</v>
      </c>
      <c r="O249" t="s">
        <v>78</v>
      </c>
      <c r="P249" t="s">
        <v>53</v>
      </c>
      <c r="Q249" t="s">
        <v>1834</v>
      </c>
      <c r="R249">
        <v>110000000</v>
      </c>
      <c r="S249">
        <v>2015</v>
      </c>
      <c r="T249">
        <v>5.8</v>
      </c>
      <c r="U249">
        <v>2.35</v>
      </c>
      <c r="V249">
        <v>0</v>
      </c>
    </row>
    <row r="250" spans="1:22" x14ac:dyDescent="0.25">
      <c r="A250" t="s">
        <v>10778</v>
      </c>
      <c r="B250">
        <v>369</v>
      </c>
      <c r="C250">
        <v>114</v>
      </c>
      <c r="D250" t="s">
        <v>10437</v>
      </c>
      <c r="E250">
        <v>129995817</v>
      </c>
      <c r="F250" t="s">
        <v>10987</v>
      </c>
      <c r="G250" t="s">
        <v>18791</v>
      </c>
      <c r="H250" t="s">
        <v>18790</v>
      </c>
      <c r="I250" t="s">
        <v>18789</v>
      </c>
      <c r="J250">
        <v>17533</v>
      </c>
      <c r="K250">
        <v>8306</v>
      </c>
      <c r="L250" t="s">
        <v>5766</v>
      </c>
      <c r="M250">
        <v>2</v>
      </c>
      <c r="N250">
        <v>115</v>
      </c>
      <c r="O250" t="s">
        <v>78</v>
      </c>
      <c r="P250" t="s">
        <v>53</v>
      </c>
      <c r="Q250" t="s">
        <v>1808</v>
      </c>
      <c r="R250">
        <v>120000000</v>
      </c>
      <c r="S250">
        <v>2006</v>
      </c>
      <c r="T250">
        <v>6.3</v>
      </c>
      <c r="U250">
        <v>2.35</v>
      </c>
      <c r="V250">
        <v>12000</v>
      </c>
    </row>
    <row r="251" spans="1:22" x14ac:dyDescent="0.25">
      <c r="A251" t="s">
        <v>11273</v>
      </c>
      <c r="B251">
        <v>179</v>
      </c>
      <c r="C251">
        <v>119</v>
      </c>
      <c r="D251" t="s">
        <v>2581</v>
      </c>
      <c r="E251">
        <v>102608827</v>
      </c>
      <c r="F251" t="s">
        <v>5600</v>
      </c>
      <c r="G251" t="s">
        <v>7569</v>
      </c>
      <c r="H251" t="s">
        <v>18447</v>
      </c>
      <c r="I251" t="s">
        <v>18446</v>
      </c>
      <c r="J251">
        <v>110486</v>
      </c>
      <c r="K251">
        <v>1261</v>
      </c>
      <c r="L251" t="s">
        <v>6766</v>
      </c>
      <c r="M251">
        <v>0</v>
      </c>
      <c r="N251">
        <v>695</v>
      </c>
      <c r="O251" t="s">
        <v>78</v>
      </c>
      <c r="P251" t="s">
        <v>53</v>
      </c>
      <c r="Q251" t="s">
        <v>1808</v>
      </c>
      <c r="R251">
        <v>110000000</v>
      </c>
      <c r="S251">
        <v>2015</v>
      </c>
      <c r="T251">
        <v>4.3</v>
      </c>
      <c r="U251">
        <v>2.35</v>
      </c>
      <c r="V251">
        <v>41000</v>
      </c>
    </row>
    <row r="252" spans="1:22" x14ac:dyDescent="0.25">
      <c r="A252" t="s">
        <v>18126</v>
      </c>
      <c r="B252">
        <v>358</v>
      </c>
      <c r="C252">
        <v>142</v>
      </c>
      <c r="D252" t="s">
        <v>3325</v>
      </c>
      <c r="E252">
        <v>42776259</v>
      </c>
      <c r="F252" t="s">
        <v>18788</v>
      </c>
      <c r="G252" t="s">
        <v>3217</v>
      </c>
      <c r="H252" t="s">
        <v>18787</v>
      </c>
      <c r="I252" t="s">
        <v>18786</v>
      </c>
      <c r="J252">
        <v>234480</v>
      </c>
      <c r="K252">
        <v>55486</v>
      </c>
      <c r="L252" t="s">
        <v>5457</v>
      </c>
      <c r="M252">
        <v>3</v>
      </c>
      <c r="N252">
        <v>444</v>
      </c>
      <c r="O252" t="s">
        <v>78</v>
      </c>
      <c r="P252" t="s">
        <v>53</v>
      </c>
      <c r="Q252" t="s">
        <v>1808</v>
      </c>
      <c r="R252">
        <v>110000000</v>
      </c>
      <c r="S252">
        <v>1997</v>
      </c>
      <c r="T252">
        <v>6.4</v>
      </c>
      <c r="U252">
        <v>2.35</v>
      </c>
      <c r="V252">
        <v>3000</v>
      </c>
    </row>
    <row r="253" spans="1:22" x14ac:dyDescent="0.25">
      <c r="A253" t="s">
        <v>10551</v>
      </c>
      <c r="B253">
        <v>160</v>
      </c>
      <c r="C253">
        <v>125</v>
      </c>
      <c r="D253" t="s">
        <v>13638</v>
      </c>
      <c r="E253">
        <v>98780042</v>
      </c>
      <c r="F253" t="s">
        <v>14149</v>
      </c>
      <c r="G253" t="s">
        <v>2358</v>
      </c>
      <c r="H253" t="s">
        <v>18785</v>
      </c>
      <c r="I253" t="s">
        <v>18784</v>
      </c>
      <c r="J253">
        <v>147497</v>
      </c>
      <c r="K253">
        <v>16718</v>
      </c>
      <c r="L253" t="s">
        <v>15647</v>
      </c>
      <c r="M253">
        <v>1</v>
      </c>
      <c r="N253">
        <v>499</v>
      </c>
      <c r="O253" t="s">
        <v>78</v>
      </c>
      <c r="P253" t="s">
        <v>230</v>
      </c>
      <c r="Q253" t="s">
        <v>1808</v>
      </c>
      <c r="R253">
        <v>112000000</v>
      </c>
      <c r="S253">
        <v>2000</v>
      </c>
      <c r="T253">
        <v>6.1</v>
      </c>
      <c r="U253">
        <v>2.35</v>
      </c>
      <c r="V253">
        <v>52000</v>
      </c>
    </row>
    <row r="254" spans="1:22" x14ac:dyDescent="0.25">
      <c r="A254" t="s">
        <v>4816</v>
      </c>
      <c r="B254">
        <v>192</v>
      </c>
      <c r="C254">
        <v>126</v>
      </c>
      <c r="D254" t="s">
        <v>1007</v>
      </c>
      <c r="E254">
        <v>106369117</v>
      </c>
      <c r="F254" t="s">
        <v>3009</v>
      </c>
      <c r="G254" t="s">
        <v>6710</v>
      </c>
      <c r="H254" t="s">
        <v>18783</v>
      </c>
      <c r="I254" t="s">
        <v>18782</v>
      </c>
      <c r="J254">
        <v>149680</v>
      </c>
      <c r="K254">
        <v>2958</v>
      </c>
      <c r="L254" t="s">
        <v>2851</v>
      </c>
      <c r="M254">
        <v>0</v>
      </c>
      <c r="N254">
        <v>328</v>
      </c>
      <c r="O254" t="s">
        <v>78</v>
      </c>
      <c r="P254" t="s">
        <v>53</v>
      </c>
      <c r="Q254" t="s">
        <v>1801</v>
      </c>
      <c r="R254">
        <v>120000000</v>
      </c>
      <c r="S254">
        <v>2004</v>
      </c>
      <c r="T254">
        <v>6.5</v>
      </c>
      <c r="U254">
        <v>2.35</v>
      </c>
      <c r="V254">
        <v>0</v>
      </c>
    </row>
    <row r="255" spans="1:22" x14ac:dyDescent="0.25">
      <c r="A255" t="s">
        <v>1417</v>
      </c>
      <c r="B255">
        <v>198</v>
      </c>
      <c r="C255">
        <v>119</v>
      </c>
      <c r="D255" t="s">
        <v>7867</v>
      </c>
      <c r="E255">
        <v>142614158</v>
      </c>
      <c r="F255" t="s">
        <v>9925</v>
      </c>
      <c r="G255" t="s">
        <v>6445</v>
      </c>
      <c r="H255" t="s">
        <v>18781</v>
      </c>
      <c r="I255" t="s">
        <v>18780</v>
      </c>
      <c r="J255">
        <v>207613</v>
      </c>
      <c r="K255">
        <v>19454</v>
      </c>
      <c r="L255" t="s">
        <v>16376</v>
      </c>
      <c r="M255">
        <v>2</v>
      </c>
      <c r="N255">
        <v>1144</v>
      </c>
      <c r="O255" t="s">
        <v>78</v>
      </c>
      <c r="P255" t="s">
        <v>53</v>
      </c>
      <c r="Q255" t="s">
        <v>1808</v>
      </c>
      <c r="R255">
        <v>110000000</v>
      </c>
      <c r="S255">
        <v>2005</v>
      </c>
      <c r="T255">
        <v>7.1</v>
      </c>
      <c r="U255">
        <v>2.35</v>
      </c>
      <c r="V255">
        <v>4000</v>
      </c>
    </row>
    <row r="256" spans="1:22" x14ac:dyDescent="0.25">
      <c r="A256" t="s">
        <v>1476</v>
      </c>
      <c r="B256">
        <v>233</v>
      </c>
      <c r="C256">
        <v>170</v>
      </c>
      <c r="D256" t="s">
        <v>4444</v>
      </c>
      <c r="E256">
        <v>50026353</v>
      </c>
      <c r="F256" t="s">
        <v>5222</v>
      </c>
      <c r="G256" t="s">
        <v>1763</v>
      </c>
      <c r="H256" t="s">
        <v>18779</v>
      </c>
      <c r="I256" t="s">
        <v>18778</v>
      </c>
      <c r="J256">
        <v>284852</v>
      </c>
      <c r="K256">
        <v>19359</v>
      </c>
      <c r="L256" t="s">
        <v>18777</v>
      </c>
      <c r="M256">
        <v>0</v>
      </c>
      <c r="N256">
        <v>627</v>
      </c>
      <c r="O256" t="s">
        <v>78</v>
      </c>
      <c r="P256" t="s">
        <v>53</v>
      </c>
      <c r="Q256" t="s">
        <v>2839</v>
      </c>
      <c r="R256">
        <v>110000000</v>
      </c>
      <c r="S256">
        <v>2015</v>
      </c>
      <c r="T256">
        <v>6.4</v>
      </c>
      <c r="U256">
        <v>2.35</v>
      </c>
      <c r="V256">
        <v>0</v>
      </c>
    </row>
    <row r="257" spans="1:22" x14ac:dyDescent="0.25">
      <c r="A257" t="s">
        <v>15941</v>
      </c>
      <c r="B257">
        <v>263</v>
      </c>
      <c r="C257">
        <v>85</v>
      </c>
      <c r="D257" t="s">
        <v>9684</v>
      </c>
      <c r="E257">
        <v>66002193</v>
      </c>
      <c r="F257" t="s">
        <v>11593</v>
      </c>
      <c r="G257" t="s">
        <v>1763</v>
      </c>
      <c r="H257" t="s">
        <v>18776</v>
      </c>
      <c r="I257" t="s">
        <v>18775</v>
      </c>
      <c r="J257">
        <v>348861</v>
      </c>
      <c r="K257">
        <v>22722</v>
      </c>
      <c r="L257" t="s">
        <v>3834</v>
      </c>
      <c r="M257">
        <v>0</v>
      </c>
      <c r="N257">
        <v>798</v>
      </c>
      <c r="O257" t="s">
        <v>78</v>
      </c>
      <c r="P257" t="s">
        <v>53</v>
      </c>
      <c r="Q257" t="s">
        <v>1834</v>
      </c>
      <c r="R257">
        <v>110000000</v>
      </c>
      <c r="S257">
        <v>2004</v>
      </c>
      <c r="T257">
        <v>6.5</v>
      </c>
      <c r="U257">
        <v>2.35</v>
      </c>
      <c r="V257">
        <v>0</v>
      </c>
    </row>
    <row r="258" spans="1:22" x14ac:dyDescent="0.25">
      <c r="A258" t="s">
        <v>816</v>
      </c>
      <c r="B258">
        <v>267</v>
      </c>
      <c r="C258">
        <v>119</v>
      </c>
      <c r="D258" t="s">
        <v>17824</v>
      </c>
      <c r="E258">
        <v>85463309</v>
      </c>
      <c r="F258" t="s">
        <v>15922</v>
      </c>
      <c r="G258" t="s">
        <v>7002</v>
      </c>
      <c r="H258" t="s">
        <v>18774</v>
      </c>
      <c r="I258" t="s">
        <v>18773</v>
      </c>
      <c r="J258">
        <v>154621</v>
      </c>
      <c r="K258">
        <v>22622</v>
      </c>
      <c r="L258" t="s">
        <v>5874</v>
      </c>
      <c r="M258">
        <v>1</v>
      </c>
      <c r="N258">
        <v>258</v>
      </c>
      <c r="O258" t="s">
        <v>78</v>
      </c>
      <c r="P258" t="s">
        <v>53</v>
      </c>
      <c r="Q258" t="s">
        <v>1801</v>
      </c>
      <c r="R258">
        <v>110000000</v>
      </c>
      <c r="S258">
        <v>2010</v>
      </c>
      <c r="T258">
        <v>6.3</v>
      </c>
      <c r="U258">
        <v>4</v>
      </c>
      <c r="V258">
        <v>27000</v>
      </c>
    </row>
    <row r="259" spans="1:22" x14ac:dyDescent="0.25">
      <c r="A259" t="s">
        <v>3397</v>
      </c>
      <c r="B259">
        <v>184</v>
      </c>
      <c r="C259">
        <v>60</v>
      </c>
      <c r="D259" t="s">
        <v>5349</v>
      </c>
      <c r="E259">
        <v>71017784</v>
      </c>
      <c r="F259" t="s">
        <v>494</v>
      </c>
      <c r="G259" t="s">
        <v>8374</v>
      </c>
      <c r="H259" t="s">
        <v>18772</v>
      </c>
      <c r="I259" t="s">
        <v>18771</v>
      </c>
      <c r="J259">
        <v>264318</v>
      </c>
      <c r="K259">
        <v>34582</v>
      </c>
      <c r="L259" t="s">
        <v>11853</v>
      </c>
      <c r="M259">
        <v>0</v>
      </c>
      <c r="N259">
        <v>799</v>
      </c>
      <c r="O259" t="s">
        <v>78</v>
      </c>
      <c r="P259" t="s">
        <v>53</v>
      </c>
      <c r="Q259" t="s">
        <v>1801</v>
      </c>
      <c r="R259">
        <v>110000000</v>
      </c>
      <c r="S259">
        <v>2011</v>
      </c>
      <c r="T259">
        <v>7.5</v>
      </c>
      <c r="U259">
        <v>2.35</v>
      </c>
      <c r="V259">
        <v>0</v>
      </c>
    </row>
    <row r="260" spans="1:22" x14ac:dyDescent="0.25">
      <c r="A260" t="s">
        <v>5978</v>
      </c>
      <c r="B260">
        <v>447</v>
      </c>
      <c r="C260">
        <v>102</v>
      </c>
      <c r="D260" t="s">
        <v>18770</v>
      </c>
      <c r="E260">
        <v>48068396</v>
      </c>
      <c r="F260" t="s">
        <v>11572</v>
      </c>
      <c r="G260" t="s">
        <v>4265</v>
      </c>
      <c r="H260" t="s">
        <v>18769</v>
      </c>
      <c r="I260" t="s">
        <v>18768</v>
      </c>
      <c r="J260">
        <v>53160</v>
      </c>
      <c r="K260">
        <v>1173</v>
      </c>
      <c r="L260" t="s">
        <v>18767</v>
      </c>
      <c r="M260">
        <v>4</v>
      </c>
      <c r="N260">
        <v>121</v>
      </c>
      <c r="O260" t="s">
        <v>78</v>
      </c>
      <c r="P260" t="s">
        <v>53</v>
      </c>
      <c r="Q260" t="s">
        <v>1808</v>
      </c>
      <c r="R260">
        <v>105000000</v>
      </c>
      <c r="S260">
        <v>2014</v>
      </c>
      <c r="T260">
        <v>4.9000000000000004</v>
      </c>
      <c r="U260">
        <v>1.78</v>
      </c>
      <c r="V260">
        <v>0</v>
      </c>
    </row>
    <row r="261" spans="1:22" x14ac:dyDescent="0.25">
      <c r="A261" t="s">
        <v>18766</v>
      </c>
      <c r="B261">
        <v>29</v>
      </c>
      <c r="C261">
        <v>103</v>
      </c>
      <c r="D261" t="s">
        <v>2851</v>
      </c>
      <c r="E261">
        <v>61656849</v>
      </c>
      <c r="F261" t="s">
        <v>18765</v>
      </c>
      <c r="G261" t="s">
        <v>9700</v>
      </c>
      <c r="H261" t="s">
        <v>18764</v>
      </c>
      <c r="I261" t="s">
        <v>18763</v>
      </c>
      <c r="J261">
        <v>136019</v>
      </c>
      <c r="K261">
        <v>13391</v>
      </c>
      <c r="L261" t="s">
        <v>18762</v>
      </c>
      <c r="M261">
        <v>0</v>
      </c>
      <c r="N261">
        <v>443</v>
      </c>
      <c r="O261" t="s">
        <v>78</v>
      </c>
      <c r="P261" t="s">
        <v>53</v>
      </c>
      <c r="Q261" t="s">
        <v>1808</v>
      </c>
      <c r="R261">
        <v>160000000</v>
      </c>
      <c r="S261">
        <v>2011</v>
      </c>
      <c r="T261">
        <v>5.8</v>
      </c>
      <c r="U261">
        <v>1.78</v>
      </c>
      <c r="V261">
        <v>14000</v>
      </c>
    </row>
    <row r="262" spans="1:22" x14ac:dyDescent="0.25">
      <c r="A262" t="s">
        <v>13435</v>
      </c>
      <c r="B262">
        <v>366</v>
      </c>
      <c r="C262">
        <v>76</v>
      </c>
      <c r="D262" t="s">
        <v>18761</v>
      </c>
      <c r="E262">
        <v>134520804</v>
      </c>
      <c r="F262" t="s">
        <v>18760</v>
      </c>
      <c r="G262" t="s">
        <v>12034</v>
      </c>
      <c r="H262" t="s">
        <v>18759</v>
      </c>
      <c r="I262" t="s">
        <v>18758</v>
      </c>
      <c r="J262">
        <v>25402</v>
      </c>
      <c r="K262">
        <v>1655</v>
      </c>
      <c r="L262" t="s">
        <v>10474</v>
      </c>
      <c r="M262">
        <v>3</v>
      </c>
      <c r="N262">
        <v>97</v>
      </c>
      <c r="O262" t="s">
        <v>78</v>
      </c>
      <c r="P262" t="s">
        <v>53</v>
      </c>
      <c r="Q262" t="s">
        <v>1801</v>
      </c>
      <c r="R262">
        <v>110000000</v>
      </c>
      <c r="S262">
        <v>2004</v>
      </c>
      <c r="T262">
        <v>7.6</v>
      </c>
      <c r="U262">
        <v>2.35</v>
      </c>
      <c r="V262">
        <v>0</v>
      </c>
    </row>
    <row r="263" spans="1:22" x14ac:dyDescent="0.25">
      <c r="A263" t="s">
        <v>17826</v>
      </c>
      <c r="B263">
        <v>172</v>
      </c>
      <c r="C263">
        <v>120</v>
      </c>
      <c r="D263" t="s">
        <v>8396</v>
      </c>
      <c r="E263">
        <v>313837577</v>
      </c>
      <c r="F263" t="s">
        <v>17571</v>
      </c>
      <c r="G263" t="s">
        <v>10505</v>
      </c>
      <c r="H263" t="s">
        <v>18757</v>
      </c>
      <c r="I263" t="s">
        <v>18756</v>
      </c>
      <c r="J263">
        <v>225273</v>
      </c>
      <c r="K263">
        <v>10583</v>
      </c>
      <c r="L263" t="s">
        <v>18755</v>
      </c>
      <c r="M263">
        <v>0</v>
      </c>
      <c r="N263">
        <v>523</v>
      </c>
      <c r="O263" t="s">
        <v>78</v>
      </c>
      <c r="P263" t="s">
        <v>53</v>
      </c>
      <c r="Q263" t="s">
        <v>1808</v>
      </c>
      <c r="R263">
        <v>110000000</v>
      </c>
      <c r="S263">
        <v>2016</v>
      </c>
      <c r="T263">
        <v>6.2</v>
      </c>
      <c r="U263">
        <v>2.35</v>
      </c>
      <c r="V263">
        <v>71000</v>
      </c>
    </row>
    <row r="264" spans="1:22" x14ac:dyDescent="0.25">
      <c r="A264" t="s">
        <v>15941</v>
      </c>
      <c r="B264">
        <v>104</v>
      </c>
      <c r="C264">
        <v>127</v>
      </c>
      <c r="D264" t="s">
        <v>18754</v>
      </c>
      <c r="E264">
        <v>24004159</v>
      </c>
      <c r="F264" t="s">
        <v>12840</v>
      </c>
      <c r="G264" t="s">
        <v>18753</v>
      </c>
      <c r="H264" t="s">
        <v>18752</v>
      </c>
      <c r="I264" t="s">
        <v>18751</v>
      </c>
      <c r="J264">
        <v>66593</v>
      </c>
      <c r="K264">
        <v>692</v>
      </c>
      <c r="L264" t="s">
        <v>9437</v>
      </c>
      <c r="M264">
        <v>3</v>
      </c>
      <c r="N264">
        <v>153</v>
      </c>
      <c r="O264" t="s">
        <v>78</v>
      </c>
      <c r="P264" t="s">
        <v>53</v>
      </c>
      <c r="Q264" t="s">
        <v>1808</v>
      </c>
      <c r="R264">
        <v>93000000</v>
      </c>
      <c r="S264">
        <v>2011</v>
      </c>
      <c r="T264">
        <v>5.5</v>
      </c>
      <c r="U264">
        <v>1.85</v>
      </c>
      <c r="V264">
        <v>31000</v>
      </c>
    </row>
    <row r="265" spans="1:22" x14ac:dyDescent="0.25">
      <c r="A265" t="s">
        <v>11273</v>
      </c>
      <c r="B265">
        <v>181</v>
      </c>
      <c r="C265">
        <v>105</v>
      </c>
      <c r="D265" t="s">
        <v>18750</v>
      </c>
      <c r="E265">
        <v>58183966</v>
      </c>
      <c r="F265" t="s">
        <v>18749</v>
      </c>
      <c r="G265" t="s">
        <v>2372</v>
      </c>
      <c r="H265" t="s">
        <v>18748</v>
      </c>
      <c r="I265" t="s">
        <v>18747</v>
      </c>
      <c r="J265">
        <v>13581</v>
      </c>
      <c r="K265">
        <v>13607</v>
      </c>
      <c r="L265" t="s">
        <v>1707</v>
      </c>
      <c r="M265">
        <v>1</v>
      </c>
      <c r="N265">
        <v>88</v>
      </c>
      <c r="O265" t="s">
        <v>78</v>
      </c>
      <c r="P265" t="s">
        <v>53</v>
      </c>
      <c r="Q265" t="s">
        <v>1808</v>
      </c>
      <c r="R265">
        <v>110000000</v>
      </c>
      <c r="S265">
        <v>2013</v>
      </c>
      <c r="T265">
        <v>5.4</v>
      </c>
      <c r="U265">
        <v>2.35</v>
      </c>
      <c r="V265">
        <v>304</v>
      </c>
    </row>
    <row r="266" spans="1:22" x14ac:dyDescent="0.25">
      <c r="A266" t="s">
        <v>13435</v>
      </c>
      <c r="B266">
        <v>327</v>
      </c>
      <c r="C266">
        <v>121</v>
      </c>
      <c r="D266" t="s">
        <v>17824</v>
      </c>
      <c r="E266">
        <v>100446895</v>
      </c>
      <c r="F266" t="s">
        <v>15830</v>
      </c>
      <c r="G266" t="s">
        <v>2086</v>
      </c>
      <c r="H266" t="s">
        <v>18746</v>
      </c>
      <c r="I266" t="s">
        <v>18745</v>
      </c>
      <c r="J266">
        <v>44296</v>
      </c>
      <c r="K266">
        <v>12452</v>
      </c>
      <c r="L266" t="s">
        <v>18744</v>
      </c>
      <c r="M266">
        <v>3</v>
      </c>
      <c r="N266">
        <v>144</v>
      </c>
      <c r="O266" t="s">
        <v>78</v>
      </c>
      <c r="P266" t="s">
        <v>53</v>
      </c>
      <c r="Q266" t="s">
        <v>1808</v>
      </c>
      <c r="R266">
        <v>107000000</v>
      </c>
      <c r="S266">
        <v>1997</v>
      </c>
      <c r="T266">
        <v>5.8</v>
      </c>
      <c r="U266">
        <v>2.35</v>
      </c>
      <c r="V266">
        <v>12000</v>
      </c>
    </row>
    <row r="267" spans="1:22" x14ac:dyDescent="0.25">
      <c r="A267" t="s">
        <v>15192</v>
      </c>
      <c r="B267">
        <v>125</v>
      </c>
      <c r="C267">
        <v>114</v>
      </c>
      <c r="D267" t="s">
        <v>18743</v>
      </c>
      <c r="E267">
        <v>144795350</v>
      </c>
      <c r="F267" t="s">
        <v>18742</v>
      </c>
      <c r="G267" t="s">
        <v>6501</v>
      </c>
      <c r="H267" t="s">
        <v>18741</v>
      </c>
      <c r="I267" t="s">
        <v>18740</v>
      </c>
      <c r="J267">
        <v>254841</v>
      </c>
      <c r="K267">
        <v>22254</v>
      </c>
      <c r="L267" t="s">
        <v>18739</v>
      </c>
      <c r="M267">
        <v>0</v>
      </c>
      <c r="N267">
        <v>426</v>
      </c>
      <c r="O267" t="s">
        <v>78</v>
      </c>
      <c r="P267" t="s">
        <v>53</v>
      </c>
      <c r="Q267" t="s">
        <v>1801</v>
      </c>
      <c r="R267">
        <v>109000000</v>
      </c>
      <c r="S267">
        <v>2013</v>
      </c>
      <c r="T267">
        <v>7.1</v>
      </c>
      <c r="U267">
        <v>2.35</v>
      </c>
      <c r="V267">
        <v>36000</v>
      </c>
    </row>
    <row r="268" spans="1:22" x14ac:dyDescent="0.25">
      <c r="A268" t="s">
        <v>5837</v>
      </c>
      <c r="B268">
        <v>79</v>
      </c>
      <c r="C268">
        <v>129</v>
      </c>
      <c r="D268" t="s">
        <v>5612</v>
      </c>
      <c r="E268">
        <v>47396698</v>
      </c>
      <c r="F268" t="s">
        <v>12840</v>
      </c>
      <c r="G268" t="s">
        <v>10829</v>
      </c>
      <c r="H268" t="s">
        <v>18738</v>
      </c>
      <c r="I268" t="s">
        <v>18737</v>
      </c>
      <c r="J268">
        <v>27257</v>
      </c>
      <c r="K268">
        <v>914</v>
      </c>
      <c r="L268" t="s">
        <v>15148</v>
      </c>
      <c r="M268">
        <v>4</v>
      </c>
      <c r="N268">
        <v>59</v>
      </c>
      <c r="O268" t="s">
        <v>78</v>
      </c>
      <c r="P268" t="s">
        <v>53</v>
      </c>
      <c r="Q268" t="s">
        <v>1834</v>
      </c>
      <c r="R268">
        <v>120000000</v>
      </c>
      <c r="S268">
        <v>2007</v>
      </c>
      <c r="T268">
        <v>5.4</v>
      </c>
      <c r="U268">
        <v>2.35</v>
      </c>
      <c r="V268">
        <v>0</v>
      </c>
    </row>
    <row r="269" spans="1:22" x14ac:dyDescent="0.25">
      <c r="A269" t="s">
        <v>13664</v>
      </c>
      <c r="B269">
        <v>326</v>
      </c>
      <c r="C269">
        <v>171</v>
      </c>
      <c r="D269" t="s">
        <v>7952</v>
      </c>
      <c r="E269">
        <v>140015224</v>
      </c>
      <c r="F269" t="s">
        <v>15456</v>
      </c>
      <c r="G269" t="s">
        <v>8513</v>
      </c>
      <c r="H269" t="s">
        <v>18736</v>
      </c>
      <c r="I269" t="s">
        <v>18735</v>
      </c>
      <c r="J269">
        <v>60573</v>
      </c>
      <c r="K269">
        <v>2027</v>
      </c>
      <c r="L269" t="s">
        <v>18734</v>
      </c>
      <c r="M269">
        <v>1</v>
      </c>
      <c r="N269">
        <v>248</v>
      </c>
      <c r="O269" t="s">
        <v>78</v>
      </c>
      <c r="P269" t="s">
        <v>53</v>
      </c>
      <c r="Q269" t="s">
        <v>1801</v>
      </c>
      <c r="R269">
        <v>130000000</v>
      </c>
      <c r="S269">
        <v>2001</v>
      </c>
      <c r="T269">
        <v>3.7</v>
      </c>
      <c r="U269">
        <v>2.35</v>
      </c>
      <c r="V269">
        <v>894</v>
      </c>
    </row>
    <row r="270" spans="1:22" x14ac:dyDescent="0.25">
      <c r="A270" t="s">
        <v>2667</v>
      </c>
      <c r="B270">
        <v>354</v>
      </c>
      <c r="C270">
        <v>120</v>
      </c>
      <c r="D270" t="s">
        <v>6111</v>
      </c>
      <c r="E270">
        <v>104374107</v>
      </c>
      <c r="F270" t="s">
        <v>3407</v>
      </c>
      <c r="G270" t="s">
        <v>2208</v>
      </c>
      <c r="H270" t="s">
        <v>18733</v>
      </c>
      <c r="I270" t="s">
        <v>18732</v>
      </c>
      <c r="J270">
        <v>184561</v>
      </c>
      <c r="K270">
        <v>12908</v>
      </c>
      <c r="L270" t="s">
        <v>11324</v>
      </c>
      <c r="M270">
        <v>2</v>
      </c>
      <c r="N270">
        <v>554</v>
      </c>
      <c r="O270" t="s">
        <v>78</v>
      </c>
      <c r="P270" t="s">
        <v>53</v>
      </c>
      <c r="Q270" t="s">
        <v>1808</v>
      </c>
      <c r="R270">
        <v>133000000</v>
      </c>
      <c r="S270">
        <v>2004</v>
      </c>
      <c r="T270">
        <v>6.7</v>
      </c>
      <c r="U270">
        <v>2.35</v>
      </c>
      <c r="V270">
        <v>123000</v>
      </c>
    </row>
    <row r="271" spans="1:22" x14ac:dyDescent="0.25">
      <c r="A271" t="s">
        <v>8187</v>
      </c>
      <c r="B271">
        <v>297</v>
      </c>
      <c r="C271">
        <v>165</v>
      </c>
      <c r="D271" t="s">
        <v>3069</v>
      </c>
      <c r="E271">
        <v>228430993</v>
      </c>
      <c r="F271" t="s">
        <v>3009</v>
      </c>
      <c r="G271" t="s">
        <v>3269</v>
      </c>
      <c r="H271" t="s">
        <v>18731</v>
      </c>
      <c r="I271" t="s">
        <v>18730</v>
      </c>
      <c r="J271">
        <v>336235</v>
      </c>
      <c r="K271">
        <v>13961</v>
      </c>
      <c r="L271" t="s">
        <v>14643</v>
      </c>
      <c r="M271">
        <v>0</v>
      </c>
      <c r="N271">
        <v>782</v>
      </c>
      <c r="O271" t="s">
        <v>78</v>
      </c>
      <c r="P271" t="s">
        <v>2103</v>
      </c>
      <c r="Q271" t="s">
        <v>1834</v>
      </c>
      <c r="R271">
        <v>105000000</v>
      </c>
      <c r="S271">
        <v>2001</v>
      </c>
      <c r="T271">
        <v>7.2</v>
      </c>
      <c r="U271">
        <v>1.85</v>
      </c>
      <c r="V271">
        <v>0</v>
      </c>
    </row>
    <row r="272" spans="1:22" x14ac:dyDescent="0.25">
      <c r="A272" t="s">
        <v>16280</v>
      </c>
      <c r="B272">
        <v>188</v>
      </c>
      <c r="C272">
        <v>82</v>
      </c>
      <c r="D272" t="s">
        <v>11824</v>
      </c>
      <c r="E272">
        <v>35799026</v>
      </c>
      <c r="F272" t="s">
        <v>18569</v>
      </c>
      <c r="G272" t="s">
        <v>4142</v>
      </c>
      <c r="H272" t="s">
        <v>18729</v>
      </c>
      <c r="I272" t="s">
        <v>18728</v>
      </c>
      <c r="J272">
        <v>1238746</v>
      </c>
      <c r="K272">
        <v>22342</v>
      </c>
      <c r="L272" t="s">
        <v>5136</v>
      </c>
      <c r="M272">
        <v>1</v>
      </c>
      <c r="N272">
        <v>5060</v>
      </c>
      <c r="O272" t="s">
        <v>78</v>
      </c>
      <c r="P272" t="s">
        <v>53</v>
      </c>
      <c r="Q272" t="s">
        <v>1801</v>
      </c>
      <c r="R272">
        <v>108000000</v>
      </c>
      <c r="S272">
        <v>2003</v>
      </c>
      <c r="T272">
        <v>8.8000000000000007</v>
      </c>
      <c r="U272">
        <v>2.35</v>
      </c>
      <c r="V272">
        <v>21000</v>
      </c>
    </row>
    <row r="273" spans="1:22" x14ac:dyDescent="0.25">
      <c r="A273" t="s">
        <v>18727</v>
      </c>
      <c r="B273">
        <v>174</v>
      </c>
      <c r="C273">
        <v>115</v>
      </c>
      <c r="D273" t="s">
        <v>6766</v>
      </c>
      <c r="E273">
        <v>6712451</v>
      </c>
      <c r="F273" t="s">
        <v>5002</v>
      </c>
      <c r="G273" t="s">
        <v>6476</v>
      </c>
      <c r="H273" t="s">
        <v>7862</v>
      </c>
      <c r="I273" t="s">
        <v>7861</v>
      </c>
      <c r="J273">
        <v>68720</v>
      </c>
      <c r="K273">
        <v>3175</v>
      </c>
      <c r="L273" t="s">
        <v>4309</v>
      </c>
      <c r="M273">
        <v>1</v>
      </c>
      <c r="N273">
        <v>191</v>
      </c>
      <c r="O273" t="s">
        <v>78</v>
      </c>
      <c r="P273" t="s">
        <v>53</v>
      </c>
      <c r="Q273" t="s">
        <v>2479</v>
      </c>
      <c r="R273">
        <v>126000000</v>
      </c>
      <c r="S273">
        <v>2004</v>
      </c>
      <c r="T273">
        <v>5.8</v>
      </c>
      <c r="U273">
        <v>2.35</v>
      </c>
      <c r="V273">
        <v>0</v>
      </c>
    </row>
    <row r="274" spans="1:22" x14ac:dyDescent="0.25">
      <c r="A274" t="s">
        <v>14517</v>
      </c>
      <c r="B274">
        <v>109</v>
      </c>
      <c r="C274">
        <v>194</v>
      </c>
      <c r="D274" t="s">
        <v>5976</v>
      </c>
      <c r="E274">
        <v>101643008</v>
      </c>
      <c r="F274" t="s">
        <v>7234</v>
      </c>
      <c r="G274" t="s">
        <v>13673</v>
      </c>
      <c r="H274" t="s">
        <v>18726</v>
      </c>
      <c r="I274" t="s">
        <v>18725</v>
      </c>
      <c r="J274">
        <v>79186</v>
      </c>
      <c r="K274">
        <v>14196</v>
      </c>
      <c r="L274" t="s">
        <v>13256</v>
      </c>
      <c r="M274">
        <v>1</v>
      </c>
      <c r="N274">
        <v>386</v>
      </c>
      <c r="O274" t="s">
        <v>78</v>
      </c>
      <c r="P274" t="s">
        <v>53</v>
      </c>
      <c r="Q274" t="s">
        <v>1808</v>
      </c>
      <c r="R274">
        <v>90000000</v>
      </c>
      <c r="S274">
        <v>2005</v>
      </c>
      <c r="T274">
        <v>6.8</v>
      </c>
      <c r="U274">
        <v>1.85</v>
      </c>
      <c r="V274">
        <v>0</v>
      </c>
    </row>
    <row r="275" spans="1:22" x14ac:dyDescent="0.25">
      <c r="A275" t="s">
        <v>6828</v>
      </c>
      <c r="B275">
        <v>225</v>
      </c>
      <c r="C275">
        <v>84</v>
      </c>
      <c r="D275" t="s">
        <v>9386</v>
      </c>
      <c r="E275">
        <v>187670866</v>
      </c>
      <c r="F275" t="s">
        <v>11572</v>
      </c>
      <c r="G275" t="s">
        <v>14961</v>
      </c>
      <c r="H275" t="s">
        <v>18724</v>
      </c>
      <c r="I275" t="s">
        <v>18723</v>
      </c>
      <c r="J275">
        <v>36033</v>
      </c>
      <c r="K275">
        <v>2762</v>
      </c>
      <c r="L275" t="s">
        <v>6334</v>
      </c>
      <c r="M275">
        <v>1</v>
      </c>
      <c r="N275">
        <v>456</v>
      </c>
      <c r="O275" t="s">
        <v>78</v>
      </c>
      <c r="P275" t="s">
        <v>53</v>
      </c>
      <c r="Q275" t="s">
        <v>1808</v>
      </c>
      <c r="R275">
        <v>90000000</v>
      </c>
      <c r="S275">
        <v>1999</v>
      </c>
      <c r="T275">
        <v>3.8</v>
      </c>
      <c r="U275">
        <v>1.85</v>
      </c>
      <c r="V275">
        <v>946</v>
      </c>
    </row>
    <row r="276" spans="1:22" x14ac:dyDescent="0.25">
      <c r="A276" t="s">
        <v>17184</v>
      </c>
      <c r="B276">
        <v>239</v>
      </c>
      <c r="C276">
        <v>97</v>
      </c>
      <c r="D276" t="s">
        <v>1683</v>
      </c>
      <c r="E276">
        <v>132014112</v>
      </c>
      <c r="F276" t="s">
        <v>14264</v>
      </c>
      <c r="G276" t="s">
        <v>13673</v>
      </c>
      <c r="H276" t="s">
        <v>18722</v>
      </c>
      <c r="I276" t="s">
        <v>18721</v>
      </c>
      <c r="J276">
        <v>387632</v>
      </c>
      <c r="K276">
        <v>12068</v>
      </c>
      <c r="L276" t="s">
        <v>18720</v>
      </c>
      <c r="M276">
        <v>0</v>
      </c>
      <c r="N276">
        <v>789</v>
      </c>
      <c r="O276" t="s">
        <v>78</v>
      </c>
      <c r="P276" t="s">
        <v>53</v>
      </c>
      <c r="Q276" t="s">
        <v>1834</v>
      </c>
      <c r="R276">
        <v>103000000</v>
      </c>
      <c r="S276">
        <v>2009</v>
      </c>
      <c r="T276">
        <v>7.1</v>
      </c>
      <c r="U276">
        <v>2.35</v>
      </c>
      <c r="V276">
        <v>0</v>
      </c>
    </row>
    <row r="277" spans="1:22" x14ac:dyDescent="0.25">
      <c r="A277" t="s">
        <v>14730</v>
      </c>
      <c r="B277">
        <v>101</v>
      </c>
      <c r="C277">
        <v>151</v>
      </c>
      <c r="D277" t="s">
        <v>11824</v>
      </c>
      <c r="E277">
        <v>261970615</v>
      </c>
      <c r="F277" t="s">
        <v>9089</v>
      </c>
      <c r="G277" t="s">
        <v>6008</v>
      </c>
      <c r="H277" t="s">
        <v>18719</v>
      </c>
      <c r="I277" t="s">
        <v>18718</v>
      </c>
      <c r="J277">
        <v>217373</v>
      </c>
      <c r="K277">
        <v>19600</v>
      </c>
      <c r="L277" t="s">
        <v>8240</v>
      </c>
      <c r="M277">
        <v>0</v>
      </c>
      <c r="N277">
        <v>942</v>
      </c>
      <c r="O277" t="s">
        <v>78</v>
      </c>
      <c r="P277" t="s">
        <v>817</v>
      </c>
      <c r="Q277" t="s">
        <v>1808</v>
      </c>
      <c r="R277">
        <v>102000000</v>
      </c>
      <c r="S277">
        <v>2015</v>
      </c>
      <c r="T277">
        <v>7.2</v>
      </c>
      <c r="U277">
        <v>2.35</v>
      </c>
      <c r="V277">
        <v>0</v>
      </c>
    </row>
    <row r="278" spans="1:22" x14ac:dyDescent="0.25">
      <c r="A278" t="s">
        <v>6828</v>
      </c>
      <c r="B278">
        <v>228</v>
      </c>
      <c r="C278">
        <v>22</v>
      </c>
      <c r="D278" t="s">
        <v>9640</v>
      </c>
      <c r="E278">
        <v>167007184</v>
      </c>
      <c r="F278" t="s">
        <v>11572</v>
      </c>
      <c r="G278" t="s">
        <v>3575</v>
      </c>
      <c r="H278" t="s">
        <v>18717</v>
      </c>
      <c r="I278" t="s">
        <v>18716</v>
      </c>
      <c r="J278">
        <v>94172</v>
      </c>
      <c r="K278">
        <v>3382</v>
      </c>
      <c r="L278" t="s">
        <v>10357</v>
      </c>
      <c r="M278">
        <v>1</v>
      </c>
      <c r="N278">
        <v>179</v>
      </c>
      <c r="O278" t="s">
        <v>78</v>
      </c>
      <c r="P278" t="s">
        <v>53</v>
      </c>
      <c r="Q278" t="s">
        <v>1834</v>
      </c>
      <c r="R278">
        <v>100000000</v>
      </c>
      <c r="S278">
        <v>2005</v>
      </c>
      <c r="T278">
        <v>5.9</v>
      </c>
      <c r="U278">
        <v>1.85</v>
      </c>
      <c r="V278">
        <v>0</v>
      </c>
    </row>
    <row r="279" spans="1:22" x14ac:dyDescent="0.25">
      <c r="A279" t="s">
        <v>18715</v>
      </c>
      <c r="B279">
        <v>568</v>
      </c>
      <c r="C279">
        <v>136</v>
      </c>
      <c r="D279" t="s">
        <v>7123</v>
      </c>
      <c r="E279">
        <v>180011740</v>
      </c>
      <c r="F279" t="s">
        <v>18714</v>
      </c>
      <c r="G279" t="s">
        <v>11748</v>
      </c>
      <c r="H279" t="s">
        <v>18713</v>
      </c>
      <c r="I279" t="s">
        <v>18712</v>
      </c>
      <c r="J279">
        <v>89351</v>
      </c>
      <c r="K279">
        <v>2480</v>
      </c>
      <c r="L279" t="s">
        <v>7072</v>
      </c>
      <c r="M279">
        <v>0</v>
      </c>
      <c r="N279">
        <v>214</v>
      </c>
      <c r="O279" t="s">
        <v>78</v>
      </c>
      <c r="P279" t="s">
        <v>53</v>
      </c>
      <c r="Q279" t="s">
        <v>1808</v>
      </c>
      <c r="R279">
        <v>150000000</v>
      </c>
      <c r="S279">
        <v>2001</v>
      </c>
      <c r="T279">
        <v>7.1</v>
      </c>
      <c r="U279">
        <v>2.35</v>
      </c>
      <c r="V279">
        <v>5000</v>
      </c>
    </row>
    <row r="280" spans="1:22" x14ac:dyDescent="0.25">
      <c r="A280" t="s">
        <v>13622</v>
      </c>
      <c r="B280">
        <v>257</v>
      </c>
      <c r="C280">
        <v>104</v>
      </c>
      <c r="D280" t="s">
        <v>3693</v>
      </c>
      <c r="E280">
        <v>204843350</v>
      </c>
      <c r="F280" t="s">
        <v>10823</v>
      </c>
      <c r="G280" t="s">
        <v>1131</v>
      </c>
      <c r="H280" t="s">
        <v>18711</v>
      </c>
      <c r="I280" t="s">
        <v>18710</v>
      </c>
      <c r="J280">
        <v>472488</v>
      </c>
      <c r="K280">
        <v>14831</v>
      </c>
      <c r="L280" t="s">
        <v>8983</v>
      </c>
      <c r="M280">
        <v>1</v>
      </c>
      <c r="N280">
        <v>1023</v>
      </c>
      <c r="O280" t="s">
        <v>78</v>
      </c>
      <c r="P280" t="s">
        <v>53</v>
      </c>
      <c r="Q280" t="s">
        <v>1801</v>
      </c>
      <c r="R280">
        <v>100000000</v>
      </c>
      <c r="S280">
        <v>2000</v>
      </c>
      <c r="T280">
        <v>8.1</v>
      </c>
      <c r="U280">
        <v>2.35</v>
      </c>
      <c r="V280">
        <v>153000</v>
      </c>
    </row>
    <row r="281" spans="1:22" x14ac:dyDescent="0.25">
      <c r="A281" t="s">
        <v>1079</v>
      </c>
      <c r="B281">
        <v>62</v>
      </c>
      <c r="C281">
        <v>127</v>
      </c>
      <c r="D281" t="s">
        <v>2372</v>
      </c>
      <c r="E281">
        <v>97030725</v>
      </c>
      <c r="F281" t="s">
        <v>9</v>
      </c>
      <c r="G281" t="s">
        <v>18709</v>
      </c>
      <c r="H281" t="s">
        <v>18708</v>
      </c>
      <c r="I281" t="s">
        <v>18707</v>
      </c>
      <c r="J281">
        <v>6</v>
      </c>
      <c r="K281">
        <v>5</v>
      </c>
      <c r="L281" t="s">
        <v>9126</v>
      </c>
      <c r="M281">
        <v>0</v>
      </c>
      <c r="N281">
        <v>899</v>
      </c>
      <c r="O281" t="s">
        <v>78</v>
      </c>
      <c r="P281" t="s">
        <v>18706</v>
      </c>
      <c r="Q281" t="s">
        <v>1808</v>
      </c>
      <c r="R281">
        <v>102000000</v>
      </c>
      <c r="S281">
        <v>2000</v>
      </c>
      <c r="T281">
        <v>7.2</v>
      </c>
      <c r="U281">
        <v>2.35</v>
      </c>
      <c r="V281">
        <v>0</v>
      </c>
    </row>
    <row r="282" spans="1:22" x14ac:dyDescent="0.25">
      <c r="A282" t="s">
        <v>15499</v>
      </c>
      <c r="B282">
        <v>175</v>
      </c>
      <c r="C282">
        <v>171</v>
      </c>
      <c r="D282" t="s">
        <v>14858</v>
      </c>
      <c r="E282">
        <v>130127620</v>
      </c>
      <c r="F282" t="s">
        <v>13491</v>
      </c>
      <c r="G282" t="s">
        <v>6374</v>
      </c>
      <c r="H282" t="s">
        <v>13490</v>
      </c>
      <c r="I282" t="s">
        <v>13489</v>
      </c>
      <c r="J282">
        <v>263329</v>
      </c>
      <c r="K282">
        <v>34839</v>
      </c>
      <c r="L282" t="s">
        <v>3570</v>
      </c>
      <c r="M282">
        <v>1</v>
      </c>
      <c r="N282">
        <v>89</v>
      </c>
      <c r="O282" t="s">
        <v>78</v>
      </c>
      <c r="P282" t="s">
        <v>53</v>
      </c>
      <c r="Q282" t="s">
        <v>1808</v>
      </c>
      <c r="R282">
        <v>100000000</v>
      </c>
      <c r="S282">
        <v>2002</v>
      </c>
      <c r="T282">
        <v>6.9</v>
      </c>
      <c r="U282">
        <v>2.35</v>
      </c>
      <c r="V282">
        <v>0</v>
      </c>
    </row>
    <row r="283" spans="1:22" x14ac:dyDescent="0.25">
      <c r="A283" t="s">
        <v>6828</v>
      </c>
      <c r="B283">
        <v>265</v>
      </c>
      <c r="C283">
        <v>145</v>
      </c>
      <c r="D283" t="s">
        <v>9684</v>
      </c>
      <c r="E283">
        <v>146282411</v>
      </c>
      <c r="F283" t="s">
        <v>149</v>
      </c>
      <c r="G283" t="s">
        <v>3716</v>
      </c>
      <c r="H283" t="s">
        <v>18705</v>
      </c>
      <c r="I283" t="s">
        <v>18704</v>
      </c>
      <c r="J283">
        <v>4102</v>
      </c>
      <c r="K283">
        <v>3133</v>
      </c>
      <c r="L283" t="s">
        <v>2563</v>
      </c>
      <c r="M283">
        <v>0</v>
      </c>
      <c r="N283">
        <v>498</v>
      </c>
      <c r="O283" t="s">
        <v>78</v>
      </c>
      <c r="P283" t="s">
        <v>53</v>
      </c>
      <c r="Q283" t="s">
        <v>1834</v>
      </c>
      <c r="R283">
        <v>100000000</v>
      </c>
      <c r="S283">
        <v>2002</v>
      </c>
      <c r="T283">
        <v>4.4000000000000004</v>
      </c>
      <c r="U283">
        <v>2.35</v>
      </c>
      <c r="V283">
        <v>53</v>
      </c>
    </row>
    <row r="284" spans="1:22" x14ac:dyDescent="0.25">
      <c r="A284" t="s">
        <v>10203</v>
      </c>
      <c r="B284">
        <v>252</v>
      </c>
      <c r="C284">
        <v>174</v>
      </c>
      <c r="D284" t="s">
        <v>7598</v>
      </c>
      <c r="E284">
        <v>65452312</v>
      </c>
      <c r="F284" t="s">
        <v>168</v>
      </c>
      <c r="G284" t="s">
        <v>6230</v>
      </c>
      <c r="H284" t="s">
        <v>18703</v>
      </c>
      <c r="I284" t="s">
        <v>18702</v>
      </c>
      <c r="J284">
        <v>218341</v>
      </c>
      <c r="K284">
        <v>29069</v>
      </c>
      <c r="L284" t="s">
        <v>9818</v>
      </c>
      <c r="M284">
        <v>0</v>
      </c>
      <c r="N284">
        <v>2368</v>
      </c>
      <c r="O284" t="s">
        <v>78</v>
      </c>
      <c r="P284" t="s">
        <v>53</v>
      </c>
      <c r="Q284" t="s">
        <v>1834</v>
      </c>
      <c r="R284">
        <v>115000000</v>
      </c>
      <c r="S284">
        <v>2006</v>
      </c>
      <c r="T284">
        <v>6.5</v>
      </c>
      <c r="U284">
        <v>2.35</v>
      </c>
      <c r="V284">
        <v>0</v>
      </c>
    </row>
    <row r="285" spans="1:22" x14ac:dyDescent="0.25">
      <c r="A285" t="s">
        <v>11961</v>
      </c>
      <c r="B285">
        <v>232</v>
      </c>
      <c r="C285">
        <v>144</v>
      </c>
      <c r="D285" t="s">
        <v>5267</v>
      </c>
      <c r="E285">
        <v>148383780</v>
      </c>
      <c r="F285" t="s">
        <v>11770</v>
      </c>
      <c r="G285" t="s">
        <v>8983</v>
      </c>
      <c r="H285" t="s">
        <v>18701</v>
      </c>
      <c r="I285" t="s">
        <v>18700</v>
      </c>
      <c r="J285">
        <v>982637</v>
      </c>
      <c r="K285">
        <v>6521</v>
      </c>
      <c r="L285" t="s">
        <v>12669</v>
      </c>
      <c r="M285">
        <v>1</v>
      </c>
      <c r="N285">
        <v>1331</v>
      </c>
      <c r="O285" t="s">
        <v>78</v>
      </c>
      <c r="P285" t="s">
        <v>230</v>
      </c>
      <c r="Q285" t="s">
        <v>1834</v>
      </c>
      <c r="R285">
        <v>100000000</v>
      </c>
      <c r="S285">
        <v>2001</v>
      </c>
      <c r="T285">
        <v>8.5</v>
      </c>
      <c r="U285">
        <v>2.35</v>
      </c>
      <c r="V285">
        <v>21000</v>
      </c>
    </row>
    <row r="286" spans="1:22" x14ac:dyDescent="0.25">
      <c r="A286" t="s">
        <v>10730</v>
      </c>
      <c r="B286">
        <v>400</v>
      </c>
      <c r="C286">
        <v>119</v>
      </c>
      <c r="D286" t="s">
        <v>6753</v>
      </c>
      <c r="E286">
        <v>119219978</v>
      </c>
      <c r="F286" t="s">
        <v>14264</v>
      </c>
      <c r="G286" t="s">
        <v>3544</v>
      </c>
      <c r="H286" t="s">
        <v>18699</v>
      </c>
      <c r="I286" t="s">
        <v>18698</v>
      </c>
      <c r="J286">
        <v>399651</v>
      </c>
      <c r="K286">
        <v>12546</v>
      </c>
      <c r="L286" t="s">
        <v>6286</v>
      </c>
      <c r="M286">
        <v>1</v>
      </c>
      <c r="N286">
        <v>858</v>
      </c>
      <c r="O286" t="s">
        <v>78</v>
      </c>
      <c r="P286" t="s">
        <v>230</v>
      </c>
      <c r="Q286" t="s">
        <v>1834</v>
      </c>
      <c r="R286">
        <v>100000000</v>
      </c>
      <c r="S286">
        <v>1991</v>
      </c>
      <c r="T286">
        <v>7.7</v>
      </c>
      <c r="U286">
        <v>2.35</v>
      </c>
      <c r="V286">
        <v>0</v>
      </c>
    </row>
    <row r="287" spans="1:22" x14ac:dyDescent="0.25">
      <c r="A287" t="s">
        <v>5715</v>
      </c>
      <c r="B287">
        <v>230</v>
      </c>
      <c r="C287">
        <v>153</v>
      </c>
      <c r="D287" t="s">
        <v>10520</v>
      </c>
      <c r="E287">
        <v>101228120</v>
      </c>
      <c r="F287" t="s">
        <v>18697</v>
      </c>
      <c r="G287" t="s">
        <v>11697</v>
      </c>
      <c r="H287" t="s">
        <v>18696</v>
      </c>
      <c r="I287" t="s">
        <v>18695</v>
      </c>
      <c r="J287">
        <v>387616</v>
      </c>
      <c r="K287">
        <v>35672</v>
      </c>
      <c r="L287" t="s">
        <v>2175</v>
      </c>
      <c r="M287">
        <v>0</v>
      </c>
      <c r="N287">
        <v>2301</v>
      </c>
      <c r="O287" t="s">
        <v>78</v>
      </c>
      <c r="P287" t="s">
        <v>53</v>
      </c>
      <c r="Q287" t="s">
        <v>1834</v>
      </c>
      <c r="R287">
        <v>100000000</v>
      </c>
      <c r="S287">
        <v>2009</v>
      </c>
      <c r="T287">
        <v>7.4</v>
      </c>
      <c r="U287">
        <v>1.85</v>
      </c>
      <c r="V287">
        <v>0</v>
      </c>
    </row>
    <row r="288" spans="1:22" x14ac:dyDescent="0.25">
      <c r="A288" t="s">
        <v>8236</v>
      </c>
      <c r="B288">
        <v>210</v>
      </c>
      <c r="C288">
        <v>140</v>
      </c>
      <c r="D288" t="s">
        <v>6355</v>
      </c>
      <c r="E288">
        <v>162804648</v>
      </c>
      <c r="F288" t="s">
        <v>3009</v>
      </c>
      <c r="G288" t="s">
        <v>10505</v>
      </c>
      <c r="H288" t="s">
        <v>10504</v>
      </c>
      <c r="I288" t="s">
        <v>10503</v>
      </c>
      <c r="J288">
        <v>470483</v>
      </c>
      <c r="K288">
        <v>9125</v>
      </c>
      <c r="L288" t="s">
        <v>684</v>
      </c>
      <c r="M288">
        <v>0</v>
      </c>
      <c r="N288">
        <v>1368</v>
      </c>
      <c r="O288" t="s">
        <v>78</v>
      </c>
      <c r="P288" t="s">
        <v>53</v>
      </c>
      <c r="Q288" t="s">
        <v>1808</v>
      </c>
      <c r="R288">
        <v>100000000</v>
      </c>
      <c r="S288">
        <v>2007</v>
      </c>
      <c r="T288">
        <v>8</v>
      </c>
      <c r="U288">
        <v>2.35</v>
      </c>
      <c r="V288">
        <v>0</v>
      </c>
    </row>
    <row r="289" spans="1:22" x14ac:dyDescent="0.25">
      <c r="A289" t="s">
        <v>16280</v>
      </c>
      <c r="B289">
        <v>357</v>
      </c>
      <c r="C289">
        <v>176</v>
      </c>
      <c r="D289" t="s">
        <v>10440</v>
      </c>
      <c r="E289">
        <v>100117603</v>
      </c>
      <c r="F289" t="s">
        <v>834</v>
      </c>
      <c r="G289" t="s">
        <v>6369</v>
      </c>
      <c r="H289" t="s">
        <v>6368</v>
      </c>
      <c r="I289" t="s">
        <v>6367</v>
      </c>
      <c r="J289">
        <v>177725</v>
      </c>
      <c r="K289">
        <v>2776</v>
      </c>
      <c r="L289" t="s">
        <v>4786</v>
      </c>
      <c r="M289">
        <v>1</v>
      </c>
      <c r="N289">
        <v>983</v>
      </c>
      <c r="O289" t="s">
        <v>78</v>
      </c>
      <c r="P289" t="s">
        <v>53</v>
      </c>
      <c r="Q289" t="s">
        <v>1808</v>
      </c>
      <c r="R289">
        <v>100000000</v>
      </c>
      <c r="S289">
        <v>1994</v>
      </c>
      <c r="T289">
        <v>5.7</v>
      </c>
      <c r="U289">
        <v>2.35</v>
      </c>
      <c r="V289">
        <v>0</v>
      </c>
    </row>
    <row r="290" spans="1:22" x14ac:dyDescent="0.25">
      <c r="A290" t="s">
        <v>6828</v>
      </c>
      <c r="B290">
        <v>300</v>
      </c>
      <c r="C290">
        <v>141</v>
      </c>
      <c r="D290" t="s">
        <v>4475</v>
      </c>
      <c r="E290">
        <v>89296573</v>
      </c>
      <c r="F290" t="s">
        <v>3407</v>
      </c>
      <c r="G290" t="s">
        <v>4309</v>
      </c>
      <c r="H290" t="s">
        <v>18694</v>
      </c>
      <c r="I290" t="s">
        <v>18693</v>
      </c>
      <c r="J290">
        <v>744891</v>
      </c>
      <c r="K290">
        <v>2829</v>
      </c>
      <c r="L290" t="s">
        <v>11460</v>
      </c>
      <c r="M290">
        <v>0</v>
      </c>
      <c r="N290">
        <v>585</v>
      </c>
      <c r="O290" t="s">
        <v>78</v>
      </c>
      <c r="P290" t="s">
        <v>53</v>
      </c>
      <c r="Q290" t="s">
        <v>1834</v>
      </c>
      <c r="R290">
        <v>100000000</v>
      </c>
      <c r="S290">
        <v>2009</v>
      </c>
      <c r="T290">
        <v>8.5</v>
      </c>
      <c r="U290">
        <v>1.85</v>
      </c>
      <c r="V290">
        <v>13000</v>
      </c>
    </row>
    <row r="291" spans="1:22" x14ac:dyDescent="0.25">
      <c r="A291" t="s">
        <v>8236</v>
      </c>
      <c r="B291">
        <v>94</v>
      </c>
      <c r="C291">
        <v>106</v>
      </c>
      <c r="D291" t="s">
        <v>601</v>
      </c>
      <c r="E291">
        <v>85017401</v>
      </c>
      <c r="F291" t="s">
        <v>18692</v>
      </c>
      <c r="G291" t="s">
        <v>4053</v>
      </c>
      <c r="H291" t="s">
        <v>18691</v>
      </c>
      <c r="I291" t="s">
        <v>18690</v>
      </c>
      <c r="J291">
        <v>230931</v>
      </c>
      <c r="K291">
        <v>64599</v>
      </c>
      <c r="L291" t="s">
        <v>4157</v>
      </c>
      <c r="M291">
        <v>0</v>
      </c>
      <c r="N291">
        <v>458</v>
      </c>
      <c r="O291" t="s">
        <v>78</v>
      </c>
      <c r="P291" t="s">
        <v>53</v>
      </c>
      <c r="Q291" t="s">
        <v>1834</v>
      </c>
      <c r="R291">
        <v>100000000</v>
      </c>
      <c r="S291">
        <v>2010</v>
      </c>
      <c r="T291">
        <v>7</v>
      </c>
      <c r="U291">
        <v>2.35</v>
      </c>
      <c r="V291">
        <v>0</v>
      </c>
    </row>
    <row r="292" spans="1:22" x14ac:dyDescent="0.25">
      <c r="A292" t="s">
        <v>10906</v>
      </c>
      <c r="B292">
        <v>267</v>
      </c>
      <c r="C292">
        <v>98</v>
      </c>
      <c r="D292" t="s">
        <v>410</v>
      </c>
      <c r="E292">
        <v>173005002</v>
      </c>
      <c r="F292" t="s">
        <v>4659</v>
      </c>
      <c r="G292" t="s">
        <v>8815</v>
      </c>
      <c r="H292" t="s">
        <v>18689</v>
      </c>
      <c r="I292" t="s">
        <v>18688</v>
      </c>
      <c r="J292">
        <v>324671</v>
      </c>
      <c r="K292">
        <v>20354</v>
      </c>
      <c r="L292" t="s">
        <v>10955</v>
      </c>
      <c r="M292">
        <v>1</v>
      </c>
      <c r="N292">
        <v>351</v>
      </c>
      <c r="O292" t="s">
        <v>78</v>
      </c>
      <c r="P292" t="s">
        <v>53</v>
      </c>
      <c r="Q292" t="s">
        <v>2479</v>
      </c>
      <c r="R292">
        <v>92000000</v>
      </c>
      <c r="S292">
        <v>2010</v>
      </c>
      <c r="T292">
        <v>7.8</v>
      </c>
      <c r="U292">
        <v>2.35</v>
      </c>
      <c r="V292">
        <v>0</v>
      </c>
    </row>
    <row r="293" spans="1:22" x14ac:dyDescent="0.25">
      <c r="A293" t="s">
        <v>10834</v>
      </c>
      <c r="B293">
        <v>180</v>
      </c>
      <c r="C293">
        <v>116</v>
      </c>
      <c r="D293" t="s">
        <v>5754</v>
      </c>
      <c r="E293">
        <v>75030163</v>
      </c>
      <c r="F293" t="s">
        <v>5366</v>
      </c>
      <c r="G293" t="s">
        <v>1314</v>
      </c>
      <c r="H293" t="s">
        <v>18687</v>
      </c>
      <c r="I293" t="s">
        <v>18686</v>
      </c>
      <c r="J293">
        <v>190439</v>
      </c>
      <c r="K293">
        <v>4528</v>
      </c>
      <c r="L293" t="s">
        <v>5833</v>
      </c>
      <c r="M293">
        <v>10</v>
      </c>
      <c r="N293">
        <v>285</v>
      </c>
      <c r="O293" t="s">
        <v>78</v>
      </c>
      <c r="P293" t="s">
        <v>53</v>
      </c>
      <c r="Q293" t="s">
        <v>2479</v>
      </c>
      <c r="R293">
        <v>100000000</v>
      </c>
      <c r="S293">
        <v>1996</v>
      </c>
      <c r="T293">
        <v>7.2</v>
      </c>
      <c r="U293">
        <v>2.35</v>
      </c>
      <c r="V293">
        <v>0</v>
      </c>
    </row>
    <row r="294" spans="1:22" x14ac:dyDescent="0.25">
      <c r="A294" t="s">
        <v>14253</v>
      </c>
      <c r="B294">
        <v>265</v>
      </c>
      <c r="C294">
        <v>115</v>
      </c>
      <c r="D294" t="s">
        <v>6120</v>
      </c>
      <c r="E294">
        <v>77222184</v>
      </c>
      <c r="F294" t="s">
        <v>168</v>
      </c>
      <c r="G294" t="s">
        <v>8815</v>
      </c>
      <c r="H294" t="s">
        <v>18685</v>
      </c>
      <c r="I294" t="s">
        <v>18684</v>
      </c>
      <c r="J294">
        <v>149998</v>
      </c>
      <c r="K294">
        <v>19906</v>
      </c>
      <c r="L294" t="s">
        <v>18683</v>
      </c>
      <c r="M294">
        <v>2</v>
      </c>
      <c r="N294">
        <v>152</v>
      </c>
      <c r="O294" t="s">
        <v>78</v>
      </c>
      <c r="P294" t="s">
        <v>53</v>
      </c>
      <c r="Q294" t="s">
        <v>1834</v>
      </c>
      <c r="R294">
        <v>100000000</v>
      </c>
      <c r="S294">
        <v>2012</v>
      </c>
      <c r="T294">
        <v>6.4</v>
      </c>
      <c r="U294">
        <v>1.78</v>
      </c>
      <c r="V294">
        <v>0</v>
      </c>
    </row>
    <row r="295" spans="1:22" x14ac:dyDescent="0.25">
      <c r="A295" t="s">
        <v>7684</v>
      </c>
      <c r="B295">
        <v>81</v>
      </c>
      <c r="C295">
        <v>165</v>
      </c>
      <c r="D295" t="s">
        <v>5886</v>
      </c>
      <c r="E295">
        <v>34964818</v>
      </c>
      <c r="F295" t="s">
        <v>149</v>
      </c>
      <c r="G295" t="s">
        <v>3032</v>
      </c>
      <c r="H295" t="s">
        <v>18682</v>
      </c>
      <c r="I295" t="s">
        <v>18681</v>
      </c>
      <c r="J295">
        <v>85531</v>
      </c>
      <c r="K295">
        <v>24082</v>
      </c>
      <c r="L295" t="s">
        <v>10735</v>
      </c>
      <c r="M295">
        <v>1</v>
      </c>
      <c r="N295">
        <v>316</v>
      </c>
      <c r="O295" t="s">
        <v>78</v>
      </c>
      <c r="P295" t="s">
        <v>53</v>
      </c>
      <c r="Q295" t="s">
        <v>1801</v>
      </c>
      <c r="R295">
        <v>100000000</v>
      </c>
      <c r="S295">
        <v>1996</v>
      </c>
      <c r="T295">
        <v>5.5</v>
      </c>
      <c r="U295">
        <v>1.66</v>
      </c>
      <c r="V295">
        <v>0</v>
      </c>
    </row>
    <row r="296" spans="1:22" x14ac:dyDescent="0.25">
      <c r="A296" t="s">
        <v>3252</v>
      </c>
      <c r="B296">
        <v>765</v>
      </c>
      <c r="C296">
        <v>91</v>
      </c>
      <c r="D296" t="s">
        <v>6051</v>
      </c>
      <c r="E296">
        <v>107515297</v>
      </c>
      <c r="F296" t="s">
        <v>5532</v>
      </c>
      <c r="G296" t="s">
        <v>2358</v>
      </c>
      <c r="H296" t="s">
        <v>18680</v>
      </c>
      <c r="I296" t="s">
        <v>18679</v>
      </c>
      <c r="J296">
        <v>189806</v>
      </c>
      <c r="K296">
        <v>20233</v>
      </c>
      <c r="L296" t="s">
        <v>4933</v>
      </c>
      <c r="M296">
        <v>1</v>
      </c>
      <c r="N296">
        <v>131</v>
      </c>
      <c r="O296" t="s">
        <v>78</v>
      </c>
      <c r="P296" t="s">
        <v>53</v>
      </c>
      <c r="Q296" t="s">
        <v>1801</v>
      </c>
      <c r="R296">
        <v>150000000</v>
      </c>
      <c r="S296">
        <v>2000</v>
      </c>
      <c r="T296">
        <v>6.7</v>
      </c>
      <c r="U296">
        <v>2.35</v>
      </c>
      <c r="V296">
        <v>16000</v>
      </c>
    </row>
    <row r="297" spans="1:22" x14ac:dyDescent="0.25">
      <c r="A297" t="s">
        <v>18501</v>
      </c>
      <c r="B297">
        <v>80</v>
      </c>
      <c r="C297">
        <v>78</v>
      </c>
      <c r="D297" t="s">
        <v>9700</v>
      </c>
      <c r="E297">
        <v>67631157</v>
      </c>
      <c r="F297" t="s">
        <v>18678</v>
      </c>
      <c r="G297" t="s">
        <v>2434</v>
      </c>
      <c r="H297" t="s">
        <v>18677</v>
      </c>
      <c r="I297" t="s">
        <v>18676</v>
      </c>
      <c r="J297">
        <v>84424</v>
      </c>
      <c r="K297">
        <v>3454</v>
      </c>
      <c r="L297" t="s">
        <v>15078</v>
      </c>
      <c r="M297">
        <v>0</v>
      </c>
      <c r="N297">
        <v>1193</v>
      </c>
      <c r="O297" t="s">
        <v>78</v>
      </c>
      <c r="P297" t="s">
        <v>53</v>
      </c>
      <c r="Q297" t="s">
        <v>1801</v>
      </c>
      <c r="R297">
        <v>100000000</v>
      </c>
      <c r="S297">
        <v>2012</v>
      </c>
      <c r="T297">
        <v>6.1</v>
      </c>
      <c r="U297">
        <v>2.35</v>
      </c>
      <c r="V297">
        <v>0</v>
      </c>
    </row>
    <row r="298" spans="1:22" x14ac:dyDescent="0.25">
      <c r="A298" t="s">
        <v>15256</v>
      </c>
      <c r="B298">
        <v>141</v>
      </c>
      <c r="C298">
        <v>103</v>
      </c>
      <c r="D298" t="s">
        <v>5738</v>
      </c>
      <c r="E298">
        <v>66862068</v>
      </c>
      <c r="F298" t="s">
        <v>4386</v>
      </c>
      <c r="G298" t="s">
        <v>8374</v>
      </c>
      <c r="H298" t="s">
        <v>18675</v>
      </c>
      <c r="I298" t="s">
        <v>18674</v>
      </c>
      <c r="J298">
        <v>955174</v>
      </c>
      <c r="K298">
        <v>40978</v>
      </c>
      <c r="L298" t="s">
        <v>1384</v>
      </c>
      <c r="M298">
        <v>1</v>
      </c>
      <c r="N298">
        <v>230</v>
      </c>
      <c r="O298" t="s">
        <v>78</v>
      </c>
      <c r="P298" t="s">
        <v>53</v>
      </c>
      <c r="Q298" t="s">
        <v>1801</v>
      </c>
      <c r="R298">
        <v>100000000</v>
      </c>
      <c r="S298">
        <v>2004</v>
      </c>
      <c r="T298">
        <v>8.5</v>
      </c>
      <c r="U298">
        <v>2.35</v>
      </c>
      <c r="V298">
        <v>199000</v>
      </c>
    </row>
    <row r="299" spans="1:22" x14ac:dyDescent="0.25">
      <c r="A299" t="s">
        <v>11878</v>
      </c>
      <c r="B299">
        <v>383</v>
      </c>
      <c r="C299">
        <v>131</v>
      </c>
      <c r="D299" t="s">
        <v>9324</v>
      </c>
      <c r="E299">
        <v>57366262</v>
      </c>
      <c r="F299" t="s">
        <v>18673</v>
      </c>
      <c r="G299" t="s">
        <v>5809</v>
      </c>
      <c r="H299" t="s">
        <v>18672</v>
      </c>
      <c r="I299" t="s">
        <v>18671</v>
      </c>
      <c r="J299">
        <v>102933</v>
      </c>
      <c r="K299">
        <v>4842</v>
      </c>
      <c r="L299" t="s">
        <v>3269</v>
      </c>
      <c r="M299">
        <v>3</v>
      </c>
      <c r="N299">
        <v>297</v>
      </c>
      <c r="O299" t="s">
        <v>78</v>
      </c>
      <c r="P299" t="s">
        <v>53</v>
      </c>
      <c r="Q299" t="s">
        <v>1801</v>
      </c>
      <c r="R299">
        <v>83000000</v>
      </c>
      <c r="S299">
        <v>2006</v>
      </c>
      <c r="T299">
        <v>6.9</v>
      </c>
      <c r="U299">
        <v>2.35</v>
      </c>
      <c r="V299">
        <v>0</v>
      </c>
    </row>
    <row r="300" spans="1:22" x14ac:dyDescent="0.25">
      <c r="A300" t="s">
        <v>11385</v>
      </c>
      <c r="B300">
        <v>193</v>
      </c>
      <c r="C300">
        <v>104</v>
      </c>
      <c r="D300" t="s">
        <v>1179</v>
      </c>
      <c r="E300">
        <v>116866727</v>
      </c>
      <c r="F300" t="s">
        <v>12840</v>
      </c>
      <c r="G300" t="s">
        <v>2496</v>
      </c>
      <c r="H300" t="s">
        <v>18670</v>
      </c>
      <c r="I300" t="s">
        <v>18669</v>
      </c>
      <c r="J300">
        <v>128285</v>
      </c>
      <c r="K300">
        <v>2039</v>
      </c>
      <c r="L300" t="s">
        <v>12342</v>
      </c>
      <c r="M300">
        <v>0</v>
      </c>
      <c r="N300">
        <v>474</v>
      </c>
      <c r="O300" t="s">
        <v>78</v>
      </c>
      <c r="P300" t="s">
        <v>53</v>
      </c>
      <c r="Q300" t="s">
        <v>1808</v>
      </c>
      <c r="R300">
        <v>100000000</v>
      </c>
      <c r="S300">
        <v>2009</v>
      </c>
      <c r="T300">
        <v>7.3</v>
      </c>
      <c r="U300">
        <v>2.35</v>
      </c>
      <c r="V300">
        <v>0</v>
      </c>
    </row>
    <row r="301" spans="1:22" x14ac:dyDescent="0.25">
      <c r="A301" t="s">
        <v>18668</v>
      </c>
      <c r="B301">
        <v>170</v>
      </c>
      <c r="C301">
        <v>101</v>
      </c>
      <c r="D301" t="s">
        <v>4932</v>
      </c>
      <c r="E301">
        <v>184031112</v>
      </c>
      <c r="F301" t="s">
        <v>3009</v>
      </c>
      <c r="G301" t="s">
        <v>3470</v>
      </c>
      <c r="H301" t="s">
        <v>18667</v>
      </c>
      <c r="I301" t="s">
        <v>18666</v>
      </c>
      <c r="J301">
        <v>246803</v>
      </c>
      <c r="K301">
        <v>57881</v>
      </c>
      <c r="L301" t="s">
        <v>7293</v>
      </c>
      <c r="M301">
        <v>0</v>
      </c>
      <c r="N301">
        <v>692</v>
      </c>
      <c r="O301" t="s">
        <v>78</v>
      </c>
      <c r="P301" t="s">
        <v>53</v>
      </c>
      <c r="Q301" t="s">
        <v>1834</v>
      </c>
      <c r="R301">
        <v>100000000</v>
      </c>
      <c r="S301">
        <v>2015</v>
      </c>
      <c r="T301">
        <v>6.7</v>
      </c>
      <c r="U301">
        <v>2.35</v>
      </c>
      <c r="V301">
        <v>108000</v>
      </c>
    </row>
    <row r="302" spans="1:22" x14ac:dyDescent="0.25">
      <c r="A302" t="s">
        <v>11048</v>
      </c>
      <c r="B302">
        <v>333</v>
      </c>
      <c r="C302">
        <v>111</v>
      </c>
      <c r="D302" t="s">
        <v>6136</v>
      </c>
      <c r="E302">
        <v>54700065</v>
      </c>
      <c r="F302" t="s">
        <v>18665</v>
      </c>
      <c r="G302" t="s">
        <v>6230</v>
      </c>
      <c r="H302" t="s">
        <v>18664</v>
      </c>
      <c r="I302" t="s">
        <v>18663</v>
      </c>
      <c r="J302">
        <v>255447</v>
      </c>
      <c r="K302">
        <v>13679</v>
      </c>
      <c r="L302" t="s">
        <v>18662</v>
      </c>
      <c r="M302">
        <v>0</v>
      </c>
      <c r="N302">
        <v>1690</v>
      </c>
      <c r="O302" t="s">
        <v>78</v>
      </c>
      <c r="P302" t="s">
        <v>817</v>
      </c>
      <c r="Q302" t="s">
        <v>1834</v>
      </c>
      <c r="R302">
        <v>100000000</v>
      </c>
      <c r="S302">
        <v>2013</v>
      </c>
      <c r="T302">
        <v>6.9</v>
      </c>
      <c r="U302">
        <v>2.35</v>
      </c>
      <c r="V302">
        <v>0</v>
      </c>
    </row>
    <row r="303" spans="1:22" x14ac:dyDescent="0.25">
      <c r="A303" t="s">
        <v>6876</v>
      </c>
      <c r="B303">
        <v>256</v>
      </c>
      <c r="C303">
        <v>102</v>
      </c>
      <c r="D303" t="s">
        <v>13584</v>
      </c>
      <c r="E303">
        <v>27098580</v>
      </c>
      <c r="F303" t="s">
        <v>16817</v>
      </c>
      <c r="G303" t="s">
        <v>8983</v>
      </c>
      <c r="H303" t="s">
        <v>18661</v>
      </c>
      <c r="I303" t="s">
        <v>18660</v>
      </c>
      <c r="J303">
        <v>108076</v>
      </c>
      <c r="K303">
        <v>4487</v>
      </c>
      <c r="L303" t="s">
        <v>6538</v>
      </c>
      <c r="M303">
        <v>4</v>
      </c>
      <c r="N303">
        <v>388</v>
      </c>
      <c r="O303" t="s">
        <v>78</v>
      </c>
      <c r="P303" t="s">
        <v>53</v>
      </c>
      <c r="Q303" t="s">
        <v>1834</v>
      </c>
      <c r="R303">
        <v>105000000</v>
      </c>
      <c r="S303">
        <v>2010</v>
      </c>
      <c r="T303">
        <v>5.0999999999999996</v>
      </c>
      <c r="U303">
        <v>2.35</v>
      </c>
      <c r="V303">
        <v>0</v>
      </c>
    </row>
    <row r="304" spans="1:22" x14ac:dyDescent="0.25">
      <c r="A304" t="s">
        <v>17750</v>
      </c>
      <c r="B304">
        <v>203</v>
      </c>
      <c r="C304">
        <v>103</v>
      </c>
      <c r="D304" t="s">
        <v>6522</v>
      </c>
      <c r="E304">
        <v>55673333</v>
      </c>
      <c r="F304" t="s">
        <v>14159</v>
      </c>
      <c r="G304" t="s">
        <v>6292</v>
      </c>
      <c r="H304" t="s">
        <v>18659</v>
      </c>
      <c r="I304" t="s">
        <v>18658</v>
      </c>
      <c r="J304">
        <v>87677</v>
      </c>
      <c r="K304">
        <v>1738</v>
      </c>
      <c r="L304" t="s">
        <v>7800</v>
      </c>
      <c r="M304">
        <v>2</v>
      </c>
      <c r="N304">
        <v>186</v>
      </c>
      <c r="O304" t="s">
        <v>78</v>
      </c>
      <c r="P304" t="s">
        <v>53</v>
      </c>
      <c r="Q304" t="s">
        <v>1808</v>
      </c>
      <c r="R304">
        <v>102000000</v>
      </c>
      <c r="S304">
        <v>1999</v>
      </c>
      <c r="T304">
        <v>6.8</v>
      </c>
      <c r="U304">
        <v>2.35</v>
      </c>
      <c r="V304">
        <v>11000</v>
      </c>
    </row>
    <row r="305" spans="1:22" x14ac:dyDescent="0.25">
      <c r="A305" t="s">
        <v>5039</v>
      </c>
      <c r="B305">
        <v>321</v>
      </c>
      <c r="C305">
        <v>121</v>
      </c>
      <c r="D305" t="s">
        <v>18657</v>
      </c>
      <c r="E305">
        <v>40198710</v>
      </c>
      <c r="F305" t="s">
        <v>1568</v>
      </c>
      <c r="G305" t="s">
        <v>6501</v>
      </c>
      <c r="H305" t="s">
        <v>6500</v>
      </c>
      <c r="I305" t="s">
        <v>6499</v>
      </c>
      <c r="J305">
        <v>39956</v>
      </c>
      <c r="K305">
        <v>21393</v>
      </c>
      <c r="L305" t="s">
        <v>8649</v>
      </c>
      <c r="M305">
        <v>0</v>
      </c>
      <c r="N305">
        <v>113</v>
      </c>
      <c r="O305" t="s">
        <v>78</v>
      </c>
      <c r="P305" t="s">
        <v>53</v>
      </c>
      <c r="Q305" t="s">
        <v>1834</v>
      </c>
      <c r="R305">
        <v>80000000</v>
      </c>
      <c r="S305">
        <v>2006</v>
      </c>
      <c r="T305">
        <v>5.8</v>
      </c>
      <c r="U305">
        <v>2.35</v>
      </c>
      <c r="V305">
        <v>24000</v>
      </c>
    </row>
    <row r="306" spans="1:22" x14ac:dyDescent="0.25">
      <c r="A306" t="s">
        <v>7178</v>
      </c>
      <c r="B306">
        <v>174</v>
      </c>
      <c r="C306">
        <v>143</v>
      </c>
      <c r="D306" t="s">
        <v>9684</v>
      </c>
      <c r="E306">
        <v>72660029</v>
      </c>
      <c r="F306" t="s">
        <v>8667</v>
      </c>
      <c r="G306" t="s">
        <v>4517</v>
      </c>
      <c r="H306" t="s">
        <v>18656</v>
      </c>
      <c r="I306" t="s">
        <v>18655</v>
      </c>
      <c r="J306">
        <v>85833</v>
      </c>
      <c r="K306">
        <v>14552</v>
      </c>
      <c r="L306" t="s">
        <v>4959</v>
      </c>
      <c r="M306">
        <v>0</v>
      </c>
      <c r="N306">
        <v>374</v>
      </c>
      <c r="O306" t="s">
        <v>78</v>
      </c>
      <c r="P306" t="s">
        <v>53</v>
      </c>
      <c r="Q306" t="s">
        <v>1834</v>
      </c>
      <c r="R306">
        <v>100000000</v>
      </c>
      <c r="S306">
        <v>2013</v>
      </c>
      <c r="T306">
        <v>6.7</v>
      </c>
      <c r="U306">
        <v>1.85</v>
      </c>
      <c r="V306">
        <v>17000</v>
      </c>
    </row>
    <row r="307" spans="1:22" x14ac:dyDescent="0.25">
      <c r="A307" t="s">
        <v>12565</v>
      </c>
      <c r="B307">
        <v>166</v>
      </c>
      <c r="C307">
        <v>240</v>
      </c>
      <c r="D307" t="s">
        <v>420</v>
      </c>
      <c r="E307">
        <v>38120554</v>
      </c>
      <c r="F307" t="s">
        <v>3303</v>
      </c>
      <c r="G307" t="s">
        <v>4053</v>
      </c>
      <c r="H307" t="s">
        <v>9671</v>
      </c>
      <c r="I307" t="s">
        <v>9670</v>
      </c>
      <c r="J307">
        <v>176598</v>
      </c>
      <c r="K307">
        <v>55175</v>
      </c>
      <c r="L307" t="s">
        <v>8780</v>
      </c>
      <c r="M307">
        <v>0</v>
      </c>
      <c r="N307">
        <v>524</v>
      </c>
      <c r="O307" t="s">
        <v>78</v>
      </c>
      <c r="P307" t="s">
        <v>817</v>
      </c>
      <c r="Q307" t="s">
        <v>1801</v>
      </c>
      <c r="R307">
        <v>100000000</v>
      </c>
      <c r="S307">
        <v>1995</v>
      </c>
      <c r="T307">
        <v>6</v>
      </c>
      <c r="U307">
        <v>1.85</v>
      </c>
      <c r="V307">
        <v>25000</v>
      </c>
    </row>
    <row r="308" spans="1:22" x14ac:dyDescent="0.25">
      <c r="A308" t="s">
        <v>816</v>
      </c>
      <c r="B308">
        <v>606</v>
      </c>
      <c r="C308">
        <v>121</v>
      </c>
      <c r="D308" t="s">
        <v>8983</v>
      </c>
      <c r="E308">
        <v>49392095</v>
      </c>
      <c r="F308" t="s">
        <v>18654</v>
      </c>
      <c r="G308" t="s">
        <v>10443</v>
      </c>
      <c r="H308" t="s">
        <v>18653</v>
      </c>
      <c r="I308" t="s">
        <v>18652</v>
      </c>
      <c r="J308">
        <v>89509</v>
      </c>
      <c r="K308">
        <v>3903</v>
      </c>
      <c r="L308" t="s">
        <v>855</v>
      </c>
      <c r="M308">
        <v>3</v>
      </c>
      <c r="N308">
        <v>657</v>
      </c>
      <c r="O308" t="s">
        <v>78</v>
      </c>
      <c r="P308" t="s">
        <v>53</v>
      </c>
      <c r="Q308" t="s">
        <v>1808</v>
      </c>
      <c r="R308">
        <v>140000000</v>
      </c>
      <c r="S308">
        <v>1997</v>
      </c>
      <c r="T308">
        <v>5.7</v>
      </c>
      <c r="U308">
        <v>2.35</v>
      </c>
      <c r="V308">
        <v>2000</v>
      </c>
    </row>
    <row r="309" spans="1:22" x14ac:dyDescent="0.25">
      <c r="A309" t="s">
        <v>9257</v>
      </c>
      <c r="B309">
        <v>144</v>
      </c>
      <c r="C309">
        <v>129</v>
      </c>
      <c r="D309" t="s">
        <v>5417</v>
      </c>
      <c r="E309">
        <v>39292022</v>
      </c>
      <c r="F309" t="s">
        <v>8924</v>
      </c>
      <c r="G309" t="s">
        <v>8374</v>
      </c>
      <c r="H309" t="s">
        <v>18651</v>
      </c>
      <c r="I309" t="s">
        <v>18650</v>
      </c>
      <c r="J309">
        <v>400292</v>
      </c>
      <c r="K309">
        <v>33160</v>
      </c>
      <c r="L309" t="s">
        <v>3471</v>
      </c>
      <c r="M309">
        <v>4</v>
      </c>
      <c r="N309">
        <v>1138</v>
      </c>
      <c r="O309" t="s">
        <v>78</v>
      </c>
      <c r="P309" t="s">
        <v>53</v>
      </c>
      <c r="Q309" t="s">
        <v>1808</v>
      </c>
      <c r="R309">
        <v>100000000</v>
      </c>
      <c r="S309">
        <v>2012</v>
      </c>
      <c r="T309">
        <v>8</v>
      </c>
      <c r="U309">
        <v>2.35</v>
      </c>
      <c r="V309">
        <v>14000</v>
      </c>
    </row>
    <row r="310" spans="1:22" x14ac:dyDescent="0.25">
      <c r="A310" t="s">
        <v>13580</v>
      </c>
      <c r="B310">
        <v>192</v>
      </c>
      <c r="C310">
        <v>172</v>
      </c>
      <c r="D310" t="s">
        <v>18049</v>
      </c>
      <c r="E310">
        <v>28772222</v>
      </c>
      <c r="F310" t="s">
        <v>10631</v>
      </c>
      <c r="G310" t="s">
        <v>8374</v>
      </c>
      <c r="H310" t="s">
        <v>18649</v>
      </c>
      <c r="I310" t="s">
        <v>18648</v>
      </c>
      <c r="J310">
        <v>780588</v>
      </c>
      <c r="K310">
        <v>46057</v>
      </c>
      <c r="L310" t="s">
        <v>7239</v>
      </c>
      <c r="M310">
        <v>0</v>
      </c>
      <c r="N310">
        <v>539</v>
      </c>
      <c r="O310" t="s">
        <v>78</v>
      </c>
      <c r="P310" t="s">
        <v>53</v>
      </c>
      <c r="Q310" t="s">
        <v>1801</v>
      </c>
      <c r="R310">
        <v>90000000</v>
      </c>
      <c r="S310">
        <v>2010</v>
      </c>
      <c r="T310">
        <v>8.1999999999999993</v>
      </c>
      <c r="U310">
        <v>2.35</v>
      </c>
      <c r="V310">
        <v>138000</v>
      </c>
    </row>
    <row r="311" spans="1:22" x14ac:dyDescent="0.25">
      <c r="A311" t="s">
        <v>1437</v>
      </c>
      <c r="B311">
        <v>511</v>
      </c>
      <c r="C311">
        <v>101</v>
      </c>
      <c r="D311" t="s">
        <v>3214</v>
      </c>
      <c r="E311">
        <v>17010646</v>
      </c>
      <c r="F311" t="s">
        <v>7116</v>
      </c>
      <c r="G311" t="s">
        <v>15155</v>
      </c>
      <c r="H311" t="s">
        <v>18647</v>
      </c>
      <c r="I311" t="s">
        <v>18646</v>
      </c>
      <c r="J311">
        <v>190786</v>
      </c>
      <c r="K311">
        <v>2880</v>
      </c>
      <c r="L311" t="s">
        <v>6476</v>
      </c>
      <c r="M311">
        <v>5</v>
      </c>
      <c r="N311">
        <v>1049</v>
      </c>
      <c r="O311" t="s">
        <v>78</v>
      </c>
      <c r="P311" t="s">
        <v>817</v>
      </c>
      <c r="Q311" t="s">
        <v>1808</v>
      </c>
      <c r="R311">
        <v>105000000</v>
      </c>
      <c r="S311">
        <v>2004</v>
      </c>
      <c r="T311">
        <v>5.4</v>
      </c>
      <c r="U311">
        <v>2.35</v>
      </c>
      <c r="V311">
        <v>0</v>
      </c>
    </row>
    <row r="312" spans="1:22" x14ac:dyDescent="0.25">
      <c r="A312" t="s">
        <v>4296</v>
      </c>
      <c r="B312">
        <v>188</v>
      </c>
      <c r="C312">
        <v>87</v>
      </c>
      <c r="D312" t="s">
        <v>1191</v>
      </c>
      <c r="E312">
        <v>24985612</v>
      </c>
      <c r="F312" t="s">
        <v>18645</v>
      </c>
      <c r="G312" t="s">
        <v>3583</v>
      </c>
      <c r="H312" t="s">
        <v>18644</v>
      </c>
      <c r="I312" t="s">
        <v>18643</v>
      </c>
      <c r="J312">
        <v>221521</v>
      </c>
      <c r="K312">
        <v>2031</v>
      </c>
      <c r="L312" t="s">
        <v>9582</v>
      </c>
      <c r="M312">
        <v>1</v>
      </c>
      <c r="N312">
        <v>828</v>
      </c>
      <c r="O312" t="s">
        <v>78</v>
      </c>
      <c r="P312" t="s">
        <v>53</v>
      </c>
      <c r="Q312" t="s">
        <v>1808</v>
      </c>
      <c r="R312">
        <v>84000000</v>
      </c>
      <c r="S312">
        <v>2014</v>
      </c>
      <c r="T312">
        <v>7.2</v>
      </c>
      <c r="U312">
        <v>1.5</v>
      </c>
      <c r="V312">
        <v>0</v>
      </c>
    </row>
    <row r="313" spans="1:22" x14ac:dyDescent="0.25">
      <c r="A313" t="s">
        <v>18642</v>
      </c>
      <c r="B313">
        <v>212</v>
      </c>
      <c r="C313">
        <v>101</v>
      </c>
      <c r="D313" t="s">
        <v>10659</v>
      </c>
      <c r="E313">
        <v>4411102</v>
      </c>
      <c r="F313" t="s">
        <v>2621</v>
      </c>
      <c r="G313" t="s">
        <v>4963</v>
      </c>
      <c r="H313" t="s">
        <v>18641</v>
      </c>
      <c r="I313" t="s">
        <v>18640</v>
      </c>
      <c r="J313">
        <v>284825</v>
      </c>
      <c r="K313">
        <v>22686</v>
      </c>
      <c r="L313" t="s">
        <v>8393</v>
      </c>
      <c r="M313">
        <v>0</v>
      </c>
      <c r="N313">
        <v>160</v>
      </c>
      <c r="O313" t="s">
        <v>78</v>
      </c>
      <c r="P313" t="s">
        <v>53</v>
      </c>
      <c r="Q313" t="s">
        <v>1808</v>
      </c>
      <c r="R313">
        <v>100000000</v>
      </c>
      <c r="S313">
        <v>2002</v>
      </c>
      <c r="T313">
        <v>7.5</v>
      </c>
      <c r="U313">
        <v>1.85</v>
      </c>
      <c r="V313">
        <v>124000</v>
      </c>
    </row>
    <row r="314" spans="1:22" x14ac:dyDescent="0.25">
      <c r="A314" t="s">
        <v>14227</v>
      </c>
      <c r="B314">
        <v>245</v>
      </c>
      <c r="C314">
        <v>95</v>
      </c>
      <c r="D314" t="s">
        <v>735</v>
      </c>
      <c r="E314">
        <v>35024475</v>
      </c>
      <c r="F314" t="s">
        <v>13049</v>
      </c>
      <c r="G314" t="s">
        <v>8943</v>
      </c>
      <c r="H314" t="s">
        <v>18639</v>
      </c>
      <c r="I314" t="s">
        <v>18638</v>
      </c>
      <c r="J314">
        <v>65785</v>
      </c>
      <c r="K314">
        <v>4286</v>
      </c>
      <c r="L314" t="s">
        <v>3040</v>
      </c>
      <c r="M314">
        <v>0</v>
      </c>
      <c r="N314">
        <v>660</v>
      </c>
      <c r="O314" t="s">
        <v>78</v>
      </c>
      <c r="P314" t="s">
        <v>53</v>
      </c>
      <c r="Q314" t="s">
        <v>1801</v>
      </c>
      <c r="R314">
        <v>100000000</v>
      </c>
      <c r="S314">
        <v>2009</v>
      </c>
      <c r="T314">
        <v>7</v>
      </c>
      <c r="U314">
        <v>2.35</v>
      </c>
      <c r="V314">
        <v>16000</v>
      </c>
    </row>
    <row r="315" spans="1:22" x14ac:dyDescent="0.25">
      <c r="A315" t="s">
        <v>14730</v>
      </c>
      <c r="B315">
        <v>127</v>
      </c>
      <c r="C315">
        <v>102</v>
      </c>
      <c r="D315" t="s">
        <v>8649</v>
      </c>
      <c r="E315">
        <v>130174897</v>
      </c>
      <c r="F315" t="s">
        <v>18637</v>
      </c>
      <c r="G315" t="s">
        <v>5874</v>
      </c>
      <c r="H315" t="s">
        <v>18636</v>
      </c>
      <c r="I315" t="s">
        <v>18635</v>
      </c>
      <c r="J315">
        <v>87451</v>
      </c>
      <c r="K315">
        <v>3144</v>
      </c>
      <c r="L315" t="s">
        <v>5430</v>
      </c>
      <c r="M315">
        <v>0</v>
      </c>
      <c r="N315">
        <v>269</v>
      </c>
      <c r="O315" t="s">
        <v>78</v>
      </c>
      <c r="P315" t="s">
        <v>53</v>
      </c>
      <c r="Q315" t="s">
        <v>1808</v>
      </c>
      <c r="R315">
        <v>100000000</v>
      </c>
      <c r="S315">
        <v>2014</v>
      </c>
      <c r="T315">
        <v>3.3</v>
      </c>
      <c r="U315">
        <v>2.35</v>
      </c>
      <c r="V315">
        <v>0</v>
      </c>
    </row>
    <row r="316" spans="1:22" x14ac:dyDescent="0.25">
      <c r="A316" t="s">
        <v>13484</v>
      </c>
      <c r="B316">
        <v>167</v>
      </c>
      <c r="C316">
        <v>131</v>
      </c>
      <c r="D316" t="s">
        <v>11191</v>
      </c>
      <c r="E316">
        <v>10200000</v>
      </c>
      <c r="F316" t="s">
        <v>6535</v>
      </c>
      <c r="G316" t="s">
        <v>2358</v>
      </c>
      <c r="H316" t="s">
        <v>17895</v>
      </c>
      <c r="I316" t="s">
        <v>17894</v>
      </c>
      <c r="J316">
        <v>115687</v>
      </c>
      <c r="K316">
        <v>16235</v>
      </c>
      <c r="L316" t="s">
        <v>11499</v>
      </c>
      <c r="M316">
        <v>1</v>
      </c>
      <c r="N316">
        <v>217</v>
      </c>
      <c r="O316" t="s">
        <v>78</v>
      </c>
      <c r="P316" t="s">
        <v>53</v>
      </c>
      <c r="Q316" t="s">
        <v>1808</v>
      </c>
      <c r="R316">
        <v>99000000</v>
      </c>
      <c r="S316">
        <v>2015</v>
      </c>
      <c r="T316">
        <v>6</v>
      </c>
      <c r="U316">
        <v>1.85</v>
      </c>
      <c r="V316">
        <v>21000</v>
      </c>
    </row>
    <row r="317" spans="1:22" x14ac:dyDescent="0.25">
      <c r="A317" t="s">
        <v>18634</v>
      </c>
      <c r="B317">
        <v>320</v>
      </c>
      <c r="C317">
        <v>114</v>
      </c>
      <c r="D317" t="s">
        <v>6194</v>
      </c>
      <c r="E317">
        <v>202007640</v>
      </c>
      <c r="F317" t="s">
        <v>18633</v>
      </c>
      <c r="G317" t="s">
        <v>2351</v>
      </c>
      <c r="H317" t="s">
        <v>18632</v>
      </c>
      <c r="I317" t="s">
        <v>18631</v>
      </c>
      <c r="J317">
        <v>71527</v>
      </c>
      <c r="K317">
        <v>26940</v>
      </c>
      <c r="L317" t="s">
        <v>2208</v>
      </c>
      <c r="M317">
        <v>15</v>
      </c>
      <c r="N317">
        <v>224</v>
      </c>
      <c r="O317" t="s">
        <v>78</v>
      </c>
      <c r="P317" t="s">
        <v>53</v>
      </c>
      <c r="Q317" t="s">
        <v>1834</v>
      </c>
      <c r="R317">
        <v>10000000</v>
      </c>
      <c r="S317">
        <v>2005</v>
      </c>
      <c r="T317">
        <v>7.1</v>
      </c>
      <c r="U317">
        <v>1.85</v>
      </c>
      <c r="V317">
        <v>0</v>
      </c>
    </row>
    <row r="318" spans="1:22" x14ac:dyDescent="0.25">
      <c r="A318" t="s">
        <v>13887</v>
      </c>
      <c r="B318">
        <v>163</v>
      </c>
      <c r="C318">
        <v>94</v>
      </c>
      <c r="D318" t="s">
        <v>1179</v>
      </c>
      <c r="E318">
        <v>77679638</v>
      </c>
      <c r="F318" t="s">
        <v>4796</v>
      </c>
      <c r="G318" t="s">
        <v>5886</v>
      </c>
      <c r="H318" t="s">
        <v>18630</v>
      </c>
      <c r="I318" t="s">
        <v>18629</v>
      </c>
      <c r="J318">
        <v>52029</v>
      </c>
      <c r="K318">
        <v>10552</v>
      </c>
      <c r="L318" t="s">
        <v>4725</v>
      </c>
      <c r="M318">
        <v>1</v>
      </c>
      <c r="N318">
        <v>351</v>
      </c>
      <c r="O318" t="s">
        <v>78</v>
      </c>
      <c r="P318" t="s">
        <v>53</v>
      </c>
      <c r="Q318" t="s">
        <v>2479</v>
      </c>
      <c r="R318">
        <v>98000000</v>
      </c>
      <c r="S318">
        <v>2015</v>
      </c>
      <c r="T318">
        <v>5.4</v>
      </c>
      <c r="U318">
        <v>1.85</v>
      </c>
      <c r="V318">
        <v>0</v>
      </c>
    </row>
    <row r="319" spans="1:22" x14ac:dyDescent="0.25">
      <c r="A319" t="s">
        <v>17561</v>
      </c>
      <c r="B319">
        <v>78</v>
      </c>
      <c r="C319">
        <v>122</v>
      </c>
      <c r="D319" t="s">
        <v>12250</v>
      </c>
      <c r="E319">
        <v>9213</v>
      </c>
      <c r="F319" t="s">
        <v>3009</v>
      </c>
      <c r="G319" t="s">
        <v>3470</v>
      </c>
      <c r="H319" t="s">
        <v>18628</v>
      </c>
      <c r="I319" t="s">
        <v>18627</v>
      </c>
      <c r="J319">
        <v>127258</v>
      </c>
      <c r="K319">
        <v>52610</v>
      </c>
      <c r="L319" t="s">
        <v>18626</v>
      </c>
      <c r="M319">
        <v>0</v>
      </c>
      <c r="N319">
        <v>163</v>
      </c>
      <c r="O319" t="s">
        <v>78</v>
      </c>
      <c r="P319" t="s">
        <v>53</v>
      </c>
      <c r="Q319" t="s">
        <v>1801</v>
      </c>
      <c r="R319">
        <v>100000000</v>
      </c>
      <c r="S319">
        <v>2002</v>
      </c>
      <c r="T319">
        <v>6.1</v>
      </c>
      <c r="U319">
        <v>2.35</v>
      </c>
      <c r="V319">
        <v>56000</v>
      </c>
    </row>
    <row r="320" spans="1:22" x14ac:dyDescent="0.25">
      <c r="A320" t="s">
        <v>2234</v>
      </c>
      <c r="B320">
        <v>289</v>
      </c>
      <c r="C320">
        <v>95</v>
      </c>
      <c r="D320" t="s">
        <v>10831</v>
      </c>
      <c r="E320">
        <v>58867694</v>
      </c>
      <c r="F320" t="s">
        <v>13770</v>
      </c>
      <c r="G320" t="s">
        <v>5801</v>
      </c>
      <c r="H320" t="s">
        <v>13769</v>
      </c>
      <c r="I320" t="s">
        <v>13768</v>
      </c>
      <c r="J320">
        <v>33953</v>
      </c>
      <c r="K320">
        <v>3962</v>
      </c>
      <c r="L320" t="s">
        <v>18625</v>
      </c>
      <c r="M320">
        <v>0</v>
      </c>
      <c r="N320">
        <v>239</v>
      </c>
      <c r="O320" t="s">
        <v>78</v>
      </c>
      <c r="P320" t="s">
        <v>53</v>
      </c>
      <c r="Q320" t="s">
        <v>1808</v>
      </c>
      <c r="R320">
        <v>94000000</v>
      </c>
      <c r="S320">
        <v>2010</v>
      </c>
      <c r="T320">
        <v>5.3</v>
      </c>
      <c r="U320">
        <v>1.85</v>
      </c>
      <c r="V320">
        <v>37000</v>
      </c>
    </row>
    <row r="321" spans="1:22" x14ac:dyDescent="0.25">
      <c r="A321" t="s">
        <v>9971</v>
      </c>
      <c r="B321">
        <v>66</v>
      </c>
      <c r="C321">
        <v>115</v>
      </c>
      <c r="D321" t="s">
        <v>17751</v>
      </c>
      <c r="E321">
        <v>59475623</v>
      </c>
      <c r="F321" t="s">
        <v>13067</v>
      </c>
      <c r="G321" t="s">
        <v>2647</v>
      </c>
      <c r="H321" t="s">
        <v>18624</v>
      </c>
      <c r="I321" t="s">
        <v>18623</v>
      </c>
      <c r="J321">
        <v>40751</v>
      </c>
      <c r="K321">
        <v>1195</v>
      </c>
      <c r="L321" t="s">
        <v>10743</v>
      </c>
      <c r="M321">
        <v>1</v>
      </c>
      <c r="N321">
        <v>161</v>
      </c>
      <c r="O321" t="s">
        <v>78</v>
      </c>
      <c r="P321" t="s">
        <v>53</v>
      </c>
      <c r="Q321" t="s">
        <v>1834</v>
      </c>
      <c r="R321">
        <v>100000000</v>
      </c>
      <c r="S321">
        <v>2015</v>
      </c>
      <c r="T321">
        <v>2.2000000000000002</v>
      </c>
      <c r="U321">
        <v>1.85</v>
      </c>
      <c r="V321">
        <v>881</v>
      </c>
    </row>
    <row r="322" spans="1:22" x14ac:dyDescent="0.25">
      <c r="A322" t="s">
        <v>2151</v>
      </c>
      <c r="B322">
        <v>266</v>
      </c>
      <c r="C322">
        <v>88</v>
      </c>
      <c r="D322" t="s">
        <v>9626</v>
      </c>
      <c r="E322">
        <v>108638745</v>
      </c>
      <c r="F322" t="s">
        <v>18622</v>
      </c>
      <c r="G322" t="s">
        <v>8116</v>
      </c>
      <c r="H322" t="s">
        <v>18621</v>
      </c>
      <c r="I322" t="s">
        <v>18620</v>
      </c>
      <c r="J322">
        <v>71782</v>
      </c>
      <c r="K322">
        <v>28328</v>
      </c>
      <c r="L322" t="s">
        <v>18619</v>
      </c>
      <c r="M322">
        <v>1</v>
      </c>
      <c r="N322">
        <v>164</v>
      </c>
      <c r="O322" t="s">
        <v>78</v>
      </c>
      <c r="P322" t="s">
        <v>123</v>
      </c>
      <c r="Q322" t="s">
        <v>1834</v>
      </c>
      <c r="R322">
        <v>90000000</v>
      </c>
      <c r="S322">
        <v>1997</v>
      </c>
      <c r="T322">
        <v>7</v>
      </c>
      <c r="U322">
        <v>2.35</v>
      </c>
      <c r="V322">
        <v>27000</v>
      </c>
    </row>
    <row r="323" spans="1:22" x14ac:dyDescent="0.25">
      <c r="A323" t="s">
        <v>18582</v>
      </c>
      <c r="B323">
        <v>208</v>
      </c>
      <c r="C323">
        <v>110</v>
      </c>
      <c r="D323" t="s">
        <v>18618</v>
      </c>
      <c r="E323">
        <v>86897182</v>
      </c>
      <c r="F323" t="s">
        <v>5868</v>
      </c>
      <c r="G323" t="s">
        <v>2462</v>
      </c>
      <c r="H323" t="s">
        <v>18617</v>
      </c>
      <c r="I323" t="s">
        <v>18616</v>
      </c>
      <c r="J323">
        <v>20295</v>
      </c>
      <c r="K323">
        <v>6161</v>
      </c>
      <c r="L323" t="s">
        <v>629</v>
      </c>
      <c r="M323">
        <v>0</v>
      </c>
      <c r="N323">
        <v>261</v>
      </c>
      <c r="O323" t="s">
        <v>78</v>
      </c>
      <c r="P323" t="s">
        <v>53</v>
      </c>
      <c r="Q323" t="s">
        <v>1801</v>
      </c>
      <c r="R323">
        <v>92000000</v>
      </c>
      <c r="S323">
        <v>2001</v>
      </c>
      <c r="T323">
        <v>3.8</v>
      </c>
      <c r="U323">
        <v>2.35</v>
      </c>
      <c r="V323">
        <v>416</v>
      </c>
    </row>
    <row r="324" spans="1:22" x14ac:dyDescent="0.25">
      <c r="A324" t="s">
        <v>1782</v>
      </c>
      <c r="B324">
        <v>97</v>
      </c>
      <c r="C324">
        <v>130</v>
      </c>
      <c r="D324" t="s">
        <v>18615</v>
      </c>
      <c r="E324">
        <v>63540020</v>
      </c>
      <c r="F324" t="s">
        <v>6823</v>
      </c>
      <c r="G324" t="s">
        <v>1131</v>
      </c>
      <c r="H324" t="s">
        <v>18614</v>
      </c>
      <c r="I324" t="s">
        <v>18613</v>
      </c>
      <c r="J324">
        <v>110364</v>
      </c>
      <c r="K324">
        <v>13761</v>
      </c>
      <c r="L324" t="s">
        <v>978</v>
      </c>
      <c r="M324">
        <v>0</v>
      </c>
      <c r="N324">
        <v>155</v>
      </c>
      <c r="O324" t="s">
        <v>78</v>
      </c>
      <c r="P324" t="s">
        <v>53</v>
      </c>
      <c r="Q324" t="s">
        <v>1808</v>
      </c>
      <c r="R324">
        <v>95000000</v>
      </c>
      <c r="S324">
        <v>2002</v>
      </c>
      <c r="T324">
        <v>6.9</v>
      </c>
      <c r="U324">
        <v>2.35</v>
      </c>
      <c r="V324">
        <v>0</v>
      </c>
    </row>
    <row r="325" spans="1:22" x14ac:dyDescent="0.25">
      <c r="A325" t="s">
        <v>8305</v>
      </c>
      <c r="B325">
        <v>202</v>
      </c>
      <c r="C325">
        <v>216</v>
      </c>
      <c r="D325" t="s">
        <v>3003</v>
      </c>
      <c r="E325">
        <v>95328937</v>
      </c>
      <c r="F325" t="s">
        <v>9731</v>
      </c>
      <c r="G325" t="s">
        <v>18612</v>
      </c>
      <c r="H325" t="s">
        <v>18611</v>
      </c>
      <c r="I325" t="s">
        <v>18610</v>
      </c>
      <c r="J325">
        <v>27918</v>
      </c>
      <c r="K325">
        <v>309</v>
      </c>
      <c r="L325" t="s">
        <v>18609</v>
      </c>
      <c r="M325">
        <v>5</v>
      </c>
      <c r="N325">
        <v>263</v>
      </c>
      <c r="O325" t="s">
        <v>78</v>
      </c>
      <c r="P325" t="s">
        <v>53</v>
      </c>
      <c r="Q325" t="s">
        <v>1834</v>
      </c>
      <c r="R325">
        <v>93000000</v>
      </c>
      <c r="S325">
        <v>2011</v>
      </c>
      <c r="T325">
        <v>7.2</v>
      </c>
      <c r="U325">
        <v>1.85</v>
      </c>
      <c r="V325">
        <v>33000</v>
      </c>
    </row>
    <row r="326" spans="1:22" x14ac:dyDescent="0.25">
      <c r="A326" t="s">
        <v>816</v>
      </c>
      <c r="B326">
        <v>233</v>
      </c>
      <c r="C326">
        <v>146</v>
      </c>
      <c r="D326" t="s">
        <v>5920</v>
      </c>
      <c r="E326">
        <v>50802661</v>
      </c>
      <c r="F326" t="s">
        <v>388</v>
      </c>
      <c r="G326" t="s">
        <v>9496</v>
      </c>
      <c r="H326" t="s">
        <v>18608</v>
      </c>
      <c r="I326" t="s">
        <v>18607</v>
      </c>
      <c r="J326">
        <v>18697</v>
      </c>
      <c r="K326">
        <v>1722</v>
      </c>
      <c r="L326" t="s">
        <v>6476</v>
      </c>
      <c r="M326">
        <v>3</v>
      </c>
      <c r="N326">
        <v>890</v>
      </c>
      <c r="O326" t="s">
        <v>78</v>
      </c>
      <c r="P326" t="s">
        <v>53</v>
      </c>
      <c r="Q326" t="s">
        <v>1834</v>
      </c>
      <c r="R326">
        <v>100000000</v>
      </c>
      <c r="S326">
        <v>2007</v>
      </c>
      <c r="T326">
        <v>7.3</v>
      </c>
      <c r="U326">
        <v>1.85</v>
      </c>
      <c r="V326">
        <v>578</v>
      </c>
    </row>
    <row r="327" spans="1:22" x14ac:dyDescent="0.25">
      <c r="A327" t="s">
        <v>4261</v>
      </c>
      <c r="B327">
        <v>136</v>
      </c>
      <c r="C327">
        <v>85</v>
      </c>
      <c r="D327" t="s">
        <v>6008</v>
      </c>
      <c r="E327">
        <v>161317423</v>
      </c>
      <c r="F327" t="s">
        <v>5819</v>
      </c>
      <c r="G327" t="s">
        <v>2358</v>
      </c>
      <c r="H327" t="s">
        <v>18606</v>
      </c>
      <c r="I327" t="s">
        <v>18605</v>
      </c>
      <c r="J327">
        <v>248045</v>
      </c>
      <c r="K327">
        <v>15972</v>
      </c>
      <c r="L327" t="s">
        <v>18604</v>
      </c>
      <c r="M327">
        <v>2</v>
      </c>
      <c r="N327">
        <v>1166</v>
      </c>
      <c r="O327" t="s">
        <v>1735</v>
      </c>
      <c r="P327" t="s">
        <v>1709</v>
      </c>
      <c r="Q327" t="s">
        <v>1808</v>
      </c>
      <c r="R327">
        <v>95000000</v>
      </c>
      <c r="S327">
        <v>2004</v>
      </c>
      <c r="T327">
        <v>6.3</v>
      </c>
      <c r="U327">
        <v>2.35</v>
      </c>
      <c r="V327">
        <v>0</v>
      </c>
    </row>
    <row r="328" spans="1:22" x14ac:dyDescent="0.25">
      <c r="A328" t="s">
        <v>18603</v>
      </c>
      <c r="B328">
        <v>154</v>
      </c>
      <c r="C328">
        <v>93</v>
      </c>
      <c r="D328" t="s">
        <v>18602</v>
      </c>
      <c r="E328">
        <v>201148159</v>
      </c>
      <c r="F328" t="s">
        <v>58</v>
      </c>
      <c r="G328" t="s">
        <v>8374</v>
      </c>
      <c r="H328" t="s">
        <v>18601</v>
      </c>
      <c r="I328" t="s">
        <v>18600</v>
      </c>
      <c r="J328">
        <v>314033</v>
      </c>
      <c r="K328">
        <v>47657</v>
      </c>
      <c r="L328" t="s">
        <v>1505</v>
      </c>
      <c r="M328">
        <v>0</v>
      </c>
      <c r="N328">
        <v>130</v>
      </c>
      <c r="O328" t="s">
        <v>78</v>
      </c>
      <c r="P328" t="s">
        <v>53</v>
      </c>
      <c r="Q328" t="s">
        <v>1834</v>
      </c>
      <c r="R328">
        <v>95000000</v>
      </c>
      <c r="S328">
        <v>2001</v>
      </c>
      <c r="T328">
        <v>7.5</v>
      </c>
      <c r="U328">
        <v>1.85</v>
      </c>
      <c r="V328">
        <v>0</v>
      </c>
    </row>
    <row r="329" spans="1:22" x14ac:dyDescent="0.25">
      <c r="A329" t="s">
        <v>13024</v>
      </c>
      <c r="B329">
        <v>169</v>
      </c>
      <c r="C329">
        <v>152</v>
      </c>
      <c r="D329" t="s">
        <v>2794</v>
      </c>
      <c r="E329">
        <v>43982842</v>
      </c>
      <c r="F329" t="s">
        <v>6062</v>
      </c>
      <c r="G329" t="s">
        <v>4475</v>
      </c>
      <c r="H329" t="s">
        <v>18599</v>
      </c>
      <c r="I329" t="s">
        <v>18598</v>
      </c>
      <c r="J329">
        <v>38690</v>
      </c>
      <c r="K329">
        <v>23240</v>
      </c>
      <c r="L329" t="s">
        <v>18597</v>
      </c>
      <c r="M329">
        <v>1</v>
      </c>
      <c r="N329">
        <v>112</v>
      </c>
      <c r="O329" t="s">
        <v>78</v>
      </c>
      <c r="P329" t="s">
        <v>53</v>
      </c>
      <c r="Q329" t="s">
        <v>1801</v>
      </c>
      <c r="R329">
        <v>95000000</v>
      </c>
      <c r="S329">
        <v>2012</v>
      </c>
      <c r="T329">
        <v>7.6</v>
      </c>
      <c r="U329">
        <v>2.35</v>
      </c>
      <c r="V329">
        <v>13000</v>
      </c>
    </row>
    <row r="330" spans="1:22" x14ac:dyDescent="0.25">
      <c r="A330" t="s">
        <v>6828</v>
      </c>
      <c r="B330">
        <v>200</v>
      </c>
      <c r="C330">
        <v>85</v>
      </c>
      <c r="D330" t="s">
        <v>3280</v>
      </c>
      <c r="E330">
        <v>380838870</v>
      </c>
      <c r="F330" t="s">
        <v>18596</v>
      </c>
      <c r="G330" t="s">
        <v>8492</v>
      </c>
      <c r="H330" t="s">
        <v>18595</v>
      </c>
      <c r="I330" t="s">
        <v>18594</v>
      </c>
      <c r="J330">
        <v>54077</v>
      </c>
      <c r="K330">
        <v>25590</v>
      </c>
      <c r="L330" t="s">
        <v>5699</v>
      </c>
      <c r="M330">
        <v>0</v>
      </c>
      <c r="N330">
        <v>407</v>
      </c>
      <c r="O330" t="s">
        <v>78</v>
      </c>
      <c r="P330" t="s">
        <v>53</v>
      </c>
      <c r="Q330" t="s">
        <v>1801</v>
      </c>
      <c r="R330">
        <v>65000000</v>
      </c>
      <c r="S330">
        <v>1997</v>
      </c>
      <c r="T330">
        <v>6.8</v>
      </c>
      <c r="U330">
        <v>1.85</v>
      </c>
      <c r="V330">
        <v>0</v>
      </c>
    </row>
    <row r="331" spans="1:22" x14ac:dyDescent="0.25">
      <c r="A331" t="s">
        <v>12618</v>
      </c>
      <c r="B331">
        <v>255</v>
      </c>
      <c r="C331">
        <v>126</v>
      </c>
      <c r="D331" t="s">
        <v>5423</v>
      </c>
      <c r="E331">
        <v>377019252</v>
      </c>
      <c r="F331" t="s">
        <v>18593</v>
      </c>
      <c r="G331" t="s">
        <v>4742</v>
      </c>
      <c r="H331" t="s">
        <v>18592</v>
      </c>
      <c r="I331" t="s">
        <v>18591</v>
      </c>
      <c r="J331">
        <v>49739</v>
      </c>
      <c r="K331">
        <v>13748</v>
      </c>
      <c r="L331" t="s">
        <v>11018</v>
      </c>
      <c r="M331">
        <v>0</v>
      </c>
      <c r="N331">
        <v>1103</v>
      </c>
      <c r="O331" t="s">
        <v>78</v>
      </c>
      <c r="P331" t="s">
        <v>53</v>
      </c>
      <c r="Q331" t="s">
        <v>1801</v>
      </c>
      <c r="R331">
        <v>94000000</v>
      </c>
      <c r="S331">
        <v>2010</v>
      </c>
      <c r="T331">
        <v>5.2</v>
      </c>
      <c r="U331">
        <v>1.85</v>
      </c>
      <c r="V331">
        <v>0</v>
      </c>
    </row>
    <row r="332" spans="1:22" x14ac:dyDescent="0.25">
      <c r="A332" t="s">
        <v>4860</v>
      </c>
      <c r="B332">
        <v>173</v>
      </c>
      <c r="C332">
        <v>146</v>
      </c>
      <c r="D332" t="s">
        <v>18590</v>
      </c>
      <c r="E332">
        <v>340478898</v>
      </c>
      <c r="F332" t="s">
        <v>1369</v>
      </c>
      <c r="G332" t="s">
        <v>13638</v>
      </c>
      <c r="H332" t="s">
        <v>18589</v>
      </c>
      <c r="I332" t="s">
        <v>18588</v>
      </c>
      <c r="J332">
        <v>292022</v>
      </c>
      <c r="K332">
        <v>4270</v>
      </c>
      <c r="L332" t="s">
        <v>2167</v>
      </c>
      <c r="M332">
        <v>2</v>
      </c>
      <c r="N332">
        <v>177</v>
      </c>
      <c r="O332" t="s">
        <v>78</v>
      </c>
      <c r="P332" t="s">
        <v>123</v>
      </c>
      <c r="Q332" t="s">
        <v>1808</v>
      </c>
      <c r="R332">
        <v>94000000</v>
      </c>
      <c r="S332">
        <v>2000</v>
      </c>
      <c r="T332">
        <v>7.7</v>
      </c>
      <c r="U332">
        <v>2.35</v>
      </c>
      <c r="V332">
        <v>10000</v>
      </c>
    </row>
    <row r="333" spans="1:22" x14ac:dyDescent="0.25">
      <c r="A333" t="s">
        <v>18587</v>
      </c>
      <c r="B333">
        <v>221</v>
      </c>
      <c r="C333">
        <v>89</v>
      </c>
      <c r="D333" t="s">
        <v>3269</v>
      </c>
      <c r="E333">
        <v>17176900</v>
      </c>
      <c r="F333" t="s">
        <v>9</v>
      </c>
      <c r="G333" t="s">
        <v>5886</v>
      </c>
      <c r="H333" t="s">
        <v>18586</v>
      </c>
      <c r="I333" t="s">
        <v>18585</v>
      </c>
      <c r="J333">
        <v>106790</v>
      </c>
      <c r="K333">
        <v>9271</v>
      </c>
      <c r="L333" t="s">
        <v>16821</v>
      </c>
      <c r="M333">
        <v>4</v>
      </c>
      <c r="N333">
        <v>742</v>
      </c>
      <c r="O333" t="s">
        <v>78</v>
      </c>
      <c r="P333" t="s">
        <v>53</v>
      </c>
      <c r="Q333" t="s">
        <v>2479</v>
      </c>
      <c r="R333">
        <v>94000000</v>
      </c>
      <c r="S333">
        <v>2012</v>
      </c>
      <c r="T333">
        <v>6.2</v>
      </c>
      <c r="U333">
        <v>2.35</v>
      </c>
      <c r="V333">
        <v>18000</v>
      </c>
    </row>
    <row r="334" spans="1:22" x14ac:dyDescent="0.25">
      <c r="A334" t="s">
        <v>15951</v>
      </c>
      <c r="B334">
        <v>82</v>
      </c>
      <c r="C334">
        <v>88</v>
      </c>
      <c r="D334" t="s">
        <v>6953</v>
      </c>
      <c r="E334">
        <v>131144183</v>
      </c>
      <c r="F334" t="s">
        <v>5600</v>
      </c>
      <c r="G334" t="s">
        <v>8068</v>
      </c>
      <c r="H334" t="s">
        <v>18584</v>
      </c>
      <c r="I334" t="s">
        <v>18583</v>
      </c>
      <c r="J334">
        <v>343274</v>
      </c>
      <c r="K334">
        <v>39319</v>
      </c>
      <c r="L334" t="s">
        <v>2109</v>
      </c>
      <c r="M334">
        <v>1</v>
      </c>
      <c r="N334">
        <v>293</v>
      </c>
      <c r="O334" t="s">
        <v>78</v>
      </c>
      <c r="P334" t="s">
        <v>53</v>
      </c>
      <c r="Q334" t="s">
        <v>1808</v>
      </c>
      <c r="R334">
        <v>95000000</v>
      </c>
      <c r="S334">
        <v>2015</v>
      </c>
      <c r="T334">
        <v>7.7</v>
      </c>
      <c r="U334">
        <v>2.35</v>
      </c>
      <c r="V334">
        <v>18000</v>
      </c>
    </row>
    <row r="335" spans="1:22" x14ac:dyDescent="0.25">
      <c r="A335" t="s">
        <v>18582</v>
      </c>
      <c r="B335">
        <v>233</v>
      </c>
      <c r="C335">
        <v>105</v>
      </c>
      <c r="D335" t="s">
        <v>4635</v>
      </c>
      <c r="E335">
        <v>23014504</v>
      </c>
      <c r="F335" t="s">
        <v>43</v>
      </c>
      <c r="G335" t="s">
        <v>9411</v>
      </c>
      <c r="H335" t="s">
        <v>18581</v>
      </c>
      <c r="I335" t="s">
        <v>18580</v>
      </c>
      <c r="J335">
        <v>59581</v>
      </c>
      <c r="K335">
        <v>4555</v>
      </c>
      <c r="L335" t="s">
        <v>18579</v>
      </c>
      <c r="M335">
        <v>0</v>
      </c>
      <c r="N335">
        <v>139</v>
      </c>
      <c r="O335" t="s">
        <v>78</v>
      </c>
      <c r="P335" t="s">
        <v>53</v>
      </c>
      <c r="Q335" t="s">
        <v>1808</v>
      </c>
      <c r="R335">
        <v>115000000</v>
      </c>
      <c r="S335">
        <v>2009</v>
      </c>
      <c r="T335">
        <v>4.3</v>
      </c>
      <c r="U335">
        <v>1.85</v>
      </c>
      <c r="V335">
        <v>0</v>
      </c>
    </row>
    <row r="336" spans="1:22" x14ac:dyDescent="0.25">
      <c r="A336" t="s">
        <v>4922</v>
      </c>
      <c r="B336">
        <v>343</v>
      </c>
      <c r="C336">
        <v>135</v>
      </c>
      <c r="D336" t="s">
        <v>7739</v>
      </c>
      <c r="E336">
        <v>181166115</v>
      </c>
      <c r="F336" t="s">
        <v>13078</v>
      </c>
      <c r="G336" t="s">
        <v>7251</v>
      </c>
      <c r="H336" t="s">
        <v>18578</v>
      </c>
      <c r="I336" t="s">
        <v>18577</v>
      </c>
      <c r="J336">
        <v>58300</v>
      </c>
      <c r="K336">
        <v>3372</v>
      </c>
      <c r="L336" t="s">
        <v>5229</v>
      </c>
      <c r="M336">
        <v>1</v>
      </c>
      <c r="N336">
        <v>139</v>
      </c>
      <c r="O336" t="s">
        <v>78</v>
      </c>
      <c r="P336" t="s">
        <v>53</v>
      </c>
      <c r="Q336" t="s">
        <v>1808</v>
      </c>
      <c r="R336">
        <v>100000000</v>
      </c>
      <c r="S336">
        <v>2003</v>
      </c>
      <c r="T336">
        <v>6.9</v>
      </c>
      <c r="U336">
        <v>2.35</v>
      </c>
      <c r="V336">
        <v>0</v>
      </c>
    </row>
    <row r="337" spans="1:22" x14ac:dyDescent="0.25">
      <c r="A337" t="s">
        <v>2667</v>
      </c>
      <c r="B337">
        <v>308</v>
      </c>
      <c r="C337">
        <v>100</v>
      </c>
      <c r="D337" t="s">
        <v>5213</v>
      </c>
      <c r="E337">
        <v>176740650</v>
      </c>
      <c r="F337" t="s">
        <v>9731</v>
      </c>
      <c r="G337" t="s">
        <v>1805</v>
      </c>
      <c r="H337" t="s">
        <v>18576</v>
      </c>
      <c r="I337" t="s">
        <v>18575</v>
      </c>
      <c r="J337">
        <v>145321</v>
      </c>
      <c r="K337">
        <v>25354</v>
      </c>
      <c r="L337" t="s">
        <v>2454</v>
      </c>
      <c r="M337">
        <v>1</v>
      </c>
      <c r="N337">
        <v>322</v>
      </c>
      <c r="O337" t="s">
        <v>78</v>
      </c>
      <c r="P337" t="s">
        <v>53</v>
      </c>
      <c r="Q337" t="s">
        <v>1808</v>
      </c>
      <c r="R337">
        <v>93000000</v>
      </c>
      <c r="S337">
        <v>2003</v>
      </c>
      <c r="T337">
        <v>6.6</v>
      </c>
      <c r="U337">
        <v>2.35</v>
      </c>
      <c r="V337">
        <v>14000</v>
      </c>
    </row>
    <row r="338" spans="1:22" x14ac:dyDescent="0.25">
      <c r="A338" t="s">
        <v>18574</v>
      </c>
      <c r="B338">
        <v>301</v>
      </c>
      <c r="C338">
        <v>192</v>
      </c>
      <c r="D338" t="s">
        <v>2764</v>
      </c>
      <c r="E338">
        <v>71148699</v>
      </c>
      <c r="F338" t="s">
        <v>5193</v>
      </c>
      <c r="G338" t="s">
        <v>5192</v>
      </c>
      <c r="H338" t="s">
        <v>5191</v>
      </c>
      <c r="I338" t="s">
        <v>5190</v>
      </c>
      <c r="J338">
        <v>103737</v>
      </c>
      <c r="K338">
        <v>4671</v>
      </c>
      <c r="L338" t="s">
        <v>16097</v>
      </c>
      <c r="M338">
        <v>0</v>
      </c>
      <c r="N338">
        <v>593</v>
      </c>
      <c r="O338" t="s">
        <v>78</v>
      </c>
      <c r="P338" t="s">
        <v>53</v>
      </c>
      <c r="Q338" t="s">
        <v>1808</v>
      </c>
      <c r="R338">
        <v>93000000</v>
      </c>
      <c r="S338">
        <v>2002</v>
      </c>
      <c r="T338">
        <v>7</v>
      </c>
      <c r="U338">
        <v>2.35</v>
      </c>
      <c r="V338">
        <v>56000</v>
      </c>
    </row>
    <row r="339" spans="1:22" x14ac:dyDescent="0.25">
      <c r="A339" t="s">
        <v>2667</v>
      </c>
      <c r="B339">
        <v>328</v>
      </c>
      <c r="C339">
        <v>172</v>
      </c>
      <c r="D339" t="s">
        <v>4888</v>
      </c>
      <c r="E339">
        <v>67344392</v>
      </c>
      <c r="F339" t="s">
        <v>2729</v>
      </c>
      <c r="G339" t="s">
        <v>2741</v>
      </c>
      <c r="H339" t="s">
        <v>2727</v>
      </c>
      <c r="I339" t="s">
        <v>2726</v>
      </c>
      <c r="J339">
        <v>125109</v>
      </c>
      <c r="K339">
        <v>2370</v>
      </c>
      <c r="L339" t="s">
        <v>16120</v>
      </c>
      <c r="M339">
        <v>2</v>
      </c>
      <c r="N339">
        <v>866</v>
      </c>
      <c r="O339" t="s">
        <v>78</v>
      </c>
      <c r="P339" t="s">
        <v>53</v>
      </c>
      <c r="Q339" t="s">
        <v>1808</v>
      </c>
      <c r="R339">
        <v>90000000</v>
      </c>
      <c r="S339">
        <v>2014</v>
      </c>
      <c r="T339">
        <v>6.7</v>
      </c>
      <c r="U339">
        <v>2.35</v>
      </c>
      <c r="V339">
        <v>16000</v>
      </c>
    </row>
    <row r="340" spans="1:22" x14ac:dyDescent="0.25">
      <c r="A340" t="s">
        <v>2667</v>
      </c>
      <c r="B340">
        <v>294</v>
      </c>
      <c r="C340">
        <v>102</v>
      </c>
      <c r="D340" t="s">
        <v>14643</v>
      </c>
      <c r="E340">
        <v>22406362</v>
      </c>
      <c r="F340" t="s">
        <v>9731</v>
      </c>
      <c r="G340" t="s">
        <v>12103</v>
      </c>
      <c r="H340" t="s">
        <v>18573</v>
      </c>
      <c r="I340" t="s">
        <v>18572</v>
      </c>
      <c r="J340">
        <v>692482</v>
      </c>
      <c r="K340">
        <v>5641</v>
      </c>
      <c r="L340" t="s">
        <v>14643</v>
      </c>
      <c r="M340">
        <v>1</v>
      </c>
      <c r="N340">
        <v>3189</v>
      </c>
      <c r="O340" t="s">
        <v>78</v>
      </c>
      <c r="P340" t="s">
        <v>53</v>
      </c>
      <c r="Q340" t="s">
        <v>1808</v>
      </c>
      <c r="R340">
        <v>92000000</v>
      </c>
      <c r="S340">
        <v>2001</v>
      </c>
      <c r="T340">
        <v>8.1999999999999993</v>
      </c>
      <c r="U340">
        <v>2.35</v>
      </c>
      <c r="V340">
        <v>11000</v>
      </c>
    </row>
    <row r="341" spans="1:22" x14ac:dyDescent="0.25">
      <c r="A341" t="s">
        <v>12460</v>
      </c>
      <c r="B341">
        <v>175</v>
      </c>
      <c r="C341">
        <v>100</v>
      </c>
      <c r="D341" t="s">
        <v>11824</v>
      </c>
      <c r="E341">
        <v>261437578</v>
      </c>
      <c r="F341" t="s">
        <v>18569</v>
      </c>
      <c r="G341" t="s">
        <v>11824</v>
      </c>
      <c r="H341" t="s">
        <v>18571</v>
      </c>
      <c r="I341" t="s">
        <v>18570</v>
      </c>
      <c r="J341">
        <v>1215718</v>
      </c>
      <c r="K341">
        <v>6434</v>
      </c>
      <c r="L341" t="s">
        <v>1690</v>
      </c>
      <c r="M341">
        <v>4</v>
      </c>
      <c r="N341">
        <v>2417</v>
      </c>
      <c r="O341" t="s">
        <v>78</v>
      </c>
      <c r="P341" t="s">
        <v>53</v>
      </c>
      <c r="Q341" t="s">
        <v>1801</v>
      </c>
      <c r="R341">
        <v>107000000</v>
      </c>
      <c r="S341">
        <v>2014</v>
      </c>
      <c r="T341">
        <v>8.9</v>
      </c>
      <c r="U341">
        <v>1.85</v>
      </c>
      <c r="V341">
        <v>16000</v>
      </c>
    </row>
    <row r="342" spans="1:22" x14ac:dyDescent="0.25">
      <c r="A342" t="s">
        <v>11878</v>
      </c>
      <c r="B342">
        <v>199</v>
      </c>
      <c r="C342">
        <v>119</v>
      </c>
      <c r="D342" t="s">
        <v>8983</v>
      </c>
      <c r="E342">
        <v>11000000</v>
      </c>
      <c r="F342" t="s">
        <v>18569</v>
      </c>
      <c r="G342" t="s">
        <v>4142</v>
      </c>
      <c r="H342" t="s">
        <v>18568</v>
      </c>
      <c r="I342" t="s">
        <v>18567</v>
      </c>
      <c r="J342">
        <v>1100446</v>
      </c>
      <c r="K342">
        <v>23052</v>
      </c>
      <c r="L342" t="s">
        <v>18566</v>
      </c>
      <c r="M342">
        <v>1</v>
      </c>
      <c r="N342">
        <v>154</v>
      </c>
      <c r="O342" t="s">
        <v>78</v>
      </c>
      <c r="P342" t="s">
        <v>53</v>
      </c>
      <c r="Q342" t="s">
        <v>1834</v>
      </c>
      <c r="R342">
        <v>92000000</v>
      </c>
      <c r="S342">
        <v>2001</v>
      </c>
      <c r="T342">
        <v>8.6999999999999993</v>
      </c>
      <c r="U342">
        <v>2.35</v>
      </c>
      <c r="V342">
        <v>10000</v>
      </c>
    </row>
    <row r="343" spans="1:22" x14ac:dyDescent="0.25">
      <c r="A343" t="s">
        <v>18565</v>
      </c>
      <c r="B343">
        <v>355</v>
      </c>
      <c r="C343">
        <v>92</v>
      </c>
      <c r="D343" t="s">
        <v>7489</v>
      </c>
      <c r="E343">
        <v>88761720</v>
      </c>
      <c r="F343" t="s">
        <v>7116</v>
      </c>
      <c r="G343" t="s">
        <v>8492</v>
      </c>
      <c r="H343" t="s">
        <v>18564</v>
      </c>
      <c r="I343" t="s">
        <v>18563</v>
      </c>
      <c r="J343">
        <v>54501</v>
      </c>
      <c r="K343">
        <v>17098</v>
      </c>
      <c r="L343" t="s">
        <v>393</v>
      </c>
      <c r="M343">
        <v>1</v>
      </c>
      <c r="N343">
        <v>824</v>
      </c>
      <c r="O343" t="s">
        <v>78</v>
      </c>
      <c r="P343" t="s">
        <v>230</v>
      </c>
      <c r="Q343" t="s">
        <v>1808</v>
      </c>
      <c r="R343">
        <v>98000000</v>
      </c>
      <c r="S343">
        <v>2011</v>
      </c>
      <c r="T343">
        <v>5.5</v>
      </c>
      <c r="U343">
        <v>2.35</v>
      </c>
      <c r="V343">
        <v>16000</v>
      </c>
    </row>
    <row r="344" spans="1:22" x14ac:dyDescent="0.25">
      <c r="A344" t="s">
        <v>18113</v>
      </c>
      <c r="B344">
        <v>198</v>
      </c>
      <c r="C344">
        <v>105</v>
      </c>
      <c r="D344" t="s">
        <v>3292</v>
      </c>
      <c r="E344">
        <v>250147615</v>
      </c>
      <c r="F344" t="s">
        <v>5819</v>
      </c>
      <c r="G344" t="s">
        <v>9684</v>
      </c>
      <c r="H344" t="s">
        <v>18562</v>
      </c>
      <c r="I344" t="s">
        <v>18561</v>
      </c>
      <c r="J344">
        <v>157016</v>
      </c>
      <c r="K344">
        <v>12150</v>
      </c>
      <c r="L344" t="s">
        <v>10533</v>
      </c>
      <c r="M344">
        <v>0</v>
      </c>
      <c r="N344">
        <v>462</v>
      </c>
      <c r="O344" t="s">
        <v>78</v>
      </c>
      <c r="P344" t="s">
        <v>53</v>
      </c>
      <c r="Q344" t="s">
        <v>1801</v>
      </c>
      <c r="R344">
        <v>95000000</v>
      </c>
      <c r="S344">
        <v>2008</v>
      </c>
      <c r="T344">
        <v>5.7</v>
      </c>
      <c r="U344">
        <v>1.85</v>
      </c>
      <c r="V344">
        <v>0</v>
      </c>
    </row>
    <row r="345" spans="1:22" x14ac:dyDescent="0.25">
      <c r="A345" t="s">
        <v>5760</v>
      </c>
      <c r="B345">
        <v>529</v>
      </c>
      <c r="C345">
        <v>107</v>
      </c>
      <c r="D345" t="s">
        <v>1884</v>
      </c>
      <c r="E345">
        <v>245823397</v>
      </c>
      <c r="F345" t="s">
        <v>18560</v>
      </c>
      <c r="G345" t="s">
        <v>4053</v>
      </c>
      <c r="H345" t="s">
        <v>18559</v>
      </c>
      <c r="I345" t="s">
        <v>18558</v>
      </c>
      <c r="J345">
        <v>172707</v>
      </c>
      <c r="K345">
        <v>54031</v>
      </c>
      <c r="L345" t="s">
        <v>6936</v>
      </c>
      <c r="M345">
        <v>0</v>
      </c>
      <c r="N345">
        <v>1236</v>
      </c>
      <c r="O345" t="s">
        <v>78</v>
      </c>
      <c r="P345" t="s">
        <v>53</v>
      </c>
      <c r="Q345" t="s">
        <v>1808</v>
      </c>
      <c r="R345">
        <v>90000000</v>
      </c>
      <c r="S345">
        <v>2013</v>
      </c>
      <c r="T345">
        <v>6.3</v>
      </c>
      <c r="U345">
        <v>2.35</v>
      </c>
      <c r="V345">
        <v>37000</v>
      </c>
    </row>
    <row r="346" spans="1:22" x14ac:dyDescent="0.25">
      <c r="A346" t="s">
        <v>11265</v>
      </c>
      <c r="B346">
        <v>198</v>
      </c>
      <c r="C346">
        <v>101</v>
      </c>
      <c r="D346" t="s">
        <v>856</v>
      </c>
      <c r="E346">
        <v>81557479</v>
      </c>
      <c r="F346" t="s">
        <v>834</v>
      </c>
      <c r="G346" t="s">
        <v>5636</v>
      </c>
      <c r="H346" t="s">
        <v>18557</v>
      </c>
      <c r="I346" t="s">
        <v>18556</v>
      </c>
      <c r="J346">
        <v>219501</v>
      </c>
      <c r="K346">
        <v>2574</v>
      </c>
      <c r="L346" t="s">
        <v>11102</v>
      </c>
      <c r="M346">
        <v>0</v>
      </c>
      <c r="N346">
        <v>646</v>
      </c>
      <c r="O346" t="s">
        <v>78</v>
      </c>
      <c r="P346" t="s">
        <v>53</v>
      </c>
      <c r="Q346" t="s">
        <v>1801</v>
      </c>
      <c r="R346">
        <v>90000000</v>
      </c>
      <c r="S346">
        <v>2004</v>
      </c>
      <c r="T346">
        <v>5.9</v>
      </c>
      <c r="U346">
        <v>2.35</v>
      </c>
      <c r="V346">
        <v>0</v>
      </c>
    </row>
    <row r="347" spans="1:22" x14ac:dyDescent="0.25">
      <c r="A347" t="s">
        <v>15632</v>
      </c>
      <c r="B347">
        <v>412</v>
      </c>
      <c r="C347">
        <v>137</v>
      </c>
      <c r="D347" t="s">
        <v>18555</v>
      </c>
      <c r="E347">
        <v>226138454</v>
      </c>
      <c r="F347" t="s">
        <v>416</v>
      </c>
      <c r="G347" t="s">
        <v>1650</v>
      </c>
      <c r="H347" t="s">
        <v>18554</v>
      </c>
      <c r="I347" t="s">
        <v>18553</v>
      </c>
      <c r="J347">
        <v>403836</v>
      </c>
      <c r="K347">
        <v>13118</v>
      </c>
      <c r="L347" t="s">
        <v>5360</v>
      </c>
      <c r="M347">
        <v>2</v>
      </c>
      <c r="N347">
        <v>125</v>
      </c>
      <c r="O347" t="s">
        <v>78</v>
      </c>
      <c r="P347" t="s">
        <v>53</v>
      </c>
      <c r="Q347" t="s">
        <v>1808</v>
      </c>
      <c r="R347">
        <v>100000000</v>
      </c>
      <c r="S347">
        <v>2004</v>
      </c>
      <c r="T347">
        <v>7.6</v>
      </c>
      <c r="U347">
        <v>2.35</v>
      </c>
      <c r="V347">
        <v>47000</v>
      </c>
    </row>
    <row r="348" spans="1:22" x14ac:dyDescent="0.25">
      <c r="A348" t="s">
        <v>10623</v>
      </c>
      <c r="B348">
        <v>106</v>
      </c>
      <c r="C348">
        <v>115</v>
      </c>
      <c r="D348" t="s">
        <v>7624</v>
      </c>
      <c r="E348">
        <v>155370362</v>
      </c>
      <c r="F348" t="s">
        <v>1568</v>
      </c>
      <c r="G348" t="s">
        <v>11191</v>
      </c>
      <c r="H348" t="s">
        <v>18552</v>
      </c>
      <c r="I348" t="s">
        <v>18551</v>
      </c>
      <c r="J348">
        <v>68935</v>
      </c>
      <c r="K348">
        <v>1614</v>
      </c>
      <c r="L348" t="s">
        <v>10419</v>
      </c>
      <c r="M348">
        <v>0</v>
      </c>
      <c r="N348">
        <v>503</v>
      </c>
      <c r="O348" t="s">
        <v>78</v>
      </c>
      <c r="P348" t="s">
        <v>53</v>
      </c>
      <c r="Q348" t="s">
        <v>2479</v>
      </c>
      <c r="R348">
        <v>90000000</v>
      </c>
      <c r="S348">
        <v>1995</v>
      </c>
      <c r="T348">
        <v>6.6</v>
      </c>
      <c r="U348">
        <v>2.35</v>
      </c>
      <c r="V348">
        <v>0</v>
      </c>
    </row>
    <row r="349" spans="1:22" x14ac:dyDescent="0.25">
      <c r="A349" t="s">
        <v>16814</v>
      </c>
      <c r="B349">
        <v>283</v>
      </c>
      <c r="C349">
        <v>124</v>
      </c>
      <c r="D349" t="s">
        <v>4802</v>
      </c>
      <c r="E349">
        <v>124870275</v>
      </c>
      <c r="F349" t="s">
        <v>1173</v>
      </c>
      <c r="G349" t="s">
        <v>3269</v>
      </c>
      <c r="H349" t="s">
        <v>18550</v>
      </c>
      <c r="I349" t="s">
        <v>18549</v>
      </c>
      <c r="J349">
        <v>165618</v>
      </c>
      <c r="K349">
        <v>15481</v>
      </c>
      <c r="L349" t="s">
        <v>18548</v>
      </c>
      <c r="M349">
        <v>0</v>
      </c>
      <c r="N349">
        <v>267</v>
      </c>
      <c r="O349" t="s">
        <v>78</v>
      </c>
      <c r="P349" t="s">
        <v>53</v>
      </c>
      <c r="Q349" t="s">
        <v>1808</v>
      </c>
      <c r="R349">
        <v>100000000</v>
      </c>
      <c r="S349">
        <v>2010</v>
      </c>
      <c r="T349">
        <v>5.3</v>
      </c>
      <c r="U349">
        <v>1.85</v>
      </c>
      <c r="V349">
        <v>66000</v>
      </c>
    </row>
    <row r="350" spans="1:22" x14ac:dyDescent="0.25">
      <c r="A350" t="s">
        <v>6603</v>
      </c>
      <c r="B350">
        <v>61</v>
      </c>
      <c r="C350">
        <v>118</v>
      </c>
      <c r="D350" t="s">
        <v>5331</v>
      </c>
      <c r="E350">
        <v>196573705</v>
      </c>
      <c r="F350" t="s">
        <v>10402</v>
      </c>
      <c r="G350" t="s">
        <v>9752</v>
      </c>
      <c r="H350" t="s">
        <v>10401</v>
      </c>
      <c r="I350" t="s">
        <v>10400</v>
      </c>
      <c r="J350">
        <v>16832</v>
      </c>
      <c r="K350">
        <v>5780</v>
      </c>
      <c r="L350" t="s">
        <v>15208</v>
      </c>
      <c r="M350">
        <v>3</v>
      </c>
      <c r="N350">
        <v>815</v>
      </c>
      <c r="O350" t="s">
        <v>78</v>
      </c>
      <c r="P350" t="s">
        <v>53</v>
      </c>
      <c r="Q350" t="s">
        <v>1808</v>
      </c>
      <c r="R350">
        <v>100000000</v>
      </c>
      <c r="S350">
        <v>1997</v>
      </c>
      <c r="T350">
        <v>6</v>
      </c>
      <c r="U350">
        <v>1.85</v>
      </c>
      <c r="V350">
        <v>701</v>
      </c>
    </row>
    <row r="351" spans="1:22" x14ac:dyDescent="0.25">
      <c r="A351" t="s">
        <v>11961</v>
      </c>
      <c r="B351">
        <v>217</v>
      </c>
      <c r="C351">
        <v>98</v>
      </c>
      <c r="D351" t="s">
        <v>4400</v>
      </c>
      <c r="E351">
        <v>58229120</v>
      </c>
      <c r="F351" t="s">
        <v>18547</v>
      </c>
      <c r="G351" t="s">
        <v>4500</v>
      </c>
      <c r="H351" t="s">
        <v>18546</v>
      </c>
      <c r="I351" t="s">
        <v>18545</v>
      </c>
      <c r="J351">
        <v>479166</v>
      </c>
      <c r="K351">
        <v>1901</v>
      </c>
      <c r="L351" t="s">
        <v>6766</v>
      </c>
      <c r="M351">
        <v>0</v>
      </c>
      <c r="N351">
        <v>169</v>
      </c>
      <c r="O351" t="s">
        <v>78</v>
      </c>
      <c r="P351" t="s">
        <v>230</v>
      </c>
      <c r="Q351" t="s">
        <v>1808</v>
      </c>
      <c r="R351">
        <v>90000000</v>
      </c>
      <c r="S351">
        <v>1999</v>
      </c>
      <c r="T351">
        <v>8</v>
      </c>
      <c r="U351">
        <v>2.35</v>
      </c>
      <c r="V351">
        <v>0</v>
      </c>
    </row>
    <row r="352" spans="1:22" x14ac:dyDescent="0.25">
      <c r="A352" t="s">
        <v>15174</v>
      </c>
      <c r="B352">
        <v>175</v>
      </c>
      <c r="C352">
        <v>82</v>
      </c>
      <c r="D352" t="s">
        <v>2462</v>
      </c>
      <c r="E352">
        <v>125305545</v>
      </c>
      <c r="F352" t="s">
        <v>5002</v>
      </c>
      <c r="G352" t="s">
        <v>16613</v>
      </c>
      <c r="H352" t="s">
        <v>18544</v>
      </c>
      <c r="I352" t="s">
        <v>18543</v>
      </c>
      <c r="J352">
        <v>21102</v>
      </c>
      <c r="K352">
        <v>3611</v>
      </c>
      <c r="L352" t="s">
        <v>16709</v>
      </c>
      <c r="M352">
        <v>0</v>
      </c>
      <c r="N352">
        <v>419</v>
      </c>
      <c r="O352" t="s">
        <v>78</v>
      </c>
      <c r="P352" t="s">
        <v>53</v>
      </c>
      <c r="Q352" t="s">
        <v>1801</v>
      </c>
      <c r="R352">
        <v>90000000</v>
      </c>
      <c r="S352">
        <v>2010</v>
      </c>
      <c r="T352">
        <v>5.6</v>
      </c>
      <c r="U352">
        <v>2.35</v>
      </c>
      <c r="V352">
        <v>1000</v>
      </c>
    </row>
    <row r="353" spans="1:22" x14ac:dyDescent="0.25">
      <c r="A353" t="s">
        <v>15197</v>
      </c>
      <c r="B353">
        <v>191</v>
      </c>
      <c r="C353">
        <v>98</v>
      </c>
      <c r="D353" t="s">
        <v>3624</v>
      </c>
      <c r="E353">
        <v>132373442</v>
      </c>
      <c r="F353" t="s">
        <v>1568</v>
      </c>
      <c r="G353" t="s">
        <v>10749</v>
      </c>
      <c r="H353" t="s">
        <v>18542</v>
      </c>
      <c r="I353" t="s">
        <v>18541</v>
      </c>
      <c r="J353">
        <v>141179</v>
      </c>
      <c r="K353">
        <v>14024</v>
      </c>
      <c r="L353" t="s">
        <v>13072</v>
      </c>
      <c r="M353">
        <v>2</v>
      </c>
      <c r="N353">
        <v>289</v>
      </c>
      <c r="O353" t="s">
        <v>78</v>
      </c>
      <c r="P353" t="s">
        <v>53</v>
      </c>
      <c r="Q353" t="s">
        <v>1801</v>
      </c>
      <c r="R353">
        <v>92000000</v>
      </c>
      <c r="S353">
        <v>2001</v>
      </c>
      <c r="T353">
        <v>5.9</v>
      </c>
      <c r="U353">
        <v>2.35</v>
      </c>
      <c r="V353">
        <v>9000</v>
      </c>
    </row>
    <row r="354" spans="1:22" x14ac:dyDescent="0.25">
      <c r="A354" t="s">
        <v>10906</v>
      </c>
      <c r="B354">
        <v>316</v>
      </c>
      <c r="C354">
        <v>90</v>
      </c>
      <c r="D354" t="s">
        <v>15117</v>
      </c>
      <c r="E354">
        <v>120618403</v>
      </c>
      <c r="F354" t="s">
        <v>18540</v>
      </c>
      <c r="G354" t="s">
        <v>13673</v>
      </c>
      <c r="H354" t="s">
        <v>18539</v>
      </c>
      <c r="I354" t="s">
        <v>18538</v>
      </c>
      <c r="J354">
        <v>403014</v>
      </c>
      <c r="K354">
        <v>12998</v>
      </c>
      <c r="L354" t="s">
        <v>1160</v>
      </c>
      <c r="M354">
        <v>1</v>
      </c>
      <c r="N354">
        <v>515</v>
      </c>
      <c r="O354" t="s">
        <v>78</v>
      </c>
      <c r="P354" t="s">
        <v>53</v>
      </c>
      <c r="Q354" t="s">
        <v>1801</v>
      </c>
      <c r="R354">
        <v>90000000</v>
      </c>
      <c r="S354">
        <v>2000</v>
      </c>
      <c r="T354">
        <v>7.3</v>
      </c>
      <c r="U354">
        <v>2.35</v>
      </c>
      <c r="V354">
        <v>0</v>
      </c>
    </row>
    <row r="355" spans="1:22" x14ac:dyDescent="0.25">
      <c r="A355" t="s">
        <v>14227</v>
      </c>
      <c r="B355">
        <v>127</v>
      </c>
      <c r="C355">
        <v>130</v>
      </c>
      <c r="D355" t="s">
        <v>2462</v>
      </c>
      <c r="E355">
        <v>110416702</v>
      </c>
      <c r="F355" t="s">
        <v>12840</v>
      </c>
      <c r="G355" t="s">
        <v>4963</v>
      </c>
      <c r="H355" t="s">
        <v>18537</v>
      </c>
      <c r="I355" t="s">
        <v>18536</v>
      </c>
      <c r="J355">
        <v>385871</v>
      </c>
      <c r="K355">
        <v>21275</v>
      </c>
      <c r="L355" t="s">
        <v>15429</v>
      </c>
      <c r="M355">
        <v>2</v>
      </c>
      <c r="N355">
        <v>326</v>
      </c>
      <c r="O355" t="s">
        <v>78</v>
      </c>
      <c r="P355" t="s">
        <v>53</v>
      </c>
      <c r="Q355" t="s">
        <v>1808</v>
      </c>
      <c r="R355">
        <v>90000000</v>
      </c>
      <c r="S355">
        <v>2009</v>
      </c>
      <c r="T355">
        <v>7.9</v>
      </c>
      <c r="U355">
        <v>1.85</v>
      </c>
      <c r="V355">
        <v>0</v>
      </c>
    </row>
    <row r="356" spans="1:22" x14ac:dyDescent="0.25">
      <c r="A356" t="s">
        <v>12777</v>
      </c>
      <c r="B356">
        <v>185</v>
      </c>
      <c r="C356">
        <v>90</v>
      </c>
      <c r="D356" t="s">
        <v>18535</v>
      </c>
      <c r="E356">
        <v>102515793</v>
      </c>
      <c r="F356" t="s">
        <v>1173</v>
      </c>
      <c r="G356" t="s">
        <v>8815</v>
      </c>
      <c r="H356" t="s">
        <v>18534</v>
      </c>
      <c r="I356" t="s">
        <v>18533</v>
      </c>
      <c r="J356">
        <v>149947</v>
      </c>
      <c r="K356">
        <v>25780</v>
      </c>
      <c r="L356" t="s">
        <v>11838</v>
      </c>
      <c r="M356">
        <v>0</v>
      </c>
      <c r="N356">
        <v>394</v>
      </c>
      <c r="O356" t="s">
        <v>78</v>
      </c>
      <c r="P356" t="s">
        <v>53</v>
      </c>
      <c r="Q356" t="s">
        <v>1834</v>
      </c>
      <c r="R356">
        <v>92000000</v>
      </c>
      <c r="S356">
        <v>2009</v>
      </c>
      <c r="T356">
        <v>6.8</v>
      </c>
      <c r="U356">
        <v>2.35</v>
      </c>
      <c r="V356">
        <v>18000</v>
      </c>
    </row>
    <row r="357" spans="1:22" x14ac:dyDescent="0.25">
      <c r="A357" t="s">
        <v>16429</v>
      </c>
      <c r="B357">
        <v>191</v>
      </c>
      <c r="C357">
        <v>94</v>
      </c>
      <c r="D357" t="s">
        <v>10451</v>
      </c>
      <c r="E357">
        <v>100012500</v>
      </c>
      <c r="F357" t="s">
        <v>5841</v>
      </c>
      <c r="G357" t="s">
        <v>18532</v>
      </c>
      <c r="H357" t="s">
        <v>18531</v>
      </c>
      <c r="I357" t="s">
        <v>18530</v>
      </c>
      <c r="J357">
        <v>160440</v>
      </c>
      <c r="K357">
        <v>664</v>
      </c>
      <c r="L357" t="s">
        <v>18529</v>
      </c>
      <c r="M357">
        <v>1</v>
      </c>
      <c r="N357">
        <v>683</v>
      </c>
      <c r="O357" t="s">
        <v>78</v>
      </c>
      <c r="P357" t="s">
        <v>53</v>
      </c>
      <c r="Q357" t="s">
        <v>2479</v>
      </c>
      <c r="R357">
        <v>90000000</v>
      </c>
      <c r="S357">
        <v>2013</v>
      </c>
      <c r="T357">
        <v>6.6</v>
      </c>
      <c r="U357">
        <v>2.35</v>
      </c>
      <c r="V357">
        <v>0</v>
      </c>
    </row>
    <row r="358" spans="1:22" x14ac:dyDescent="0.25">
      <c r="A358" t="s">
        <v>18069</v>
      </c>
      <c r="B358">
        <v>188</v>
      </c>
      <c r="C358">
        <v>114</v>
      </c>
      <c r="D358" t="s">
        <v>11499</v>
      </c>
      <c r="E358">
        <v>209019489</v>
      </c>
      <c r="F358" t="s">
        <v>2156</v>
      </c>
      <c r="G358" t="s">
        <v>2208</v>
      </c>
      <c r="H358" t="s">
        <v>18528</v>
      </c>
      <c r="I358" t="s">
        <v>18527</v>
      </c>
      <c r="J358">
        <v>98403</v>
      </c>
      <c r="K358">
        <v>12890</v>
      </c>
      <c r="L358" t="s">
        <v>18526</v>
      </c>
      <c r="M358">
        <v>0</v>
      </c>
      <c r="N358">
        <v>156</v>
      </c>
      <c r="O358" t="s">
        <v>78</v>
      </c>
      <c r="P358" t="s">
        <v>53</v>
      </c>
      <c r="Q358" t="s">
        <v>1834</v>
      </c>
      <c r="R358">
        <v>90000000</v>
      </c>
      <c r="S358">
        <v>2000</v>
      </c>
      <c r="T358">
        <v>6.6</v>
      </c>
      <c r="U358">
        <v>2.35</v>
      </c>
      <c r="V358">
        <v>0</v>
      </c>
    </row>
    <row r="359" spans="1:22" x14ac:dyDescent="0.25">
      <c r="A359" t="s">
        <v>14667</v>
      </c>
      <c r="B359">
        <v>362</v>
      </c>
      <c r="C359">
        <v>94</v>
      </c>
      <c r="D359" t="s">
        <v>18525</v>
      </c>
      <c r="E359">
        <v>84037039</v>
      </c>
      <c r="F359" t="s">
        <v>18077</v>
      </c>
      <c r="G359" t="s">
        <v>5867</v>
      </c>
      <c r="H359" t="s">
        <v>18524</v>
      </c>
      <c r="I359" t="s">
        <v>18523</v>
      </c>
      <c r="J359">
        <v>152601</v>
      </c>
      <c r="K359">
        <v>1227</v>
      </c>
      <c r="L359" t="s">
        <v>3708</v>
      </c>
      <c r="M359">
        <v>1</v>
      </c>
      <c r="N359">
        <v>132</v>
      </c>
      <c r="O359" t="s">
        <v>78</v>
      </c>
      <c r="P359" t="s">
        <v>53</v>
      </c>
      <c r="Q359" t="s">
        <v>1834</v>
      </c>
      <c r="R359">
        <v>90000000</v>
      </c>
      <c r="S359">
        <v>2006</v>
      </c>
      <c r="T359">
        <v>7</v>
      </c>
      <c r="U359">
        <v>1.66</v>
      </c>
      <c r="V359">
        <v>0</v>
      </c>
    </row>
    <row r="360" spans="1:22" x14ac:dyDescent="0.25">
      <c r="A360" t="s">
        <v>14631</v>
      </c>
      <c r="B360">
        <v>181</v>
      </c>
      <c r="C360">
        <v>151</v>
      </c>
      <c r="D360" t="s">
        <v>1288</v>
      </c>
      <c r="E360">
        <v>85884815</v>
      </c>
      <c r="F360" t="s">
        <v>10255</v>
      </c>
      <c r="G360" t="s">
        <v>16175</v>
      </c>
      <c r="H360" t="s">
        <v>18522</v>
      </c>
      <c r="I360" t="s">
        <v>18521</v>
      </c>
      <c r="J360">
        <v>166791</v>
      </c>
      <c r="K360">
        <v>1258</v>
      </c>
      <c r="L360" t="s">
        <v>9860</v>
      </c>
      <c r="M360">
        <v>0</v>
      </c>
      <c r="N360">
        <v>515</v>
      </c>
      <c r="O360" t="s">
        <v>78</v>
      </c>
      <c r="P360" t="s">
        <v>53</v>
      </c>
      <c r="Q360" t="s">
        <v>1834</v>
      </c>
      <c r="R360">
        <v>120000000</v>
      </c>
      <c r="S360">
        <v>1998</v>
      </c>
      <c r="T360">
        <v>7</v>
      </c>
      <c r="U360">
        <v>2.35</v>
      </c>
      <c r="V360">
        <v>0</v>
      </c>
    </row>
    <row r="361" spans="1:22" x14ac:dyDescent="0.25">
      <c r="A361" t="s">
        <v>816</v>
      </c>
      <c r="B361">
        <v>352</v>
      </c>
      <c r="C361">
        <v>88</v>
      </c>
      <c r="D361" t="s">
        <v>8300</v>
      </c>
      <c r="E361">
        <v>83077470</v>
      </c>
      <c r="F361" t="s">
        <v>18520</v>
      </c>
      <c r="G361" t="s">
        <v>5349</v>
      </c>
      <c r="H361" t="s">
        <v>18519</v>
      </c>
      <c r="I361" t="s">
        <v>18518</v>
      </c>
      <c r="J361">
        <v>236421</v>
      </c>
      <c r="K361">
        <v>5095</v>
      </c>
      <c r="L361" t="s">
        <v>5801</v>
      </c>
      <c r="M361">
        <v>0</v>
      </c>
      <c r="N361">
        <v>643</v>
      </c>
      <c r="O361" t="s">
        <v>78</v>
      </c>
      <c r="P361" t="s">
        <v>53</v>
      </c>
      <c r="Q361" t="s">
        <v>1808</v>
      </c>
      <c r="R361">
        <v>90000000</v>
      </c>
      <c r="S361">
        <v>2008</v>
      </c>
      <c r="T361">
        <v>7.3</v>
      </c>
      <c r="U361">
        <v>2.35</v>
      </c>
      <c r="V361">
        <v>70000</v>
      </c>
    </row>
    <row r="362" spans="1:22" x14ac:dyDescent="0.25">
      <c r="A362" t="s">
        <v>18517</v>
      </c>
      <c r="B362">
        <v>143</v>
      </c>
      <c r="C362">
        <v>121</v>
      </c>
      <c r="D362" t="s">
        <v>1131</v>
      </c>
      <c r="E362">
        <v>100018837</v>
      </c>
      <c r="F362" t="s">
        <v>18516</v>
      </c>
      <c r="G362" t="s">
        <v>6478</v>
      </c>
      <c r="H362" t="s">
        <v>18515</v>
      </c>
      <c r="I362" t="s">
        <v>18514</v>
      </c>
      <c r="J362">
        <v>145350</v>
      </c>
      <c r="K362">
        <v>15419</v>
      </c>
      <c r="L362" t="s">
        <v>18513</v>
      </c>
      <c r="M362">
        <v>0</v>
      </c>
      <c r="N362">
        <v>2054</v>
      </c>
      <c r="O362" t="s">
        <v>78</v>
      </c>
      <c r="P362" t="s">
        <v>53</v>
      </c>
      <c r="Q362" t="s">
        <v>1808</v>
      </c>
      <c r="R362">
        <v>75000000</v>
      </c>
      <c r="S362">
        <v>2011</v>
      </c>
      <c r="T362">
        <v>5.5</v>
      </c>
      <c r="U362">
        <v>2.35</v>
      </c>
      <c r="V362">
        <v>0</v>
      </c>
    </row>
    <row r="363" spans="1:22" x14ac:dyDescent="0.25">
      <c r="A363" t="s">
        <v>14667</v>
      </c>
      <c r="B363">
        <v>308</v>
      </c>
      <c r="C363">
        <v>158</v>
      </c>
      <c r="D363" t="s">
        <v>2671</v>
      </c>
      <c r="E363">
        <v>78747585</v>
      </c>
      <c r="F363" t="s">
        <v>155</v>
      </c>
      <c r="G363" t="s">
        <v>8374</v>
      </c>
      <c r="H363" t="s">
        <v>18512</v>
      </c>
      <c r="I363" t="s">
        <v>18511</v>
      </c>
      <c r="J363">
        <v>873649</v>
      </c>
      <c r="K363">
        <v>45648</v>
      </c>
      <c r="L363" t="s">
        <v>9802</v>
      </c>
      <c r="M363">
        <v>3</v>
      </c>
      <c r="N363">
        <v>222</v>
      </c>
      <c r="O363" t="s">
        <v>78</v>
      </c>
      <c r="P363" t="s">
        <v>53</v>
      </c>
      <c r="Q363" t="s">
        <v>1801</v>
      </c>
      <c r="R363">
        <v>90000000</v>
      </c>
      <c r="S363">
        <v>1995</v>
      </c>
      <c r="T363">
        <v>8.5</v>
      </c>
      <c r="U363">
        <v>1.85</v>
      </c>
      <c r="V363">
        <v>29000</v>
      </c>
    </row>
    <row r="364" spans="1:22" x14ac:dyDescent="0.25">
      <c r="A364" t="s">
        <v>15160</v>
      </c>
      <c r="B364">
        <v>517</v>
      </c>
      <c r="C364">
        <v>128</v>
      </c>
      <c r="D364" t="s">
        <v>6766</v>
      </c>
      <c r="E364">
        <v>78616689</v>
      </c>
      <c r="F364" t="s">
        <v>18510</v>
      </c>
      <c r="G364" t="s">
        <v>12450</v>
      </c>
      <c r="H364" t="s">
        <v>18509</v>
      </c>
      <c r="I364" t="s">
        <v>18508</v>
      </c>
      <c r="J364">
        <v>171792</v>
      </c>
      <c r="K364">
        <v>4478</v>
      </c>
      <c r="L364" t="s">
        <v>6441</v>
      </c>
      <c r="M364">
        <v>1</v>
      </c>
      <c r="N364">
        <v>577</v>
      </c>
      <c r="O364" t="s">
        <v>78</v>
      </c>
      <c r="P364" t="s">
        <v>53</v>
      </c>
      <c r="Q364" t="s">
        <v>1801</v>
      </c>
      <c r="R364">
        <v>88000000</v>
      </c>
      <c r="S364">
        <v>2009</v>
      </c>
      <c r="T364">
        <v>7.5</v>
      </c>
      <c r="U364">
        <v>2.35</v>
      </c>
      <c r="V364">
        <v>12000</v>
      </c>
    </row>
    <row r="365" spans="1:22" x14ac:dyDescent="0.25">
      <c r="A365" t="s">
        <v>12608</v>
      </c>
      <c r="B365">
        <v>148</v>
      </c>
      <c r="C365">
        <v>128</v>
      </c>
      <c r="D365" t="s">
        <v>5691</v>
      </c>
      <c r="E365">
        <v>75817994</v>
      </c>
      <c r="F365" t="s">
        <v>3155</v>
      </c>
      <c r="G365" t="s">
        <v>2861</v>
      </c>
      <c r="H365" t="s">
        <v>18507</v>
      </c>
      <c r="I365" t="s">
        <v>18506</v>
      </c>
      <c r="J365">
        <v>307539</v>
      </c>
      <c r="K365">
        <v>23484</v>
      </c>
      <c r="L365" t="s">
        <v>14397</v>
      </c>
      <c r="M365">
        <v>1</v>
      </c>
      <c r="N365">
        <v>632</v>
      </c>
      <c r="O365" t="s">
        <v>78</v>
      </c>
      <c r="P365" t="s">
        <v>53</v>
      </c>
      <c r="Q365" t="s">
        <v>1808</v>
      </c>
      <c r="R365">
        <v>100000000</v>
      </c>
      <c r="S365">
        <v>2016</v>
      </c>
      <c r="T365">
        <v>7</v>
      </c>
      <c r="U365">
        <v>2.35</v>
      </c>
      <c r="V365">
        <v>0</v>
      </c>
    </row>
    <row r="366" spans="1:22" x14ac:dyDescent="0.25">
      <c r="A366" t="s">
        <v>3987</v>
      </c>
      <c r="B366">
        <v>415</v>
      </c>
      <c r="C366">
        <v>141</v>
      </c>
      <c r="D366" t="s">
        <v>14625</v>
      </c>
      <c r="E366">
        <v>100853835</v>
      </c>
      <c r="F366" t="s">
        <v>49</v>
      </c>
      <c r="G366" t="s">
        <v>6184</v>
      </c>
      <c r="H366" t="s">
        <v>18505</v>
      </c>
      <c r="I366" t="s">
        <v>18504</v>
      </c>
      <c r="J366">
        <v>330152</v>
      </c>
      <c r="K366">
        <v>20388</v>
      </c>
      <c r="L366" t="s">
        <v>14483</v>
      </c>
      <c r="M366">
        <v>3</v>
      </c>
      <c r="N366">
        <v>346</v>
      </c>
      <c r="O366" t="s">
        <v>78</v>
      </c>
      <c r="P366" t="s">
        <v>53</v>
      </c>
      <c r="Q366" t="s">
        <v>1808</v>
      </c>
      <c r="R366">
        <v>90000000</v>
      </c>
      <c r="S366">
        <v>2001</v>
      </c>
      <c r="T366">
        <v>7.8</v>
      </c>
      <c r="U366">
        <v>1.85</v>
      </c>
      <c r="V366">
        <v>54000</v>
      </c>
    </row>
    <row r="367" spans="1:22" x14ac:dyDescent="0.25">
      <c r="A367" t="s">
        <v>6467</v>
      </c>
      <c r="B367">
        <v>1</v>
      </c>
      <c r="C367">
        <v>95</v>
      </c>
      <c r="D367" t="s">
        <v>10074</v>
      </c>
      <c r="E367">
        <v>73209340</v>
      </c>
      <c r="F367" t="s">
        <v>3009</v>
      </c>
      <c r="G367" t="s">
        <v>3269</v>
      </c>
      <c r="H367" t="s">
        <v>18503</v>
      </c>
      <c r="I367" t="s">
        <v>18502</v>
      </c>
      <c r="J367">
        <v>299258</v>
      </c>
      <c r="K367">
        <v>14274</v>
      </c>
      <c r="L367" t="s">
        <v>6111</v>
      </c>
      <c r="M367">
        <v>2</v>
      </c>
      <c r="N367">
        <v>621</v>
      </c>
      <c r="O367" t="s">
        <v>78</v>
      </c>
      <c r="P367" t="s">
        <v>53</v>
      </c>
      <c r="Q367" t="s">
        <v>1808</v>
      </c>
      <c r="R367">
        <v>90000000</v>
      </c>
      <c r="S367">
        <v>2015</v>
      </c>
      <c r="T367">
        <v>7.6</v>
      </c>
      <c r="U367">
        <v>1.85</v>
      </c>
      <c r="V367">
        <v>0</v>
      </c>
    </row>
    <row r="368" spans="1:22" x14ac:dyDescent="0.25">
      <c r="A368" t="s">
        <v>18501</v>
      </c>
      <c r="B368">
        <v>146</v>
      </c>
      <c r="C368">
        <v>92</v>
      </c>
      <c r="D368" t="s">
        <v>6095</v>
      </c>
      <c r="E368">
        <v>72515360</v>
      </c>
      <c r="F368" t="s">
        <v>18500</v>
      </c>
      <c r="G368" t="s">
        <v>2861</v>
      </c>
      <c r="H368" t="s">
        <v>18499</v>
      </c>
      <c r="I368" t="s">
        <v>18498</v>
      </c>
      <c r="J368">
        <v>477300</v>
      </c>
      <c r="K368">
        <v>23996</v>
      </c>
      <c r="L368" t="s">
        <v>14113</v>
      </c>
      <c r="M368">
        <v>0</v>
      </c>
      <c r="N368">
        <v>1</v>
      </c>
      <c r="O368" t="s">
        <v>78</v>
      </c>
      <c r="P368" t="s">
        <v>53</v>
      </c>
      <c r="Q368" t="s">
        <v>1808</v>
      </c>
      <c r="R368">
        <v>95000000</v>
      </c>
      <c r="S368">
        <v>2008</v>
      </c>
      <c r="T368">
        <v>7.6</v>
      </c>
      <c r="U368">
        <v>1.85</v>
      </c>
      <c r="V368">
        <v>20000</v>
      </c>
    </row>
    <row r="369" spans="1:22" x14ac:dyDescent="0.25">
      <c r="A369" t="s">
        <v>8152</v>
      </c>
      <c r="B369">
        <v>70</v>
      </c>
      <c r="C369">
        <v>121</v>
      </c>
      <c r="D369" t="s">
        <v>15118</v>
      </c>
      <c r="E369">
        <v>68558662</v>
      </c>
      <c r="F369" t="s">
        <v>6076</v>
      </c>
      <c r="G369" t="s">
        <v>3292</v>
      </c>
      <c r="H369" t="s">
        <v>6075</v>
      </c>
      <c r="I369" t="s">
        <v>6074</v>
      </c>
      <c r="J369">
        <v>57</v>
      </c>
      <c r="K369">
        <v>13379</v>
      </c>
      <c r="L369" t="s">
        <v>3014</v>
      </c>
      <c r="M369">
        <v>0</v>
      </c>
      <c r="N369">
        <v>289</v>
      </c>
      <c r="O369" t="s">
        <v>78</v>
      </c>
      <c r="P369" t="s">
        <v>53</v>
      </c>
      <c r="Q369" t="s">
        <v>1801</v>
      </c>
      <c r="R369">
        <v>80000000</v>
      </c>
      <c r="S369">
        <v>2008</v>
      </c>
      <c r="T369">
        <v>6.1</v>
      </c>
      <c r="U369">
        <v>2.35</v>
      </c>
      <c r="V369">
        <v>0</v>
      </c>
    </row>
    <row r="370" spans="1:22" x14ac:dyDescent="0.25">
      <c r="A370" t="s">
        <v>8163</v>
      </c>
      <c r="B370">
        <v>269</v>
      </c>
      <c r="C370">
        <v>113</v>
      </c>
      <c r="D370" t="s">
        <v>9075</v>
      </c>
      <c r="E370">
        <v>65653758</v>
      </c>
      <c r="F370" t="s">
        <v>5589</v>
      </c>
      <c r="G370" t="s">
        <v>10588</v>
      </c>
      <c r="H370" t="s">
        <v>18497</v>
      </c>
      <c r="I370" t="s">
        <v>18496</v>
      </c>
      <c r="J370">
        <v>72591</v>
      </c>
      <c r="K370">
        <v>15237</v>
      </c>
      <c r="L370" t="s">
        <v>2113</v>
      </c>
      <c r="M370">
        <v>0</v>
      </c>
      <c r="N370">
        <v>53</v>
      </c>
      <c r="O370" t="s">
        <v>78</v>
      </c>
      <c r="P370" t="s">
        <v>53</v>
      </c>
      <c r="Q370" t="s">
        <v>1801</v>
      </c>
      <c r="R370">
        <v>90000000</v>
      </c>
      <c r="S370">
        <v>2015</v>
      </c>
      <c r="T370">
        <v>6.8</v>
      </c>
      <c r="U370">
        <v>1.85</v>
      </c>
      <c r="V370">
        <v>0</v>
      </c>
    </row>
    <row r="371" spans="1:22" x14ac:dyDescent="0.25">
      <c r="A371" t="s">
        <v>10115</v>
      </c>
      <c r="B371">
        <v>198</v>
      </c>
      <c r="C371">
        <v>106</v>
      </c>
      <c r="D371" t="s">
        <v>2851</v>
      </c>
      <c r="E371">
        <v>64685359</v>
      </c>
      <c r="F371" t="s">
        <v>18304</v>
      </c>
      <c r="G371" t="s">
        <v>3383</v>
      </c>
      <c r="H371" t="s">
        <v>18495</v>
      </c>
      <c r="I371" t="s">
        <v>18494</v>
      </c>
      <c r="J371">
        <v>9418</v>
      </c>
      <c r="K371">
        <v>38450</v>
      </c>
      <c r="L371" t="s">
        <v>9527</v>
      </c>
      <c r="M371">
        <v>0</v>
      </c>
      <c r="N371">
        <v>440</v>
      </c>
      <c r="O371" t="s">
        <v>78</v>
      </c>
      <c r="P371" t="s">
        <v>53</v>
      </c>
      <c r="Q371" t="s">
        <v>1834</v>
      </c>
      <c r="R371">
        <v>95000000</v>
      </c>
      <c r="S371">
        <v>2001</v>
      </c>
      <c r="T371">
        <v>5</v>
      </c>
      <c r="U371">
        <v>2.35</v>
      </c>
      <c r="V371">
        <v>0</v>
      </c>
    </row>
    <row r="372" spans="1:22" x14ac:dyDescent="0.25">
      <c r="A372" t="s">
        <v>11961</v>
      </c>
      <c r="B372">
        <v>253</v>
      </c>
      <c r="C372">
        <v>146</v>
      </c>
      <c r="D372" t="s">
        <v>17684</v>
      </c>
      <c r="E372">
        <v>61355436</v>
      </c>
      <c r="F372" t="s">
        <v>6639</v>
      </c>
      <c r="G372" t="s">
        <v>3544</v>
      </c>
      <c r="H372" t="s">
        <v>18493</v>
      </c>
      <c r="I372" t="s">
        <v>18492</v>
      </c>
      <c r="J372">
        <v>183247</v>
      </c>
      <c r="K372">
        <v>14165</v>
      </c>
      <c r="L372" t="s">
        <v>7739</v>
      </c>
      <c r="M372">
        <v>0</v>
      </c>
      <c r="N372">
        <v>380</v>
      </c>
      <c r="O372" t="s">
        <v>78</v>
      </c>
      <c r="P372" t="s">
        <v>53</v>
      </c>
      <c r="Q372" t="s">
        <v>1808</v>
      </c>
      <c r="R372">
        <v>90000000</v>
      </c>
      <c r="S372">
        <v>2003</v>
      </c>
      <c r="T372">
        <v>7.1</v>
      </c>
      <c r="U372">
        <v>2.35</v>
      </c>
      <c r="V372">
        <v>0</v>
      </c>
    </row>
    <row r="373" spans="1:22" x14ac:dyDescent="0.25">
      <c r="A373" t="s">
        <v>10203</v>
      </c>
      <c r="B373">
        <v>281</v>
      </c>
      <c r="C373">
        <v>88</v>
      </c>
      <c r="D373" t="s">
        <v>9914</v>
      </c>
      <c r="E373">
        <v>26871</v>
      </c>
      <c r="F373" t="s">
        <v>3155</v>
      </c>
      <c r="G373" t="s">
        <v>9914</v>
      </c>
      <c r="H373" t="s">
        <v>18491</v>
      </c>
      <c r="I373" t="s">
        <v>18490</v>
      </c>
      <c r="J373">
        <v>156348</v>
      </c>
      <c r="K373">
        <v>13446</v>
      </c>
      <c r="L373" t="s">
        <v>5913</v>
      </c>
      <c r="M373">
        <v>0</v>
      </c>
      <c r="N373">
        <v>342</v>
      </c>
      <c r="O373" t="s">
        <v>78</v>
      </c>
      <c r="P373" t="s">
        <v>53</v>
      </c>
      <c r="Q373" t="s">
        <v>1801</v>
      </c>
      <c r="R373">
        <v>68000000</v>
      </c>
      <c r="S373">
        <v>1997</v>
      </c>
      <c r="T373">
        <v>5.5</v>
      </c>
      <c r="U373">
        <v>1.85</v>
      </c>
      <c r="V373">
        <v>0</v>
      </c>
    </row>
    <row r="374" spans="1:22" x14ac:dyDescent="0.25">
      <c r="A374" t="s">
        <v>17184</v>
      </c>
      <c r="B374">
        <v>122</v>
      </c>
      <c r="C374">
        <v>150</v>
      </c>
      <c r="D374" t="s">
        <v>4886</v>
      </c>
      <c r="E374">
        <v>60874615</v>
      </c>
      <c r="F374" t="s">
        <v>18489</v>
      </c>
      <c r="G374" t="s">
        <v>1805</v>
      </c>
      <c r="H374" t="s">
        <v>18488</v>
      </c>
      <c r="I374" t="s">
        <v>18487</v>
      </c>
      <c r="J374">
        <v>89770</v>
      </c>
      <c r="K374">
        <v>35367</v>
      </c>
      <c r="L374" t="s">
        <v>13068</v>
      </c>
      <c r="M374">
        <v>0</v>
      </c>
      <c r="N374">
        <v>2153</v>
      </c>
      <c r="O374" t="s">
        <v>78</v>
      </c>
      <c r="P374" t="s">
        <v>53</v>
      </c>
      <c r="Q374" t="s">
        <v>1808</v>
      </c>
      <c r="R374">
        <v>92000000</v>
      </c>
      <c r="S374">
        <v>2000</v>
      </c>
      <c r="T374">
        <v>5.6</v>
      </c>
      <c r="U374">
        <v>2.35</v>
      </c>
      <c r="V374">
        <v>39000</v>
      </c>
    </row>
    <row r="375" spans="1:22" x14ac:dyDescent="0.25">
      <c r="A375" t="s">
        <v>12777</v>
      </c>
      <c r="B375">
        <v>159</v>
      </c>
      <c r="C375">
        <v>119</v>
      </c>
      <c r="D375" t="s">
        <v>11742</v>
      </c>
      <c r="E375">
        <v>143618384</v>
      </c>
      <c r="F375" t="s">
        <v>10823</v>
      </c>
      <c r="G375" t="s">
        <v>5403</v>
      </c>
      <c r="H375" t="s">
        <v>18486</v>
      </c>
      <c r="I375" t="s">
        <v>18485</v>
      </c>
      <c r="J375">
        <v>238747</v>
      </c>
      <c r="K375">
        <v>6217</v>
      </c>
      <c r="L375" t="s">
        <v>2210</v>
      </c>
      <c r="M375">
        <v>2</v>
      </c>
      <c r="N375">
        <v>179</v>
      </c>
      <c r="O375" t="s">
        <v>78</v>
      </c>
      <c r="P375" t="s">
        <v>53</v>
      </c>
      <c r="Q375" t="s">
        <v>1808</v>
      </c>
      <c r="R375">
        <v>90000000</v>
      </c>
      <c r="S375">
        <v>2005</v>
      </c>
      <c r="T375">
        <v>7.1</v>
      </c>
      <c r="U375">
        <v>2.35</v>
      </c>
      <c r="V375">
        <v>11000</v>
      </c>
    </row>
    <row r="376" spans="1:22" x14ac:dyDescent="0.25">
      <c r="A376" t="s">
        <v>13580</v>
      </c>
      <c r="B376">
        <v>180</v>
      </c>
      <c r="C376">
        <v>128</v>
      </c>
      <c r="D376" t="s">
        <v>4752</v>
      </c>
      <c r="E376">
        <v>58220776</v>
      </c>
      <c r="F376" t="s">
        <v>18484</v>
      </c>
      <c r="G376" t="s">
        <v>10462</v>
      </c>
      <c r="H376" t="s">
        <v>18483</v>
      </c>
      <c r="I376" t="s">
        <v>18482</v>
      </c>
      <c r="J376">
        <v>32049</v>
      </c>
      <c r="K376">
        <v>2622</v>
      </c>
      <c r="L376" t="s">
        <v>3708</v>
      </c>
      <c r="M376">
        <v>0</v>
      </c>
      <c r="N376">
        <v>611</v>
      </c>
      <c r="O376" t="s">
        <v>78</v>
      </c>
      <c r="P376" t="s">
        <v>53</v>
      </c>
      <c r="Q376" t="s">
        <v>1808</v>
      </c>
      <c r="R376">
        <v>90000000</v>
      </c>
      <c r="S376">
        <v>2013</v>
      </c>
      <c r="T376">
        <v>4.9000000000000004</v>
      </c>
      <c r="U376">
        <v>2.35</v>
      </c>
      <c r="V376">
        <v>988</v>
      </c>
    </row>
    <row r="377" spans="1:22" x14ac:dyDescent="0.25">
      <c r="A377" t="s">
        <v>11790</v>
      </c>
      <c r="B377">
        <v>227</v>
      </c>
      <c r="C377">
        <v>106</v>
      </c>
      <c r="D377" t="s">
        <v>6987</v>
      </c>
      <c r="E377">
        <v>47474112</v>
      </c>
      <c r="F377" t="s">
        <v>539</v>
      </c>
      <c r="G377" t="s">
        <v>5417</v>
      </c>
      <c r="H377" t="s">
        <v>18481</v>
      </c>
      <c r="I377" t="s">
        <v>18480</v>
      </c>
      <c r="J377">
        <v>200556</v>
      </c>
      <c r="K377">
        <v>12289</v>
      </c>
      <c r="L377" t="s">
        <v>18479</v>
      </c>
      <c r="M377">
        <v>1</v>
      </c>
      <c r="N377">
        <v>628</v>
      </c>
      <c r="O377" t="s">
        <v>8261</v>
      </c>
      <c r="P377" t="s">
        <v>230</v>
      </c>
      <c r="Q377" t="s">
        <v>1834</v>
      </c>
      <c r="R377">
        <v>100000000</v>
      </c>
      <c r="S377">
        <v>2003</v>
      </c>
      <c r="T377">
        <v>7.4</v>
      </c>
      <c r="U377">
        <v>2.35</v>
      </c>
      <c r="V377">
        <v>15000</v>
      </c>
    </row>
    <row r="378" spans="1:22" x14ac:dyDescent="0.25">
      <c r="A378" t="s">
        <v>11907</v>
      </c>
      <c r="B378">
        <v>183</v>
      </c>
      <c r="C378">
        <v>117</v>
      </c>
      <c r="D378" t="s">
        <v>4899</v>
      </c>
      <c r="E378">
        <v>42877165</v>
      </c>
      <c r="F378" t="s">
        <v>9181</v>
      </c>
      <c r="G378" t="s">
        <v>1527</v>
      </c>
      <c r="H378" t="s">
        <v>18478</v>
      </c>
      <c r="I378" t="s">
        <v>18477</v>
      </c>
      <c r="J378">
        <v>101834</v>
      </c>
      <c r="K378">
        <v>2356</v>
      </c>
      <c r="L378" t="s">
        <v>9802</v>
      </c>
      <c r="M378">
        <v>0</v>
      </c>
      <c r="N378">
        <v>411</v>
      </c>
      <c r="O378" t="s">
        <v>78</v>
      </c>
      <c r="P378" t="s">
        <v>53</v>
      </c>
      <c r="Q378" t="s">
        <v>1801</v>
      </c>
      <c r="R378">
        <v>90000000</v>
      </c>
      <c r="S378">
        <v>2016</v>
      </c>
      <c r="T378">
        <v>5.7</v>
      </c>
      <c r="U378">
        <v>2.35</v>
      </c>
      <c r="V378">
        <v>0</v>
      </c>
    </row>
    <row r="379" spans="1:22" x14ac:dyDescent="0.25">
      <c r="A379" t="s">
        <v>15192</v>
      </c>
      <c r="B379">
        <v>157</v>
      </c>
      <c r="C379">
        <v>129</v>
      </c>
      <c r="D379" t="s">
        <v>2023</v>
      </c>
      <c r="E379">
        <v>35168677</v>
      </c>
      <c r="F379" t="s">
        <v>5802</v>
      </c>
      <c r="G379" t="s">
        <v>4173</v>
      </c>
      <c r="H379" t="s">
        <v>18476</v>
      </c>
      <c r="I379" t="s">
        <v>18475</v>
      </c>
      <c r="J379">
        <v>86152</v>
      </c>
      <c r="K379">
        <v>2100</v>
      </c>
      <c r="L379" t="s">
        <v>8983</v>
      </c>
      <c r="M379">
        <v>1</v>
      </c>
      <c r="N379">
        <v>204</v>
      </c>
      <c r="O379" t="s">
        <v>78</v>
      </c>
      <c r="P379" t="s">
        <v>53</v>
      </c>
      <c r="Q379" t="s">
        <v>2479</v>
      </c>
      <c r="R379">
        <v>86000000</v>
      </c>
      <c r="S379">
        <v>1997</v>
      </c>
      <c r="T379">
        <v>6.4</v>
      </c>
      <c r="U379">
        <v>2.35</v>
      </c>
      <c r="V379">
        <v>0</v>
      </c>
    </row>
    <row r="380" spans="1:22" x14ac:dyDescent="0.25">
      <c r="A380" t="s">
        <v>11143</v>
      </c>
      <c r="B380">
        <v>196</v>
      </c>
      <c r="C380">
        <v>116</v>
      </c>
      <c r="D380" t="s">
        <v>9684</v>
      </c>
      <c r="E380">
        <v>56114221</v>
      </c>
      <c r="F380" t="s">
        <v>1568</v>
      </c>
      <c r="G380" t="s">
        <v>10749</v>
      </c>
      <c r="H380" t="s">
        <v>18474</v>
      </c>
      <c r="I380" t="s">
        <v>18473</v>
      </c>
      <c r="J380">
        <v>86627</v>
      </c>
      <c r="K380">
        <v>10882</v>
      </c>
      <c r="L380" t="s">
        <v>8847</v>
      </c>
      <c r="M380">
        <v>6</v>
      </c>
      <c r="N380">
        <v>316</v>
      </c>
      <c r="O380" t="s">
        <v>78</v>
      </c>
      <c r="P380" t="s">
        <v>53</v>
      </c>
      <c r="Q380" t="s">
        <v>1801</v>
      </c>
      <c r="R380">
        <v>100000000</v>
      </c>
      <c r="S380">
        <v>2001</v>
      </c>
      <c r="T380">
        <v>5.9</v>
      </c>
      <c r="U380">
        <v>2.35</v>
      </c>
      <c r="V380">
        <v>28000</v>
      </c>
    </row>
    <row r="381" spans="1:22" x14ac:dyDescent="0.25">
      <c r="A381" t="s">
        <v>8535</v>
      </c>
      <c r="B381">
        <v>64</v>
      </c>
      <c r="C381">
        <v>114</v>
      </c>
      <c r="D381" t="s">
        <v>3292</v>
      </c>
      <c r="E381">
        <v>37567440</v>
      </c>
      <c r="F381" t="s">
        <v>7116</v>
      </c>
      <c r="G381" t="s">
        <v>6717</v>
      </c>
      <c r="H381" t="s">
        <v>18472</v>
      </c>
      <c r="I381" t="s">
        <v>18471</v>
      </c>
      <c r="J381">
        <v>102747</v>
      </c>
      <c r="K381">
        <v>33154</v>
      </c>
      <c r="L381" t="s">
        <v>18470</v>
      </c>
      <c r="M381">
        <v>0</v>
      </c>
      <c r="N381">
        <v>139</v>
      </c>
      <c r="O381" t="s">
        <v>78</v>
      </c>
      <c r="P381" t="s">
        <v>53</v>
      </c>
      <c r="Q381" t="s">
        <v>1808</v>
      </c>
      <c r="R381">
        <v>120000000</v>
      </c>
      <c r="S381">
        <v>2000</v>
      </c>
      <c r="T381">
        <v>5.5</v>
      </c>
      <c r="U381">
        <v>2.35</v>
      </c>
      <c r="V381">
        <v>0</v>
      </c>
    </row>
    <row r="382" spans="1:22" x14ac:dyDescent="0.25">
      <c r="A382" t="s">
        <v>10906</v>
      </c>
      <c r="B382">
        <v>142</v>
      </c>
      <c r="C382">
        <v>114</v>
      </c>
      <c r="D382" t="s">
        <v>18164</v>
      </c>
      <c r="E382">
        <v>61644321</v>
      </c>
      <c r="F382" t="s">
        <v>18469</v>
      </c>
      <c r="G382" t="s">
        <v>11697</v>
      </c>
      <c r="H382" t="s">
        <v>18468</v>
      </c>
      <c r="I382" t="s">
        <v>18467</v>
      </c>
      <c r="J382">
        <v>40862</v>
      </c>
      <c r="K382">
        <v>23031</v>
      </c>
      <c r="L382" t="s">
        <v>8658</v>
      </c>
      <c r="M382">
        <v>2</v>
      </c>
      <c r="N382">
        <v>184</v>
      </c>
      <c r="O382" t="s">
        <v>78</v>
      </c>
      <c r="P382" t="s">
        <v>817</v>
      </c>
      <c r="Q382" t="s">
        <v>1834</v>
      </c>
      <c r="R382">
        <v>20000000</v>
      </c>
      <c r="S382">
        <v>2011</v>
      </c>
      <c r="T382">
        <v>6.9</v>
      </c>
      <c r="U382">
        <v>1.85</v>
      </c>
      <c r="V382">
        <v>15000</v>
      </c>
    </row>
    <row r="383" spans="1:22" x14ac:dyDescent="0.25">
      <c r="A383" t="s">
        <v>7247</v>
      </c>
      <c r="B383">
        <v>181</v>
      </c>
      <c r="C383">
        <v>96</v>
      </c>
      <c r="D383" t="s">
        <v>6734</v>
      </c>
      <c r="E383">
        <v>190562</v>
      </c>
      <c r="F383" t="s">
        <v>13491</v>
      </c>
      <c r="G383" t="s">
        <v>8255</v>
      </c>
      <c r="H383" t="s">
        <v>18466</v>
      </c>
      <c r="I383" t="s">
        <v>18465</v>
      </c>
      <c r="J383">
        <v>52136</v>
      </c>
      <c r="K383">
        <v>475</v>
      </c>
      <c r="L383" t="s">
        <v>18464</v>
      </c>
      <c r="M383">
        <v>0</v>
      </c>
      <c r="N383">
        <v>361</v>
      </c>
      <c r="O383" t="s">
        <v>78</v>
      </c>
      <c r="P383" t="s">
        <v>53</v>
      </c>
      <c r="Q383" t="s">
        <v>1808</v>
      </c>
      <c r="R383">
        <v>88000000</v>
      </c>
      <c r="S383">
        <v>1999</v>
      </c>
      <c r="T383">
        <v>6.2</v>
      </c>
      <c r="U383">
        <v>1.85</v>
      </c>
      <c r="V383">
        <v>0</v>
      </c>
    </row>
    <row r="384" spans="1:22" x14ac:dyDescent="0.25">
      <c r="A384" t="s">
        <v>18069</v>
      </c>
      <c r="B384">
        <v>240</v>
      </c>
      <c r="C384">
        <v>132</v>
      </c>
      <c r="D384" t="s">
        <v>7598</v>
      </c>
      <c r="E384">
        <v>120147445</v>
      </c>
      <c r="F384" t="s">
        <v>168</v>
      </c>
      <c r="G384" t="s">
        <v>1763</v>
      </c>
      <c r="H384" t="s">
        <v>18463</v>
      </c>
      <c r="I384" t="s">
        <v>18462</v>
      </c>
      <c r="J384">
        <v>121259</v>
      </c>
      <c r="K384">
        <v>12499</v>
      </c>
      <c r="L384" t="s">
        <v>18461</v>
      </c>
      <c r="M384">
        <v>0</v>
      </c>
      <c r="N384">
        <v>949</v>
      </c>
      <c r="O384" t="s">
        <v>78</v>
      </c>
      <c r="P384" t="s">
        <v>53</v>
      </c>
      <c r="Q384" t="s">
        <v>1808</v>
      </c>
      <c r="R384">
        <v>90000000</v>
      </c>
      <c r="S384">
        <v>1997</v>
      </c>
      <c r="T384">
        <v>7</v>
      </c>
      <c r="U384">
        <v>2.35</v>
      </c>
      <c r="V384">
        <v>0</v>
      </c>
    </row>
    <row r="385" spans="1:22" x14ac:dyDescent="0.25">
      <c r="A385" t="s">
        <v>11961</v>
      </c>
      <c r="B385">
        <v>93</v>
      </c>
      <c r="C385">
        <v>104</v>
      </c>
      <c r="D385" t="s">
        <v>5895</v>
      </c>
      <c r="E385">
        <v>241688385</v>
      </c>
      <c r="F385" t="s">
        <v>15922</v>
      </c>
      <c r="G385" t="s">
        <v>7744</v>
      </c>
      <c r="H385" t="s">
        <v>18460</v>
      </c>
      <c r="I385" t="s">
        <v>18459</v>
      </c>
      <c r="J385">
        <v>60467</v>
      </c>
      <c r="K385">
        <v>4902</v>
      </c>
      <c r="L385" t="s">
        <v>7817</v>
      </c>
      <c r="M385">
        <v>0</v>
      </c>
      <c r="N385">
        <v>186</v>
      </c>
      <c r="O385" t="s">
        <v>78</v>
      </c>
      <c r="P385" t="s">
        <v>53</v>
      </c>
      <c r="Q385" t="s">
        <v>1834</v>
      </c>
      <c r="R385">
        <v>87000000</v>
      </c>
      <c r="S385">
        <v>1997</v>
      </c>
      <c r="T385">
        <v>5.6</v>
      </c>
      <c r="U385">
        <v>2.35</v>
      </c>
      <c r="V385">
        <v>0</v>
      </c>
    </row>
    <row r="386" spans="1:22" x14ac:dyDescent="0.25">
      <c r="A386" t="s">
        <v>14346</v>
      </c>
      <c r="B386">
        <v>84</v>
      </c>
      <c r="C386">
        <v>111</v>
      </c>
      <c r="D386" t="s">
        <v>1258</v>
      </c>
      <c r="E386">
        <v>144512310</v>
      </c>
      <c r="F386" t="s">
        <v>14865</v>
      </c>
      <c r="G386" t="s">
        <v>4398</v>
      </c>
      <c r="H386" t="s">
        <v>18458</v>
      </c>
      <c r="I386" t="s">
        <v>18457</v>
      </c>
      <c r="J386">
        <v>165333</v>
      </c>
      <c r="K386">
        <v>12071</v>
      </c>
      <c r="L386" t="s">
        <v>2879</v>
      </c>
      <c r="M386">
        <v>0</v>
      </c>
      <c r="N386">
        <v>362</v>
      </c>
      <c r="O386" t="s">
        <v>78</v>
      </c>
      <c r="P386" t="s">
        <v>53</v>
      </c>
      <c r="Q386" t="s">
        <v>1808</v>
      </c>
      <c r="R386">
        <v>92000000</v>
      </c>
      <c r="S386">
        <v>2002</v>
      </c>
      <c r="T386">
        <v>7</v>
      </c>
      <c r="U386">
        <v>2.35</v>
      </c>
      <c r="V386">
        <v>19000</v>
      </c>
    </row>
    <row r="387" spans="1:22" x14ac:dyDescent="0.25">
      <c r="A387" t="s">
        <v>16625</v>
      </c>
      <c r="B387">
        <v>66</v>
      </c>
      <c r="C387">
        <v>138</v>
      </c>
      <c r="D387" t="s">
        <v>2880</v>
      </c>
      <c r="E387">
        <v>233630478</v>
      </c>
      <c r="F387" t="s">
        <v>2614</v>
      </c>
      <c r="G387" t="s">
        <v>3217</v>
      </c>
      <c r="H387" t="s">
        <v>18456</v>
      </c>
      <c r="I387" t="s">
        <v>18455</v>
      </c>
      <c r="J387">
        <v>87785</v>
      </c>
      <c r="K387">
        <v>55254</v>
      </c>
      <c r="L387" t="s">
        <v>15950</v>
      </c>
      <c r="M387">
        <v>0</v>
      </c>
      <c r="N387">
        <v>181</v>
      </c>
      <c r="O387" t="s">
        <v>78</v>
      </c>
      <c r="P387" t="s">
        <v>53</v>
      </c>
      <c r="Q387" t="s">
        <v>1801</v>
      </c>
      <c r="R387">
        <v>38000000</v>
      </c>
      <c r="S387">
        <v>2015</v>
      </c>
      <c r="T387">
        <v>6.8</v>
      </c>
      <c r="U387">
        <v>2.35</v>
      </c>
      <c r="V387">
        <v>0</v>
      </c>
    </row>
    <row r="388" spans="1:22" x14ac:dyDescent="0.25">
      <c r="A388" t="s">
        <v>11690</v>
      </c>
      <c r="B388">
        <v>136</v>
      </c>
      <c r="C388">
        <v>100</v>
      </c>
      <c r="D388" t="s">
        <v>1763</v>
      </c>
      <c r="E388">
        <v>197992827</v>
      </c>
      <c r="F388" t="s">
        <v>416</v>
      </c>
      <c r="G388" t="s">
        <v>7744</v>
      </c>
      <c r="H388" t="s">
        <v>18454</v>
      </c>
      <c r="I388" t="s">
        <v>18453</v>
      </c>
      <c r="J388">
        <v>58227</v>
      </c>
      <c r="K388">
        <v>5062</v>
      </c>
      <c r="L388" t="s">
        <v>18452</v>
      </c>
      <c r="M388">
        <v>1</v>
      </c>
      <c r="N388">
        <v>114</v>
      </c>
      <c r="O388" t="s">
        <v>78</v>
      </c>
      <c r="P388" t="s">
        <v>230</v>
      </c>
      <c r="Q388" t="s">
        <v>1808</v>
      </c>
      <c r="R388">
        <v>90000000</v>
      </c>
      <c r="S388">
        <v>1982</v>
      </c>
      <c r="T388">
        <v>5.4</v>
      </c>
      <c r="U388">
        <v>2.35</v>
      </c>
      <c r="V388">
        <v>2000</v>
      </c>
    </row>
    <row r="389" spans="1:22" x14ac:dyDescent="0.25">
      <c r="A389" t="s">
        <v>10778</v>
      </c>
      <c r="B389">
        <v>369</v>
      </c>
      <c r="C389">
        <v>129</v>
      </c>
      <c r="D389" t="s">
        <v>11526</v>
      </c>
      <c r="E389">
        <v>176049130</v>
      </c>
      <c r="F389" t="s">
        <v>180</v>
      </c>
      <c r="G389" t="s">
        <v>2208</v>
      </c>
      <c r="H389" t="s">
        <v>18451</v>
      </c>
      <c r="I389" t="s">
        <v>18450</v>
      </c>
      <c r="J389">
        <v>45602</v>
      </c>
      <c r="K389">
        <v>26088</v>
      </c>
      <c r="L389" t="s">
        <v>5766</v>
      </c>
      <c r="M389">
        <v>3</v>
      </c>
      <c r="N389">
        <v>278</v>
      </c>
      <c r="O389" t="s">
        <v>78</v>
      </c>
      <c r="P389" t="s">
        <v>53</v>
      </c>
      <c r="Q389" t="s">
        <v>1808</v>
      </c>
      <c r="R389">
        <v>100000000</v>
      </c>
      <c r="S389">
        <v>2005</v>
      </c>
      <c r="T389">
        <v>6.1</v>
      </c>
      <c r="U389">
        <v>2.35</v>
      </c>
      <c r="V389">
        <v>979</v>
      </c>
    </row>
    <row r="390" spans="1:22" x14ac:dyDescent="0.25">
      <c r="A390" t="s">
        <v>13337</v>
      </c>
      <c r="B390">
        <v>166</v>
      </c>
      <c r="C390">
        <v>144</v>
      </c>
      <c r="D390" t="s">
        <v>2581</v>
      </c>
      <c r="E390">
        <v>172620724</v>
      </c>
      <c r="F390" t="s">
        <v>6639</v>
      </c>
      <c r="G390" t="s">
        <v>6008</v>
      </c>
      <c r="H390" t="s">
        <v>18449</v>
      </c>
      <c r="I390" t="s">
        <v>18448</v>
      </c>
      <c r="J390">
        <v>49311</v>
      </c>
      <c r="K390">
        <v>15149</v>
      </c>
      <c r="L390" t="s">
        <v>12240</v>
      </c>
      <c r="M390">
        <v>0</v>
      </c>
      <c r="N390">
        <v>695</v>
      </c>
      <c r="O390" t="s">
        <v>78</v>
      </c>
      <c r="P390" t="s">
        <v>53</v>
      </c>
      <c r="Q390" t="s">
        <v>1808</v>
      </c>
      <c r="R390">
        <v>75000000</v>
      </c>
      <c r="S390">
        <v>2010</v>
      </c>
      <c r="T390">
        <v>6.7</v>
      </c>
      <c r="U390">
        <v>2.35</v>
      </c>
      <c r="V390">
        <v>0</v>
      </c>
    </row>
    <row r="391" spans="1:22" x14ac:dyDescent="0.25">
      <c r="A391" t="s">
        <v>2234</v>
      </c>
      <c r="B391">
        <v>201</v>
      </c>
      <c r="C391">
        <v>110</v>
      </c>
      <c r="D391" t="s">
        <v>12395</v>
      </c>
      <c r="E391">
        <v>183405771</v>
      </c>
      <c r="F391" t="s">
        <v>5600</v>
      </c>
      <c r="G391" t="s">
        <v>7569</v>
      </c>
      <c r="H391" t="s">
        <v>18447</v>
      </c>
      <c r="I391" t="s">
        <v>18446</v>
      </c>
      <c r="J391">
        <v>110486</v>
      </c>
      <c r="K391">
        <v>1261</v>
      </c>
      <c r="L391" t="s">
        <v>5909</v>
      </c>
      <c r="M391">
        <v>0</v>
      </c>
      <c r="N391">
        <v>337</v>
      </c>
      <c r="O391" t="s">
        <v>78</v>
      </c>
      <c r="P391" t="s">
        <v>53</v>
      </c>
      <c r="Q391" t="s">
        <v>1808</v>
      </c>
      <c r="R391">
        <v>85000000</v>
      </c>
      <c r="S391">
        <v>2003</v>
      </c>
      <c r="T391">
        <v>4.3</v>
      </c>
      <c r="U391">
        <v>2.35</v>
      </c>
      <c r="V391">
        <v>41000</v>
      </c>
    </row>
    <row r="392" spans="1:22" x14ac:dyDescent="0.25">
      <c r="A392" t="s">
        <v>17197</v>
      </c>
      <c r="B392">
        <v>47</v>
      </c>
      <c r="C392">
        <v>140</v>
      </c>
      <c r="D392" t="s">
        <v>3491</v>
      </c>
      <c r="E392">
        <v>20315324</v>
      </c>
      <c r="F392" t="s">
        <v>6255</v>
      </c>
      <c r="G392" t="s">
        <v>1984</v>
      </c>
      <c r="H392" t="s">
        <v>13216</v>
      </c>
      <c r="I392" t="s">
        <v>13215</v>
      </c>
      <c r="J392">
        <v>113065</v>
      </c>
      <c r="K392">
        <v>2024</v>
      </c>
      <c r="L392" t="s">
        <v>8140</v>
      </c>
      <c r="M392">
        <v>0</v>
      </c>
      <c r="N392">
        <v>529</v>
      </c>
      <c r="O392" t="s">
        <v>78</v>
      </c>
      <c r="P392" t="s">
        <v>230</v>
      </c>
      <c r="Q392" t="s">
        <v>1801</v>
      </c>
      <c r="R392">
        <v>85000000</v>
      </c>
      <c r="S392">
        <v>1996</v>
      </c>
      <c r="T392">
        <v>6.9</v>
      </c>
      <c r="U392">
        <v>2.35</v>
      </c>
      <c r="V392">
        <v>0</v>
      </c>
    </row>
    <row r="393" spans="1:22" x14ac:dyDescent="0.25">
      <c r="A393" t="s">
        <v>16807</v>
      </c>
      <c r="B393">
        <v>175</v>
      </c>
      <c r="C393">
        <v>113</v>
      </c>
      <c r="D393" t="s">
        <v>9640</v>
      </c>
      <c r="E393">
        <v>148313048</v>
      </c>
      <c r="F393" t="s">
        <v>7234</v>
      </c>
      <c r="G393" t="s">
        <v>1728</v>
      </c>
      <c r="H393" t="s">
        <v>18445</v>
      </c>
      <c r="I393" t="s">
        <v>18444</v>
      </c>
      <c r="J393">
        <v>148238</v>
      </c>
      <c r="K393">
        <v>2523</v>
      </c>
      <c r="L393" t="s">
        <v>4787</v>
      </c>
      <c r="M393">
        <v>0</v>
      </c>
      <c r="N393">
        <v>24</v>
      </c>
      <c r="O393" t="s">
        <v>78</v>
      </c>
      <c r="P393" t="s">
        <v>53</v>
      </c>
      <c r="Q393" t="s">
        <v>1808</v>
      </c>
      <c r="R393">
        <v>75000000</v>
      </c>
      <c r="S393">
        <v>2001</v>
      </c>
      <c r="T393">
        <v>8</v>
      </c>
      <c r="U393">
        <v>1.85</v>
      </c>
      <c r="V393">
        <v>0</v>
      </c>
    </row>
    <row r="394" spans="1:22" x14ac:dyDescent="0.25">
      <c r="A394" t="s">
        <v>15192</v>
      </c>
      <c r="B394">
        <v>114</v>
      </c>
      <c r="C394">
        <v>106</v>
      </c>
      <c r="D394" t="s">
        <v>2401</v>
      </c>
      <c r="E394">
        <v>127706877</v>
      </c>
      <c r="F394" t="s">
        <v>18443</v>
      </c>
      <c r="G394" t="s">
        <v>1026</v>
      </c>
      <c r="H394" t="s">
        <v>18442</v>
      </c>
      <c r="I394" t="s">
        <v>18441</v>
      </c>
      <c r="J394">
        <v>2508</v>
      </c>
      <c r="K394">
        <v>2728</v>
      </c>
      <c r="L394" t="s">
        <v>7051</v>
      </c>
      <c r="M394">
        <v>0</v>
      </c>
      <c r="N394">
        <v>455</v>
      </c>
      <c r="O394" t="s">
        <v>78</v>
      </c>
      <c r="P394" t="s">
        <v>53</v>
      </c>
      <c r="Q394" t="s">
        <v>1834</v>
      </c>
      <c r="R394">
        <v>85000000</v>
      </c>
      <c r="S394">
        <v>2000</v>
      </c>
      <c r="T394">
        <v>4.4000000000000004</v>
      </c>
      <c r="U394">
        <v>2.35</v>
      </c>
      <c r="V394">
        <v>788</v>
      </c>
    </row>
    <row r="395" spans="1:22" x14ac:dyDescent="0.25">
      <c r="A395" t="s">
        <v>6792</v>
      </c>
      <c r="B395">
        <v>187</v>
      </c>
      <c r="C395">
        <v>143</v>
      </c>
      <c r="D395" t="s">
        <v>65</v>
      </c>
      <c r="E395">
        <v>126149655</v>
      </c>
      <c r="F395" t="s">
        <v>12708</v>
      </c>
      <c r="G395" t="s">
        <v>8492</v>
      </c>
      <c r="H395" t="s">
        <v>18440</v>
      </c>
      <c r="I395" t="s">
        <v>18439</v>
      </c>
      <c r="J395">
        <v>57661</v>
      </c>
      <c r="K395">
        <v>13808</v>
      </c>
      <c r="L395" t="s">
        <v>5856</v>
      </c>
      <c r="M395">
        <v>2</v>
      </c>
      <c r="N395">
        <v>395</v>
      </c>
      <c r="O395" t="s">
        <v>78</v>
      </c>
      <c r="P395" t="s">
        <v>53</v>
      </c>
      <c r="Q395" t="s">
        <v>1808</v>
      </c>
      <c r="R395">
        <v>85000000</v>
      </c>
      <c r="S395">
        <v>2006</v>
      </c>
      <c r="T395">
        <v>7.3</v>
      </c>
      <c r="U395">
        <v>2.35</v>
      </c>
      <c r="V395">
        <v>0</v>
      </c>
    </row>
    <row r="396" spans="1:22" x14ac:dyDescent="0.25">
      <c r="A396" t="s">
        <v>12777</v>
      </c>
      <c r="B396">
        <v>221</v>
      </c>
      <c r="C396">
        <v>108</v>
      </c>
      <c r="D396" t="s">
        <v>9167</v>
      </c>
      <c r="E396">
        <v>66941559</v>
      </c>
      <c r="F396" t="s">
        <v>14149</v>
      </c>
      <c r="G396" t="s">
        <v>2902</v>
      </c>
      <c r="H396" t="s">
        <v>18438</v>
      </c>
      <c r="I396" t="s">
        <v>18437</v>
      </c>
      <c r="J396">
        <v>144053</v>
      </c>
      <c r="K396">
        <v>26239</v>
      </c>
      <c r="L396" t="s">
        <v>5018</v>
      </c>
      <c r="M396">
        <v>1</v>
      </c>
      <c r="N396">
        <v>988</v>
      </c>
      <c r="O396" t="s">
        <v>78</v>
      </c>
      <c r="P396" t="s">
        <v>53</v>
      </c>
      <c r="Q396" t="s">
        <v>1808</v>
      </c>
      <c r="R396">
        <v>85000000</v>
      </c>
      <c r="S396">
        <v>2004</v>
      </c>
      <c r="T396">
        <v>6.3</v>
      </c>
      <c r="U396">
        <v>2.35</v>
      </c>
      <c r="V396">
        <v>0</v>
      </c>
    </row>
    <row r="397" spans="1:22" x14ac:dyDescent="0.25">
      <c r="A397" t="s">
        <v>1482</v>
      </c>
      <c r="B397">
        <v>206</v>
      </c>
      <c r="C397">
        <v>108</v>
      </c>
      <c r="D397" t="s">
        <v>8142</v>
      </c>
      <c r="E397">
        <v>78009155</v>
      </c>
      <c r="F397" t="s">
        <v>168</v>
      </c>
      <c r="G397" t="s">
        <v>8592</v>
      </c>
      <c r="H397" t="s">
        <v>15862</v>
      </c>
      <c r="I397" t="s">
        <v>15861</v>
      </c>
      <c r="J397">
        <v>272223</v>
      </c>
      <c r="K397">
        <v>45327</v>
      </c>
      <c r="L397" t="s">
        <v>13924</v>
      </c>
      <c r="M397">
        <v>0</v>
      </c>
      <c r="N397">
        <v>1051</v>
      </c>
      <c r="O397" t="s">
        <v>78</v>
      </c>
      <c r="P397" t="s">
        <v>53</v>
      </c>
      <c r="Q397" t="s">
        <v>1801</v>
      </c>
      <c r="R397">
        <v>85000000</v>
      </c>
      <c r="S397">
        <v>1997</v>
      </c>
      <c r="T397">
        <v>6.7</v>
      </c>
      <c r="U397">
        <v>2.35</v>
      </c>
      <c r="V397">
        <v>14000</v>
      </c>
    </row>
    <row r="398" spans="1:22" x14ac:dyDescent="0.25">
      <c r="A398" t="s">
        <v>2151</v>
      </c>
      <c r="B398">
        <v>239</v>
      </c>
      <c r="C398">
        <v>124</v>
      </c>
      <c r="D398" t="s">
        <v>6501</v>
      </c>
      <c r="E398">
        <v>63224849</v>
      </c>
      <c r="F398" t="s">
        <v>6686</v>
      </c>
      <c r="G398" t="s">
        <v>4963</v>
      </c>
      <c r="H398" t="s">
        <v>18436</v>
      </c>
      <c r="I398" t="s">
        <v>18435</v>
      </c>
      <c r="J398">
        <v>394317</v>
      </c>
      <c r="K398">
        <v>15838</v>
      </c>
      <c r="L398" t="s">
        <v>6577</v>
      </c>
      <c r="M398">
        <v>1</v>
      </c>
      <c r="N398">
        <v>548</v>
      </c>
      <c r="O398" t="s">
        <v>78</v>
      </c>
      <c r="P398" t="s">
        <v>53</v>
      </c>
      <c r="Q398" t="s">
        <v>1801</v>
      </c>
      <c r="R398">
        <v>75000000</v>
      </c>
      <c r="S398">
        <v>2001</v>
      </c>
      <c r="T398">
        <v>7.7</v>
      </c>
      <c r="U398">
        <v>2.35</v>
      </c>
      <c r="V398">
        <v>23000</v>
      </c>
    </row>
    <row r="399" spans="1:22" x14ac:dyDescent="0.25">
      <c r="A399" t="s">
        <v>10628</v>
      </c>
      <c r="B399">
        <v>142</v>
      </c>
      <c r="C399">
        <v>116</v>
      </c>
      <c r="D399" t="s">
        <v>3889</v>
      </c>
      <c r="E399">
        <v>111544445</v>
      </c>
      <c r="F399" t="s">
        <v>18434</v>
      </c>
      <c r="G399" t="s">
        <v>3217</v>
      </c>
      <c r="H399" t="s">
        <v>18433</v>
      </c>
      <c r="I399" t="s">
        <v>18432</v>
      </c>
      <c r="J399">
        <v>132501</v>
      </c>
      <c r="K399">
        <v>70996</v>
      </c>
      <c r="L399" t="s">
        <v>4496</v>
      </c>
      <c r="M399">
        <v>1</v>
      </c>
      <c r="N399">
        <v>806</v>
      </c>
      <c r="O399" t="s">
        <v>78</v>
      </c>
      <c r="P399" t="s">
        <v>53</v>
      </c>
      <c r="Q399" t="s">
        <v>1814</v>
      </c>
      <c r="R399">
        <v>85000000</v>
      </c>
      <c r="S399">
        <v>2011</v>
      </c>
      <c r="T399">
        <v>6.5</v>
      </c>
      <c r="U399">
        <v>1.85</v>
      </c>
      <c r="V399">
        <v>0</v>
      </c>
    </row>
    <row r="400" spans="1:22" x14ac:dyDescent="0.25">
      <c r="A400" t="s">
        <v>1417</v>
      </c>
      <c r="B400">
        <v>186</v>
      </c>
      <c r="C400">
        <v>110</v>
      </c>
      <c r="D400" t="s">
        <v>2167</v>
      </c>
      <c r="E400">
        <v>112703470</v>
      </c>
      <c r="F400" t="s">
        <v>1631</v>
      </c>
      <c r="G400" t="s">
        <v>1131</v>
      </c>
      <c r="H400" t="s">
        <v>18431</v>
      </c>
      <c r="I400" t="s">
        <v>18430</v>
      </c>
      <c r="J400">
        <v>348232</v>
      </c>
      <c r="K400">
        <v>14161</v>
      </c>
      <c r="L400" t="s">
        <v>10880</v>
      </c>
      <c r="M400">
        <v>4</v>
      </c>
      <c r="N400">
        <v>393</v>
      </c>
      <c r="O400" t="s">
        <v>78</v>
      </c>
      <c r="P400" t="s">
        <v>53</v>
      </c>
      <c r="Q400" t="s">
        <v>1834</v>
      </c>
      <c r="R400">
        <v>90000000</v>
      </c>
      <c r="S400">
        <v>2012</v>
      </c>
      <c r="T400">
        <v>7.8</v>
      </c>
      <c r="U400">
        <v>2.35</v>
      </c>
      <c r="V400">
        <v>0</v>
      </c>
    </row>
    <row r="401" spans="1:22" x14ac:dyDescent="0.25">
      <c r="A401" t="s">
        <v>13417</v>
      </c>
      <c r="B401">
        <v>228</v>
      </c>
      <c r="C401">
        <v>91</v>
      </c>
      <c r="D401" t="s">
        <v>4808</v>
      </c>
      <c r="E401">
        <v>117144465</v>
      </c>
      <c r="F401" t="s">
        <v>14149</v>
      </c>
      <c r="G401" t="s">
        <v>2208</v>
      </c>
      <c r="H401" t="s">
        <v>18429</v>
      </c>
      <c r="I401" t="s">
        <v>18428</v>
      </c>
      <c r="J401">
        <v>146134</v>
      </c>
      <c r="K401">
        <v>23603</v>
      </c>
      <c r="L401" t="s">
        <v>11824</v>
      </c>
      <c r="M401">
        <v>8</v>
      </c>
      <c r="N401">
        <v>845</v>
      </c>
      <c r="O401" t="s">
        <v>78</v>
      </c>
      <c r="P401" t="s">
        <v>817</v>
      </c>
      <c r="Q401" t="s">
        <v>2479</v>
      </c>
      <c r="R401">
        <v>85000000</v>
      </c>
      <c r="S401">
        <v>2007</v>
      </c>
      <c r="T401">
        <v>6.4</v>
      </c>
      <c r="U401">
        <v>1.78</v>
      </c>
      <c r="V401">
        <v>0</v>
      </c>
    </row>
    <row r="402" spans="1:22" x14ac:dyDescent="0.25">
      <c r="A402" t="s">
        <v>18232</v>
      </c>
      <c r="B402">
        <v>256</v>
      </c>
      <c r="C402">
        <v>107</v>
      </c>
      <c r="D402" t="s">
        <v>10749</v>
      </c>
      <c r="E402">
        <v>84303558</v>
      </c>
      <c r="F402" t="s">
        <v>5222</v>
      </c>
      <c r="G402" t="s">
        <v>1763</v>
      </c>
      <c r="H402" t="s">
        <v>18427</v>
      </c>
      <c r="I402" t="s">
        <v>18426</v>
      </c>
      <c r="J402">
        <v>402645</v>
      </c>
      <c r="K402">
        <v>13028</v>
      </c>
      <c r="L402" t="s">
        <v>4742</v>
      </c>
      <c r="M402">
        <v>2</v>
      </c>
      <c r="N402">
        <v>254</v>
      </c>
      <c r="O402" t="s">
        <v>78</v>
      </c>
      <c r="P402" t="s">
        <v>53</v>
      </c>
      <c r="Q402" t="s">
        <v>1808</v>
      </c>
      <c r="R402">
        <v>85000000</v>
      </c>
      <c r="S402">
        <v>2012</v>
      </c>
      <c r="T402">
        <v>7.8</v>
      </c>
      <c r="U402">
        <v>2.35</v>
      </c>
      <c r="V402">
        <v>0</v>
      </c>
    </row>
    <row r="403" spans="1:22" x14ac:dyDescent="0.25">
      <c r="A403" t="s">
        <v>18418</v>
      </c>
      <c r="B403">
        <v>222</v>
      </c>
      <c r="C403">
        <v>44</v>
      </c>
      <c r="D403" t="s">
        <v>9914</v>
      </c>
      <c r="E403">
        <v>150832203</v>
      </c>
      <c r="F403" t="s">
        <v>8436</v>
      </c>
      <c r="G403" t="s">
        <v>8068</v>
      </c>
      <c r="H403" t="s">
        <v>18425</v>
      </c>
      <c r="I403" t="s">
        <v>18424</v>
      </c>
      <c r="J403">
        <v>88542</v>
      </c>
      <c r="K403">
        <v>27694</v>
      </c>
      <c r="L403" t="s">
        <v>18423</v>
      </c>
      <c r="M403">
        <v>2</v>
      </c>
      <c r="N403">
        <v>168</v>
      </c>
      <c r="O403" t="s">
        <v>78</v>
      </c>
      <c r="P403" t="s">
        <v>53</v>
      </c>
      <c r="Q403" t="s">
        <v>1808</v>
      </c>
      <c r="R403">
        <v>85000000</v>
      </c>
      <c r="S403">
        <v>2000</v>
      </c>
      <c r="T403">
        <v>5.8</v>
      </c>
      <c r="U403">
        <v>1.85</v>
      </c>
      <c r="V403">
        <v>19000</v>
      </c>
    </row>
    <row r="404" spans="1:22" x14ac:dyDescent="0.25">
      <c r="A404" t="s">
        <v>6898</v>
      </c>
      <c r="B404">
        <v>103</v>
      </c>
      <c r="C404">
        <v>115</v>
      </c>
      <c r="D404" t="s">
        <v>18422</v>
      </c>
      <c r="E404">
        <v>51396781</v>
      </c>
      <c r="F404" t="s">
        <v>16914</v>
      </c>
      <c r="G404" t="s">
        <v>2372</v>
      </c>
      <c r="H404" t="s">
        <v>18421</v>
      </c>
      <c r="I404" t="s">
        <v>18420</v>
      </c>
      <c r="J404">
        <v>164148</v>
      </c>
      <c r="K404">
        <v>37142</v>
      </c>
      <c r="L404" t="s">
        <v>18419</v>
      </c>
      <c r="M404">
        <v>1</v>
      </c>
      <c r="N404">
        <v>399</v>
      </c>
      <c r="O404" t="s">
        <v>78</v>
      </c>
      <c r="P404" t="s">
        <v>53</v>
      </c>
      <c r="Q404" t="s">
        <v>1834</v>
      </c>
      <c r="R404">
        <v>85000000</v>
      </c>
      <c r="S404">
        <v>2011</v>
      </c>
      <c r="T404">
        <v>7.1</v>
      </c>
      <c r="U404">
        <v>2.35</v>
      </c>
      <c r="V404">
        <v>28000</v>
      </c>
    </row>
    <row r="405" spans="1:22" x14ac:dyDescent="0.25">
      <c r="A405" t="s">
        <v>18418</v>
      </c>
      <c r="B405">
        <v>298</v>
      </c>
      <c r="C405">
        <v>100</v>
      </c>
      <c r="D405" t="s">
        <v>18417</v>
      </c>
      <c r="E405">
        <v>47592825</v>
      </c>
      <c r="F405" t="s">
        <v>18416</v>
      </c>
      <c r="G405" t="s">
        <v>18415</v>
      </c>
      <c r="H405" t="s">
        <v>18414</v>
      </c>
      <c r="I405" t="s">
        <v>18413</v>
      </c>
      <c r="J405">
        <v>142496</v>
      </c>
      <c r="K405">
        <v>662</v>
      </c>
      <c r="L405" t="s">
        <v>5423</v>
      </c>
      <c r="M405">
        <v>1</v>
      </c>
      <c r="N405">
        <v>270</v>
      </c>
      <c r="O405" t="s">
        <v>78</v>
      </c>
      <c r="P405" t="s">
        <v>53</v>
      </c>
      <c r="Q405" t="s">
        <v>1834</v>
      </c>
      <c r="R405">
        <v>68000000</v>
      </c>
      <c r="S405">
        <v>2006</v>
      </c>
      <c r="T405">
        <v>7.1</v>
      </c>
      <c r="U405">
        <v>1.85</v>
      </c>
      <c r="V405">
        <v>0</v>
      </c>
    </row>
    <row r="406" spans="1:22" x14ac:dyDescent="0.25">
      <c r="A406" t="s">
        <v>14227</v>
      </c>
      <c r="B406">
        <v>84</v>
      </c>
      <c r="C406">
        <v>104</v>
      </c>
      <c r="D406" t="s">
        <v>3142</v>
      </c>
      <c r="E406">
        <v>50016394</v>
      </c>
      <c r="F406" t="s">
        <v>4215</v>
      </c>
      <c r="G406" t="s">
        <v>10226</v>
      </c>
      <c r="H406" t="s">
        <v>18412</v>
      </c>
      <c r="I406" t="s">
        <v>18411</v>
      </c>
      <c r="J406">
        <v>159910</v>
      </c>
      <c r="K406">
        <v>996</v>
      </c>
      <c r="L406" t="s">
        <v>9374</v>
      </c>
      <c r="M406">
        <v>1</v>
      </c>
      <c r="N406">
        <v>276</v>
      </c>
      <c r="O406" t="s">
        <v>78</v>
      </c>
      <c r="P406" t="s">
        <v>53</v>
      </c>
      <c r="Q406" t="s">
        <v>1808</v>
      </c>
      <c r="R406">
        <v>85000000</v>
      </c>
      <c r="S406">
        <v>1998</v>
      </c>
      <c r="T406">
        <v>8.6</v>
      </c>
      <c r="U406">
        <v>2.35</v>
      </c>
      <c r="V406">
        <v>59000</v>
      </c>
    </row>
    <row r="407" spans="1:22" x14ac:dyDescent="0.25">
      <c r="A407" t="s">
        <v>16285</v>
      </c>
      <c r="B407">
        <v>236</v>
      </c>
      <c r="C407">
        <v>138</v>
      </c>
      <c r="D407" t="s">
        <v>1480</v>
      </c>
      <c r="E407">
        <v>57010853</v>
      </c>
      <c r="F407" t="s">
        <v>3545</v>
      </c>
      <c r="G407" t="s">
        <v>8815</v>
      </c>
      <c r="H407" t="s">
        <v>18410</v>
      </c>
      <c r="I407" t="s">
        <v>18409</v>
      </c>
      <c r="J407">
        <v>166693</v>
      </c>
      <c r="K407">
        <v>36237</v>
      </c>
      <c r="L407" t="s">
        <v>7900</v>
      </c>
      <c r="M407">
        <v>5</v>
      </c>
      <c r="N407">
        <v>77</v>
      </c>
      <c r="O407" t="s">
        <v>78</v>
      </c>
      <c r="P407" t="s">
        <v>53</v>
      </c>
      <c r="Q407" t="s">
        <v>1801</v>
      </c>
      <c r="R407">
        <v>70000000</v>
      </c>
      <c r="S407">
        <v>2009</v>
      </c>
      <c r="T407">
        <v>6.8</v>
      </c>
      <c r="U407">
        <v>1.85</v>
      </c>
      <c r="V407">
        <v>19000</v>
      </c>
    </row>
    <row r="408" spans="1:22" x14ac:dyDescent="0.25">
      <c r="A408" t="s">
        <v>10906</v>
      </c>
      <c r="B408">
        <v>157</v>
      </c>
      <c r="C408">
        <v>140</v>
      </c>
      <c r="D408" t="s">
        <v>5991</v>
      </c>
      <c r="E408">
        <v>62494975</v>
      </c>
      <c r="F408" t="s">
        <v>3476</v>
      </c>
      <c r="G408" t="s">
        <v>13638</v>
      </c>
      <c r="H408" t="s">
        <v>18408</v>
      </c>
      <c r="I408" t="s">
        <v>18407</v>
      </c>
      <c r="J408">
        <v>26413</v>
      </c>
      <c r="K408">
        <v>4182</v>
      </c>
      <c r="L408" t="s">
        <v>18406</v>
      </c>
      <c r="M408">
        <v>3</v>
      </c>
      <c r="N408">
        <v>194</v>
      </c>
      <c r="O408" t="s">
        <v>78</v>
      </c>
      <c r="P408" t="s">
        <v>53</v>
      </c>
      <c r="Q408" t="s">
        <v>1808</v>
      </c>
      <c r="R408">
        <v>85000000</v>
      </c>
      <c r="S408">
        <v>2007</v>
      </c>
      <c r="T408">
        <v>4.8</v>
      </c>
      <c r="U408">
        <v>2.35</v>
      </c>
      <c r="V408">
        <v>372</v>
      </c>
    </row>
    <row r="409" spans="1:22" x14ac:dyDescent="0.25">
      <c r="A409" t="s">
        <v>16285</v>
      </c>
      <c r="B409">
        <v>81</v>
      </c>
      <c r="C409">
        <v>120</v>
      </c>
      <c r="D409" t="s">
        <v>8649</v>
      </c>
      <c r="E409">
        <v>46440491</v>
      </c>
      <c r="F409" t="s">
        <v>5532</v>
      </c>
      <c r="G409" t="s">
        <v>3280</v>
      </c>
      <c r="H409" t="s">
        <v>18405</v>
      </c>
      <c r="I409" t="s">
        <v>18404</v>
      </c>
      <c r="J409">
        <v>110073</v>
      </c>
      <c r="K409">
        <v>3768</v>
      </c>
      <c r="L409" t="s">
        <v>13137</v>
      </c>
      <c r="M409">
        <v>4</v>
      </c>
      <c r="N409">
        <v>483</v>
      </c>
      <c r="O409" t="s">
        <v>78</v>
      </c>
      <c r="P409" t="s">
        <v>53</v>
      </c>
      <c r="Q409" t="s">
        <v>1834</v>
      </c>
      <c r="R409">
        <v>85000000</v>
      </c>
      <c r="S409">
        <v>2006</v>
      </c>
      <c r="T409">
        <v>6.2</v>
      </c>
      <c r="U409">
        <v>1.85</v>
      </c>
      <c r="V409">
        <v>0</v>
      </c>
    </row>
    <row r="410" spans="1:22" x14ac:dyDescent="0.25">
      <c r="A410" t="s">
        <v>1417</v>
      </c>
      <c r="B410">
        <v>187</v>
      </c>
      <c r="C410">
        <v>122</v>
      </c>
      <c r="D410" t="s">
        <v>3583</v>
      </c>
      <c r="E410">
        <v>44606335</v>
      </c>
      <c r="F410" t="s">
        <v>149</v>
      </c>
      <c r="G410" t="s">
        <v>7002</v>
      </c>
      <c r="H410" t="s">
        <v>18403</v>
      </c>
      <c r="I410" t="s">
        <v>18402</v>
      </c>
      <c r="J410">
        <v>182757</v>
      </c>
      <c r="K410">
        <v>17423</v>
      </c>
      <c r="L410" t="s">
        <v>265</v>
      </c>
      <c r="M410">
        <v>2</v>
      </c>
      <c r="N410">
        <v>415</v>
      </c>
      <c r="O410" t="s">
        <v>78</v>
      </c>
      <c r="P410" t="s">
        <v>53</v>
      </c>
      <c r="Q410" t="s">
        <v>1808</v>
      </c>
      <c r="R410">
        <v>100000000</v>
      </c>
      <c r="S410">
        <v>2014</v>
      </c>
      <c r="T410">
        <v>6.9</v>
      </c>
      <c r="U410">
        <v>2.35</v>
      </c>
      <c r="V410">
        <v>19000</v>
      </c>
    </row>
    <row r="411" spans="1:22" x14ac:dyDescent="0.25">
      <c r="A411" t="s">
        <v>18130</v>
      </c>
      <c r="B411">
        <v>238</v>
      </c>
      <c r="C411">
        <v>83</v>
      </c>
      <c r="D411" t="s">
        <v>7225</v>
      </c>
      <c r="E411">
        <v>40048332</v>
      </c>
      <c r="F411" t="s">
        <v>5945</v>
      </c>
      <c r="G411" t="s">
        <v>13673</v>
      </c>
      <c r="H411" t="s">
        <v>18401</v>
      </c>
      <c r="I411" t="s">
        <v>18400</v>
      </c>
      <c r="J411">
        <v>188116</v>
      </c>
      <c r="K411">
        <v>11951</v>
      </c>
      <c r="L411" t="s">
        <v>1763</v>
      </c>
      <c r="M411">
        <v>3</v>
      </c>
      <c r="N411">
        <v>214</v>
      </c>
      <c r="O411" t="s">
        <v>78</v>
      </c>
      <c r="P411" t="s">
        <v>53</v>
      </c>
      <c r="Q411" t="s">
        <v>1808</v>
      </c>
      <c r="R411">
        <v>90000000</v>
      </c>
      <c r="S411">
        <v>2001</v>
      </c>
      <c r="T411">
        <v>7.3</v>
      </c>
      <c r="U411">
        <v>2.35</v>
      </c>
      <c r="V411">
        <v>0</v>
      </c>
    </row>
    <row r="412" spans="1:22" x14ac:dyDescent="0.25">
      <c r="A412" t="s">
        <v>2731</v>
      </c>
      <c r="B412">
        <v>107</v>
      </c>
      <c r="C412">
        <v>139</v>
      </c>
      <c r="D412" t="s">
        <v>1131</v>
      </c>
      <c r="E412">
        <v>64933670</v>
      </c>
      <c r="F412" t="s">
        <v>43</v>
      </c>
      <c r="G412" t="s">
        <v>7627</v>
      </c>
      <c r="H412" t="s">
        <v>18399</v>
      </c>
      <c r="I412" t="s">
        <v>18398</v>
      </c>
      <c r="J412">
        <v>69860</v>
      </c>
      <c r="K412">
        <v>15226</v>
      </c>
      <c r="L412" t="s">
        <v>9787</v>
      </c>
      <c r="M412">
        <v>1</v>
      </c>
      <c r="N412">
        <v>288</v>
      </c>
      <c r="O412" t="s">
        <v>78</v>
      </c>
      <c r="P412" t="s">
        <v>53</v>
      </c>
      <c r="Q412" t="s">
        <v>1808</v>
      </c>
      <c r="R412">
        <v>85000000</v>
      </c>
      <c r="S412">
        <v>2003</v>
      </c>
      <c r="T412">
        <v>6.6</v>
      </c>
      <c r="U412">
        <v>2.35</v>
      </c>
      <c r="V412">
        <v>0</v>
      </c>
    </row>
    <row r="413" spans="1:22" x14ac:dyDescent="0.25">
      <c r="A413" t="s">
        <v>10918</v>
      </c>
      <c r="B413">
        <v>459</v>
      </c>
      <c r="C413">
        <v>131</v>
      </c>
      <c r="D413" t="s">
        <v>6102</v>
      </c>
      <c r="E413">
        <v>31494270</v>
      </c>
      <c r="F413" t="s">
        <v>5222</v>
      </c>
      <c r="G413" t="s">
        <v>8415</v>
      </c>
      <c r="H413" t="s">
        <v>18397</v>
      </c>
      <c r="I413" t="s">
        <v>18396</v>
      </c>
      <c r="J413">
        <v>256928</v>
      </c>
      <c r="K413">
        <v>43499</v>
      </c>
      <c r="L413" t="s">
        <v>3834</v>
      </c>
      <c r="M413">
        <v>2</v>
      </c>
      <c r="N413">
        <v>100</v>
      </c>
      <c r="O413" t="s">
        <v>78</v>
      </c>
      <c r="P413" t="s">
        <v>53</v>
      </c>
      <c r="Q413" t="s">
        <v>1808</v>
      </c>
      <c r="R413">
        <v>85000000</v>
      </c>
      <c r="S413">
        <v>1993</v>
      </c>
      <c r="T413">
        <v>6.9</v>
      </c>
      <c r="U413">
        <v>2.35</v>
      </c>
      <c r="V413">
        <v>0</v>
      </c>
    </row>
    <row r="414" spans="1:22" x14ac:dyDescent="0.25">
      <c r="A414" t="s">
        <v>9908</v>
      </c>
      <c r="B414">
        <v>187</v>
      </c>
      <c r="C414">
        <v>104</v>
      </c>
      <c r="D414" t="s">
        <v>17824</v>
      </c>
      <c r="E414">
        <v>31111260</v>
      </c>
      <c r="F414" t="s">
        <v>9731</v>
      </c>
      <c r="G414" t="s">
        <v>855</v>
      </c>
      <c r="H414" t="s">
        <v>18395</v>
      </c>
      <c r="I414" t="s">
        <v>18394</v>
      </c>
      <c r="J414">
        <v>65270</v>
      </c>
      <c r="K414">
        <v>6081</v>
      </c>
      <c r="L414" t="s">
        <v>6175</v>
      </c>
      <c r="M414">
        <v>1</v>
      </c>
      <c r="N414">
        <v>713</v>
      </c>
      <c r="O414" t="s">
        <v>78</v>
      </c>
      <c r="P414" t="s">
        <v>53</v>
      </c>
      <c r="Q414" t="s">
        <v>1801</v>
      </c>
      <c r="R414">
        <v>60000000</v>
      </c>
      <c r="S414">
        <v>2005</v>
      </c>
      <c r="T414">
        <v>6.2</v>
      </c>
      <c r="U414">
        <v>2.35</v>
      </c>
      <c r="V414">
        <v>863</v>
      </c>
    </row>
    <row r="415" spans="1:22" x14ac:dyDescent="0.25">
      <c r="A415" t="s">
        <v>12608</v>
      </c>
      <c r="B415">
        <v>151</v>
      </c>
      <c r="C415">
        <v>130</v>
      </c>
      <c r="D415" t="s">
        <v>18393</v>
      </c>
      <c r="E415">
        <v>123307945</v>
      </c>
      <c r="F415" t="s">
        <v>10007</v>
      </c>
      <c r="G415" t="s">
        <v>7002</v>
      </c>
      <c r="H415" t="s">
        <v>18392</v>
      </c>
      <c r="I415" t="s">
        <v>18391</v>
      </c>
      <c r="J415">
        <v>341058</v>
      </c>
      <c r="K415">
        <v>22226</v>
      </c>
      <c r="L415" t="s">
        <v>5699</v>
      </c>
      <c r="M415">
        <v>1</v>
      </c>
      <c r="N415">
        <v>662</v>
      </c>
      <c r="O415" t="s">
        <v>78</v>
      </c>
      <c r="P415" t="s">
        <v>53</v>
      </c>
      <c r="Q415" t="s">
        <v>1808</v>
      </c>
      <c r="R415">
        <v>60000000</v>
      </c>
      <c r="S415">
        <v>2006</v>
      </c>
      <c r="T415">
        <v>6.7</v>
      </c>
      <c r="U415">
        <v>2.35</v>
      </c>
      <c r="V415">
        <v>49000</v>
      </c>
    </row>
    <row r="416" spans="1:22" x14ac:dyDescent="0.25">
      <c r="A416" t="s">
        <v>15207</v>
      </c>
      <c r="B416">
        <v>80</v>
      </c>
      <c r="C416">
        <v>145</v>
      </c>
      <c r="D416" t="s">
        <v>2462</v>
      </c>
      <c r="E416">
        <v>153288182</v>
      </c>
      <c r="F416" t="s">
        <v>1369</v>
      </c>
      <c r="G416" t="s">
        <v>4320</v>
      </c>
      <c r="H416" t="s">
        <v>18390</v>
      </c>
      <c r="I416" t="s">
        <v>18389</v>
      </c>
      <c r="J416">
        <v>188887</v>
      </c>
      <c r="K416">
        <v>5103</v>
      </c>
      <c r="L416" t="s">
        <v>11102</v>
      </c>
      <c r="M416">
        <v>1</v>
      </c>
      <c r="N416">
        <v>255</v>
      </c>
      <c r="O416" t="s">
        <v>78</v>
      </c>
      <c r="P416" t="s">
        <v>53</v>
      </c>
      <c r="Q416" t="s">
        <v>1834</v>
      </c>
      <c r="R416">
        <v>65000000</v>
      </c>
      <c r="S416">
        <v>2011</v>
      </c>
      <c r="T416">
        <v>7.6</v>
      </c>
      <c r="U416">
        <v>1.85</v>
      </c>
      <c r="V416">
        <v>0</v>
      </c>
    </row>
    <row r="417" spans="1:22" x14ac:dyDescent="0.25">
      <c r="A417" t="s">
        <v>1720</v>
      </c>
      <c r="B417">
        <v>229</v>
      </c>
      <c r="C417">
        <v>104</v>
      </c>
      <c r="D417" t="s">
        <v>3724</v>
      </c>
      <c r="E417">
        <v>13401683</v>
      </c>
      <c r="F417" t="s">
        <v>15542</v>
      </c>
      <c r="G417" t="s">
        <v>2358</v>
      </c>
      <c r="H417" t="s">
        <v>18388</v>
      </c>
      <c r="I417" t="s">
        <v>18387</v>
      </c>
      <c r="J417">
        <v>82731</v>
      </c>
      <c r="K417">
        <v>16930</v>
      </c>
      <c r="L417" t="s">
        <v>18386</v>
      </c>
      <c r="M417">
        <v>1</v>
      </c>
      <c r="N417">
        <v>257</v>
      </c>
      <c r="O417" t="s">
        <v>78</v>
      </c>
      <c r="P417" t="s">
        <v>53</v>
      </c>
      <c r="Q417" t="s">
        <v>1834</v>
      </c>
      <c r="R417">
        <v>84000000</v>
      </c>
      <c r="S417">
        <v>1998</v>
      </c>
      <c r="T417">
        <v>6.7</v>
      </c>
      <c r="U417">
        <v>1.85</v>
      </c>
      <c r="V417">
        <v>0</v>
      </c>
    </row>
    <row r="418" spans="1:22" x14ac:dyDescent="0.25">
      <c r="A418" t="s">
        <v>18385</v>
      </c>
      <c r="B418">
        <v>158</v>
      </c>
      <c r="C418">
        <v>97</v>
      </c>
      <c r="D418" t="s">
        <v>12395</v>
      </c>
      <c r="E418">
        <v>137340146</v>
      </c>
      <c r="F418" t="s">
        <v>13906</v>
      </c>
      <c r="G418" t="s">
        <v>12463</v>
      </c>
      <c r="H418" t="s">
        <v>18384</v>
      </c>
      <c r="I418" t="s">
        <v>18383</v>
      </c>
      <c r="J418">
        <v>106528</v>
      </c>
      <c r="K418">
        <v>2407</v>
      </c>
      <c r="L418" t="s">
        <v>18382</v>
      </c>
      <c r="M418">
        <v>5</v>
      </c>
      <c r="N418">
        <v>548</v>
      </c>
      <c r="O418" t="s">
        <v>78</v>
      </c>
      <c r="P418" t="s">
        <v>53</v>
      </c>
      <c r="Q418" t="s">
        <v>1801</v>
      </c>
      <c r="R418">
        <v>35000000</v>
      </c>
      <c r="S418">
        <v>2002</v>
      </c>
      <c r="T418">
        <v>6.2</v>
      </c>
      <c r="U418">
        <v>1.85</v>
      </c>
      <c r="V418">
        <v>0</v>
      </c>
    </row>
    <row r="419" spans="1:22" x14ac:dyDescent="0.25">
      <c r="A419" t="s">
        <v>11965</v>
      </c>
      <c r="B419">
        <v>190</v>
      </c>
      <c r="C419">
        <v>178</v>
      </c>
      <c r="D419" t="s">
        <v>18381</v>
      </c>
      <c r="E419">
        <v>43575716</v>
      </c>
      <c r="F419" t="s">
        <v>666</v>
      </c>
      <c r="G419" t="s">
        <v>5639</v>
      </c>
      <c r="H419" t="s">
        <v>18380</v>
      </c>
      <c r="I419" t="s">
        <v>18379</v>
      </c>
      <c r="J419">
        <v>119286</v>
      </c>
      <c r="K419">
        <v>2380</v>
      </c>
      <c r="L419" t="s">
        <v>1506</v>
      </c>
      <c r="M419">
        <v>1</v>
      </c>
      <c r="N419">
        <v>378</v>
      </c>
      <c r="O419" t="s">
        <v>78</v>
      </c>
      <c r="P419" t="s">
        <v>230</v>
      </c>
      <c r="Q419" t="s">
        <v>1808</v>
      </c>
      <c r="R419">
        <v>70000000</v>
      </c>
      <c r="S419">
        <v>1979</v>
      </c>
      <c r="T419">
        <v>7.3</v>
      </c>
      <c r="U419">
        <v>1.85</v>
      </c>
      <c r="V419">
        <v>0</v>
      </c>
    </row>
    <row r="420" spans="1:22" x14ac:dyDescent="0.25">
      <c r="A420" t="s">
        <v>13402</v>
      </c>
      <c r="B420">
        <v>98</v>
      </c>
      <c r="C420">
        <v>108</v>
      </c>
      <c r="D420" t="s">
        <v>6798</v>
      </c>
      <c r="E420">
        <v>80170146</v>
      </c>
      <c r="F420" t="s">
        <v>168</v>
      </c>
      <c r="G420" t="s">
        <v>16952</v>
      </c>
      <c r="H420" t="s">
        <v>18378</v>
      </c>
      <c r="I420" t="s">
        <v>18377</v>
      </c>
      <c r="J420">
        <v>179500</v>
      </c>
      <c r="K420">
        <v>1235</v>
      </c>
      <c r="L420" t="s">
        <v>15274</v>
      </c>
      <c r="M420">
        <v>0</v>
      </c>
      <c r="N420">
        <v>78</v>
      </c>
      <c r="O420" t="s">
        <v>78</v>
      </c>
      <c r="P420" t="s">
        <v>53</v>
      </c>
      <c r="Q420" t="s">
        <v>1808</v>
      </c>
      <c r="R420">
        <v>8000000</v>
      </c>
      <c r="S420">
        <v>2012</v>
      </c>
      <c r="T420">
        <v>6</v>
      </c>
      <c r="U420">
        <v>1.85</v>
      </c>
      <c r="V420">
        <v>0</v>
      </c>
    </row>
    <row r="421" spans="1:22" x14ac:dyDescent="0.25">
      <c r="A421" t="s">
        <v>12999</v>
      </c>
      <c r="B421">
        <v>135</v>
      </c>
      <c r="C421">
        <v>123</v>
      </c>
      <c r="D421" t="s">
        <v>1763</v>
      </c>
      <c r="E421">
        <v>75754670</v>
      </c>
      <c r="F421" t="s">
        <v>12840</v>
      </c>
      <c r="G421" t="s">
        <v>6476</v>
      </c>
      <c r="H421" t="s">
        <v>18376</v>
      </c>
      <c r="I421" t="s">
        <v>18375</v>
      </c>
      <c r="J421">
        <v>35446</v>
      </c>
      <c r="K421">
        <v>2707</v>
      </c>
      <c r="L421" t="s">
        <v>18374</v>
      </c>
      <c r="M421">
        <v>1</v>
      </c>
      <c r="N421">
        <v>703</v>
      </c>
      <c r="O421" t="s">
        <v>78</v>
      </c>
      <c r="P421" t="s">
        <v>53</v>
      </c>
      <c r="Q421" t="s">
        <v>1808</v>
      </c>
      <c r="R421">
        <v>85000000</v>
      </c>
      <c r="S421">
        <v>2010</v>
      </c>
      <c r="T421">
        <v>7.1</v>
      </c>
      <c r="U421">
        <v>1.85</v>
      </c>
      <c r="V421">
        <v>0</v>
      </c>
    </row>
    <row r="422" spans="1:22" x14ac:dyDescent="0.25">
      <c r="A422" t="s">
        <v>14374</v>
      </c>
      <c r="B422">
        <v>84</v>
      </c>
      <c r="C422">
        <v>106</v>
      </c>
      <c r="D422" t="s">
        <v>18373</v>
      </c>
      <c r="E422">
        <v>33048353</v>
      </c>
      <c r="F422" t="s">
        <v>3582</v>
      </c>
      <c r="G422" t="s">
        <v>7300</v>
      </c>
      <c r="H422" t="s">
        <v>18372</v>
      </c>
      <c r="I422" t="s">
        <v>18371</v>
      </c>
      <c r="J422">
        <v>169023</v>
      </c>
      <c r="K422">
        <v>23950</v>
      </c>
      <c r="L422" t="s">
        <v>18370</v>
      </c>
      <c r="M422">
        <v>0</v>
      </c>
      <c r="N422">
        <v>339</v>
      </c>
      <c r="O422" t="s">
        <v>78</v>
      </c>
      <c r="P422" t="s">
        <v>53</v>
      </c>
      <c r="Q422" t="s">
        <v>1801</v>
      </c>
      <c r="R422">
        <v>85000000</v>
      </c>
      <c r="S422">
        <v>2003</v>
      </c>
      <c r="T422">
        <v>7.1</v>
      </c>
      <c r="U422">
        <v>2.35</v>
      </c>
      <c r="V422">
        <v>10000</v>
      </c>
    </row>
    <row r="423" spans="1:22" x14ac:dyDescent="0.25">
      <c r="A423" t="s">
        <v>7510</v>
      </c>
      <c r="B423">
        <v>382</v>
      </c>
      <c r="C423">
        <v>112</v>
      </c>
      <c r="D423" t="s">
        <v>12865</v>
      </c>
      <c r="E423">
        <v>34543701</v>
      </c>
      <c r="F423" t="s">
        <v>1948</v>
      </c>
      <c r="G423" t="s">
        <v>15389</v>
      </c>
      <c r="H423" t="s">
        <v>18369</v>
      </c>
      <c r="I423" t="s">
        <v>18368</v>
      </c>
      <c r="J423">
        <v>61417</v>
      </c>
      <c r="K423">
        <v>1460</v>
      </c>
      <c r="L423" t="s">
        <v>9844</v>
      </c>
      <c r="M423">
        <v>1</v>
      </c>
      <c r="N423">
        <v>146</v>
      </c>
      <c r="O423" t="s">
        <v>78</v>
      </c>
      <c r="P423" t="s">
        <v>53</v>
      </c>
      <c r="Q423" t="s">
        <v>1834</v>
      </c>
      <c r="R423">
        <v>85000000</v>
      </c>
      <c r="S423">
        <v>2000</v>
      </c>
      <c r="T423">
        <v>5.5</v>
      </c>
      <c r="U423">
        <v>1.85</v>
      </c>
      <c r="V423">
        <v>941</v>
      </c>
    </row>
    <row r="424" spans="1:22" x14ac:dyDescent="0.25">
      <c r="A424" t="s">
        <v>13099</v>
      </c>
      <c r="B424">
        <v>393</v>
      </c>
      <c r="C424">
        <v>135</v>
      </c>
      <c r="D424" t="s">
        <v>9640</v>
      </c>
      <c r="E424">
        <v>242589580</v>
      </c>
      <c r="F424" t="s">
        <v>7708</v>
      </c>
      <c r="G424" t="s">
        <v>4730</v>
      </c>
      <c r="H424" t="s">
        <v>18367</v>
      </c>
      <c r="I424" t="s">
        <v>18366</v>
      </c>
      <c r="J424">
        <v>19228</v>
      </c>
      <c r="K424">
        <v>1476</v>
      </c>
      <c r="L424" t="s">
        <v>18365</v>
      </c>
      <c r="M424">
        <v>0</v>
      </c>
      <c r="N424">
        <v>208</v>
      </c>
      <c r="O424" t="s">
        <v>78</v>
      </c>
      <c r="P424" t="s">
        <v>53</v>
      </c>
      <c r="Q424" t="s">
        <v>1808</v>
      </c>
      <c r="R424">
        <v>65000000</v>
      </c>
      <c r="S424">
        <v>2002</v>
      </c>
      <c r="T424">
        <v>7.8</v>
      </c>
      <c r="U424">
        <v>1.85</v>
      </c>
      <c r="V424">
        <v>0</v>
      </c>
    </row>
    <row r="425" spans="1:22" x14ac:dyDescent="0.25">
      <c r="A425" t="s">
        <v>13541</v>
      </c>
      <c r="B425">
        <v>149</v>
      </c>
      <c r="C425">
        <v>109</v>
      </c>
      <c r="D425" t="s">
        <v>489</v>
      </c>
      <c r="E425">
        <v>102981571</v>
      </c>
      <c r="F425" t="s">
        <v>12569</v>
      </c>
      <c r="G425" t="s">
        <v>4444</v>
      </c>
      <c r="H425" t="s">
        <v>18364</v>
      </c>
      <c r="I425" t="s">
        <v>18363</v>
      </c>
      <c r="J425">
        <v>70838</v>
      </c>
      <c r="K425">
        <v>11454</v>
      </c>
      <c r="L425" t="s">
        <v>18362</v>
      </c>
      <c r="M425">
        <v>0</v>
      </c>
      <c r="N425">
        <v>522</v>
      </c>
      <c r="O425" t="s">
        <v>78</v>
      </c>
      <c r="P425" t="s">
        <v>53</v>
      </c>
      <c r="Q425" t="s">
        <v>1834</v>
      </c>
      <c r="R425">
        <v>82000000</v>
      </c>
      <c r="S425">
        <v>2012</v>
      </c>
      <c r="T425">
        <v>5.6</v>
      </c>
      <c r="U425">
        <v>2.35</v>
      </c>
      <c r="V425">
        <v>18000</v>
      </c>
    </row>
    <row r="426" spans="1:22" x14ac:dyDescent="0.25">
      <c r="A426" t="s">
        <v>13435</v>
      </c>
      <c r="B426">
        <v>94</v>
      </c>
      <c r="C426">
        <v>86</v>
      </c>
      <c r="D426" t="s">
        <v>13677</v>
      </c>
      <c r="E426">
        <v>180965237</v>
      </c>
      <c r="F426" t="s">
        <v>18361</v>
      </c>
      <c r="G426" t="s">
        <v>387</v>
      </c>
      <c r="H426" t="s">
        <v>18360</v>
      </c>
      <c r="I426" t="s">
        <v>18359</v>
      </c>
      <c r="J426">
        <v>273921</v>
      </c>
      <c r="K426">
        <v>12687</v>
      </c>
      <c r="L426" t="s">
        <v>10879</v>
      </c>
      <c r="M426">
        <v>1</v>
      </c>
      <c r="N426">
        <v>466</v>
      </c>
      <c r="O426" t="s">
        <v>78</v>
      </c>
      <c r="P426" t="s">
        <v>53</v>
      </c>
      <c r="Q426" t="s">
        <v>1801</v>
      </c>
      <c r="R426">
        <v>81000000</v>
      </c>
      <c r="S426">
        <v>2006</v>
      </c>
      <c r="T426">
        <v>7.5</v>
      </c>
      <c r="U426">
        <v>1.85</v>
      </c>
      <c r="V426">
        <v>36000</v>
      </c>
    </row>
    <row r="427" spans="1:22" x14ac:dyDescent="0.25">
      <c r="A427" t="s">
        <v>16273</v>
      </c>
      <c r="B427">
        <v>138</v>
      </c>
      <c r="C427">
        <v>95</v>
      </c>
      <c r="D427" t="s">
        <v>11124</v>
      </c>
      <c r="E427">
        <v>407999255</v>
      </c>
      <c r="F427" t="s">
        <v>834</v>
      </c>
      <c r="G427" t="s">
        <v>4169</v>
      </c>
      <c r="H427" t="s">
        <v>18358</v>
      </c>
      <c r="I427" t="s">
        <v>18357</v>
      </c>
      <c r="J427">
        <v>77029</v>
      </c>
      <c r="K427">
        <v>1439</v>
      </c>
      <c r="L427" t="s">
        <v>18356</v>
      </c>
      <c r="M427">
        <v>3</v>
      </c>
      <c r="N427">
        <v>171</v>
      </c>
      <c r="O427" t="s">
        <v>78</v>
      </c>
      <c r="P427" t="s">
        <v>53</v>
      </c>
      <c r="Q427" t="s">
        <v>1808</v>
      </c>
      <c r="R427">
        <v>80000000</v>
      </c>
      <c r="S427">
        <v>1982</v>
      </c>
      <c r="T427">
        <v>5.4</v>
      </c>
      <c r="U427">
        <v>1.85</v>
      </c>
      <c r="V427">
        <v>0</v>
      </c>
    </row>
    <row r="428" spans="1:22" x14ac:dyDescent="0.25">
      <c r="A428" t="s">
        <v>8187</v>
      </c>
      <c r="B428">
        <v>432</v>
      </c>
      <c r="C428">
        <v>107</v>
      </c>
      <c r="D428" t="s">
        <v>4832</v>
      </c>
      <c r="E428">
        <v>254455986</v>
      </c>
      <c r="F428" t="s">
        <v>11892</v>
      </c>
      <c r="G428" t="s">
        <v>4849</v>
      </c>
      <c r="H428" t="s">
        <v>18355</v>
      </c>
      <c r="I428" t="s">
        <v>18354</v>
      </c>
      <c r="J428">
        <v>39391</v>
      </c>
      <c r="K428">
        <v>2818</v>
      </c>
      <c r="L428" t="s">
        <v>16464</v>
      </c>
      <c r="M428">
        <v>0</v>
      </c>
      <c r="N428">
        <v>521</v>
      </c>
      <c r="O428" t="s">
        <v>78</v>
      </c>
      <c r="P428" t="s">
        <v>230</v>
      </c>
      <c r="Q428" t="s">
        <v>1808</v>
      </c>
      <c r="R428">
        <v>80000000</v>
      </c>
      <c r="S428">
        <v>2010</v>
      </c>
      <c r="T428">
        <v>4.3</v>
      </c>
      <c r="U428">
        <v>1.85</v>
      </c>
      <c r="V428">
        <v>374</v>
      </c>
    </row>
    <row r="429" spans="1:22" x14ac:dyDescent="0.25">
      <c r="A429" t="s">
        <v>1134</v>
      </c>
      <c r="B429">
        <v>173</v>
      </c>
      <c r="C429">
        <v>130</v>
      </c>
      <c r="D429" t="s">
        <v>15084</v>
      </c>
      <c r="E429">
        <v>162831698</v>
      </c>
      <c r="F429" t="s">
        <v>15008</v>
      </c>
      <c r="G429" t="s">
        <v>7442</v>
      </c>
      <c r="H429" t="s">
        <v>18353</v>
      </c>
      <c r="I429" t="s">
        <v>18352</v>
      </c>
      <c r="J429">
        <v>71424</v>
      </c>
      <c r="K429">
        <v>6355</v>
      </c>
      <c r="L429" t="s">
        <v>11053</v>
      </c>
      <c r="M429">
        <v>1</v>
      </c>
      <c r="N429">
        <v>588</v>
      </c>
      <c r="O429" t="s">
        <v>78</v>
      </c>
      <c r="P429" t="s">
        <v>53</v>
      </c>
      <c r="Q429" t="s">
        <v>1834</v>
      </c>
      <c r="R429">
        <v>78000000</v>
      </c>
      <c r="S429">
        <v>2008</v>
      </c>
      <c r="T429">
        <v>4.9000000000000004</v>
      </c>
      <c r="U429">
        <v>2.35</v>
      </c>
      <c r="V429">
        <v>0</v>
      </c>
    </row>
    <row r="430" spans="1:22" x14ac:dyDescent="0.25">
      <c r="A430" t="s">
        <v>18126</v>
      </c>
      <c r="B430">
        <v>127</v>
      </c>
      <c r="C430">
        <v>82</v>
      </c>
      <c r="D430" t="s">
        <v>8730</v>
      </c>
      <c r="E430">
        <v>155019340</v>
      </c>
      <c r="F430" t="s">
        <v>3407</v>
      </c>
      <c r="G430" t="s">
        <v>7137</v>
      </c>
      <c r="H430" t="s">
        <v>16460</v>
      </c>
      <c r="I430" t="s">
        <v>16459</v>
      </c>
      <c r="J430">
        <v>203458</v>
      </c>
      <c r="K430">
        <v>578</v>
      </c>
      <c r="L430" t="s">
        <v>7832</v>
      </c>
      <c r="M430">
        <v>0</v>
      </c>
      <c r="N430">
        <v>685</v>
      </c>
      <c r="O430" t="s">
        <v>78</v>
      </c>
      <c r="P430" t="s">
        <v>53</v>
      </c>
      <c r="Q430" t="s">
        <v>1808</v>
      </c>
      <c r="R430">
        <v>80000000</v>
      </c>
      <c r="S430">
        <v>2008</v>
      </c>
      <c r="T430">
        <v>7.1</v>
      </c>
      <c r="U430">
        <v>1.85</v>
      </c>
      <c r="V430">
        <v>46000</v>
      </c>
    </row>
    <row r="431" spans="1:22" x14ac:dyDescent="0.25">
      <c r="A431" t="s">
        <v>1476</v>
      </c>
      <c r="B431">
        <v>91</v>
      </c>
      <c r="C431">
        <v>88</v>
      </c>
      <c r="D431" t="s">
        <v>3073</v>
      </c>
      <c r="E431">
        <v>145771527</v>
      </c>
      <c r="F431" t="s">
        <v>2748</v>
      </c>
      <c r="G431" t="s">
        <v>9914</v>
      </c>
      <c r="H431" t="s">
        <v>18351</v>
      </c>
      <c r="I431" t="s">
        <v>18350</v>
      </c>
      <c r="J431">
        <v>246492</v>
      </c>
      <c r="K431">
        <v>12700</v>
      </c>
      <c r="L431" t="s">
        <v>9893</v>
      </c>
      <c r="M431">
        <v>0</v>
      </c>
      <c r="N431">
        <v>211</v>
      </c>
      <c r="O431" t="s">
        <v>78</v>
      </c>
      <c r="P431" t="s">
        <v>53</v>
      </c>
      <c r="Q431" t="s">
        <v>1808</v>
      </c>
      <c r="R431">
        <v>80000000</v>
      </c>
      <c r="S431">
        <v>2007</v>
      </c>
      <c r="T431">
        <v>6.4</v>
      </c>
      <c r="U431">
        <v>2.35</v>
      </c>
      <c r="V431">
        <v>7000</v>
      </c>
    </row>
    <row r="432" spans="1:22" x14ac:dyDescent="0.25">
      <c r="A432" t="s">
        <v>12130</v>
      </c>
      <c r="B432">
        <v>238</v>
      </c>
      <c r="C432">
        <v>120</v>
      </c>
      <c r="D432" t="s">
        <v>14961</v>
      </c>
      <c r="E432">
        <v>82506325</v>
      </c>
      <c r="F432" t="s">
        <v>1732</v>
      </c>
      <c r="G432" t="s">
        <v>8814</v>
      </c>
      <c r="H432" t="s">
        <v>8813</v>
      </c>
      <c r="I432" t="s">
        <v>8812</v>
      </c>
      <c r="J432">
        <v>29932</v>
      </c>
      <c r="K432">
        <v>2662</v>
      </c>
      <c r="L432" t="s">
        <v>12467</v>
      </c>
      <c r="M432">
        <v>0</v>
      </c>
      <c r="N432">
        <v>63</v>
      </c>
      <c r="O432" t="s">
        <v>78</v>
      </c>
      <c r="P432" t="s">
        <v>53</v>
      </c>
      <c r="Q432" t="s">
        <v>1834</v>
      </c>
      <c r="R432">
        <v>80000000</v>
      </c>
      <c r="S432">
        <v>2000</v>
      </c>
      <c r="T432">
        <v>6.9</v>
      </c>
      <c r="U432">
        <v>2.35</v>
      </c>
      <c r="V432">
        <v>0</v>
      </c>
    </row>
    <row r="433" spans="1:22" x14ac:dyDescent="0.25">
      <c r="A433" t="s">
        <v>15160</v>
      </c>
      <c r="B433">
        <v>345</v>
      </c>
      <c r="C433">
        <v>162</v>
      </c>
      <c r="D433" t="s">
        <v>6998</v>
      </c>
      <c r="E433">
        <v>140459099</v>
      </c>
      <c r="F433" t="s">
        <v>17531</v>
      </c>
      <c r="G433" t="s">
        <v>2376</v>
      </c>
      <c r="H433" t="s">
        <v>18349</v>
      </c>
      <c r="I433" t="s">
        <v>18348</v>
      </c>
      <c r="J433">
        <v>10233</v>
      </c>
      <c r="K433">
        <v>3326</v>
      </c>
      <c r="L433" t="s">
        <v>17462</v>
      </c>
      <c r="M433">
        <v>0</v>
      </c>
      <c r="N433">
        <v>488</v>
      </c>
      <c r="O433" t="s">
        <v>78</v>
      </c>
      <c r="P433" t="s">
        <v>53</v>
      </c>
      <c r="Q433" t="s">
        <v>1808</v>
      </c>
      <c r="R433">
        <v>80000000</v>
      </c>
      <c r="S433">
        <v>2003</v>
      </c>
      <c r="T433">
        <v>4.3</v>
      </c>
      <c r="U433">
        <v>1.85</v>
      </c>
      <c r="V433">
        <v>0</v>
      </c>
    </row>
    <row r="434" spans="1:22" x14ac:dyDescent="0.25">
      <c r="A434" t="s">
        <v>10551</v>
      </c>
      <c r="B434">
        <v>377</v>
      </c>
      <c r="C434">
        <v>123</v>
      </c>
      <c r="D434" t="s">
        <v>18347</v>
      </c>
      <c r="E434">
        <v>53215979</v>
      </c>
      <c r="F434" t="s">
        <v>834</v>
      </c>
      <c r="G434" t="s">
        <v>7200</v>
      </c>
      <c r="H434" t="s">
        <v>18346</v>
      </c>
      <c r="I434" t="s">
        <v>18345</v>
      </c>
      <c r="J434">
        <v>243053</v>
      </c>
      <c r="K434">
        <v>21863</v>
      </c>
      <c r="L434" t="s">
        <v>4117</v>
      </c>
      <c r="M434">
        <v>0</v>
      </c>
      <c r="N434">
        <v>342</v>
      </c>
      <c r="O434" t="s">
        <v>78</v>
      </c>
      <c r="P434" t="s">
        <v>53</v>
      </c>
      <c r="Q434" t="s">
        <v>1808</v>
      </c>
      <c r="R434">
        <v>75000000</v>
      </c>
      <c r="S434">
        <v>2010</v>
      </c>
      <c r="T434">
        <v>6.1</v>
      </c>
      <c r="U434">
        <v>2.35</v>
      </c>
      <c r="V434">
        <v>0</v>
      </c>
    </row>
    <row r="435" spans="1:22" x14ac:dyDescent="0.25">
      <c r="A435" t="s">
        <v>10808</v>
      </c>
      <c r="B435">
        <v>170</v>
      </c>
      <c r="C435">
        <v>101</v>
      </c>
      <c r="D435" t="s">
        <v>4172</v>
      </c>
      <c r="E435">
        <v>158115031</v>
      </c>
      <c r="F435" t="s">
        <v>18344</v>
      </c>
      <c r="G435" t="s">
        <v>9693</v>
      </c>
      <c r="H435" t="s">
        <v>18343</v>
      </c>
      <c r="I435" t="s">
        <v>18342</v>
      </c>
      <c r="J435">
        <v>208422</v>
      </c>
      <c r="K435">
        <v>3632</v>
      </c>
      <c r="L435" t="s">
        <v>429</v>
      </c>
      <c r="M435">
        <v>1</v>
      </c>
      <c r="N435">
        <v>589</v>
      </c>
      <c r="O435" t="s">
        <v>78</v>
      </c>
      <c r="P435" t="s">
        <v>53</v>
      </c>
      <c r="Q435" t="s">
        <v>1834</v>
      </c>
      <c r="R435">
        <v>84000000</v>
      </c>
      <c r="S435">
        <v>1996</v>
      </c>
      <c r="T435">
        <v>7</v>
      </c>
      <c r="U435">
        <v>2.35</v>
      </c>
      <c r="V435">
        <v>3000</v>
      </c>
    </row>
    <row r="436" spans="1:22" x14ac:dyDescent="0.25">
      <c r="A436" t="s">
        <v>1179</v>
      </c>
      <c r="B436">
        <v>191</v>
      </c>
      <c r="C436">
        <v>113</v>
      </c>
      <c r="D436" t="s">
        <v>2628</v>
      </c>
      <c r="E436">
        <v>133103929</v>
      </c>
      <c r="F436" t="s">
        <v>18341</v>
      </c>
      <c r="G436" t="s">
        <v>2861</v>
      </c>
      <c r="H436" t="s">
        <v>18340</v>
      </c>
      <c r="I436" t="s">
        <v>18339</v>
      </c>
      <c r="J436">
        <v>301279</v>
      </c>
      <c r="K436">
        <v>36928</v>
      </c>
      <c r="L436" t="s">
        <v>16059</v>
      </c>
      <c r="M436">
        <v>1</v>
      </c>
      <c r="N436">
        <v>289</v>
      </c>
      <c r="O436" t="s">
        <v>78</v>
      </c>
      <c r="P436" t="s">
        <v>53</v>
      </c>
      <c r="Q436" t="s">
        <v>1808</v>
      </c>
      <c r="R436">
        <v>82000000</v>
      </c>
      <c r="S436">
        <v>2012</v>
      </c>
      <c r="T436">
        <v>7.7</v>
      </c>
      <c r="U436">
        <v>2.35</v>
      </c>
      <c r="V436">
        <v>12000</v>
      </c>
    </row>
    <row r="437" spans="1:22" x14ac:dyDescent="0.25">
      <c r="A437" t="s">
        <v>7247</v>
      </c>
      <c r="B437">
        <v>424</v>
      </c>
      <c r="C437">
        <v>110</v>
      </c>
      <c r="D437" t="s">
        <v>7267</v>
      </c>
      <c r="E437">
        <v>133668525</v>
      </c>
      <c r="F437" t="s">
        <v>14264</v>
      </c>
      <c r="G437" t="s">
        <v>3570</v>
      </c>
      <c r="H437" t="s">
        <v>18338</v>
      </c>
      <c r="I437" t="s">
        <v>18337</v>
      </c>
      <c r="J437">
        <v>100001</v>
      </c>
      <c r="K437">
        <v>5839</v>
      </c>
      <c r="L437" t="s">
        <v>12163</v>
      </c>
      <c r="M437">
        <v>9</v>
      </c>
      <c r="N437">
        <v>604</v>
      </c>
      <c r="O437" t="s">
        <v>78</v>
      </c>
      <c r="P437" t="s">
        <v>53</v>
      </c>
      <c r="Q437" t="s">
        <v>1801</v>
      </c>
      <c r="R437">
        <v>75000000</v>
      </c>
      <c r="S437">
        <v>2011</v>
      </c>
      <c r="T437">
        <v>5.9</v>
      </c>
      <c r="U437">
        <v>2.35</v>
      </c>
      <c r="V437">
        <v>0</v>
      </c>
    </row>
    <row r="438" spans="1:22" x14ac:dyDescent="0.25">
      <c r="A438" t="s">
        <v>16807</v>
      </c>
      <c r="B438">
        <v>154</v>
      </c>
      <c r="C438">
        <v>142</v>
      </c>
      <c r="D438" t="s">
        <v>1179</v>
      </c>
      <c r="E438">
        <v>130313314</v>
      </c>
      <c r="F438" t="s">
        <v>52</v>
      </c>
      <c r="G438" t="s">
        <v>3292</v>
      </c>
      <c r="H438" t="s">
        <v>18336</v>
      </c>
      <c r="I438" t="s">
        <v>18335</v>
      </c>
      <c r="J438">
        <v>296904</v>
      </c>
      <c r="K438">
        <v>21276</v>
      </c>
      <c r="L438" t="s">
        <v>7660</v>
      </c>
      <c r="M438">
        <v>0</v>
      </c>
      <c r="N438">
        <v>741</v>
      </c>
      <c r="O438" t="s">
        <v>78</v>
      </c>
      <c r="P438" t="s">
        <v>53</v>
      </c>
      <c r="Q438" t="s">
        <v>1801</v>
      </c>
      <c r="R438">
        <v>80000000</v>
      </c>
      <c r="S438">
        <v>1992</v>
      </c>
      <c r="T438">
        <v>6.7</v>
      </c>
      <c r="U438">
        <v>1.85</v>
      </c>
      <c r="V438">
        <v>0</v>
      </c>
    </row>
    <row r="439" spans="1:22" x14ac:dyDescent="0.25">
      <c r="A439" t="s">
        <v>12157</v>
      </c>
      <c r="B439">
        <v>673</v>
      </c>
      <c r="C439">
        <v>102</v>
      </c>
      <c r="D439" t="s">
        <v>4023</v>
      </c>
      <c r="E439">
        <v>124590960</v>
      </c>
      <c r="F439" t="s">
        <v>3009</v>
      </c>
      <c r="G439" t="s">
        <v>3470</v>
      </c>
      <c r="H439" t="s">
        <v>18334</v>
      </c>
      <c r="I439" t="s">
        <v>18333</v>
      </c>
      <c r="J439">
        <v>270226</v>
      </c>
      <c r="K439">
        <v>46355</v>
      </c>
      <c r="L439" t="s">
        <v>3891</v>
      </c>
      <c r="M439">
        <v>0</v>
      </c>
      <c r="N439">
        <v>378</v>
      </c>
      <c r="O439" t="s">
        <v>78</v>
      </c>
      <c r="P439" t="s">
        <v>53</v>
      </c>
      <c r="Q439" t="s">
        <v>2479</v>
      </c>
      <c r="R439">
        <v>80000000</v>
      </c>
      <c r="S439">
        <v>2006</v>
      </c>
      <c r="T439">
        <v>6.5</v>
      </c>
      <c r="U439">
        <v>1.85</v>
      </c>
      <c r="V439">
        <v>57000</v>
      </c>
    </row>
    <row r="440" spans="1:22" x14ac:dyDescent="0.25">
      <c r="A440" t="s">
        <v>5715</v>
      </c>
      <c r="B440">
        <v>383</v>
      </c>
      <c r="C440">
        <v>126</v>
      </c>
      <c r="D440" t="s">
        <v>4517</v>
      </c>
      <c r="E440">
        <v>127968405</v>
      </c>
      <c r="F440" t="s">
        <v>3009</v>
      </c>
      <c r="G440" t="s">
        <v>3544</v>
      </c>
      <c r="H440" t="s">
        <v>18332</v>
      </c>
      <c r="I440" t="s">
        <v>18331</v>
      </c>
      <c r="J440">
        <v>300542</v>
      </c>
      <c r="K440">
        <v>12760</v>
      </c>
      <c r="L440" t="s">
        <v>13779</v>
      </c>
      <c r="M440">
        <v>0</v>
      </c>
      <c r="N440">
        <v>1959</v>
      </c>
      <c r="O440" t="s">
        <v>78</v>
      </c>
      <c r="P440" t="s">
        <v>53</v>
      </c>
      <c r="Q440" t="s">
        <v>1808</v>
      </c>
      <c r="R440">
        <v>80000000</v>
      </c>
      <c r="S440">
        <v>2002</v>
      </c>
      <c r="T440">
        <v>7.1</v>
      </c>
      <c r="U440">
        <v>1.66</v>
      </c>
      <c r="V440">
        <v>0</v>
      </c>
    </row>
    <row r="441" spans="1:22" x14ac:dyDescent="0.25">
      <c r="A441" t="s">
        <v>2327</v>
      </c>
      <c r="B441">
        <v>153</v>
      </c>
      <c r="C441">
        <v>83</v>
      </c>
      <c r="D441" t="s">
        <v>18330</v>
      </c>
      <c r="E441">
        <v>120136047</v>
      </c>
      <c r="F441" t="s">
        <v>12291</v>
      </c>
      <c r="G441" t="s">
        <v>1057</v>
      </c>
      <c r="H441" t="s">
        <v>18329</v>
      </c>
      <c r="I441" t="s">
        <v>18328</v>
      </c>
      <c r="J441">
        <v>701607</v>
      </c>
      <c r="K441">
        <v>49942</v>
      </c>
      <c r="L441" t="s">
        <v>17815</v>
      </c>
      <c r="M441">
        <v>0</v>
      </c>
      <c r="N441">
        <v>402</v>
      </c>
      <c r="O441" t="s">
        <v>78</v>
      </c>
      <c r="P441" t="s">
        <v>53</v>
      </c>
      <c r="Q441" t="s">
        <v>1808</v>
      </c>
      <c r="R441">
        <v>80000000</v>
      </c>
      <c r="S441">
        <v>2006</v>
      </c>
      <c r="T441">
        <v>7.3</v>
      </c>
      <c r="U441">
        <v>1.85</v>
      </c>
      <c r="V441">
        <v>140000</v>
      </c>
    </row>
    <row r="442" spans="1:22" x14ac:dyDescent="0.25">
      <c r="A442" t="s">
        <v>18327</v>
      </c>
      <c r="B442">
        <v>166</v>
      </c>
      <c r="C442">
        <v>85</v>
      </c>
      <c r="D442" t="s">
        <v>6710</v>
      </c>
      <c r="E442">
        <v>128200012</v>
      </c>
      <c r="F442" t="s">
        <v>9</v>
      </c>
      <c r="G442" t="s">
        <v>7361</v>
      </c>
      <c r="H442" t="s">
        <v>18326</v>
      </c>
      <c r="I442" t="s">
        <v>18325</v>
      </c>
      <c r="J442">
        <v>375879</v>
      </c>
      <c r="K442">
        <v>16143</v>
      </c>
      <c r="L442" t="s">
        <v>6292</v>
      </c>
      <c r="M442">
        <v>1</v>
      </c>
      <c r="N442">
        <v>610</v>
      </c>
      <c r="O442" t="s">
        <v>78</v>
      </c>
      <c r="P442" t="s">
        <v>53</v>
      </c>
      <c r="Q442" t="s">
        <v>1808</v>
      </c>
      <c r="R442">
        <v>80000000</v>
      </c>
      <c r="S442">
        <v>1998</v>
      </c>
      <c r="T442">
        <v>6.5</v>
      </c>
      <c r="U442">
        <v>2.35</v>
      </c>
      <c r="V442">
        <v>56000</v>
      </c>
    </row>
    <row r="443" spans="1:22" x14ac:dyDescent="0.25">
      <c r="A443" t="s">
        <v>1260</v>
      </c>
      <c r="B443">
        <v>180</v>
      </c>
      <c r="C443">
        <v>97</v>
      </c>
      <c r="D443" t="s">
        <v>7267</v>
      </c>
      <c r="E443">
        <v>112225777</v>
      </c>
      <c r="F443" t="s">
        <v>14</v>
      </c>
      <c r="G443" t="s">
        <v>15155</v>
      </c>
      <c r="H443" t="s">
        <v>18324</v>
      </c>
      <c r="I443" t="s">
        <v>18323</v>
      </c>
      <c r="J443">
        <v>215255</v>
      </c>
      <c r="K443">
        <v>2899</v>
      </c>
      <c r="L443" t="s">
        <v>6002</v>
      </c>
      <c r="M443">
        <v>0</v>
      </c>
      <c r="N443">
        <v>250</v>
      </c>
      <c r="O443" t="s">
        <v>78</v>
      </c>
      <c r="P443" t="s">
        <v>53</v>
      </c>
      <c r="Q443" t="s">
        <v>2479</v>
      </c>
      <c r="R443">
        <v>75000000</v>
      </c>
      <c r="S443">
        <v>2013</v>
      </c>
      <c r="T443">
        <v>7</v>
      </c>
      <c r="U443">
        <v>2.35</v>
      </c>
      <c r="V443">
        <v>0</v>
      </c>
    </row>
    <row r="444" spans="1:22" x14ac:dyDescent="0.25">
      <c r="A444" t="s">
        <v>16136</v>
      </c>
      <c r="B444">
        <v>120</v>
      </c>
      <c r="C444">
        <v>120</v>
      </c>
      <c r="D444" t="s">
        <v>12714</v>
      </c>
      <c r="E444">
        <v>109993847</v>
      </c>
      <c r="F444" t="s">
        <v>9731</v>
      </c>
      <c r="G444" t="s">
        <v>3269</v>
      </c>
      <c r="H444" t="s">
        <v>18322</v>
      </c>
      <c r="I444" t="s">
        <v>18321</v>
      </c>
      <c r="J444">
        <v>127345</v>
      </c>
      <c r="K444">
        <v>22813</v>
      </c>
      <c r="L444" t="s">
        <v>11748</v>
      </c>
      <c r="M444">
        <v>0</v>
      </c>
      <c r="N444">
        <v>367</v>
      </c>
      <c r="O444" t="s">
        <v>78</v>
      </c>
      <c r="P444" t="s">
        <v>53</v>
      </c>
      <c r="Q444" t="s">
        <v>1808</v>
      </c>
      <c r="R444">
        <v>80000000</v>
      </c>
      <c r="S444">
        <v>2005</v>
      </c>
      <c r="T444">
        <v>6.8</v>
      </c>
      <c r="U444">
        <v>2.35</v>
      </c>
      <c r="V444">
        <v>0</v>
      </c>
    </row>
    <row r="445" spans="1:22" x14ac:dyDescent="0.25">
      <c r="A445" t="s">
        <v>11638</v>
      </c>
      <c r="B445">
        <v>125</v>
      </c>
      <c r="C445">
        <v>116</v>
      </c>
      <c r="D445" t="s">
        <v>4444</v>
      </c>
      <c r="E445">
        <v>104054514</v>
      </c>
      <c r="F445" t="s">
        <v>18320</v>
      </c>
      <c r="G445" t="s">
        <v>410</v>
      </c>
      <c r="H445" t="s">
        <v>18319</v>
      </c>
      <c r="I445" t="s">
        <v>18318</v>
      </c>
      <c r="J445">
        <v>117212</v>
      </c>
      <c r="K445">
        <v>3112</v>
      </c>
      <c r="L445" t="s">
        <v>3570</v>
      </c>
      <c r="M445">
        <v>0</v>
      </c>
      <c r="N445">
        <v>102</v>
      </c>
      <c r="O445" t="s">
        <v>78</v>
      </c>
      <c r="P445" t="s">
        <v>53</v>
      </c>
      <c r="Q445" t="s">
        <v>1808</v>
      </c>
      <c r="R445">
        <v>80000000</v>
      </c>
      <c r="S445">
        <v>2011</v>
      </c>
      <c r="T445">
        <v>7.2</v>
      </c>
      <c r="U445">
        <v>1.85</v>
      </c>
      <c r="V445">
        <v>0</v>
      </c>
    </row>
    <row r="446" spans="1:22" x14ac:dyDescent="0.25">
      <c r="A446" t="s">
        <v>13541</v>
      </c>
      <c r="B446">
        <v>234</v>
      </c>
      <c r="C446">
        <v>113</v>
      </c>
      <c r="D446" t="s">
        <v>855</v>
      </c>
      <c r="E446">
        <v>103028109</v>
      </c>
      <c r="F446" t="s">
        <v>13067</v>
      </c>
      <c r="G446" t="s">
        <v>2372</v>
      </c>
      <c r="H446" t="s">
        <v>18317</v>
      </c>
      <c r="I446" t="s">
        <v>18316</v>
      </c>
      <c r="J446">
        <v>27838</v>
      </c>
      <c r="K446">
        <v>23907</v>
      </c>
      <c r="L446" t="s">
        <v>18315</v>
      </c>
      <c r="M446">
        <v>7</v>
      </c>
      <c r="N446">
        <v>493</v>
      </c>
      <c r="O446" t="s">
        <v>78</v>
      </c>
      <c r="P446" t="s">
        <v>53</v>
      </c>
      <c r="Q446" t="s">
        <v>1808</v>
      </c>
      <c r="R446">
        <v>80000000</v>
      </c>
      <c r="S446">
        <v>2013</v>
      </c>
      <c r="T446">
        <v>6.4</v>
      </c>
      <c r="U446">
        <v>1.85</v>
      </c>
      <c r="V446">
        <v>0</v>
      </c>
    </row>
    <row r="447" spans="1:22" x14ac:dyDescent="0.25">
      <c r="A447" t="s">
        <v>12635</v>
      </c>
      <c r="B447">
        <v>134</v>
      </c>
      <c r="C447">
        <v>87</v>
      </c>
      <c r="D447" t="s">
        <v>7300</v>
      </c>
      <c r="E447">
        <v>101087161</v>
      </c>
      <c r="F447" t="s">
        <v>18314</v>
      </c>
      <c r="G447" t="s">
        <v>3292</v>
      </c>
      <c r="H447" t="s">
        <v>18313</v>
      </c>
      <c r="I447" t="s">
        <v>18312</v>
      </c>
      <c r="J447">
        <v>135601</v>
      </c>
      <c r="K447">
        <v>22750</v>
      </c>
      <c r="L447" t="s">
        <v>18311</v>
      </c>
      <c r="M447">
        <v>11</v>
      </c>
      <c r="N447">
        <v>205</v>
      </c>
      <c r="O447" t="s">
        <v>78</v>
      </c>
      <c r="P447" t="s">
        <v>53</v>
      </c>
      <c r="Q447" t="s">
        <v>1834</v>
      </c>
      <c r="R447">
        <v>80000000</v>
      </c>
      <c r="S447">
        <v>2008</v>
      </c>
      <c r="T447">
        <v>6.1</v>
      </c>
      <c r="U447">
        <v>1.85</v>
      </c>
      <c r="V447">
        <v>0</v>
      </c>
    </row>
    <row r="448" spans="1:22" x14ac:dyDescent="0.25">
      <c r="A448" t="s">
        <v>10115</v>
      </c>
      <c r="B448">
        <v>91</v>
      </c>
      <c r="C448">
        <v>101</v>
      </c>
      <c r="D448" t="s">
        <v>18310</v>
      </c>
      <c r="E448">
        <v>101111837</v>
      </c>
      <c r="F448" t="s">
        <v>5841</v>
      </c>
      <c r="G448" t="s">
        <v>3269</v>
      </c>
      <c r="H448" t="s">
        <v>18309</v>
      </c>
      <c r="I448" t="s">
        <v>18308</v>
      </c>
      <c r="J448">
        <v>125036</v>
      </c>
      <c r="K448">
        <v>25220</v>
      </c>
      <c r="L448" t="s">
        <v>4059</v>
      </c>
      <c r="M448">
        <v>0</v>
      </c>
      <c r="N448">
        <v>316</v>
      </c>
      <c r="O448" t="s">
        <v>78</v>
      </c>
      <c r="P448" t="s">
        <v>53</v>
      </c>
      <c r="Q448" t="s">
        <v>1808</v>
      </c>
      <c r="R448">
        <v>75000000</v>
      </c>
      <c r="S448">
        <v>2003</v>
      </c>
      <c r="T448">
        <v>6.7</v>
      </c>
      <c r="U448">
        <v>1.85</v>
      </c>
      <c r="V448">
        <v>22000</v>
      </c>
    </row>
    <row r="449" spans="1:22" x14ac:dyDescent="0.25">
      <c r="A449" t="s">
        <v>13541</v>
      </c>
      <c r="B449">
        <v>139</v>
      </c>
      <c r="C449">
        <v>110</v>
      </c>
      <c r="D449" t="s">
        <v>3014</v>
      </c>
      <c r="E449">
        <v>95632614</v>
      </c>
      <c r="F449" t="s">
        <v>18307</v>
      </c>
      <c r="G449" t="s">
        <v>9914</v>
      </c>
      <c r="H449" t="s">
        <v>18306</v>
      </c>
      <c r="I449" t="s">
        <v>18305</v>
      </c>
      <c r="J449">
        <v>130070</v>
      </c>
      <c r="K449">
        <v>13693</v>
      </c>
      <c r="L449" t="s">
        <v>4742</v>
      </c>
      <c r="M449">
        <v>4</v>
      </c>
      <c r="N449">
        <v>56</v>
      </c>
      <c r="O449" t="s">
        <v>78</v>
      </c>
      <c r="P449" t="s">
        <v>53</v>
      </c>
      <c r="Q449" t="s">
        <v>1801</v>
      </c>
      <c r="R449">
        <v>80000000</v>
      </c>
      <c r="S449">
        <v>2010</v>
      </c>
      <c r="T449">
        <v>6.4</v>
      </c>
      <c r="U449">
        <v>2.35</v>
      </c>
      <c r="V449">
        <v>0</v>
      </c>
    </row>
    <row r="450" spans="1:22" x14ac:dyDescent="0.25">
      <c r="A450" t="s">
        <v>16285</v>
      </c>
      <c r="B450">
        <v>265</v>
      </c>
      <c r="C450">
        <v>128</v>
      </c>
      <c r="D450" t="s">
        <v>9914</v>
      </c>
      <c r="E450">
        <v>94822707</v>
      </c>
      <c r="F450" t="s">
        <v>18304</v>
      </c>
      <c r="G450" t="s">
        <v>5258</v>
      </c>
      <c r="H450" t="s">
        <v>18303</v>
      </c>
      <c r="I450" t="s">
        <v>18302</v>
      </c>
      <c r="J450">
        <v>22838</v>
      </c>
      <c r="K450">
        <v>4073</v>
      </c>
      <c r="L450" t="s">
        <v>4398</v>
      </c>
      <c r="M450">
        <v>1</v>
      </c>
      <c r="N450">
        <v>255</v>
      </c>
      <c r="O450" t="s">
        <v>78</v>
      </c>
      <c r="P450" t="s">
        <v>53</v>
      </c>
      <c r="Q450" t="s">
        <v>1834</v>
      </c>
      <c r="R450">
        <v>79000000</v>
      </c>
      <c r="S450">
        <v>2008</v>
      </c>
      <c r="T450">
        <v>4.4000000000000004</v>
      </c>
      <c r="U450">
        <v>1.85</v>
      </c>
      <c r="V450">
        <v>0</v>
      </c>
    </row>
    <row r="451" spans="1:22" x14ac:dyDescent="0.25">
      <c r="A451" t="s">
        <v>816</v>
      </c>
      <c r="B451">
        <v>145</v>
      </c>
      <c r="C451">
        <v>138</v>
      </c>
      <c r="D451" t="s">
        <v>2358</v>
      </c>
      <c r="E451">
        <v>92969824</v>
      </c>
      <c r="F451" t="s">
        <v>9</v>
      </c>
      <c r="G451" t="s">
        <v>2372</v>
      </c>
      <c r="H451" t="s">
        <v>18301</v>
      </c>
      <c r="I451" t="s">
        <v>18300</v>
      </c>
      <c r="J451">
        <v>107817</v>
      </c>
      <c r="K451">
        <v>39269</v>
      </c>
      <c r="L451" t="s">
        <v>9223</v>
      </c>
      <c r="M451">
        <v>1</v>
      </c>
      <c r="N451">
        <v>380</v>
      </c>
      <c r="O451" t="s">
        <v>78</v>
      </c>
      <c r="P451" t="s">
        <v>53</v>
      </c>
      <c r="Q451" t="s">
        <v>1801</v>
      </c>
      <c r="R451">
        <v>80000000</v>
      </c>
      <c r="S451">
        <v>2005</v>
      </c>
      <c r="T451">
        <v>5.4</v>
      </c>
      <c r="U451">
        <v>1.85</v>
      </c>
      <c r="V451">
        <v>14000</v>
      </c>
    </row>
    <row r="452" spans="1:22" x14ac:dyDescent="0.25">
      <c r="A452" t="s">
        <v>15711</v>
      </c>
      <c r="B452">
        <v>490</v>
      </c>
      <c r="C452">
        <v>88</v>
      </c>
      <c r="D452" t="s">
        <v>855</v>
      </c>
      <c r="E452">
        <v>91188905</v>
      </c>
      <c r="F452" t="s">
        <v>5002</v>
      </c>
      <c r="G452" t="s">
        <v>6478</v>
      </c>
      <c r="H452" t="s">
        <v>18299</v>
      </c>
      <c r="I452" t="s">
        <v>18298</v>
      </c>
      <c r="J452">
        <v>168172</v>
      </c>
      <c r="K452">
        <v>44798</v>
      </c>
      <c r="L452" t="s">
        <v>18297</v>
      </c>
      <c r="M452">
        <v>0</v>
      </c>
      <c r="N452">
        <v>402</v>
      </c>
      <c r="O452" t="s">
        <v>78</v>
      </c>
      <c r="P452" t="s">
        <v>53</v>
      </c>
      <c r="Q452" t="s">
        <v>1834</v>
      </c>
      <c r="R452">
        <v>80000000</v>
      </c>
      <c r="S452">
        <v>1997</v>
      </c>
      <c r="T452">
        <v>6.5</v>
      </c>
      <c r="U452">
        <v>2.35</v>
      </c>
      <c r="V452">
        <v>0</v>
      </c>
    </row>
    <row r="453" spans="1:22" x14ac:dyDescent="0.25">
      <c r="A453" t="s">
        <v>17750</v>
      </c>
      <c r="B453">
        <v>141</v>
      </c>
      <c r="C453">
        <v>91</v>
      </c>
      <c r="D453" t="s">
        <v>15282</v>
      </c>
      <c r="E453">
        <v>90443603</v>
      </c>
      <c r="F453" t="s">
        <v>43</v>
      </c>
      <c r="G453" t="s">
        <v>3291</v>
      </c>
      <c r="H453" t="s">
        <v>18296</v>
      </c>
      <c r="I453" t="s">
        <v>18295</v>
      </c>
      <c r="J453">
        <v>91092</v>
      </c>
      <c r="K453">
        <v>22679</v>
      </c>
      <c r="L453" t="s">
        <v>2394</v>
      </c>
      <c r="M453">
        <v>2</v>
      </c>
      <c r="N453">
        <v>964</v>
      </c>
      <c r="O453" t="s">
        <v>78</v>
      </c>
      <c r="P453" t="s">
        <v>817</v>
      </c>
      <c r="Q453" t="s">
        <v>1808</v>
      </c>
      <c r="R453">
        <v>80000000</v>
      </c>
      <c r="S453">
        <v>2008</v>
      </c>
      <c r="T453">
        <v>6.7</v>
      </c>
      <c r="U453">
        <v>2.35</v>
      </c>
      <c r="V453">
        <v>0</v>
      </c>
    </row>
    <row r="454" spans="1:22" x14ac:dyDescent="0.25">
      <c r="A454" t="s">
        <v>15918</v>
      </c>
      <c r="B454">
        <v>163</v>
      </c>
      <c r="C454">
        <v>138</v>
      </c>
      <c r="D454" t="s">
        <v>3570</v>
      </c>
      <c r="E454">
        <v>82226474</v>
      </c>
      <c r="F454" t="s">
        <v>984</v>
      </c>
      <c r="G454" t="s">
        <v>8374</v>
      </c>
      <c r="H454" t="s">
        <v>18294</v>
      </c>
      <c r="I454" t="s">
        <v>18293</v>
      </c>
      <c r="J454">
        <v>786092</v>
      </c>
      <c r="K454">
        <v>29585</v>
      </c>
      <c r="L454" t="s">
        <v>18292</v>
      </c>
      <c r="M454">
        <v>1</v>
      </c>
      <c r="N454">
        <v>124</v>
      </c>
      <c r="O454" t="s">
        <v>78</v>
      </c>
      <c r="P454" t="s">
        <v>53</v>
      </c>
      <c r="Q454" t="s">
        <v>2502</v>
      </c>
      <c r="R454">
        <v>80000000</v>
      </c>
      <c r="S454">
        <v>2002</v>
      </c>
      <c r="T454">
        <v>8.1</v>
      </c>
      <c r="U454">
        <v>2.35</v>
      </c>
      <c r="V454">
        <v>53000</v>
      </c>
    </row>
    <row r="455" spans="1:22" x14ac:dyDescent="0.25">
      <c r="A455" t="s">
        <v>10372</v>
      </c>
      <c r="B455">
        <v>155</v>
      </c>
      <c r="C455">
        <v>99</v>
      </c>
      <c r="D455" t="s">
        <v>18291</v>
      </c>
      <c r="E455">
        <v>79363785</v>
      </c>
      <c r="F455" t="s">
        <v>43</v>
      </c>
      <c r="G455" t="s">
        <v>855</v>
      </c>
      <c r="H455" t="s">
        <v>18290</v>
      </c>
      <c r="I455" t="s">
        <v>18289</v>
      </c>
      <c r="J455">
        <v>48500</v>
      </c>
      <c r="K455">
        <v>9913</v>
      </c>
      <c r="L455" t="s">
        <v>3889</v>
      </c>
      <c r="M455">
        <v>0</v>
      </c>
      <c r="N455">
        <v>269</v>
      </c>
      <c r="O455" t="s">
        <v>78</v>
      </c>
      <c r="P455" t="s">
        <v>53</v>
      </c>
      <c r="Q455" t="s">
        <v>1834</v>
      </c>
      <c r="R455">
        <v>65000000</v>
      </c>
      <c r="S455">
        <v>2011</v>
      </c>
      <c r="T455">
        <v>5.6</v>
      </c>
      <c r="U455">
        <v>1.85</v>
      </c>
      <c r="V455">
        <v>0</v>
      </c>
    </row>
    <row r="456" spans="1:22" x14ac:dyDescent="0.25">
      <c r="A456" t="s">
        <v>8584</v>
      </c>
      <c r="B456">
        <v>144</v>
      </c>
      <c r="C456">
        <v>117</v>
      </c>
      <c r="D456" t="s">
        <v>10443</v>
      </c>
      <c r="E456">
        <v>76081498</v>
      </c>
      <c r="F456" t="s">
        <v>15685</v>
      </c>
      <c r="G456" t="s">
        <v>6476</v>
      </c>
      <c r="H456" t="s">
        <v>18288</v>
      </c>
      <c r="I456" t="s">
        <v>18287</v>
      </c>
      <c r="J456">
        <v>103022</v>
      </c>
      <c r="K456">
        <v>1804</v>
      </c>
      <c r="L456" t="s">
        <v>18286</v>
      </c>
      <c r="M456">
        <v>0</v>
      </c>
      <c r="N456">
        <v>535</v>
      </c>
      <c r="O456" t="s">
        <v>78</v>
      </c>
      <c r="P456" t="s">
        <v>53</v>
      </c>
      <c r="Q456" t="s">
        <v>1808</v>
      </c>
      <c r="R456">
        <v>80000000</v>
      </c>
      <c r="S456">
        <v>1997</v>
      </c>
      <c r="T456">
        <v>6.3</v>
      </c>
      <c r="U456">
        <v>16</v>
      </c>
      <c r="V456">
        <v>0</v>
      </c>
    </row>
    <row r="457" spans="1:22" x14ac:dyDescent="0.25">
      <c r="A457" t="s">
        <v>10115</v>
      </c>
      <c r="B457">
        <v>226</v>
      </c>
      <c r="C457">
        <v>117</v>
      </c>
      <c r="D457" t="s">
        <v>9724</v>
      </c>
      <c r="E457">
        <v>85707116</v>
      </c>
      <c r="F457" t="s">
        <v>10375</v>
      </c>
      <c r="G457" t="s">
        <v>6230</v>
      </c>
      <c r="H457" t="s">
        <v>18285</v>
      </c>
      <c r="I457" t="s">
        <v>18284</v>
      </c>
      <c r="J457">
        <v>283967</v>
      </c>
      <c r="K457">
        <v>17087</v>
      </c>
      <c r="L457" t="s">
        <v>10672</v>
      </c>
      <c r="M457">
        <v>0</v>
      </c>
      <c r="N457">
        <v>116</v>
      </c>
      <c r="O457" t="s">
        <v>78</v>
      </c>
      <c r="P457" t="s">
        <v>53</v>
      </c>
      <c r="Q457" t="s">
        <v>1834</v>
      </c>
      <c r="R457">
        <v>75000000</v>
      </c>
      <c r="S457">
        <v>2008</v>
      </c>
      <c r="T457">
        <v>7.3</v>
      </c>
      <c r="U457">
        <v>2.35</v>
      </c>
      <c r="V457">
        <v>11000</v>
      </c>
    </row>
    <row r="458" spans="1:22" x14ac:dyDescent="0.25">
      <c r="A458" t="s">
        <v>11878</v>
      </c>
      <c r="B458">
        <v>204</v>
      </c>
      <c r="C458">
        <v>54</v>
      </c>
      <c r="D458" t="s">
        <v>944</v>
      </c>
      <c r="E458">
        <v>74329966</v>
      </c>
      <c r="F458" t="s">
        <v>10459</v>
      </c>
      <c r="G458" t="s">
        <v>9914</v>
      </c>
      <c r="H458" t="s">
        <v>18283</v>
      </c>
      <c r="I458" t="s">
        <v>18282</v>
      </c>
      <c r="J458">
        <v>72326</v>
      </c>
      <c r="K458">
        <v>12831</v>
      </c>
      <c r="L458" t="s">
        <v>9527</v>
      </c>
      <c r="M458">
        <v>1</v>
      </c>
      <c r="N458">
        <v>1009</v>
      </c>
      <c r="O458" t="s">
        <v>78</v>
      </c>
      <c r="P458" t="s">
        <v>53</v>
      </c>
      <c r="Q458" t="s">
        <v>1834</v>
      </c>
      <c r="R458">
        <v>68000000</v>
      </c>
      <c r="S458">
        <v>2003</v>
      </c>
      <c r="T458">
        <v>6.1</v>
      </c>
      <c r="U458">
        <v>2.35</v>
      </c>
      <c r="V458">
        <v>0</v>
      </c>
    </row>
    <row r="459" spans="1:22" x14ac:dyDescent="0.25">
      <c r="A459" t="s">
        <v>12425</v>
      </c>
      <c r="B459">
        <v>95</v>
      </c>
      <c r="C459">
        <v>123</v>
      </c>
      <c r="D459" t="s">
        <v>13995</v>
      </c>
      <c r="E459">
        <v>100169068</v>
      </c>
      <c r="F459" t="s">
        <v>155</v>
      </c>
      <c r="G459" t="s">
        <v>4963</v>
      </c>
      <c r="H459" t="s">
        <v>18281</v>
      </c>
      <c r="I459" t="s">
        <v>18280</v>
      </c>
      <c r="J459">
        <v>200359</v>
      </c>
      <c r="K459">
        <v>16828</v>
      </c>
      <c r="L459" t="s">
        <v>18279</v>
      </c>
      <c r="M459">
        <v>0</v>
      </c>
      <c r="N459">
        <v>203</v>
      </c>
      <c r="O459" t="s">
        <v>78</v>
      </c>
      <c r="P459" t="s">
        <v>53</v>
      </c>
      <c r="Q459" t="s">
        <v>1801</v>
      </c>
      <c r="R459">
        <v>70000000</v>
      </c>
      <c r="S459">
        <v>2010</v>
      </c>
      <c r="T459">
        <v>7.7</v>
      </c>
      <c r="U459">
        <v>2.35</v>
      </c>
      <c r="V459">
        <v>0</v>
      </c>
    </row>
    <row r="460" spans="1:22" x14ac:dyDescent="0.25">
      <c r="A460" t="s">
        <v>15700</v>
      </c>
      <c r="B460">
        <v>139</v>
      </c>
      <c r="C460">
        <v>118</v>
      </c>
      <c r="D460" t="s">
        <v>18278</v>
      </c>
      <c r="E460">
        <v>73215310</v>
      </c>
      <c r="F460" t="s">
        <v>149</v>
      </c>
      <c r="G460" t="s">
        <v>9914</v>
      </c>
      <c r="H460" t="s">
        <v>18277</v>
      </c>
      <c r="I460" t="s">
        <v>18276</v>
      </c>
      <c r="J460">
        <v>172878</v>
      </c>
      <c r="K460">
        <v>16325</v>
      </c>
      <c r="L460" t="s">
        <v>5567</v>
      </c>
      <c r="M460">
        <v>6</v>
      </c>
      <c r="N460">
        <v>394</v>
      </c>
      <c r="O460" t="s">
        <v>78</v>
      </c>
      <c r="P460" t="s">
        <v>53</v>
      </c>
      <c r="Q460" t="s">
        <v>1808</v>
      </c>
      <c r="R460">
        <v>80000000</v>
      </c>
      <c r="S460">
        <v>1997</v>
      </c>
      <c r="T460">
        <v>6.4</v>
      </c>
      <c r="U460">
        <v>2.35</v>
      </c>
      <c r="V460">
        <v>19000</v>
      </c>
    </row>
    <row r="461" spans="1:22" x14ac:dyDescent="0.25">
      <c r="A461" t="s">
        <v>6380</v>
      </c>
      <c r="B461">
        <v>215</v>
      </c>
      <c r="C461">
        <v>154</v>
      </c>
      <c r="D461" t="s">
        <v>458</v>
      </c>
      <c r="E461">
        <v>80360866</v>
      </c>
      <c r="F461" t="s">
        <v>18275</v>
      </c>
      <c r="G461" t="s">
        <v>513</v>
      </c>
      <c r="H461" t="s">
        <v>18274</v>
      </c>
      <c r="I461" t="s">
        <v>18273</v>
      </c>
      <c r="J461">
        <v>213483</v>
      </c>
      <c r="K461">
        <v>581</v>
      </c>
      <c r="L461" t="s">
        <v>15527</v>
      </c>
      <c r="M461">
        <v>3</v>
      </c>
      <c r="N461">
        <v>339</v>
      </c>
      <c r="O461" t="s">
        <v>78</v>
      </c>
      <c r="P461" t="s">
        <v>53</v>
      </c>
      <c r="Q461" t="s">
        <v>1801</v>
      </c>
      <c r="R461">
        <v>80000000</v>
      </c>
      <c r="S461">
        <v>1999</v>
      </c>
      <c r="T461">
        <v>8.8000000000000007</v>
      </c>
      <c r="U461">
        <v>1.85</v>
      </c>
      <c r="V461">
        <v>55000</v>
      </c>
    </row>
    <row r="462" spans="1:22" x14ac:dyDescent="0.25">
      <c r="A462" t="s">
        <v>13007</v>
      </c>
      <c r="B462">
        <v>198</v>
      </c>
      <c r="C462">
        <v>118</v>
      </c>
      <c r="D462" t="s">
        <v>495</v>
      </c>
      <c r="E462">
        <v>69102910</v>
      </c>
      <c r="F462" t="s">
        <v>168</v>
      </c>
      <c r="G462" t="s">
        <v>2372</v>
      </c>
      <c r="H462" t="s">
        <v>18272</v>
      </c>
      <c r="I462" t="s">
        <v>18271</v>
      </c>
      <c r="J462">
        <v>225282</v>
      </c>
      <c r="K462">
        <v>15362</v>
      </c>
      <c r="L462" t="s">
        <v>7602</v>
      </c>
      <c r="M462">
        <v>3</v>
      </c>
      <c r="N462">
        <v>318</v>
      </c>
      <c r="O462" t="s">
        <v>78</v>
      </c>
      <c r="P462" t="s">
        <v>53</v>
      </c>
      <c r="Q462" t="s">
        <v>1801</v>
      </c>
      <c r="R462">
        <v>80000000</v>
      </c>
      <c r="S462">
        <v>1996</v>
      </c>
      <c r="T462">
        <v>6.8</v>
      </c>
      <c r="U462">
        <v>2.35</v>
      </c>
      <c r="V462">
        <v>0</v>
      </c>
    </row>
    <row r="463" spans="1:22" x14ac:dyDescent="0.25">
      <c r="A463" t="s">
        <v>15192</v>
      </c>
      <c r="B463">
        <v>325</v>
      </c>
      <c r="C463">
        <v>90</v>
      </c>
      <c r="D463" t="s">
        <v>8162</v>
      </c>
      <c r="E463">
        <v>65948711</v>
      </c>
      <c r="F463" t="s">
        <v>1631</v>
      </c>
      <c r="G463" t="s">
        <v>2462</v>
      </c>
      <c r="H463" t="s">
        <v>18270</v>
      </c>
      <c r="I463" t="s">
        <v>18269</v>
      </c>
      <c r="J463">
        <v>150764</v>
      </c>
      <c r="K463">
        <v>5637</v>
      </c>
      <c r="L463" t="s">
        <v>2167</v>
      </c>
      <c r="M463">
        <v>0</v>
      </c>
      <c r="N463">
        <v>674</v>
      </c>
      <c r="O463" t="s">
        <v>78</v>
      </c>
      <c r="P463" t="s">
        <v>53</v>
      </c>
      <c r="Q463" t="s">
        <v>1808</v>
      </c>
      <c r="R463">
        <v>80000000</v>
      </c>
      <c r="S463">
        <v>2006</v>
      </c>
      <c r="T463">
        <v>6.6</v>
      </c>
      <c r="U463">
        <v>1.77</v>
      </c>
      <c r="V463">
        <v>0</v>
      </c>
    </row>
    <row r="464" spans="1:22" x14ac:dyDescent="0.25">
      <c r="A464" t="s">
        <v>18268</v>
      </c>
      <c r="B464">
        <v>53</v>
      </c>
      <c r="C464">
        <v>113</v>
      </c>
      <c r="D464" t="s">
        <v>1613</v>
      </c>
      <c r="E464">
        <v>821997</v>
      </c>
      <c r="F464" t="s">
        <v>18267</v>
      </c>
      <c r="G464" t="s">
        <v>2902</v>
      </c>
      <c r="H464" t="s">
        <v>18266</v>
      </c>
      <c r="I464" t="s">
        <v>18265</v>
      </c>
      <c r="J464">
        <v>118483</v>
      </c>
      <c r="K464">
        <v>61110</v>
      </c>
      <c r="L464" t="s">
        <v>18264</v>
      </c>
      <c r="M464">
        <v>1</v>
      </c>
      <c r="N464">
        <v>560</v>
      </c>
      <c r="O464" t="s">
        <v>78</v>
      </c>
      <c r="P464" t="s">
        <v>53</v>
      </c>
      <c r="Q464" t="s">
        <v>1834</v>
      </c>
      <c r="R464">
        <v>80000000</v>
      </c>
      <c r="S464">
        <v>2008</v>
      </c>
      <c r="T464">
        <v>7.2</v>
      </c>
      <c r="U464">
        <v>1.85</v>
      </c>
      <c r="V464">
        <v>0</v>
      </c>
    </row>
    <row r="465" spans="1:22" x14ac:dyDescent="0.25">
      <c r="A465" t="s">
        <v>11273</v>
      </c>
      <c r="B465">
        <v>167</v>
      </c>
      <c r="C465">
        <v>88</v>
      </c>
      <c r="D465" t="s">
        <v>18263</v>
      </c>
      <c r="E465">
        <v>169692572</v>
      </c>
      <c r="F465" t="s">
        <v>14149</v>
      </c>
      <c r="G465" t="s">
        <v>8815</v>
      </c>
      <c r="H465" t="s">
        <v>18262</v>
      </c>
      <c r="I465" t="s">
        <v>18261</v>
      </c>
      <c r="J465">
        <v>227072</v>
      </c>
      <c r="K465">
        <v>44797</v>
      </c>
      <c r="L465" t="s">
        <v>1344</v>
      </c>
      <c r="M465">
        <v>0</v>
      </c>
      <c r="N465">
        <v>64</v>
      </c>
      <c r="O465" t="s">
        <v>78</v>
      </c>
      <c r="P465" t="s">
        <v>53</v>
      </c>
      <c r="Q465" t="s">
        <v>1834</v>
      </c>
      <c r="R465">
        <v>80000000</v>
      </c>
      <c r="S465">
        <v>1997</v>
      </c>
      <c r="T465">
        <v>6.9</v>
      </c>
      <c r="U465">
        <v>2.35</v>
      </c>
      <c r="V465">
        <v>20000</v>
      </c>
    </row>
    <row r="466" spans="1:22" x14ac:dyDescent="0.25">
      <c r="A466" t="s">
        <v>3839</v>
      </c>
      <c r="B466">
        <v>46</v>
      </c>
      <c r="C466">
        <v>93</v>
      </c>
      <c r="D466" t="s">
        <v>6344</v>
      </c>
      <c r="E466">
        <v>60507228</v>
      </c>
      <c r="F466" t="s">
        <v>12696</v>
      </c>
      <c r="G466" t="s">
        <v>3217</v>
      </c>
      <c r="H466" t="s">
        <v>18260</v>
      </c>
      <c r="I466" t="s">
        <v>18259</v>
      </c>
      <c r="J466">
        <v>63625</v>
      </c>
      <c r="K466">
        <v>50005</v>
      </c>
      <c r="L466" t="s">
        <v>8348</v>
      </c>
      <c r="M466">
        <v>1</v>
      </c>
      <c r="N466">
        <v>805</v>
      </c>
      <c r="O466" t="s">
        <v>78</v>
      </c>
      <c r="P466" t="s">
        <v>53</v>
      </c>
      <c r="Q466" t="s">
        <v>1808</v>
      </c>
      <c r="R466">
        <v>80000000</v>
      </c>
      <c r="S466">
        <v>2014</v>
      </c>
      <c r="T466">
        <v>5.2</v>
      </c>
      <c r="U466">
        <v>2.35</v>
      </c>
      <c r="V466">
        <v>0</v>
      </c>
    </row>
    <row r="467" spans="1:22" x14ac:dyDescent="0.25">
      <c r="A467" t="s">
        <v>5608</v>
      </c>
      <c r="B467">
        <v>147</v>
      </c>
      <c r="C467">
        <v>104</v>
      </c>
      <c r="D467" t="s">
        <v>13072</v>
      </c>
      <c r="E467">
        <v>56684819</v>
      </c>
      <c r="F467" t="s">
        <v>291</v>
      </c>
      <c r="G467" t="s">
        <v>6008</v>
      </c>
      <c r="H467" t="s">
        <v>18258</v>
      </c>
      <c r="I467" t="s">
        <v>18257</v>
      </c>
      <c r="J467">
        <v>58184</v>
      </c>
      <c r="K467">
        <v>17786</v>
      </c>
      <c r="L467" t="s">
        <v>18256</v>
      </c>
      <c r="M467">
        <v>0</v>
      </c>
      <c r="N467">
        <v>123</v>
      </c>
      <c r="O467" t="s">
        <v>78</v>
      </c>
      <c r="P467" t="s">
        <v>53</v>
      </c>
      <c r="Q467" t="s">
        <v>1801</v>
      </c>
      <c r="R467">
        <v>80000000</v>
      </c>
      <c r="S467">
        <v>1998</v>
      </c>
      <c r="T467">
        <v>4.9000000000000004</v>
      </c>
      <c r="U467">
        <v>2.35</v>
      </c>
      <c r="V467">
        <v>0</v>
      </c>
    </row>
    <row r="468" spans="1:22" x14ac:dyDescent="0.25">
      <c r="A468" t="s">
        <v>748</v>
      </c>
      <c r="B468">
        <v>276</v>
      </c>
      <c r="C468">
        <v>135</v>
      </c>
      <c r="D468" t="s">
        <v>8654</v>
      </c>
      <c r="E468">
        <v>50628009</v>
      </c>
      <c r="F468" t="s">
        <v>18255</v>
      </c>
      <c r="G468" t="s">
        <v>6478</v>
      </c>
      <c r="H468" t="s">
        <v>18254</v>
      </c>
      <c r="I468" t="s">
        <v>18253</v>
      </c>
      <c r="J468">
        <v>112167</v>
      </c>
      <c r="K468">
        <v>15001</v>
      </c>
      <c r="L468" t="s">
        <v>3344</v>
      </c>
      <c r="M468">
        <v>0</v>
      </c>
      <c r="N468">
        <v>424</v>
      </c>
      <c r="O468" t="s">
        <v>78</v>
      </c>
      <c r="P468" t="s">
        <v>53</v>
      </c>
      <c r="Q468" t="s">
        <v>2479</v>
      </c>
      <c r="R468">
        <v>90000000</v>
      </c>
      <c r="S468">
        <v>2010</v>
      </c>
      <c r="T468">
        <v>6.3</v>
      </c>
      <c r="U468">
        <v>2.35</v>
      </c>
      <c r="V468">
        <v>0</v>
      </c>
    </row>
    <row r="469" spans="1:22" x14ac:dyDescent="0.25">
      <c r="A469" t="s">
        <v>10158</v>
      </c>
      <c r="B469">
        <v>80</v>
      </c>
      <c r="C469">
        <v>134</v>
      </c>
      <c r="D469" t="s">
        <v>3315</v>
      </c>
      <c r="E469">
        <v>69772969</v>
      </c>
      <c r="F469" t="s">
        <v>18252</v>
      </c>
      <c r="G469" t="s">
        <v>10515</v>
      </c>
      <c r="H469" t="s">
        <v>18251</v>
      </c>
      <c r="I469" t="s">
        <v>18250</v>
      </c>
      <c r="J469">
        <v>65499</v>
      </c>
      <c r="K469">
        <v>1267</v>
      </c>
      <c r="L469" t="s">
        <v>18249</v>
      </c>
      <c r="M469">
        <v>1</v>
      </c>
      <c r="N469">
        <v>698</v>
      </c>
      <c r="O469" t="s">
        <v>78</v>
      </c>
      <c r="P469" t="s">
        <v>53</v>
      </c>
      <c r="Q469" t="s">
        <v>1801</v>
      </c>
      <c r="R469">
        <v>80000000</v>
      </c>
      <c r="S469">
        <v>2002</v>
      </c>
      <c r="T469">
        <v>5.6</v>
      </c>
      <c r="U469">
        <v>1.85</v>
      </c>
      <c r="V469">
        <v>0</v>
      </c>
    </row>
    <row r="470" spans="1:22" x14ac:dyDescent="0.25">
      <c r="A470" t="s">
        <v>16632</v>
      </c>
      <c r="B470">
        <v>406</v>
      </c>
      <c r="C470">
        <v>98</v>
      </c>
      <c r="D470" t="s">
        <v>18248</v>
      </c>
      <c r="E470">
        <v>45356386</v>
      </c>
      <c r="F470" t="s">
        <v>70</v>
      </c>
      <c r="G470" t="s">
        <v>3291</v>
      </c>
      <c r="H470" t="s">
        <v>3290</v>
      </c>
      <c r="I470" t="s">
        <v>3289</v>
      </c>
      <c r="J470">
        <v>139423</v>
      </c>
      <c r="K470">
        <v>22194</v>
      </c>
      <c r="L470" t="s">
        <v>17869</v>
      </c>
      <c r="M470">
        <v>4</v>
      </c>
      <c r="N470">
        <v>162</v>
      </c>
      <c r="O470" t="s">
        <v>78</v>
      </c>
      <c r="P470" t="s">
        <v>53</v>
      </c>
      <c r="Q470" t="s">
        <v>1808</v>
      </c>
      <c r="R470">
        <v>75000000</v>
      </c>
      <c r="S470">
        <v>2011</v>
      </c>
      <c r="T470">
        <v>5.5</v>
      </c>
      <c r="U470">
        <v>2.35</v>
      </c>
      <c r="V470">
        <v>0</v>
      </c>
    </row>
    <row r="471" spans="1:22" x14ac:dyDescent="0.25">
      <c r="A471" t="s">
        <v>18247</v>
      </c>
      <c r="B471">
        <v>97</v>
      </c>
      <c r="C471">
        <v>80</v>
      </c>
      <c r="D471" t="s">
        <v>10749</v>
      </c>
      <c r="E471">
        <v>55350897</v>
      </c>
      <c r="F471" t="s">
        <v>13953</v>
      </c>
      <c r="G471" t="s">
        <v>4444</v>
      </c>
      <c r="H471" t="s">
        <v>18246</v>
      </c>
      <c r="I471" t="s">
        <v>18245</v>
      </c>
      <c r="J471">
        <v>76099</v>
      </c>
      <c r="K471">
        <v>8355</v>
      </c>
      <c r="L471" t="s">
        <v>2643</v>
      </c>
      <c r="M471">
        <v>2</v>
      </c>
      <c r="N471">
        <v>701</v>
      </c>
      <c r="O471" t="s">
        <v>78</v>
      </c>
      <c r="P471" t="s">
        <v>53</v>
      </c>
      <c r="Q471" t="s">
        <v>1834</v>
      </c>
      <c r="R471">
        <v>85000000</v>
      </c>
      <c r="S471">
        <v>1998</v>
      </c>
      <c r="T471">
        <v>6.7</v>
      </c>
      <c r="U471">
        <v>2.35</v>
      </c>
      <c r="V471">
        <v>0</v>
      </c>
    </row>
    <row r="472" spans="1:22" x14ac:dyDescent="0.25">
      <c r="A472" t="s">
        <v>8187</v>
      </c>
      <c r="B472">
        <v>143</v>
      </c>
      <c r="C472">
        <v>83</v>
      </c>
      <c r="D472" t="s">
        <v>2880</v>
      </c>
      <c r="E472">
        <v>39442871</v>
      </c>
      <c r="F472" t="s">
        <v>7066</v>
      </c>
      <c r="G472" t="s">
        <v>1763</v>
      </c>
      <c r="H472" t="s">
        <v>18244</v>
      </c>
      <c r="I472" t="s">
        <v>18243</v>
      </c>
      <c r="J472">
        <v>303185</v>
      </c>
      <c r="K472">
        <v>20411</v>
      </c>
      <c r="L472" t="s">
        <v>18242</v>
      </c>
      <c r="M472">
        <v>0</v>
      </c>
      <c r="N472">
        <v>164</v>
      </c>
      <c r="O472" t="s">
        <v>78</v>
      </c>
      <c r="P472" t="s">
        <v>53</v>
      </c>
      <c r="Q472" t="s">
        <v>1808</v>
      </c>
      <c r="R472">
        <v>80000000</v>
      </c>
      <c r="S472">
        <v>2004</v>
      </c>
      <c r="T472">
        <v>7.6</v>
      </c>
      <c r="U472">
        <v>2.35</v>
      </c>
      <c r="V472">
        <v>82000</v>
      </c>
    </row>
    <row r="473" spans="1:22" x14ac:dyDescent="0.25">
      <c r="A473" t="s">
        <v>7577</v>
      </c>
      <c r="B473">
        <v>106</v>
      </c>
      <c r="C473">
        <v>102</v>
      </c>
      <c r="D473" t="s">
        <v>3972</v>
      </c>
      <c r="E473">
        <v>37899638</v>
      </c>
      <c r="F473" t="s">
        <v>8578</v>
      </c>
      <c r="G473" t="s">
        <v>2208</v>
      </c>
      <c r="H473" t="s">
        <v>18241</v>
      </c>
      <c r="I473" t="s">
        <v>18240</v>
      </c>
      <c r="J473">
        <v>60910</v>
      </c>
      <c r="K473">
        <v>12729</v>
      </c>
      <c r="L473" t="s">
        <v>18239</v>
      </c>
      <c r="M473">
        <v>0</v>
      </c>
      <c r="N473">
        <v>100</v>
      </c>
      <c r="O473" t="s">
        <v>78</v>
      </c>
      <c r="P473" t="s">
        <v>53</v>
      </c>
      <c r="Q473" t="s">
        <v>1801</v>
      </c>
      <c r="R473">
        <v>88000000</v>
      </c>
      <c r="S473">
        <v>1997</v>
      </c>
      <c r="T473">
        <v>5.7</v>
      </c>
      <c r="U473">
        <v>1.85</v>
      </c>
      <c r="V473">
        <v>0</v>
      </c>
    </row>
    <row r="474" spans="1:22" x14ac:dyDescent="0.25">
      <c r="A474" t="s">
        <v>10640</v>
      </c>
      <c r="B474">
        <v>178</v>
      </c>
      <c r="C474">
        <v>130</v>
      </c>
      <c r="D474" t="s">
        <v>2966</v>
      </c>
      <c r="E474">
        <v>37754208</v>
      </c>
      <c r="F474" t="s">
        <v>9731</v>
      </c>
      <c r="G474" t="s">
        <v>9415</v>
      </c>
      <c r="H474" t="s">
        <v>18238</v>
      </c>
      <c r="I474" t="s">
        <v>18237</v>
      </c>
      <c r="J474">
        <v>16385</v>
      </c>
      <c r="K474">
        <v>4394</v>
      </c>
      <c r="L474" t="s">
        <v>9576</v>
      </c>
      <c r="M474">
        <v>1</v>
      </c>
      <c r="N474">
        <v>216</v>
      </c>
      <c r="O474" t="s">
        <v>78</v>
      </c>
      <c r="P474" t="s">
        <v>53</v>
      </c>
      <c r="Q474" t="s">
        <v>2217</v>
      </c>
      <c r="R474">
        <v>70000000</v>
      </c>
      <c r="S474">
        <v>2015</v>
      </c>
      <c r="T474">
        <v>4.5999999999999996</v>
      </c>
      <c r="U474">
        <v>1.85</v>
      </c>
      <c r="V474">
        <v>0</v>
      </c>
    </row>
    <row r="475" spans="1:22" x14ac:dyDescent="0.25">
      <c r="A475" t="s">
        <v>18236</v>
      </c>
      <c r="B475">
        <v>102</v>
      </c>
      <c r="C475">
        <v>129</v>
      </c>
      <c r="D475" t="s">
        <v>2239</v>
      </c>
      <c r="E475">
        <v>27779888</v>
      </c>
      <c r="F475" t="s">
        <v>18235</v>
      </c>
      <c r="G475" t="s">
        <v>1131</v>
      </c>
      <c r="H475" t="s">
        <v>18234</v>
      </c>
      <c r="I475" t="s">
        <v>18233</v>
      </c>
      <c r="J475">
        <v>44143</v>
      </c>
      <c r="K475">
        <v>14261</v>
      </c>
      <c r="L475" t="s">
        <v>997</v>
      </c>
      <c r="M475">
        <v>0</v>
      </c>
      <c r="N475">
        <v>127</v>
      </c>
      <c r="O475" t="s">
        <v>78</v>
      </c>
      <c r="P475" t="s">
        <v>53</v>
      </c>
      <c r="Q475" t="s">
        <v>2479</v>
      </c>
      <c r="R475">
        <v>80000000</v>
      </c>
      <c r="S475">
        <v>1999</v>
      </c>
      <c r="T475">
        <v>7</v>
      </c>
      <c r="U475">
        <v>1.85</v>
      </c>
      <c r="V475">
        <v>4000</v>
      </c>
    </row>
    <row r="476" spans="1:22" x14ac:dyDescent="0.25">
      <c r="A476" t="s">
        <v>18232</v>
      </c>
      <c r="B476">
        <v>209</v>
      </c>
      <c r="C476">
        <v>117</v>
      </c>
      <c r="D476" t="s">
        <v>4886</v>
      </c>
      <c r="E476">
        <v>38542418</v>
      </c>
      <c r="F476" t="s">
        <v>6162</v>
      </c>
      <c r="G476" t="s">
        <v>2462</v>
      </c>
      <c r="H476" t="s">
        <v>18231</v>
      </c>
      <c r="I476" t="s">
        <v>18230</v>
      </c>
      <c r="J476">
        <v>44662</v>
      </c>
      <c r="K476">
        <v>5392</v>
      </c>
      <c r="L476" t="s">
        <v>8237</v>
      </c>
      <c r="M476">
        <v>1</v>
      </c>
      <c r="N476">
        <v>370</v>
      </c>
      <c r="O476" t="s">
        <v>78</v>
      </c>
      <c r="P476" t="s">
        <v>53</v>
      </c>
      <c r="Q476" t="s">
        <v>1808</v>
      </c>
      <c r="R476">
        <v>80000000</v>
      </c>
      <c r="S476">
        <v>2002</v>
      </c>
      <c r="T476">
        <v>5.2</v>
      </c>
      <c r="U476">
        <v>4</v>
      </c>
      <c r="V476">
        <v>0</v>
      </c>
    </row>
    <row r="477" spans="1:22" x14ac:dyDescent="0.25">
      <c r="A477" t="s">
        <v>2943</v>
      </c>
      <c r="B477">
        <v>19</v>
      </c>
      <c r="C477">
        <v>89</v>
      </c>
      <c r="D477" t="s">
        <v>3322</v>
      </c>
      <c r="E477">
        <v>34566746</v>
      </c>
      <c r="F477" t="s">
        <v>18229</v>
      </c>
      <c r="G477" t="s">
        <v>2167</v>
      </c>
      <c r="H477" t="s">
        <v>18228</v>
      </c>
      <c r="I477" t="s">
        <v>18227</v>
      </c>
      <c r="J477">
        <v>58402</v>
      </c>
      <c r="K477">
        <v>12186</v>
      </c>
      <c r="L477" t="s">
        <v>18226</v>
      </c>
      <c r="M477">
        <v>0</v>
      </c>
      <c r="N477">
        <v>363</v>
      </c>
      <c r="O477" t="s">
        <v>78</v>
      </c>
      <c r="P477" t="s">
        <v>53</v>
      </c>
      <c r="Q477" t="s">
        <v>1801</v>
      </c>
      <c r="R477">
        <v>80000000</v>
      </c>
      <c r="S477">
        <v>1998</v>
      </c>
      <c r="T477">
        <v>5.0999999999999996</v>
      </c>
      <c r="U477">
        <v>1.78</v>
      </c>
      <c r="V477">
        <v>0</v>
      </c>
    </row>
    <row r="478" spans="1:22" x14ac:dyDescent="0.25">
      <c r="A478" t="s">
        <v>18225</v>
      </c>
      <c r="B478">
        <v>152</v>
      </c>
      <c r="C478">
        <v>25</v>
      </c>
      <c r="D478" t="s">
        <v>6734</v>
      </c>
      <c r="E478">
        <v>32885565</v>
      </c>
      <c r="F478" t="s">
        <v>539</v>
      </c>
      <c r="G478" t="s">
        <v>8815</v>
      </c>
      <c r="H478" t="s">
        <v>18224</v>
      </c>
      <c r="I478" t="s">
        <v>18223</v>
      </c>
      <c r="J478">
        <v>86422</v>
      </c>
      <c r="K478">
        <v>20056</v>
      </c>
      <c r="L478" t="s">
        <v>7061</v>
      </c>
      <c r="M478">
        <v>0</v>
      </c>
      <c r="N478">
        <v>40</v>
      </c>
      <c r="O478" t="s">
        <v>78</v>
      </c>
      <c r="P478" t="s">
        <v>53</v>
      </c>
      <c r="Q478" t="s">
        <v>1834</v>
      </c>
      <c r="R478">
        <v>80000000</v>
      </c>
      <c r="S478">
        <v>2001</v>
      </c>
      <c r="T478">
        <v>6.6</v>
      </c>
      <c r="U478">
        <v>2.35</v>
      </c>
      <c r="V478">
        <v>0</v>
      </c>
    </row>
    <row r="479" spans="1:22" x14ac:dyDescent="0.25">
      <c r="A479" t="s">
        <v>9971</v>
      </c>
      <c r="B479">
        <v>31</v>
      </c>
      <c r="C479">
        <v>74</v>
      </c>
      <c r="D479" t="s">
        <v>9914</v>
      </c>
      <c r="E479">
        <v>36073232</v>
      </c>
      <c r="F479" t="s">
        <v>666</v>
      </c>
      <c r="G479" t="s">
        <v>7660</v>
      </c>
      <c r="H479" t="s">
        <v>18222</v>
      </c>
      <c r="I479" t="s">
        <v>18221</v>
      </c>
      <c r="J479">
        <v>666</v>
      </c>
      <c r="K479">
        <v>1753</v>
      </c>
      <c r="L479" t="s">
        <v>18220</v>
      </c>
      <c r="M479">
        <v>1</v>
      </c>
      <c r="N479">
        <v>97</v>
      </c>
      <c r="O479" t="s">
        <v>78</v>
      </c>
      <c r="P479" t="s">
        <v>53</v>
      </c>
      <c r="Q479" t="s">
        <v>1801</v>
      </c>
      <c r="R479">
        <v>44000000</v>
      </c>
      <c r="S479">
        <v>2005</v>
      </c>
      <c r="T479">
        <v>7</v>
      </c>
      <c r="U479">
        <v>1.85</v>
      </c>
      <c r="V479">
        <v>91</v>
      </c>
    </row>
    <row r="480" spans="1:22" x14ac:dyDescent="0.25">
      <c r="A480" t="s">
        <v>15499</v>
      </c>
      <c r="B480">
        <v>129</v>
      </c>
      <c r="C480">
        <v>96</v>
      </c>
      <c r="D480" t="s">
        <v>4757</v>
      </c>
      <c r="E480">
        <v>21471685</v>
      </c>
      <c r="F480" t="s">
        <v>16914</v>
      </c>
      <c r="G480" t="s">
        <v>2372</v>
      </c>
      <c r="H480" t="s">
        <v>18219</v>
      </c>
      <c r="I480" t="s">
        <v>18218</v>
      </c>
      <c r="J480">
        <v>56501</v>
      </c>
      <c r="K480">
        <v>26839</v>
      </c>
      <c r="L480" t="s">
        <v>18217</v>
      </c>
      <c r="M480">
        <v>0</v>
      </c>
      <c r="N480">
        <v>71</v>
      </c>
      <c r="O480" t="s">
        <v>78</v>
      </c>
      <c r="P480" t="s">
        <v>53</v>
      </c>
      <c r="Q480" t="s">
        <v>1808</v>
      </c>
      <c r="R480">
        <v>80000000</v>
      </c>
      <c r="S480">
        <v>1998</v>
      </c>
      <c r="T480">
        <v>6.7</v>
      </c>
      <c r="U480">
        <v>2.35</v>
      </c>
      <c r="V480">
        <v>16000</v>
      </c>
    </row>
    <row r="481" spans="1:22" x14ac:dyDescent="0.25">
      <c r="A481" t="s">
        <v>10730</v>
      </c>
      <c r="B481">
        <v>124</v>
      </c>
      <c r="C481">
        <v>114</v>
      </c>
      <c r="D481" t="s">
        <v>18216</v>
      </c>
      <c r="E481">
        <v>20950820</v>
      </c>
      <c r="F481" t="s">
        <v>13067</v>
      </c>
      <c r="G481" t="s">
        <v>18215</v>
      </c>
      <c r="H481" t="s">
        <v>18214</v>
      </c>
      <c r="I481" t="s">
        <v>18213</v>
      </c>
      <c r="J481">
        <v>11427</v>
      </c>
      <c r="K481">
        <v>2614</v>
      </c>
      <c r="L481" t="s">
        <v>18212</v>
      </c>
      <c r="M481">
        <v>0</v>
      </c>
      <c r="N481">
        <v>186</v>
      </c>
      <c r="O481" t="s">
        <v>78</v>
      </c>
      <c r="P481" t="s">
        <v>53</v>
      </c>
      <c r="Q481" t="s">
        <v>1808</v>
      </c>
      <c r="R481">
        <v>80000000</v>
      </c>
      <c r="S481">
        <v>2000</v>
      </c>
      <c r="T481">
        <v>7.6</v>
      </c>
      <c r="U481">
        <v>2.35</v>
      </c>
      <c r="V481">
        <v>0</v>
      </c>
    </row>
    <row r="482" spans="1:22" x14ac:dyDescent="0.25">
      <c r="A482" t="s">
        <v>18211</v>
      </c>
      <c r="B482">
        <v>35</v>
      </c>
      <c r="C482">
        <v>99</v>
      </c>
      <c r="D482" t="s">
        <v>18210</v>
      </c>
      <c r="E482">
        <v>19673424</v>
      </c>
      <c r="F482" t="s">
        <v>4737</v>
      </c>
      <c r="G482" t="s">
        <v>18209</v>
      </c>
      <c r="H482" t="s">
        <v>18208</v>
      </c>
      <c r="I482" t="s">
        <v>18207</v>
      </c>
      <c r="J482">
        <v>27543</v>
      </c>
      <c r="K482">
        <v>814</v>
      </c>
      <c r="L482" t="s">
        <v>14788</v>
      </c>
      <c r="M482">
        <v>0</v>
      </c>
      <c r="N482">
        <v>615</v>
      </c>
      <c r="O482" t="s">
        <v>78</v>
      </c>
      <c r="P482" t="s">
        <v>53</v>
      </c>
      <c r="Q482" t="s">
        <v>1808</v>
      </c>
      <c r="R482">
        <v>80000000</v>
      </c>
      <c r="S482">
        <v>2005</v>
      </c>
      <c r="T482">
        <v>7.3</v>
      </c>
      <c r="U482">
        <v>2.35</v>
      </c>
      <c r="V482">
        <v>607</v>
      </c>
    </row>
    <row r="483" spans="1:22" x14ac:dyDescent="0.25">
      <c r="A483" t="s">
        <v>3373</v>
      </c>
      <c r="B483">
        <v>166</v>
      </c>
      <c r="C483">
        <v>129</v>
      </c>
      <c r="D483" t="s">
        <v>14928</v>
      </c>
      <c r="E483">
        <v>19480739</v>
      </c>
      <c r="F483" t="s">
        <v>5600</v>
      </c>
      <c r="G483" t="s">
        <v>2874</v>
      </c>
      <c r="H483" t="s">
        <v>18206</v>
      </c>
      <c r="I483" t="s">
        <v>18205</v>
      </c>
      <c r="J483">
        <v>103787</v>
      </c>
      <c r="K483">
        <v>1919</v>
      </c>
      <c r="L483" t="s">
        <v>5423</v>
      </c>
      <c r="M483">
        <v>4</v>
      </c>
      <c r="N483">
        <v>88</v>
      </c>
      <c r="O483" t="s">
        <v>78</v>
      </c>
      <c r="P483" t="s">
        <v>53</v>
      </c>
      <c r="Q483" t="s">
        <v>1808</v>
      </c>
      <c r="R483">
        <v>80000000</v>
      </c>
      <c r="S483">
        <v>1996</v>
      </c>
      <c r="T483">
        <v>5.9</v>
      </c>
      <c r="U483">
        <v>1.85</v>
      </c>
      <c r="V483">
        <v>3000</v>
      </c>
    </row>
    <row r="484" spans="1:22" x14ac:dyDescent="0.25">
      <c r="A484" t="s">
        <v>2066</v>
      </c>
      <c r="B484">
        <v>137</v>
      </c>
      <c r="C484">
        <v>113</v>
      </c>
      <c r="D484" t="s">
        <v>7744</v>
      </c>
      <c r="E484">
        <v>17593391</v>
      </c>
      <c r="F484" t="s">
        <v>18204</v>
      </c>
      <c r="G484" t="s">
        <v>4986</v>
      </c>
      <c r="H484" t="s">
        <v>18203</v>
      </c>
      <c r="I484" t="s">
        <v>18202</v>
      </c>
      <c r="J484">
        <v>22955</v>
      </c>
      <c r="K484">
        <v>10731</v>
      </c>
      <c r="L484" t="s">
        <v>18201</v>
      </c>
      <c r="M484">
        <v>1</v>
      </c>
      <c r="N484">
        <v>543</v>
      </c>
      <c r="O484" t="s">
        <v>113</v>
      </c>
      <c r="P484" t="s">
        <v>53</v>
      </c>
      <c r="Q484" t="s">
        <v>1834</v>
      </c>
      <c r="R484">
        <v>80000000</v>
      </c>
      <c r="S484">
        <v>2015</v>
      </c>
      <c r="T484">
        <v>5.6</v>
      </c>
      <c r="U484">
        <v>1.85</v>
      </c>
      <c r="V484">
        <v>0</v>
      </c>
    </row>
    <row r="485" spans="1:22" x14ac:dyDescent="0.25">
      <c r="A485" t="s">
        <v>5715</v>
      </c>
      <c r="B485">
        <v>121</v>
      </c>
      <c r="C485">
        <v>90</v>
      </c>
      <c r="D485" t="s">
        <v>5189</v>
      </c>
      <c r="E485">
        <v>18318000</v>
      </c>
      <c r="F485" t="s">
        <v>168</v>
      </c>
      <c r="G485" t="s">
        <v>6501</v>
      </c>
      <c r="H485" t="s">
        <v>18200</v>
      </c>
      <c r="I485" t="s">
        <v>18199</v>
      </c>
      <c r="J485">
        <v>155532</v>
      </c>
      <c r="K485">
        <v>25942</v>
      </c>
      <c r="L485" t="s">
        <v>18198</v>
      </c>
      <c r="M485">
        <v>1</v>
      </c>
      <c r="N485">
        <v>244</v>
      </c>
      <c r="O485" t="s">
        <v>78</v>
      </c>
      <c r="P485" t="s">
        <v>53</v>
      </c>
      <c r="Q485" t="s">
        <v>1808</v>
      </c>
      <c r="R485">
        <v>90000000</v>
      </c>
      <c r="S485">
        <v>1997</v>
      </c>
      <c r="T485">
        <v>6.5</v>
      </c>
      <c r="U485">
        <v>2.35</v>
      </c>
      <c r="V485">
        <v>0</v>
      </c>
    </row>
    <row r="486" spans="1:22" x14ac:dyDescent="0.25">
      <c r="A486" t="s">
        <v>18197</v>
      </c>
      <c r="B486">
        <v>87</v>
      </c>
      <c r="C486">
        <v>118</v>
      </c>
      <c r="D486" t="s">
        <v>1973</v>
      </c>
      <c r="E486">
        <v>27356090</v>
      </c>
      <c r="F486" t="s">
        <v>6583</v>
      </c>
      <c r="G486" t="s">
        <v>3314</v>
      </c>
      <c r="H486" t="s">
        <v>18196</v>
      </c>
      <c r="I486" t="s">
        <v>18195</v>
      </c>
      <c r="J486">
        <v>71574</v>
      </c>
      <c r="K486">
        <v>2864</v>
      </c>
      <c r="L486" t="s">
        <v>1872</v>
      </c>
      <c r="M486">
        <v>0</v>
      </c>
      <c r="N486">
        <v>619</v>
      </c>
      <c r="O486" t="s">
        <v>78</v>
      </c>
      <c r="P486" t="s">
        <v>53</v>
      </c>
      <c r="Q486" t="s">
        <v>1808</v>
      </c>
      <c r="R486">
        <v>70000000</v>
      </c>
      <c r="S486">
        <v>2009</v>
      </c>
      <c r="T486">
        <v>5.9</v>
      </c>
      <c r="U486">
        <v>2.35</v>
      </c>
      <c r="V486">
        <v>951</v>
      </c>
    </row>
    <row r="487" spans="1:22" x14ac:dyDescent="0.25">
      <c r="A487" t="s">
        <v>12753</v>
      </c>
      <c r="B487">
        <v>233</v>
      </c>
      <c r="C487">
        <v>106</v>
      </c>
      <c r="D487" t="s">
        <v>4742</v>
      </c>
      <c r="E487">
        <v>17473245</v>
      </c>
      <c r="F487" t="s">
        <v>3582</v>
      </c>
      <c r="G487" t="s">
        <v>3217</v>
      </c>
      <c r="H487" t="s">
        <v>18194</v>
      </c>
      <c r="I487" t="s">
        <v>18193</v>
      </c>
      <c r="J487">
        <v>83560</v>
      </c>
      <c r="K487">
        <v>49631</v>
      </c>
      <c r="L487" t="s">
        <v>13794</v>
      </c>
      <c r="M487">
        <v>2</v>
      </c>
      <c r="N487">
        <v>237</v>
      </c>
      <c r="O487" t="s">
        <v>78</v>
      </c>
      <c r="P487" t="s">
        <v>53</v>
      </c>
      <c r="Q487" t="s">
        <v>1808</v>
      </c>
      <c r="R487">
        <v>86000000</v>
      </c>
      <c r="S487">
        <v>2000</v>
      </c>
      <c r="T487">
        <v>7</v>
      </c>
      <c r="U487">
        <v>2.35</v>
      </c>
      <c r="V487">
        <v>32000</v>
      </c>
    </row>
    <row r="488" spans="1:22" x14ac:dyDescent="0.25">
      <c r="A488" t="s">
        <v>15788</v>
      </c>
      <c r="B488">
        <v>132</v>
      </c>
      <c r="C488">
        <v>81</v>
      </c>
      <c r="D488" t="s">
        <v>6445</v>
      </c>
      <c r="E488">
        <v>15131330</v>
      </c>
      <c r="F488" t="s">
        <v>3639</v>
      </c>
      <c r="G488" t="s">
        <v>9914</v>
      </c>
      <c r="H488" t="s">
        <v>18192</v>
      </c>
      <c r="I488" t="s">
        <v>18191</v>
      </c>
      <c r="J488">
        <v>80639</v>
      </c>
      <c r="K488">
        <v>25190</v>
      </c>
      <c r="L488" t="s">
        <v>6777</v>
      </c>
      <c r="M488">
        <v>3</v>
      </c>
      <c r="N488">
        <v>492</v>
      </c>
      <c r="O488" t="s">
        <v>78</v>
      </c>
      <c r="P488" t="s">
        <v>53</v>
      </c>
      <c r="Q488" t="s">
        <v>1801</v>
      </c>
      <c r="R488">
        <v>40000000</v>
      </c>
      <c r="S488">
        <v>1996</v>
      </c>
      <c r="T488">
        <v>5.3</v>
      </c>
      <c r="U488">
        <v>2.35</v>
      </c>
      <c r="V488">
        <v>0</v>
      </c>
    </row>
    <row r="489" spans="1:22" x14ac:dyDescent="0.25">
      <c r="A489" t="s">
        <v>11694</v>
      </c>
      <c r="B489">
        <v>63</v>
      </c>
      <c r="C489">
        <v>117</v>
      </c>
      <c r="D489" t="s">
        <v>11191</v>
      </c>
      <c r="E489">
        <v>19406406</v>
      </c>
      <c r="F489" t="s">
        <v>18190</v>
      </c>
      <c r="G489" t="s">
        <v>1131</v>
      </c>
      <c r="H489" t="s">
        <v>18189</v>
      </c>
      <c r="I489" t="s">
        <v>18188</v>
      </c>
      <c r="J489">
        <v>98472</v>
      </c>
      <c r="K489">
        <v>27114</v>
      </c>
      <c r="L489" t="s">
        <v>18187</v>
      </c>
      <c r="M489">
        <v>0</v>
      </c>
      <c r="N489">
        <v>405</v>
      </c>
      <c r="O489" t="s">
        <v>163</v>
      </c>
      <c r="P489" t="s">
        <v>123</v>
      </c>
      <c r="Q489" t="s">
        <v>1808</v>
      </c>
      <c r="R489">
        <v>52000000</v>
      </c>
      <c r="S489">
        <v>2013</v>
      </c>
      <c r="T489">
        <v>5.9</v>
      </c>
      <c r="U489">
        <v>1.85</v>
      </c>
      <c r="V489">
        <v>0</v>
      </c>
    </row>
    <row r="490" spans="1:22" x14ac:dyDescent="0.25">
      <c r="A490" t="s">
        <v>6792</v>
      </c>
      <c r="B490">
        <v>95</v>
      </c>
      <c r="C490">
        <v>89</v>
      </c>
      <c r="D490" t="s">
        <v>18186</v>
      </c>
      <c r="E490">
        <v>1891821</v>
      </c>
      <c r="F490" t="s">
        <v>5868</v>
      </c>
      <c r="G490" t="s">
        <v>8162</v>
      </c>
      <c r="H490" t="s">
        <v>18185</v>
      </c>
      <c r="I490" t="s">
        <v>18184</v>
      </c>
      <c r="J490">
        <v>172217</v>
      </c>
      <c r="K490">
        <v>22590</v>
      </c>
      <c r="L490" t="s">
        <v>18183</v>
      </c>
      <c r="M490">
        <v>2</v>
      </c>
      <c r="N490">
        <v>3</v>
      </c>
      <c r="O490" t="s">
        <v>78</v>
      </c>
      <c r="P490" t="s">
        <v>53</v>
      </c>
      <c r="Q490" t="s">
        <v>1801</v>
      </c>
      <c r="R490">
        <v>80000000</v>
      </c>
      <c r="S490">
        <v>2000</v>
      </c>
      <c r="T490">
        <v>6.3</v>
      </c>
      <c r="U490">
        <v>1.85</v>
      </c>
      <c r="V490">
        <v>0</v>
      </c>
    </row>
    <row r="491" spans="1:22" x14ac:dyDescent="0.25">
      <c r="A491" t="s">
        <v>18182</v>
      </c>
      <c r="B491">
        <v>258</v>
      </c>
      <c r="C491">
        <v>145</v>
      </c>
      <c r="D491" t="s">
        <v>2383</v>
      </c>
      <c r="E491">
        <v>23219748</v>
      </c>
      <c r="F491" t="s">
        <v>18181</v>
      </c>
      <c r="G491" t="s">
        <v>18180</v>
      </c>
      <c r="H491" t="s">
        <v>18179</v>
      </c>
      <c r="I491" t="s">
        <v>18178</v>
      </c>
      <c r="J491">
        <v>979</v>
      </c>
      <c r="K491">
        <v>54</v>
      </c>
      <c r="L491" t="s">
        <v>7212</v>
      </c>
      <c r="M491">
        <v>5</v>
      </c>
      <c r="N491">
        <v>182</v>
      </c>
      <c r="O491" t="s">
        <v>78</v>
      </c>
      <c r="P491" t="s">
        <v>53</v>
      </c>
      <c r="Q491" t="s">
        <v>1808</v>
      </c>
      <c r="R491">
        <v>8000000</v>
      </c>
      <c r="S491">
        <v>2003</v>
      </c>
      <c r="T491">
        <v>6.4</v>
      </c>
      <c r="U491">
        <v>2.35</v>
      </c>
      <c r="V491">
        <v>257</v>
      </c>
    </row>
    <row r="492" spans="1:22" x14ac:dyDescent="0.25">
      <c r="A492" t="s">
        <v>18177</v>
      </c>
      <c r="B492">
        <v>162</v>
      </c>
      <c r="C492">
        <v>114</v>
      </c>
      <c r="D492" t="s">
        <v>1498</v>
      </c>
      <c r="E492">
        <v>170708996</v>
      </c>
      <c r="F492" t="s">
        <v>14149</v>
      </c>
      <c r="G492" t="s">
        <v>7300</v>
      </c>
      <c r="H492" t="s">
        <v>11502</v>
      </c>
      <c r="I492" t="s">
        <v>18176</v>
      </c>
      <c r="J492">
        <v>55913</v>
      </c>
      <c r="K492">
        <v>14831</v>
      </c>
      <c r="L492" t="s">
        <v>18175</v>
      </c>
      <c r="M492">
        <v>1</v>
      </c>
      <c r="N492">
        <v>252</v>
      </c>
      <c r="O492" t="s">
        <v>78</v>
      </c>
      <c r="P492" t="s">
        <v>53</v>
      </c>
      <c r="Q492" t="s">
        <v>1808</v>
      </c>
      <c r="R492">
        <v>58000000</v>
      </c>
      <c r="S492">
        <v>2009</v>
      </c>
      <c r="T492">
        <v>6.9</v>
      </c>
      <c r="U492">
        <v>2.35</v>
      </c>
      <c r="V492">
        <v>0</v>
      </c>
    </row>
    <row r="493" spans="1:22" x14ac:dyDescent="0.25">
      <c r="A493" t="s">
        <v>3597</v>
      </c>
      <c r="B493">
        <v>61</v>
      </c>
      <c r="C493">
        <v>87</v>
      </c>
      <c r="D493" t="s">
        <v>18174</v>
      </c>
      <c r="E493">
        <v>422783777</v>
      </c>
      <c r="F493" t="s">
        <v>370</v>
      </c>
      <c r="G493" t="s">
        <v>3269</v>
      </c>
      <c r="H493" t="s">
        <v>18173</v>
      </c>
      <c r="I493" t="s">
        <v>18172</v>
      </c>
      <c r="J493">
        <v>151424</v>
      </c>
      <c r="K493">
        <v>18132</v>
      </c>
      <c r="L493" t="s">
        <v>18171</v>
      </c>
      <c r="M493">
        <v>0</v>
      </c>
      <c r="N493">
        <v>315</v>
      </c>
      <c r="O493" t="s">
        <v>78</v>
      </c>
      <c r="P493" t="s">
        <v>53</v>
      </c>
      <c r="Q493" t="s">
        <v>1834</v>
      </c>
      <c r="R493">
        <v>45000000</v>
      </c>
      <c r="S493">
        <v>2003</v>
      </c>
      <c r="T493">
        <v>6.3</v>
      </c>
      <c r="U493">
        <v>2.35</v>
      </c>
      <c r="V493">
        <v>0</v>
      </c>
    </row>
    <row r="494" spans="1:22" x14ac:dyDescent="0.25">
      <c r="A494" t="s">
        <v>15207</v>
      </c>
      <c r="B494">
        <v>113</v>
      </c>
      <c r="C494">
        <v>119</v>
      </c>
      <c r="D494" t="s">
        <v>1270</v>
      </c>
      <c r="E494">
        <v>103812241</v>
      </c>
      <c r="F494" t="s">
        <v>11347</v>
      </c>
      <c r="G494" t="s">
        <v>1683</v>
      </c>
      <c r="H494" t="s">
        <v>18170</v>
      </c>
      <c r="I494" t="s">
        <v>18169</v>
      </c>
      <c r="J494">
        <v>45231</v>
      </c>
      <c r="K494">
        <v>1825</v>
      </c>
      <c r="L494" t="s">
        <v>18168</v>
      </c>
      <c r="M494">
        <v>0</v>
      </c>
      <c r="N494">
        <v>101</v>
      </c>
      <c r="O494" t="s">
        <v>78</v>
      </c>
      <c r="P494" t="s">
        <v>53</v>
      </c>
      <c r="Q494" t="s">
        <v>2479</v>
      </c>
      <c r="R494">
        <v>79000000</v>
      </c>
      <c r="S494">
        <v>1997</v>
      </c>
      <c r="T494">
        <v>7.3</v>
      </c>
      <c r="U494">
        <v>2.35</v>
      </c>
      <c r="V494">
        <v>0</v>
      </c>
    </row>
    <row r="495" spans="1:22" x14ac:dyDescent="0.25">
      <c r="A495" t="s">
        <v>5608</v>
      </c>
      <c r="B495">
        <v>174</v>
      </c>
      <c r="C495">
        <v>91</v>
      </c>
      <c r="D495" t="s">
        <v>4339</v>
      </c>
      <c r="E495">
        <v>119793567</v>
      </c>
      <c r="F495" t="s">
        <v>14149</v>
      </c>
      <c r="G495" t="s">
        <v>1179</v>
      </c>
      <c r="H495" t="s">
        <v>18167</v>
      </c>
      <c r="I495" t="s">
        <v>18166</v>
      </c>
      <c r="J495">
        <v>53132</v>
      </c>
      <c r="K495">
        <v>25126</v>
      </c>
      <c r="L495" t="s">
        <v>18165</v>
      </c>
      <c r="M495">
        <v>0</v>
      </c>
      <c r="N495">
        <v>66</v>
      </c>
      <c r="O495" t="s">
        <v>78</v>
      </c>
      <c r="P495" t="s">
        <v>53</v>
      </c>
      <c r="Q495" t="s">
        <v>1808</v>
      </c>
      <c r="R495">
        <v>78000000</v>
      </c>
      <c r="S495">
        <v>1998</v>
      </c>
      <c r="T495">
        <v>5.8</v>
      </c>
      <c r="U495">
        <v>2.35</v>
      </c>
      <c r="V495">
        <v>0</v>
      </c>
    </row>
    <row r="496" spans="1:22" x14ac:dyDescent="0.25">
      <c r="A496" t="s">
        <v>12799</v>
      </c>
      <c r="B496">
        <v>101</v>
      </c>
      <c r="C496">
        <v>118</v>
      </c>
      <c r="D496" t="s">
        <v>18164</v>
      </c>
      <c r="E496">
        <v>92930005</v>
      </c>
      <c r="F496" t="s">
        <v>8093</v>
      </c>
      <c r="G496" t="s">
        <v>11363</v>
      </c>
      <c r="H496" t="s">
        <v>18163</v>
      </c>
      <c r="I496" t="s">
        <v>18162</v>
      </c>
      <c r="J496">
        <v>8913</v>
      </c>
      <c r="K496">
        <v>1971</v>
      </c>
      <c r="L496" t="s">
        <v>6851</v>
      </c>
      <c r="M496">
        <v>4</v>
      </c>
      <c r="N496">
        <v>1308</v>
      </c>
      <c r="O496" t="s">
        <v>78</v>
      </c>
      <c r="P496" t="s">
        <v>817</v>
      </c>
      <c r="Q496" t="s">
        <v>1808</v>
      </c>
      <c r="R496">
        <v>78000000</v>
      </c>
      <c r="S496">
        <v>2015</v>
      </c>
      <c r="T496">
        <v>5.2</v>
      </c>
      <c r="U496">
        <v>2.35</v>
      </c>
      <c r="V496">
        <v>0</v>
      </c>
    </row>
    <row r="497" spans="1:22" x14ac:dyDescent="0.25">
      <c r="A497" t="s">
        <v>1482</v>
      </c>
      <c r="B497">
        <v>205</v>
      </c>
      <c r="C497">
        <v>116</v>
      </c>
      <c r="D497" t="s">
        <v>18161</v>
      </c>
      <c r="E497">
        <v>67286731</v>
      </c>
      <c r="F497" t="s">
        <v>5600</v>
      </c>
      <c r="G497" t="s">
        <v>337</v>
      </c>
      <c r="H497" t="s">
        <v>18160</v>
      </c>
      <c r="I497" t="s">
        <v>18159</v>
      </c>
      <c r="J497">
        <v>65464</v>
      </c>
      <c r="K497">
        <v>971</v>
      </c>
      <c r="L497" t="s">
        <v>12212</v>
      </c>
      <c r="M497">
        <v>4</v>
      </c>
      <c r="N497">
        <v>160</v>
      </c>
      <c r="O497" t="s">
        <v>78</v>
      </c>
      <c r="P497" t="s">
        <v>53</v>
      </c>
      <c r="Q497" t="s">
        <v>1801</v>
      </c>
      <c r="R497">
        <v>100000000</v>
      </c>
      <c r="S497">
        <v>2000</v>
      </c>
      <c r="T497">
        <v>2.4</v>
      </c>
      <c r="U497">
        <v>1.85</v>
      </c>
      <c r="V497">
        <v>0</v>
      </c>
    </row>
    <row r="498" spans="1:22" x14ac:dyDescent="0.25">
      <c r="A498" t="s">
        <v>12744</v>
      </c>
      <c r="B498">
        <v>123</v>
      </c>
      <c r="C498">
        <v>177</v>
      </c>
      <c r="D498" t="s">
        <v>18158</v>
      </c>
      <c r="E498">
        <v>74158157</v>
      </c>
      <c r="F498" t="s">
        <v>1725</v>
      </c>
      <c r="G498" t="s">
        <v>5920</v>
      </c>
      <c r="H498" t="s">
        <v>18157</v>
      </c>
      <c r="I498" t="s">
        <v>18156</v>
      </c>
      <c r="J498">
        <v>24183</v>
      </c>
      <c r="K498">
        <v>5593</v>
      </c>
      <c r="L498" t="s">
        <v>495</v>
      </c>
      <c r="M498">
        <v>0</v>
      </c>
      <c r="N498">
        <v>232</v>
      </c>
      <c r="O498" t="s">
        <v>78</v>
      </c>
      <c r="P498" t="s">
        <v>53</v>
      </c>
      <c r="Q498" t="s">
        <v>2479</v>
      </c>
      <c r="R498">
        <v>79000000</v>
      </c>
      <c r="S498">
        <v>2006</v>
      </c>
      <c r="T498">
        <v>5.7</v>
      </c>
      <c r="U498">
        <v>2.35</v>
      </c>
      <c r="V498">
        <v>665</v>
      </c>
    </row>
    <row r="499" spans="1:22" x14ac:dyDescent="0.25">
      <c r="A499" t="s">
        <v>18155</v>
      </c>
      <c r="B499">
        <v>79</v>
      </c>
      <c r="C499">
        <v>97</v>
      </c>
      <c r="D499" t="s">
        <v>6717</v>
      </c>
      <c r="E499">
        <v>127083765</v>
      </c>
      <c r="F499" t="s">
        <v>1132</v>
      </c>
      <c r="G499" t="s">
        <v>18154</v>
      </c>
      <c r="H499" t="s">
        <v>18153</v>
      </c>
      <c r="I499" t="s">
        <v>18152</v>
      </c>
      <c r="J499">
        <v>37446</v>
      </c>
      <c r="K499">
        <v>619</v>
      </c>
      <c r="L499" t="s">
        <v>5993</v>
      </c>
      <c r="M499">
        <v>1</v>
      </c>
      <c r="N499">
        <v>457</v>
      </c>
      <c r="O499" t="s">
        <v>78</v>
      </c>
      <c r="P499" t="s">
        <v>53</v>
      </c>
      <c r="Q499" t="s">
        <v>1808</v>
      </c>
      <c r="R499">
        <v>76000000</v>
      </c>
      <c r="S499">
        <v>2009</v>
      </c>
      <c r="T499">
        <v>5.8</v>
      </c>
      <c r="U499">
        <v>2.35</v>
      </c>
      <c r="V499">
        <v>0</v>
      </c>
    </row>
    <row r="500" spans="1:22" x14ac:dyDescent="0.25">
      <c r="A500" t="s">
        <v>4860</v>
      </c>
      <c r="B500">
        <v>61</v>
      </c>
      <c r="C500">
        <v>106</v>
      </c>
      <c r="D500" t="s">
        <v>18151</v>
      </c>
      <c r="E500">
        <v>1339152</v>
      </c>
      <c r="F500" t="s">
        <v>5600</v>
      </c>
      <c r="G500" t="s">
        <v>8592</v>
      </c>
      <c r="H500" t="s">
        <v>18150</v>
      </c>
      <c r="I500" t="s">
        <v>18149</v>
      </c>
      <c r="J500">
        <v>53057</v>
      </c>
      <c r="K500">
        <v>43887</v>
      </c>
      <c r="L500" t="s">
        <v>11630</v>
      </c>
      <c r="M500">
        <v>0</v>
      </c>
      <c r="N500">
        <v>376</v>
      </c>
      <c r="O500" t="s">
        <v>78</v>
      </c>
      <c r="P500" t="s">
        <v>865</v>
      </c>
      <c r="Q500" t="s">
        <v>1808</v>
      </c>
      <c r="R500">
        <v>81200000</v>
      </c>
      <c r="S500">
        <v>2005</v>
      </c>
      <c r="T500">
        <v>5.6</v>
      </c>
      <c r="U500">
        <v>2.35</v>
      </c>
      <c r="V500">
        <v>0</v>
      </c>
    </row>
    <row r="501" spans="1:22" x14ac:dyDescent="0.25">
      <c r="A501" t="s">
        <v>14520</v>
      </c>
      <c r="B501">
        <v>202</v>
      </c>
      <c r="C501">
        <v>106</v>
      </c>
      <c r="D501" t="s">
        <v>13924</v>
      </c>
      <c r="E501">
        <v>15071514</v>
      </c>
      <c r="F501" t="s">
        <v>1308</v>
      </c>
      <c r="G501" t="s">
        <v>1690</v>
      </c>
      <c r="H501" t="s">
        <v>18148</v>
      </c>
      <c r="I501" t="s">
        <v>18147</v>
      </c>
      <c r="J501">
        <v>56403</v>
      </c>
      <c r="K501">
        <v>4346</v>
      </c>
      <c r="L501" t="s">
        <v>18146</v>
      </c>
      <c r="M501">
        <v>0</v>
      </c>
      <c r="N501">
        <v>216</v>
      </c>
      <c r="O501" t="s">
        <v>78</v>
      </c>
      <c r="P501" t="s">
        <v>53</v>
      </c>
      <c r="Q501" t="s">
        <v>1801</v>
      </c>
      <c r="R501">
        <v>80000000</v>
      </c>
      <c r="S501">
        <v>2014</v>
      </c>
      <c r="T501">
        <v>6</v>
      </c>
      <c r="U501">
        <v>2.35</v>
      </c>
      <c r="V501">
        <v>0</v>
      </c>
    </row>
    <row r="502" spans="1:22" x14ac:dyDescent="0.25">
      <c r="A502" t="s">
        <v>7178</v>
      </c>
      <c r="B502">
        <v>145</v>
      </c>
      <c r="C502">
        <v>94</v>
      </c>
      <c r="D502" t="s">
        <v>4810</v>
      </c>
      <c r="E502">
        <v>26000610</v>
      </c>
      <c r="F502" t="s">
        <v>12569</v>
      </c>
      <c r="G502" t="s">
        <v>1302</v>
      </c>
      <c r="H502" t="s">
        <v>18145</v>
      </c>
      <c r="I502" t="s">
        <v>18144</v>
      </c>
      <c r="J502">
        <v>24868</v>
      </c>
      <c r="K502">
        <v>2521</v>
      </c>
      <c r="L502" t="s">
        <v>18143</v>
      </c>
      <c r="M502">
        <v>1</v>
      </c>
      <c r="N502">
        <v>117</v>
      </c>
      <c r="O502" t="s">
        <v>78</v>
      </c>
      <c r="P502" t="s">
        <v>53</v>
      </c>
      <c r="Q502" t="s">
        <v>1808</v>
      </c>
      <c r="R502">
        <v>76000000</v>
      </c>
      <c r="S502">
        <v>2015</v>
      </c>
      <c r="T502">
        <v>5.8</v>
      </c>
      <c r="U502">
        <v>2.35</v>
      </c>
      <c r="V502">
        <v>964</v>
      </c>
    </row>
    <row r="503" spans="1:22" x14ac:dyDescent="0.25">
      <c r="A503" t="s">
        <v>13417</v>
      </c>
      <c r="B503">
        <v>101</v>
      </c>
      <c r="C503">
        <v>104</v>
      </c>
      <c r="D503" t="s">
        <v>18142</v>
      </c>
      <c r="E503">
        <v>323505540</v>
      </c>
      <c r="F503" t="s">
        <v>7116</v>
      </c>
      <c r="G503" t="s">
        <v>9167</v>
      </c>
      <c r="H503" t="s">
        <v>18141</v>
      </c>
      <c r="I503" t="s">
        <v>18140</v>
      </c>
      <c r="J503">
        <v>58752</v>
      </c>
      <c r="K503">
        <v>16922</v>
      </c>
      <c r="L503" t="s">
        <v>18139</v>
      </c>
      <c r="M503">
        <v>0</v>
      </c>
      <c r="N503">
        <v>348</v>
      </c>
      <c r="O503" t="s">
        <v>78</v>
      </c>
      <c r="P503" t="s">
        <v>123</v>
      </c>
      <c r="Q503" t="s">
        <v>2479</v>
      </c>
      <c r="R503">
        <v>75000000</v>
      </c>
      <c r="S503">
        <v>2001</v>
      </c>
      <c r="T503">
        <v>6</v>
      </c>
      <c r="U503">
        <v>2.35</v>
      </c>
      <c r="V503">
        <v>21000</v>
      </c>
    </row>
    <row r="504" spans="1:22" x14ac:dyDescent="0.25">
      <c r="A504" t="s">
        <v>18138</v>
      </c>
      <c r="B504">
        <v>113</v>
      </c>
      <c r="C504">
        <v>102</v>
      </c>
      <c r="D504" t="s">
        <v>1430</v>
      </c>
      <c r="E504">
        <v>66462600</v>
      </c>
      <c r="F504" t="s">
        <v>370</v>
      </c>
      <c r="G504" t="s">
        <v>18137</v>
      </c>
      <c r="H504" t="s">
        <v>18136</v>
      </c>
      <c r="I504" t="s">
        <v>18135</v>
      </c>
      <c r="J504">
        <v>47612</v>
      </c>
      <c r="K504">
        <v>2</v>
      </c>
      <c r="L504" t="s">
        <v>18134</v>
      </c>
      <c r="M504">
        <v>0</v>
      </c>
      <c r="N504">
        <v>64</v>
      </c>
      <c r="O504" t="s">
        <v>163</v>
      </c>
      <c r="P504" t="s">
        <v>123</v>
      </c>
      <c r="Q504" t="s">
        <v>1801</v>
      </c>
      <c r="R504">
        <v>78000000</v>
      </c>
      <c r="S504">
        <v>1994</v>
      </c>
      <c r="T504">
        <v>5.7</v>
      </c>
      <c r="U504">
        <v>1.85</v>
      </c>
      <c r="V504">
        <v>995</v>
      </c>
    </row>
    <row r="505" spans="1:22" x14ac:dyDescent="0.25">
      <c r="A505" t="s">
        <v>2234</v>
      </c>
      <c r="B505">
        <v>113</v>
      </c>
      <c r="C505">
        <v>105</v>
      </c>
      <c r="D505" t="s">
        <v>14520</v>
      </c>
      <c r="E505">
        <v>368049635</v>
      </c>
      <c r="F505" t="s">
        <v>8667</v>
      </c>
      <c r="G505" t="s">
        <v>727</v>
      </c>
      <c r="H505" t="s">
        <v>18133</v>
      </c>
      <c r="I505" t="s">
        <v>18132</v>
      </c>
      <c r="J505">
        <v>25843</v>
      </c>
      <c r="K505">
        <v>683</v>
      </c>
      <c r="L505" t="s">
        <v>18131</v>
      </c>
      <c r="M505">
        <v>0</v>
      </c>
      <c r="N505">
        <v>42</v>
      </c>
      <c r="O505" t="s">
        <v>78</v>
      </c>
      <c r="P505" t="s">
        <v>230</v>
      </c>
      <c r="Q505" t="s">
        <v>1801</v>
      </c>
      <c r="R505">
        <v>76000000</v>
      </c>
      <c r="S505">
        <v>2012</v>
      </c>
      <c r="T505">
        <v>6</v>
      </c>
      <c r="U505">
        <v>1.66</v>
      </c>
      <c r="V505">
        <v>941</v>
      </c>
    </row>
    <row r="506" spans="1:22" x14ac:dyDescent="0.25">
      <c r="A506" t="s">
        <v>18130</v>
      </c>
      <c r="B506">
        <v>272</v>
      </c>
      <c r="C506">
        <v>89</v>
      </c>
      <c r="D506" t="s">
        <v>8658</v>
      </c>
      <c r="E506">
        <v>306124059</v>
      </c>
      <c r="F506" t="s">
        <v>3110</v>
      </c>
      <c r="G506" t="s">
        <v>4056</v>
      </c>
      <c r="H506" t="s">
        <v>18129</v>
      </c>
      <c r="I506" t="s">
        <v>18128</v>
      </c>
      <c r="J506">
        <v>7630</v>
      </c>
      <c r="K506">
        <v>152</v>
      </c>
      <c r="L506" t="s">
        <v>18127</v>
      </c>
      <c r="M506">
        <v>0</v>
      </c>
      <c r="N506">
        <v>301</v>
      </c>
      <c r="O506" t="s">
        <v>78</v>
      </c>
      <c r="P506" t="s">
        <v>66</v>
      </c>
      <c r="Q506" t="s">
        <v>1834</v>
      </c>
      <c r="R506">
        <v>75000000</v>
      </c>
      <c r="S506">
        <v>2013</v>
      </c>
      <c r="T506">
        <v>7.8</v>
      </c>
      <c r="U506">
        <v>1.85</v>
      </c>
      <c r="V506">
        <v>0</v>
      </c>
    </row>
    <row r="507" spans="1:22" x14ac:dyDescent="0.25">
      <c r="A507" t="s">
        <v>18126</v>
      </c>
      <c r="B507">
        <v>3</v>
      </c>
      <c r="C507">
        <v>135</v>
      </c>
      <c r="D507" t="s">
        <v>18125</v>
      </c>
      <c r="E507">
        <v>229074524</v>
      </c>
      <c r="F507" t="s">
        <v>15290</v>
      </c>
      <c r="G507" t="s">
        <v>856</v>
      </c>
      <c r="H507" t="s">
        <v>18124</v>
      </c>
      <c r="I507" t="s">
        <v>18123</v>
      </c>
      <c r="J507">
        <v>16474</v>
      </c>
      <c r="K507">
        <v>1890</v>
      </c>
      <c r="L507" t="s">
        <v>18122</v>
      </c>
      <c r="M507">
        <v>0</v>
      </c>
      <c r="N507">
        <v>308</v>
      </c>
      <c r="O507" t="s">
        <v>113</v>
      </c>
      <c r="P507" t="s">
        <v>2610</v>
      </c>
      <c r="Q507" t="s">
        <v>1808</v>
      </c>
      <c r="R507">
        <v>73000000</v>
      </c>
      <c r="S507">
        <v>2002</v>
      </c>
      <c r="T507">
        <v>4.2</v>
      </c>
      <c r="U507">
        <v>2.35</v>
      </c>
      <c r="V507">
        <v>785</v>
      </c>
    </row>
    <row r="508" spans="1:22" x14ac:dyDescent="0.25">
      <c r="A508" t="s">
        <v>18121</v>
      </c>
      <c r="B508">
        <v>205</v>
      </c>
      <c r="C508">
        <v>73</v>
      </c>
      <c r="D508" t="s">
        <v>18120</v>
      </c>
      <c r="E508">
        <v>193136719</v>
      </c>
      <c r="F508" t="s">
        <v>12552</v>
      </c>
      <c r="G508" t="s">
        <v>16482</v>
      </c>
      <c r="H508" t="s">
        <v>18119</v>
      </c>
      <c r="I508" t="s">
        <v>18118</v>
      </c>
      <c r="J508">
        <v>84508</v>
      </c>
      <c r="K508">
        <v>1099</v>
      </c>
      <c r="L508" t="s">
        <v>7900</v>
      </c>
      <c r="M508">
        <v>0</v>
      </c>
      <c r="N508">
        <v>1</v>
      </c>
      <c r="O508" t="s">
        <v>78</v>
      </c>
      <c r="P508" t="s">
        <v>53</v>
      </c>
      <c r="Q508" t="s">
        <v>1801</v>
      </c>
      <c r="R508">
        <v>75000000</v>
      </c>
      <c r="S508">
        <v>2004</v>
      </c>
      <c r="T508">
        <v>5.6</v>
      </c>
      <c r="U508">
        <v>2.35</v>
      </c>
      <c r="V508">
        <v>20000</v>
      </c>
    </row>
    <row r="509" spans="1:22" x14ac:dyDescent="0.25">
      <c r="A509" t="s">
        <v>14227</v>
      </c>
      <c r="B509">
        <v>186</v>
      </c>
      <c r="C509">
        <v>94</v>
      </c>
      <c r="D509" t="s">
        <v>6421</v>
      </c>
      <c r="E509">
        <v>35286428</v>
      </c>
      <c r="F509" t="s">
        <v>6839</v>
      </c>
      <c r="G509" t="s">
        <v>18117</v>
      </c>
      <c r="H509" t="s">
        <v>18116</v>
      </c>
      <c r="I509" t="s">
        <v>18115</v>
      </c>
      <c r="J509">
        <v>230</v>
      </c>
      <c r="K509">
        <v>370</v>
      </c>
      <c r="L509" t="s">
        <v>18114</v>
      </c>
      <c r="M509">
        <v>0</v>
      </c>
      <c r="N509">
        <v>1171</v>
      </c>
      <c r="O509" t="s">
        <v>78</v>
      </c>
      <c r="P509" t="s">
        <v>53</v>
      </c>
      <c r="Q509" t="s">
        <v>1808</v>
      </c>
      <c r="R509">
        <v>76000000</v>
      </c>
      <c r="S509">
        <v>2011</v>
      </c>
      <c r="T509">
        <v>4.4000000000000004</v>
      </c>
      <c r="U509">
        <v>2.35</v>
      </c>
      <c r="V509">
        <v>138</v>
      </c>
    </row>
    <row r="510" spans="1:22" x14ac:dyDescent="0.25">
      <c r="A510" t="s">
        <v>18113</v>
      </c>
      <c r="B510">
        <v>178</v>
      </c>
      <c r="C510">
        <v>95</v>
      </c>
      <c r="D510" t="s">
        <v>9640</v>
      </c>
      <c r="E510">
        <v>157299717</v>
      </c>
      <c r="F510" t="s">
        <v>494</v>
      </c>
      <c r="G510" t="s">
        <v>1302</v>
      </c>
      <c r="H510" t="s">
        <v>18112</v>
      </c>
      <c r="I510" t="s">
        <v>18111</v>
      </c>
      <c r="J510">
        <v>610568</v>
      </c>
      <c r="K510">
        <v>2827</v>
      </c>
      <c r="L510" t="s">
        <v>16821</v>
      </c>
      <c r="M510">
        <v>3</v>
      </c>
      <c r="N510">
        <v>656</v>
      </c>
      <c r="O510" t="s">
        <v>78</v>
      </c>
      <c r="P510" t="s">
        <v>53</v>
      </c>
      <c r="Q510" t="s">
        <v>1801</v>
      </c>
      <c r="R510">
        <v>75000000</v>
      </c>
      <c r="S510">
        <v>2003</v>
      </c>
      <c r="T510">
        <v>8.1999999999999993</v>
      </c>
      <c r="U510">
        <v>1.85</v>
      </c>
      <c r="V510">
        <v>29000</v>
      </c>
    </row>
    <row r="511" spans="1:22" x14ac:dyDescent="0.25">
      <c r="A511" t="s">
        <v>10115</v>
      </c>
      <c r="B511">
        <v>169</v>
      </c>
      <c r="C511">
        <v>124</v>
      </c>
      <c r="D511" t="s">
        <v>2358</v>
      </c>
      <c r="E511">
        <v>134568845</v>
      </c>
      <c r="F511" t="s">
        <v>18110</v>
      </c>
      <c r="G511" t="s">
        <v>3280</v>
      </c>
      <c r="H511" t="s">
        <v>18109</v>
      </c>
      <c r="I511" t="s">
        <v>18108</v>
      </c>
      <c r="J511">
        <v>644348</v>
      </c>
      <c r="K511">
        <v>6458</v>
      </c>
      <c r="L511" t="s">
        <v>18107</v>
      </c>
      <c r="M511">
        <v>0</v>
      </c>
      <c r="N511">
        <v>133</v>
      </c>
      <c r="O511" t="s">
        <v>78</v>
      </c>
      <c r="P511" t="s">
        <v>53</v>
      </c>
      <c r="Q511" t="s">
        <v>1808</v>
      </c>
      <c r="R511">
        <v>75000000</v>
      </c>
      <c r="S511">
        <v>2015</v>
      </c>
      <c r="T511">
        <v>8.5</v>
      </c>
      <c r="U511">
        <v>2.35</v>
      </c>
      <c r="V511">
        <v>17000</v>
      </c>
    </row>
    <row r="512" spans="1:22" x14ac:dyDescent="0.25">
      <c r="A512" t="s">
        <v>8327</v>
      </c>
      <c r="B512">
        <v>210</v>
      </c>
      <c r="C512">
        <v>136</v>
      </c>
      <c r="D512" t="s">
        <v>18106</v>
      </c>
      <c r="E512">
        <v>134006721</v>
      </c>
      <c r="F512" t="s">
        <v>13396</v>
      </c>
      <c r="G512" t="s">
        <v>4517</v>
      </c>
      <c r="H512" t="s">
        <v>18105</v>
      </c>
      <c r="I512" t="s">
        <v>18104</v>
      </c>
      <c r="J512">
        <v>67296</v>
      </c>
      <c r="K512">
        <v>27842</v>
      </c>
      <c r="L512" t="s">
        <v>8110</v>
      </c>
      <c r="M512">
        <v>0</v>
      </c>
      <c r="N512">
        <v>85</v>
      </c>
      <c r="O512" t="s">
        <v>78</v>
      </c>
      <c r="P512" t="s">
        <v>817</v>
      </c>
      <c r="Q512" t="s">
        <v>1801</v>
      </c>
      <c r="R512">
        <v>75000000</v>
      </c>
      <c r="S512">
        <v>2007</v>
      </c>
      <c r="T512">
        <v>5.8</v>
      </c>
      <c r="U512">
        <v>2.35</v>
      </c>
      <c r="V512">
        <v>0</v>
      </c>
    </row>
    <row r="513" spans="1:22" x14ac:dyDescent="0.25">
      <c r="A513" t="s">
        <v>18103</v>
      </c>
      <c r="B513">
        <v>140</v>
      </c>
      <c r="C513">
        <v>91</v>
      </c>
      <c r="D513" t="s">
        <v>7300</v>
      </c>
      <c r="E513">
        <v>195329763</v>
      </c>
      <c r="F513" t="s">
        <v>18102</v>
      </c>
      <c r="G513" t="s">
        <v>5867</v>
      </c>
      <c r="H513" t="s">
        <v>18101</v>
      </c>
      <c r="I513" t="s">
        <v>18100</v>
      </c>
      <c r="J513">
        <v>64387</v>
      </c>
      <c r="K513">
        <v>848</v>
      </c>
      <c r="L513" t="s">
        <v>10474</v>
      </c>
      <c r="M513">
        <v>1</v>
      </c>
      <c r="N513">
        <v>764</v>
      </c>
      <c r="O513" t="s">
        <v>78</v>
      </c>
      <c r="P513" t="s">
        <v>53</v>
      </c>
      <c r="Q513" t="s">
        <v>1801</v>
      </c>
      <c r="R513">
        <v>80000000</v>
      </c>
      <c r="S513">
        <v>2000</v>
      </c>
      <c r="T513">
        <v>6.5</v>
      </c>
      <c r="U513">
        <v>1.85</v>
      </c>
      <c r="V513">
        <v>15000</v>
      </c>
    </row>
    <row r="514" spans="1:22" x14ac:dyDescent="0.25">
      <c r="A514" t="s">
        <v>11164</v>
      </c>
      <c r="B514">
        <v>156</v>
      </c>
      <c r="C514">
        <v>107</v>
      </c>
      <c r="D514" t="s">
        <v>1270</v>
      </c>
      <c r="E514">
        <v>120776832</v>
      </c>
      <c r="F514" t="s">
        <v>155</v>
      </c>
      <c r="G514" t="s">
        <v>2902</v>
      </c>
      <c r="H514" t="s">
        <v>18099</v>
      </c>
      <c r="I514" t="s">
        <v>18098</v>
      </c>
      <c r="J514">
        <v>204063</v>
      </c>
      <c r="K514">
        <v>35867</v>
      </c>
      <c r="L514" t="s">
        <v>10116</v>
      </c>
      <c r="M514">
        <v>2</v>
      </c>
      <c r="N514">
        <v>345</v>
      </c>
      <c r="O514" t="s">
        <v>78</v>
      </c>
      <c r="P514" t="s">
        <v>53</v>
      </c>
      <c r="Q514" t="s">
        <v>1808</v>
      </c>
      <c r="R514">
        <v>75000000</v>
      </c>
      <c r="S514">
        <v>2016</v>
      </c>
      <c r="T514">
        <v>7.2</v>
      </c>
      <c r="U514">
        <v>1.85</v>
      </c>
      <c r="V514">
        <v>0</v>
      </c>
    </row>
    <row r="515" spans="1:22" x14ac:dyDescent="0.25">
      <c r="A515" t="s">
        <v>18097</v>
      </c>
      <c r="B515">
        <v>150</v>
      </c>
      <c r="C515">
        <v>108</v>
      </c>
      <c r="D515" t="s">
        <v>9914</v>
      </c>
      <c r="E515">
        <v>118823091</v>
      </c>
      <c r="F515" t="s">
        <v>6583</v>
      </c>
      <c r="G515" t="s">
        <v>2896</v>
      </c>
      <c r="H515" t="s">
        <v>18096</v>
      </c>
      <c r="I515" t="s">
        <v>18095</v>
      </c>
      <c r="J515">
        <v>67856</v>
      </c>
      <c r="K515">
        <v>36925</v>
      </c>
      <c r="L515" t="s">
        <v>18094</v>
      </c>
      <c r="M515">
        <v>5</v>
      </c>
      <c r="N515">
        <v>264</v>
      </c>
      <c r="O515" t="s">
        <v>78</v>
      </c>
      <c r="P515" t="s">
        <v>53</v>
      </c>
      <c r="Q515" t="s">
        <v>1801</v>
      </c>
      <c r="R515">
        <v>75000000</v>
      </c>
      <c r="S515">
        <v>2003</v>
      </c>
      <c r="T515">
        <v>6.7</v>
      </c>
      <c r="U515">
        <v>1.85</v>
      </c>
      <c r="V515">
        <v>0</v>
      </c>
    </row>
    <row r="516" spans="1:22" x14ac:dyDescent="0.25">
      <c r="A516" t="s">
        <v>18093</v>
      </c>
      <c r="B516">
        <v>119</v>
      </c>
      <c r="C516">
        <v>99</v>
      </c>
      <c r="D516" t="s">
        <v>7624</v>
      </c>
      <c r="E516">
        <v>41814863</v>
      </c>
      <c r="F516" t="s">
        <v>9</v>
      </c>
      <c r="G516" t="s">
        <v>8415</v>
      </c>
      <c r="H516" t="s">
        <v>18092</v>
      </c>
      <c r="I516" t="s">
        <v>18091</v>
      </c>
      <c r="J516">
        <v>60370</v>
      </c>
      <c r="K516">
        <v>27405</v>
      </c>
      <c r="L516" t="s">
        <v>10603</v>
      </c>
      <c r="M516">
        <v>1</v>
      </c>
      <c r="N516">
        <v>370</v>
      </c>
      <c r="O516" t="s">
        <v>78</v>
      </c>
      <c r="P516" t="s">
        <v>123</v>
      </c>
      <c r="Q516" t="s">
        <v>1808</v>
      </c>
      <c r="R516">
        <v>50000000</v>
      </c>
      <c r="S516">
        <v>2013</v>
      </c>
      <c r="T516">
        <v>3.4</v>
      </c>
      <c r="U516">
        <v>2.35</v>
      </c>
      <c r="V516">
        <v>0</v>
      </c>
    </row>
    <row r="517" spans="1:22" x14ac:dyDescent="0.25">
      <c r="A517" t="s">
        <v>16595</v>
      </c>
      <c r="B517">
        <v>232</v>
      </c>
      <c r="C517">
        <v>92</v>
      </c>
      <c r="D517" t="s">
        <v>1650</v>
      </c>
      <c r="E517">
        <v>97360069</v>
      </c>
      <c r="F517" t="s">
        <v>168</v>
      </c>
      <c r="G517" t="s">
        <v>8592</v>
      </c>
      <c r="H517" t="s">
        <v>18090</v>
      </c>
      <c r="I517" t="s">
        <v>18089</v>
      </c>
      <c r="J517">
        <v>191912</v>
      </c>
      <c r="K517">
        <v>25296</v>
      </c>
      <c r="L517" t="s">
        <v>3931</v>
      </c>
      <c r="M517">
        <v>2</v>
      </c>
      <c r="N517">
        <v>64</v>
      </c>
      <c r="O517" t="s">
        <v>78</v>
      </c>
      <c r="P517" t="s">
        <v>53</v>
      </c>
      <c r="Q517" t="s">
        <v>1808</v>
      </c>
      <c r="R517">
        <v>75000000</v>
      </c>
      <c r="S517">
        <v>1996</v>
      </c>
      <c r="T517">
        <v>5.9</v>
      </c>
      <c r="U517">
        <v>1.85</v>
      </c>
      <c r="V517">
        <v>0</v>
      </c>
    </row>
    <row r="518" spans="1:22" x14ac:dyDescent="0.25">
      <c r="A518" t="s">
        <v>17798</v>
      </c>
      <c r="B518">
        <v>49</v>
      </c>
      <c r="C518">
        <v>87</v>
      </c>
      <c r="D518" t="s">
        <v>2685</v>
      </c>
      <c r="E518">
        <v>117698894</v>
      </c>
      <c r="F518" t="s">
        <v>18088</v>
      </c>
      <c r="G518" t="s">
        <v>8492</v>
      </c>
      <c r="H518" t="s">
        <v>18087</v>
      </c>
      <c r="I518" t="s">
        <v>18086</v>
      </c>
      <c r="J518">
        <v>28276</v>
      </c>
      <c r="K518">
        <v>30230</v>
      </c>
      <c r="L518" t="s">
        <v>3272</v>
      </c>
      <c r="M518">
        <v>0</v>
      </c>
      <c r="N518">
        <v>273</v>
      </c>
      <c r="O518" t="s">
        <v>78</v>
      </c>
      <c r="P518" t="s">
        <v>53</v>
      </c>
      <c r="Q518" t="s">
        <v>1801</v>
      </c>
      <c r="R518">
        <v>75000000</v>
      </c>
      <c r="S518">
        <v>1997</v>
      </c>
      <c r="T518">
        <v>7.8</v>
      </c>
      <c r="U518">
        <v>2.35</v>
      </c>
      <c r="V518">
        <v>31000</v>
      </c>
    </row>
    <row r="519" spans="1:22" x14ac:dyDescent="0.25">
      <c r="A519" t="s">
        <v>4816</v>
      </c>
      <c r="B519">
        <v>165</v>
      </c>
      <c r="C519">
        <v>110</v>
      </c>
      <c r="D519" t="s">
        <v>7759</v>
      </c>
      <c r="E519">
        <v>162001186</v>
      </c>
      <c r="F519" t="s">
        <v>110</v>
      </c>
      <c r="G519" t="s">
        <v>10515</v>
      </c>
      <c r="H519" t="s">
        <v>18085</v>
      </c>
      <c r="I519" t="s">
        <v>18084</v>
      </c>
      <c r="J519">
        <v>65037</v>
      </c>
      <c r="K519">
        <v>2323</v>
      </c>
      <c r="L519" t="s">
        <v>3056</v>
      </c>
      <c r="M519">
        <v>0</v>
      </c>
      <c r="N519">
        <v>197</v>
      </c>
      <c r="O519" t="s">
        <v>78</v>
      </c>
      <c r="P519" t="s">
        <v>106</v>
      </c>
      <c r="Q519" t="s">
        <v>1834</v>
      </c>
      <c r="R519">
        <v>80000000</v>
      </c>
      <c r="S519">
        <v>2005</v>
      </c>
      <c r="T519">
        <v>5.9</v>
      </c>
      <c r="U519">
        <v>1.85</v>
      </c>
      <c r="V519">
        <v>0</v>
      </c>
    </row>
    <row r="520" spans="1:22" x14ac:dyDescent="0.25">
      <c r="A520" t="s">
        <v>10203</v>
      </c>
      <c r="B520">
        <v>202</v>
      </c>
      <c r="C520">
        <v>98</v>
      </c>
      <c r="D520" t="s">
        <v>15650</v>
      </c>
      <c r="E520">
        <v>77032279</v>
      </c>
      <c r="F520" t="s">
        <v>12840</v>
      </c>
      <c r="G520" t="s">
        <v>3032</v>
      </c>
      <c r="H520" t="s">
        <v>18083</v>
      </c>
      <c r="I520" t="s">
        <v>18082</v>
      </c>
      <c r="J520">
        <v>16611</v>
      </c>
      <c r="K520">
        <v>28050</v>
      </c>
      <c r="L520" t="s">
        <v>7252</v>
      </c>
      <c r="M520">
        <v>3</v>
      </c>
      <c r="N520">
        <v>155</v>
      </c>
      <c r="O520" t="s">
        <v>78</v>
      </c>
      <c r="P520" t="s">
        <v>53</v>
      </c>
      <c r="Q520" t="s">
        <v>1808</v>
      </c>
      <c r="R520">
        <v>60000000</v>
      </c>
      <c r="S520">
        <v>2006</v>
      </c>
      <c r="T520">
        <v>4.0999999999999996</v>
      </c>
      <c r="U520">
        <v>1.85</v>
      </c>
      <c r="V520">
        <v>413</v>
      </c>
    </row>
    <row r="521" spans="1:22" x14ac:dyDescent="0.25">
      <c r="A521" t="s">
        <v>17553</v>
      </c>
      <c r="B521">
        <v>306</v>
      </c>
      <c r="C521">
        <v>154</v>
      </c>
      <c r="D521" t="s">
        <v>4826</v>
      </c>
      <c r="E521">
        <v>73023275</v>
      </c>
      <c r="F521" t="s">
        <v>575</v>
      </c>
      <c r="G521" t="s">
        <v>6766</v>
      </c>
      <c r="H521" t="s">
        <v>18081</v>
      </c>
      <c r="I521" t="s">
        <v>18080</v>
      </c>
      <c r="J521">
        <v>24407</v>
      </c>
      <c r="K521">
        <v>4782</v>
      </c>
      <c r="L521" t="s">
        <v>6766</v>
      </c>
      <c r="M521">
        <v>0</v>
      </c>
      <c r="N521">
        <v>786</v>
      </c>
      <c r="O521" t="s">
        <v>78</v>
      </c>
      <c r="P521" t="s">
        <v>53</v>
      </c>
      <c r="Q521" t="s">
        <v>1834</v>
      </c>
      <c r="R521">
        <v>35000000</v>
      </c>
      <c r="S521">
        <v>2000</v>
      </c>
      <c r="T521">
        <v>6.8</v>
      </c>
      <c r="U521">
        <v>1.85</v>
      </c>
      <c r="V521">
        <v>36000</v>
      </c>
    </row>
    <row r="522" spans="1:22" x14ac:dyDescent="0.25">
      <c r="A522" t="s">
        <v>7515</v>
      </c>
      <c r="B522">
        <v>185</v>
      </c>
      <c r="C522">
        <v>129</v>
      </c>
      <c r="D522" t="s">
        <v>7031</v>
      </c>
      <c r="E522">
        <v>68473360</v>
      </c>
      <c r="F522" t="s">
        <v>2100</v>
      </c>
      <c r="G522" t="s">
        <v>3497</v>
      </c>
      <c r="H522" t="s">
        <v>18079</v>
      </c>
      <c r="I522" t="s">
        <v>18078</v>
      </c>
      <c r="J522">
        <v>141533</v>
      </c>
      <c r="K522">
        <v>4714</v>
      </c>
      <c r="L522" t="s">
        <v>6649</v>
      </c>
      <c r="M522">
        <v>0</v>
      </c>
      <c r="N522">
        <v>284</v>
      </c>
      <c r="O522" t="s">
        <v>78</v>
      </c>
      <c r="P522" t="s">
        <v>53</v>
      </c>
      <c r="Q522" t="s">
        <v>1834</v>
      </c>
      <c r="R522">
        <v>75000000</v>
      </c>
      <c r="S522">
        <v>2008</v>
      </c>
      <c r="T522">
        <v>5.8</v>
      </c>
      <c r="U522">
        <v>2.35</v>
      </c>
      <c r="V522">
        <v>0</v>
      </c>
    </row>
    <row r="523" spans="1:22" x14ac:dyDescent="0.25">
      <c r="A523" t="s">
        <v>8163</v>
      </c>
      <c r="B523">
        <v>177</v>
      </c>
      <c r="C523">
        <v>86</v>
      </c>
      <c r="D523" t="s">
        <v>7867</v>
      </c>
      <c r="E523">
        <v>66636385</v>
      </c>
      <c r="F523" t="s">
        <v>18077</v>
      </c>
      <c r="G523" t="s">
        <v>7267</v>
      </c>
      <c r="H523" t="s">
        <v>18076</v>
      </c>
      <c r="I523" t="s">
        <v>18075</v>
      </c>
      <c r="J523">
        <v>286877</v>
      </c>
      <c r="K523">
        <v>11905</v>
      </c>
      <c r="L523" t="s">
        <v>3249</v>
      </c>
      <c r="M523">
        <v>0</v>
      </c>
      <c r="N523">
        <v>856</v>
      </c>
      <c r="O523" t="s">
        <v>78</v>
      </c>
      <c r="P523" t="s">
        <v>53</v>
      </c>
      <c r="Q523" t="s">
        <v>1801</v>
      </c>
      <c r="R523">
        <v>75000000</v>
      </c>
      <c r="S523">
        <v>1996</v>
      </c>
      <c r="T523">
        <v>7.5</v>
      </c>
      <c r="U523">
        <v>2.35</v>
      </c>
      <c r="V523">
        <v>56000</v>
      </c>
    </row>
    <row r="524" spans="1:22" x14ac:dyDescent="0.25">
      <c r="A524" t="s">
        <v>6467</v>
      </c>
      <c r="B524">
        <v>181</v>
      </c>
      <c r="C524">
        <v>109</v>
      </c>
      <c r="D524" t="s">
        <v>10656</v>
      </c>
      <c r="E524">
        <v>160762022</v>
      </c>
      <c r="F524" t="s">
        <v>5600</v>
      </c>
      <c r="G524" t="s">
        <v>13673</v>
      </c>
      <c r="H524" t="s">
        <v>18074</v>
      </c>
      <c r="I524" t="s">
        <v>18073</v>
      </c>
      <c r="J524">
        <v>430055</v>
      </c>
      <c r="K524">
        <v>16785</v>
      </c>
      <c r="L524" t="s">
        <v>16549</v>
      </c>
      <c r="M524">
        <v>0</v>
      </c>
      <c r="N524">
        <v>552</v>
      </c>
      <c r="O524" t="s">
        <v>78</v>
      </c>
      <c r="P524" t="s">
        <v>53</v>
      </c>
      <c r="Q524" t="s">
        <v>1808</v>
      </c>
      <c r="R524">
        <v>75000000</v>
      </c>
      <c r="S524">
        <v>2006</v>
      </c>
      <c r="T524">
        <v>6.9</v>
      </c>
      <c r="U524">
        <v>2.35</v>
      </c>
      <c r="V524">
        <v>16000</v>
      </c>
    </row>
    <row r="525" spans="1:22" x14ac:dyDescent="0.25">
      <c r="A525" t="s">
        <v>13622</v>
      </c>
      <c r="B525">
        <v>372</v>
      </c>
      <c r="C525">
        <v>104</v>
      </c>
      <c r="D525" t="s">
        <v>5678</v>
      </c>
      <c r="E525">
        <v>103338338</v>
      </c>
      <c r="F525" t="s">
        <v>5600</v>
      </c>
      <c r="G525" t="s">
        <v>5571</v>
      </c>
      <c r="H525" t="s">
        <v>18072</v>
      </c>
      <c r="I525" t="s">
        <v>18071</v>
      </c>
      <c r="J525">
        <v>278362</v>
      </c>
      <c r="K525">
        <v>1635</v>
      </c>
      <c r="L525" t="s">
        <v>18070</v>
      </c>
      <c r="M525">
        <v>0</v>
      </c>
      <c r="N525">
        <v>385</v>
      </c>
      <c r="O525" t="s">
        <v>78</v>
      </c>
      <c r="P525" t="s">
        <v>53</v>
      </c>
      <c r="Q525" t="s">
        <v>1801</v>
      </c>
      <c r="R525">
        <v>70000000</v>
      </c>
      <c r="S525">
        <v>2004</v>
      </c>
      <c r="T525">
        <v>6.5</v>
      </c>
      <c r="U525">
        <v>1.85</v>
      </c>
      <c r="V525">
        <v>0</v>
      </c>
    </row>
    <row r="526" spans="1:22" x14ac:dyDescent="0.25">
      <c r="A526" t="s">
        <v>18069</v>
      </c>
      <c r="B526">
        <v>290</v>
      </c>
      <c r="C526">
        <v>110</v>
      </c>
      <c r="D526" t="s">
        <v>9712</v>
      </c>
      <c r="E526">
        <v>55808744</v>
      </c>
      <c r="F526" t="s">
        <v>9731</v>
      </c>
      <c r="G526" t="s">
        <v>5976</v>
      </c>
      <c r="H526" t="s">
        <v>18068</v>
      </c>
      <c r="I526" t="s">
        <v>18067</v>
      </c>
      <c r="J526">
        <v>266636</v>
      </c>
      <c r="K526">
        <v>1777</v>
      </c>
      <c r="L526" t="s">
        <v>5770</v>
      </c>
      <c r="M526">
        <v>0</v>
      </c>
      <c r="N526">
        <v>1206</v>
      </c>
      <c r="O526" t="s">
        <v>78</v>
      </c>
      <c r="P526" t="s">
        <v>53</v>
      </c>
      <c r="Q526" t="s">
        <v>1834</v>
      </c>
      <c r="R526">
        <v>53000000</v>
      </c>
      <c r="S526">
        <v>2007</v>
      </c>
      <c r="T526">
        <v>6.9</v>
      </c>
      <c r="U526">
        <v>2.35</v>
      </c>
      <c r="V526">
        <v>0</v>
      </c>
    </row>
    <row r="527" spans="1:22" x14ac:dyDescent="0.25">
      <c r="A527" t="s">
        <v>13541</v>
      </c>
      <c r="B527">
        <v>316</v>
      </c>
      <c r="C527">
        <v>136</v>
      </c>
      <c r="D527" t="s">
        <v>4991</v>
      </c>
      <c r="E527">
        <v>47379090</v>
      </c>
      <c r="F527" t="s">
        <v>70</v>
      </c>
      <c r="G527" t="s">
        <v>7602</v>
      </c>
      <c r="H527" t="s">
        <v>18066</v>
      </c>
      <c r="I527" t="s">
        <v>18065</v>
      </c>
      <c r="J527">
        <v>361767</v>
      </c>
      <c r="K527">
        <v>16479</v>
      </c>
      <c r="L527" t="s">
        <v>5546</v>
      </c>
      <c r="M527">
        <v>0</v>
      </c>
      <c r="N527">
        <v>1401</v>
      </c>
      <c r="O527" t="s">
        <v>78</v>
      </c>
      <c r="P527" t="s">
        <v>53</v>
      </c>
      <c r="Q527" t="s">
        <v>1801</v>
      </c>
      <c r="R527">
        <v>70000000</v>
      </c>
      <c r="S527">
        <v>2004</v>
      </c>
      <c r="T527">
        <v>7.9</v>
      </c>
      <c r="U527">
        <v>2.35</v>
      </c>
      <c r="V527">
        <v>17000</v>
      </c>
    </row>
    <row r="528" spans="1:22" x14ac:dyDescent="0.25">
      <c r="A528" t="s">
        <v>10372</v>
      </c>
      <c r="B528">
        <v>122</v>
      </c>
      <c r="C528">
        <v>115</v>
      </c>
      <c r="D528" t="s">
        <v>3292</v>
      </c>
      <c r="E528">
        <v>43426961</v>
      </c>
      <c r="F528" t="s">
        <v>5600</v>
      </c>
      <c r="G528" t="s">
        <v>6501</v>
      </c>
      <c r="H528" t="s">
        <v>18064</v>
      </c>
      <c r="I528" t="s">
        <v>18063</v>
      </c>
      <c r="J528">
        <v>452928</v>
      </c>
      <c r="K528">
        <v>21397</v>
      </c>
      <c r="L528" t="s">
        <v>2340</v>
      </c>
      <c r="M528">
        <v>1</v>
      </c>
      <c r="N528">
        <v>713</v>
      </c>
      <c r="O528" t="s">
        <v>78</v>
      </c>
      <c r="P528" t="s">
        <v>53</v>
      </c>
      <c r="Q528" t="s">
        <v>1808</v>
      </c>
      <c r="R528">
        <v>70000000</v>
      </c>
      <c r="S528">
        <v>1999</v>
      </c>
      <c r="T528">
        <v>7.4</v>
      </c>
      <c r="U528">
        <v>2</v>
      </c>
      <c r="V528">
        <v>0</v>
      </c>
    </row>
    <row r="529" spans="1:22" x14ac:dyDescent="0.25">
      <c r="A529" t="s">
        <v>6603</v>
      </c>
      <c r="B529">
        <v>164</v>
      </c>
      <c r="C529">
        <v>99</v>
      </c>
      <c r="D529" t="s">
        <v>2090</v>
      </c>
      <c r="E529">
        <v>47000485</v>
      </c>
      <c r="F529" t="s">
        <v>17304</v>
      </c>
      <c r="G529" t="s">
        <v>9684</v>
      </c>
      <c r="H529" t="s">
        <v>18062</v>
      </c>
      <c r="I529" t="s">
        <v>18061</v>
      </c>
      <c r="J529">
        <v>299852</v>
      </c>
      <c r="K529">
        <v>25763</v>
      </c>
      <c r="L529" t="s">
        <v>18060</v>
      </c>
      <c r="M529">
        <v>0</v>
      </c>
      <c r="N529">
        <v>415</v>
      </c>
      <c r="O529" t="s">
        <v>78</v>
      </c>
      <c r="P529" t="s">
        <v>53</v>
      </c>
      <c r="Q529" t="s">
        <v>1808</v>
      </c>
      <c r="R529">
        <v>75000000</v>
      </c>
      <c r="S529">
        <v>2013</v>
      </c>
      <c r="T529">
        <v>6.7</v>
      </c>
      <c r="U529">
        <v>1.85</v>
      </c>
      <c r="V529">
        <v>0</v>
      </c>
    </row>
    <row r="530" spans="1:22" x14ac:dyDescent="0.25">
      <c r="A530" t="s">
        <v>18059</v>
      </c>
      <c r="B530">
        <v>147</v>
      </c>
      <c r="C530">
        <v>117</v>
      </c>
      <c r="D530" t="s">
        <v>14292</v>
      </c>
      <c r="E530">
        <v>45434443</v>
      </c>
      <c r="F530" t="s">
        <v>3009</v>
      </c>
      <c r="G530" t="s">
        <v>6230</v>
      </c>
      <c r="H530" t="s">
        <v>18058</v>
      </c>
      <c r="I530" t="s">
        <v>18057</v>
      </c>
      <c r="J530">
        <v>259492</v>
      </c>
      <c r="K530">
        <v>15999</v>
      </c>
      <c r="L530" t="s">
        <v>14371</v>
      </c>
      <c r="M530">
        <v>2</v>
      </c>
      <c r="N530">
        <v>253</v>
      </c>
      <c r="O530" t="s">
        <v>78</v>
      </c>
      <c r="P530" t="s">
        <v>53</v>
      </c>
      <c r="Q530" t="s">
        <v>1808</v>
      </c>
      <c r="R530">
        <v>75000000</v>
      </c>
      <c r="S530">
        <v>2010</v>
      </c>
      <c r="T530">
        <v>7.4</v>
      </c>
      <c r="U530">
        <v>2.35</v>
      </c>
      <c r="V530">
        <v>51000</v>
      </c>
    </row>
    <row r="531" spans="1:22" x14ac:dyDescent="0.25">
      <c r="A531" t="s">
        <v>11794</v>
      </c>
      <c r="B531">
        <v>219</v>
      </c>
      <c r="C531">
        <v>125</v>
      </c>
      <c r="D531" t="s">
        <v>13686</v>
      </c>
      <c r="E531">
        <v>42044321</v>
      </c>
      <c r="F531" t="s">
        <v>17414</v>
      </c>
      <c r="G531" t="s">
        <v>16175</v>
      </c>
      <c r="H531" t="s">
        <v>18056</v>
      </c>
      <c r="I531" t="s">
        <v>18055</v>
      </c>
      <c r="J531">
        <v>194249</v>
      </c>
      <c r="K531">
        <v>1815</v>
      </c>
      <c r="L531" t="s">
        <v>7160</v>
      </c>
      <c r="M531">
        <v>9</v>
      </c>
      <c r="N531">
        <v>456</v>
      </c>
      <c r="O531" t="s">
        <v>78</v>
      </c>
      <c r="P531" t="s">
        <v>53</v>
      </c>
      <c r="Q531" t="s">
        <v>1814</v>
      </c>
      <c r="R531">
        <v>80000000</v>
      </c>
      <c r="S531">
        <v>2004</v>
      </c>
      <c r="T531">
        <v>6.9</v>
      </c>
      <c r="U531">
        <v>1.85</v>
      </c>
      <c r="V531">
        <v>0</v>
      </c>
    </row>
    <row r="532" spans="1:22" x14ac:dyDescent="0.25">
      <c r="A532" t="s">
        <v>10115</v>
      </c>
      <c r="B532">
        <v>167</v>
      </c>
      <c r="C532">
        <v>110</v>
      </c>
      <c r="D532" t="s">
        <v>18054</v>
      </c>
      <c r="E532">
        <v>73661010</v>
      </c>
      <c r="F532" t="s">
        <v>149</v>
      </c>
      <c r="G532" t="s">
        <v>9914</v>
      </c>
      <c r="H532" t="s">
        <v>18053</v>
      </c>
      <c r="I532" t="s">
        <v>18052</v>
      </c>
      <c r="J532">
        <v>266103</v>
      </c>
      <c r="K532">
        <v>12952</v>
      </c>
      <c r="L532" t="s">
        <v>17549</v>
      </c>
      <c r="M532">
        <v>0</v>
      </c>
      <c r="N532">
        <v>401</v>
      </c>
      <c r="O532" t="s">
        <v>78</v>
      </c>
      <c r="P532" t="s">
        <v>53</v>
      </c>
      <c r="Q532" t="s">
        <v>1801</v>
      </c>
      <c r="R532">
        <v>75000000</v>
      </c>
      <c r="S532">
        <v>2009</v>
      </c>
      <c r="T532">
        <v>6.8</v>
      </c>
      <c r="U532">
        <v>1.85</v>
      </c>
      <c r="V532">
        <v>11000</v>
      </c>
    </row>
    <row r="533" spans="1:22" x14ac:dyDescent="0.25">
      <c r="A533" t="s">
        <v>10203</v>
      </c>
      <c r="B533">
        <v>70</v>
      </c>
      <c r="C533">
        <v>125</v>
      </c>
      <c r="D533" t="s">
        <v>6570</v>
      </c>
      <c r="E533">
        <v>41523271</v>
      </c>
      <c r="F533" t="s">
        <v>6497</v>
      </c>
      <c r="G533" t="s">
        <v>9605</v>
      </c>
      <c r="H533" t="s">
        <v>18051</v>
      </c>
      <c r="I533" t="s">
        <v>18050</v>
      </c>
      <c r="J533">
        <v>98693</v>
      </c>
      <c r="K533">
        <v>1673</v>
      </c>
      <c r="L533" t="s">
        <v>8644</v>
      </c>
      <c r="M533">
        <v>0</v>
      </c>
      <c r="N533">
        <v>308</v>
      </c>
      <c r="O533" t="s">
        <v>78</v>
      </c>
      <c r="P533" t="s">
        <v>53</v>
      </c>
      <c r="Q533" t="s">
        <v>1808</v>
      </c>
      <c r="R533">
        <v>80000000</v>
      </c>
      <c r="S533">
        <v>2000</v>
      </c>
      <c r="T533">
        <v>6.7</v>
      </c>
      <c r="U533">
        <v>16</v>
      </c>
      <c r="V533">
        <v>0</v>
      </c>
    </row>
    <row r="534" spans="1:22" x14ac:dyDescent="0.25">
      <c r="A534" t="s">
        <v>11907</v>
      </c>
      <c r="B534">
        <v>384</v>
      </c>
      <c r="C534">
        <v>102</v>
      </c>
      <c r="D534" t="s">
        <v>18049</v>
      </c>
      <c r="E534">
        <v>37600435</v>
      </c>
      <c r="F534" t="s">
        <v>136</v>
      </c>
      <c r="G534" t="s">
        <v>11120</v>
      </c>
      <c r="H534" t="s">
        <v>18048</v>
      </c>
      <c r="I534" t="s">
        <v>18047</v>
      </c>
      <c r="J534">
        <v>28635</v>
      </c>
      <c r="K534">
        <v>1970</v>
      </c>
      <c r="L534" t="s">
        <v>6029</v>
      </c>
      <c r="M534">
        <v>6</v>
      </c>
      <c r="N534">
        <v>231</v>
      </c>
      <c r="O534" t="s">
        <v>78</v>
      </c>
      <c r="P534" t="s">
        <v>53</v>
      </c>
      <c r="Q534" t="s">
        <v>1834</v>
      </c>
      <c r="R534">
        <v>55000000</v>
      </c>
      <c r="S534">
        <v>2007</v>
      </c>
      <c r="T534">
        <v>5.0999999999999996</v>
      </c>
      <c r="U534">
        <v>1.85</v>
      </c>
      <c r="V534">
        <v>893</v>
      </c>
    </row>
    <row r="535" spans="1:22" x14ac:dyDescent="0.25">
      <c r="A535" t="s">
        <v>10730</v>
      </c>
      <c r="B535">
        <v>179</v>
      </c>
      <c r="C535">
        <v>128</v>
      </c>
      <c r="D535" t="s">
        <v>5546</v>
      </c>
      <c r="E535">
        <v>39251128</v>
      </c>
      <c r="F535" t="s">
        <v>14198</v>
      </c>
      <c r="G535" t="s">
        <v>3280</v>
      </c>
      <c r="H535" t="s">
        <v>18046</v>
      </c>
      <c r="I535" t="s">
        <v>18045</v>
      </c>
      <c r="J535">
        <v>36491</v>
      </c>
      <c r="K535">
        <v>5320</v>
      </c>
      <c r="L535" t="s">
        <v>6179</v>
      </c>
      <c r="M535">
        <v>4</v>
      </c>
      <c r="N535">
        <v>629</v>
      </c>
      <c r="O535" t="s">
        <v>78</v>
      </c>
      <c r="P535" t="s">
        <v>53</v>
      </c>
      <c r="Q535" t="s">
        <v>1801</v>
      </c>
      <c r="R535">
        <v>75000000</v>
      </c>
      <c r="S535">
        <v>2004</v>
      </c>
      <c r="T535">
        <v>4.0999999999999996</v>
      </c>
      <c r="U535">
        <v>1.85</v>
      </c>
      <c r="V535">
        <v>509</v>
      </c>
    </row>
    <row r="536" spans="1:22" x14ac:dyDescent="0.25">
      <c r="A536" t="s">
        <v>12549</v>
      </c>
      <c r="B536">
        <v>151</v>
      </c>
      <c r="C536">
        <v>43</v>
      </c>
      <c r="D536" t="s">
        <v>9914</v>
      </c>
      <c r="E536">
        <v>83503161</v>
      </c>
      <c r="F536" t="s">
        <v>5802</v>
      </c>
      <c r="G536" t="s">
        <v>3292</v>
      </c>
      <c r="H536" t="s">
        <v>18044</v>
      </c>
      <c r="I536" t="s">
        <v>18043</v>
      </c>
      <c r="J536">
        <v>447979</v>
      </c>
      <c r="K536">
        <v>13312</v>
      </c>
      <c r="L536" t="s">
        <v>13214</v>
      </c>
      <c r="M536">
        <v>0</v>
      </c>
      <c r="N536">
        <v>311</v>
      </c>
      <c r="O536" t="s">
        <v>78</v>
      </c>
      <c r="P536" t="s">
        <v>53</v>
      </c>
      <c r="Q536" t="s">
        <v>1808</v>
      </c>
      <c r="R536">
        <v>75000000</v>
      </c>
      <c r="S536">
        <v>2006</v>
      </c>
      <c r="T536">
        <v>7.3</v>
      </c>
      <c r="U536">
        <v>1.85</v>
      </c>
      <c r="V536">
        <v>105000</v>
      </c>
    </row>
    <row r="537" spans="1:22" x14ac:dyDescent="0.25">
      <c r="A537" t="s">
        <v>15951</v>
      </c>
      <c r="B537">
        <v>12</v>
      </c>
      <c r="C537">
        <v>100</v>
      </c>
      <c r="D537" t="s">
        <v>6334</v>
      </c>
      <c r="E537">
        <v>34636443</v>
      </c>
      <c r="F537" t="s">
        <v>9</v>
      </c>
      <c r="G537" t="s">
        <v>2372</v>
      </c>
      <c r="H537" t="s">
        <v>18042</v>
      </c>
      <c r="I537" t="s">
        <v>18041</v>
      </c>
      <c r="J537">
        <v>181443</v>
      </c>
      <c r="K537">
        <v>28497</v>
      </c>
      <c r="L537" t="s">
        <v>18040</v>
      </c>
      <c r="M537">
        <v>1</v>
      </c>
      <c r="N537">
        <v>596</v>
      </c>
      <c r="O537" t="s">
        <v>78</v>
      </c>
      <c r="P537" t="s">
        <v>53</v>
      </c>
      <c r="Q537" t="s">
        <v>1808</v>
      </c>
      <c r="R537">
        <v>52000000</v>
      </c>
      <c r="S537">
        <v>2005</v>
      </c>
      <c r="T537">
        <v>6</v>
      </c>
      <c r="U537">
        <v>1.85</v>
      </c>
      <c r="V537">
        <v>12000</v>
      </c>
    </row>
    <row r="538" spans="1:22" x14ac:dyDescent="0.25">
      <c r="A538" t="s">
        <v>6335</v>
      </c>
      <c r="B538">
        <v>107</v>
      </c>
      <c r="C538">
        <v>124</v>
      </c>
      <c r="D538" t="s">
        <v>18039</v>
      </c>
      <c r="E538">
        <v>22751979</v>
      </c>
      <c r="F538" t="s">
        <v>52</v>
      </c>
      <c r="G538" t="s">
        <v>4963</v>
      </c>
      <c r="H538" t="s">
        <v>18038</v>
      </c>
      <c r="I538" t="s">
        <v>18037</v>
      </c>
      <c r="J538">
        <v>303864</v>
      </c>
      <c r="K538">
        <v>16199</v>
      </c>
      <c r="L538" t="s">
        <v>15193</v>
      </c>
      <c r="M538">
        <v>4</v>
      </c>
      <c r="N538">
        <v>94</v>
      </c>
      <c r="O538" t="s">
        <v>78</v>
      </c>
      <c r="P538" t="s">
        <v>53</v>
      </c>
      <c r="Q538" t="s">
        <v>1834</v>
      </c>
      <c r="R538">
        <v>75000000</v>
      </c>
      <c r="S538">
        <v>2005</v>
      </c>
      <c r="T538">
        <v>7.3</v>
      </c>
      <c r="U538">
        <v>2.35</v>
      </c>
      <c r="V538">
        <v>16000</v>
      </c>
    </row>
    <row r="539" spans="1:22" x14ac:dyDescent="0.25">
      <c r="A539" t="s">
        <v>6385</v>
      </c>
      <c r="B539">
        <v>134</v>
      </c>
      <c r="C539">
        <v>102</v>
      </c>
      <c r="D539" t="s">
        <v>7915</v>
      </c>
      <c r="E539">
        <v>30013346</v>
      </c>
      <c r="F539" t="s">
        <v>3600</v>
      </c>
      <c r="G539" t="s">
        <v>2383</v>
      </c>
      <c r="H539" t="s">
        <v>18036</v>
      </c>
      <c r="I539" t="s">
        <v>18035</v>
      </c>
      <c r="J539">
        <v>36919</v>
      </c>
      <c r="K539">
        <v>1990</v>
      </c>
      <c r="L539" t="s">
        <v>5580</v>
      </c>
      <c r="M539">
        <v>0</v>
      </c>
      <c r="N539">
        <v>57</v>
      </c>
      <c r="O539" t="s">
        <v>78</v>
      </c>
      <c r="P539" t="s">
        <v>53</v>
      </c>
      <c r="Q539" t="s">
        <v>1834</v>
      </c>
      <c r="R539">
        <v>75000000</v>
      </c>
      <c r="S539">
        <v>2003</v>
      </c>
      <c r="T539">
        <v>7.5</v>
      </c>
      <c r="U539">
        <v>2.4</v>
      </c>
      <c r="V539">
        <v>10000</v>
      </c>
    </row>
    <row r="540" spans="1:22" x14ac:dyDescent="0.25">
      <c r="A540" t="s">
        <v>10203</v>
      </c>
      <c r="B540">
        <v>269</v>
      </c>
      <c r="C540">
        <v>90</v>
      </c>
      <c r="D540" t="s">
        <v>7641</v>
      </c>
      <c r="E540">
        <v>14567883</v>
      </c>
      <c r="F540" t="s">
        <v>2578</v>
      </c>
      <c r="G540" t="s">
        <v>7744</v>
      </c>
      <c r="H540" t="s">
        <v>18034</v>
      </c>
      <c r="I540" t="s">
        <v>18033</v>
      </c>
      <c r="J540">
        <v>16271</v>
      </c>
      <c r="K540">
        <v>5174</v>
      </c>
      <c r="L540" t="s">
        <v>18032</v>
      </c>
      <c r="M540">
        <v>1</v>
      </c>
      <c r="N540">
        <v>379</v>
      </c>
      <c r="O540" t="s">
        <v>78</v>
      </c>
      <c r="P540" t="s">
        <v>53</v>
      </c>
      <c r="Q540" t="s">
        <v>1808</v>
      </c>
      <c r="R540">
        <v>75000000</v>
      </c>
      <c r="S540">
        <v>2010</v>
      </c>
      <c r="T540">
        <v>5.4</v>
      </c>
      <c r="U540">
        <v>2.35</v>
      </c>
      <c r="V540">
        <v>1000</v>
      </c>
    </row>
    <row r="541" spans="1:22" x14ac:dyDescent="0.25">
      <c r="A541" t="s">
        <v>12256</v>
      </c>
      <c r="B541">
        <v>143</v>
      </c>
      <c r="C541">
        <v>130</v>
      </c>
      <c r="D541" t="s">
        <v>4963</v>
      </c>
      <c r="E541">
        <v>90820</v>
      </c>
      <c r="F541" t="s">
        <v>14149</v>
      </c>
      <c r="G541" t="s">
        <v>12670</v>
      </c>
      <c r="H541" t="s">
        <v>18031</v>
      </c>
      <c r="I541" t="s">
        <v>18030</v>
      </c>
      <c r="J541">
        <v>49536</v>
      </c>
      <c r="K541">
        <v>3424</v>
      </c>
      <c r="L541" t="s">
        <v>9684</v>
      </c>
      <c r="M541">
        <v>0</v>
      </c>
      <c r="N541">
        <v>289</v>
      </c>
      <c r="O541" t="s">
        <v>78</v>
      </c>
      <c r="P541" t="s">
        <v>53</v>
      </c>
      <c r="Q541" t="s">
        <v>1808</v>
      </c>
      <c r="R541">
        <v>75000000</v>
      </c>
      <c r="S541">
        <v>2015</v>
      </c>
      <c r="T541">
        <v>5.9</v>
      </c>
      <c r="U541">
        <v>2.35</v>
      </c>
      <c r="V541">
        <v>0</v>
      </c>
    </row>
    <row r="542" spans="1:22" x14ac:dyDescent="0.25">
      <c r="A542" t="s">
        <v>12644</v>
      </c>
      <c r="B542">
        <v>241</v>
      </c>
      <c r="C542">
        <v>45</v>
      </c>
      <c r="D542" t="s">
        <v>816</v>
      </c>
      <c r="E542">
        <v>5409517</v>
      </c>
      <c r="F542" t="s">
        <v>8682</v>
      </c>
      <c r="G542" t="s">
        <v>2902</v>
      </c>
      <c r="H542" t="s">
        <v>18029</v>
      </c>
      <c r="I542" t="s">
        <v>18028</v>
      </c>
      <c r="J542">
        <v>88451</v>
      </c>
      <c r="K542">
        <v>60646</v>
      </c>
      <c r="L542" t="s">
        <v>10357</v>
      </c>
      <c r="M542">
        <v>0</v>
      </c>
      <c r="N542">
        <v>288</v>
      </c>
      <c r="O542" t="s">
        <v>78</v>
      </c>
      <c r="P542" t="s">
        <v>53</v>
      </c>
      <c r="Q542" t="s">
        <v>1808</v>
      </c>
      <c r="R542">
        <v>45000000</v>
      </c>
      <c r="S542">
        <v>2004</v>
      </c>
      <c r="T542">
        <v>7.1</v>
      </c>
      <c r="U542">
        <v>2.35</v>
      </c>
      <c r="V542">
        <v>0</v>
      </c>
    </row>
    <row r="543" spans="1:22" x14ac:dyDescent="0.25">
      <c r="A543" t="s">
        <v>3987</v>
      </c>
      <c r="B543">
        <v>12</v>
      </c>
      <c r="C543">
        <v>118</v>
      </c>
      <c r="D543" t="s">
        <v>10144</v>
      </c>
      <c r="E543">
        <v>21009180</v>
      </c>
      <c r="F543" t="s">
        <v>9731</v>
      </c>
      <c r="G543" t="s">
        <v>3032</v>
      </c>
      <c r="H543" t="s">
        <v>18027</v>
      </c>
      <c r="I543" t="s">
        <v>18026</v>
      </c>
      <c r="J543">
        <v>132415</v>
      </c>
      <c r="K543">
        <v>63165</v>
      </c>
      <c r="L543" t="s">
        <v>18025</v>
      </c>
      <c r="M543">
        <v>1</v>
      </c>
      <c r="N543">
        <v>503</v>
      </c>
      <c r="O543" t="s">
        <v>78</v>
      </c>
      <c r="P543" t="s">
        <v>53</v>
      </c>
      <c r="Q543" t="s">
        <v>1801</v>
      </c>
      <c r="R543">
        <v>75000000</v>
      </c>
      <c r="S543">
        <v>2006</v>
      </c>
      <c r="T543">
        <v>6</v>
      </c>
      <c r="U543">
        <v>2.35</v>
      </c>
      <c r="V543">
        <v>0</v>
      </c>
    </row>
    <row r="544" spans="1:22" x14ac:dyDescent="0.25">
      <c r="A544" t="s">
        <v>17008</v>
      </c>
      <c r="B544">
        <v>161</v>
      </c>
      <c r="C544">
        <v>163</v>
      </c>
      <c r="D544" t="s">
        <v>18024</v>
      </c>
      <c r="E544">
        <v>94999143</v>
      </c>
      <c r="F544" t="s">
        <v>18023</v>
      </c>
      <c r="G544" t="s">
        <v>5476</v>
      </c>
      <c r="H544" t="s">
        <v>18022</v>
      </c>
      <c r="I544" t="s">
        <v>18021</v>
      </c>
      <c r="J544">
        <v>55901</v>
      </c>
      <c r="K544">
        <v>2856</v>
      </c>
      <c r="L544" t="s">
        <v>3471</v>
      </c>
      <c r="M544">
        <v>4</v>
      </c>
      <c r="N544">
        <v>67</v>
      </c>
      <c r="O544" t="s">
        <v>78</v>
      </c>
      <c r="P544" t="s">
        <v>53</v>
      </c>
      <c r="Q544" t="s">
        <v>1808</v>
      </c>
      <c r="R544">
        <v>74000000</v>
      </c>
      <c r="S544">
        <v>2001</v>
      </c>
      <c r="T544">
        <v>6.5</v>
      </c>
      <c r="U544">
        <v>1.85</v>
      </c>
      <c r="V544">
        <v>0</v>
      </c>
    </row>
    <row r="545" spans="1:22" x14ac:dyDescent="0.25">
      <c r="A545" t="s">
        <v>15842</v>
      </c>
      <c r="B545">
        <v>298</v>
      </c>
      <c r="C545">
        <v>142</v>
      </c>
      <c r="D545" t="s">
        <v>8998</v>
      </c>
      <c r="E545">
        <v>336029560</v>
      </c>
      <c r="F545" t="s">
        <v>2805</v>
      </c>
      <c r="G545" t="s">
        <v>2949</v>
      </c>
      <c r="H545" t="s">
        <v>18020</v>
      </c>
      <c r="I545" t="s">
        <v>18019</v>
      </c>
      <c r="J545">
        <v>29450</v>
      </c>
      <c r="K545">
        <v>504</v>
      </c>
      <c r="L545" t="s">
        <v>3489</v>
      </c>
      <c r="M545">
        <v>0</v>
      </c>
      <c r="N545">
        <v>323</v>
      </c>
      <c r="O545" t="s">
        <v>78</v>
      </c>
      <c r="P545" t="s">
        <v>123</v>
      </c>
      <c r="Q545" t="s">
        <v>1808</v>
      </c>
      <c r="R545">
        <v>82000000</v>
      </c>
      <c r="S545">
        <v>1995</v>
      </c>
      <c r="T545">
        <v>8.3000000000000007</v>
      </c>
      <c r="U545">
        <v>2.35</v>
      </c>
      <c r="V545">
        <v>0</v>
      </c>
    </row>
    <row r="546" spans="1:22" x14ac:dyDescent="0.25">
      <c r="A546" t="s">
        <v>6573</v>
      </c>
      <c r="B546">
        <v>89</v>
      </c>
      <c r="C546">
        <v>100</v>
      </c>
      <c r="D546" t="s">
        <v>3928</v>
      </c>
      <c r="E546">
        <v>36381716</v>
      </c>
      <c r="F546" t="s">
        <v>9384</v>
      </c>
      <c r="G546" t="s">
        <v>2358</v>
      </c>
      <c r="H546" t="s">
        <v>18018</v>
      </c>
      <c r="I546" t="s">
        <v>18017</v>
      </c>
      <c r="J546">
        <v>59435</v>
      </c>
      <c r="K546">
        <v>15889</v>
      </c>
      <c r="L546" t="s">
        <v>7624</v>
      </c>
      <c r="M546">
        <v>1</v>
      </c>
      <c r="N546">
        <v>824</v>
      </c>
      <c r="O546" t="s">
        <v>78</v>
      </c>
      <c r="P546" t="s">
        <v>53</v>
      </c>
      <c r="Q546" t="s">
        <v>1808</v>
      </c>
      <c r="R546">
        <v>69000000</v>
      </c>
      <c r="S546">
        <v>1999</v>
      </c>
      <c r="T546">
        <v>5.7</v>
      </c>
      <c r="U546">
        <v>2.35</v>
      </c>
      <c r="V546">
        <v>0</v>
      </c>
    </row>
    <row r="547" spans="1:22" x14ac:dyDescent="0.25">
      <c r="A547" t="s">
        <v>13702</v>
      </c>
      <c r="B547">
        <v>140</v>
      </c>
      <c r="C547">
        <v>116</v>
      </c>
      <c r="D547" t="s">
        <v>4752</v>
      </c>
      <c r="E547">
        <v>55585389</v>
      </c>
      <c r="F547" t="s">
        <v>11347</v>
      </c>
      <c r="G547" t="s">
        <v>6095</v>
      </c>
      <c r="H547" t="s">
        <v>18016</v>
      </c>
      <c r="I547" t="s">
        <v>18015</v>
      </c>
      <c r="J547">
        <v>176936</v>
      </c>
      <c r="K547">
        <v>2529</v>
      </c>
      <c r="L547" t="s">
        <v>6292</v>
      </c>
      <c r="M547">
        <v>2</v>
      </c>
      <c r="N547">
        <v>394</v>
      </c>
      <c r="O547" t="s">
        <v>78</v>
      </c>
      <c r="P547" t="s">
        <v>53</v>
      </c>
      <c r="Q547" t="s">
        <v>1834</v>
      </c>
      <c r="R547">
        <v>75000000</v>
      </c>
      <c r="S547">
        <v>2011</v>
      </c>
      <c r="T547">
        <v>7.6</v>
      </c>
      <c r="U547">
        <v>1.85</v>
      </c>
      <c r="V547">
        <v>0</v>
      </c>
    </row>
    <row r="548" spans="1:22" x14ac:dyDescent="0.25">
      <c r="A548" t="s">
        <v>14445</v>
      </c>
      <c r="B548">
        <v>362</v>
      </c>
      <c r="C548">
        <v>131</v>
      </c>
      <c r="D548" t="s">
        <v>16059</v>
      </c>
      <c r="E548">
        <v>36976367</v>
      </c>
      <c r="F548" t="s">
        <v>6823</v>
      </c>
      <c r="G548" t="s">
        <v>3269</v>
      </c>
      <c r="H548" t="s">
        <v>18014</v>
      </c>
      <c r="I548" t="s">
        <v>18013</v>
      </c>
      <c r="J548">
        <v>93494</v>
      </c>
      <c r="K548">
        <v>16580</v>
      </c>
      <c r="L548" t="s">
        <v>9076</v>
      </c>
      <c r="M548">
        <v>2</v>
      </c>
      <c r="N548">
        <v>120</v>
      </c>
      <c r="O548" t="s">
        <v>78</v>
      </c>
      <c r="P548" t="s">
        <v>53</v>
      </c>
      <c r="Q548" t="s">
        <v>1834</v>
      </c>
      <c r="R548">
        <v>73000000</v>
      </c>
      <c r="S548">
        <v>2005</v>
      </c>
      <c r="T548">
        <v>6.6</v>
      </c>
      <c r="U548">
        <v>2.35</v>
      </c>
      <c r="V548">
        <v>0</v>
      </c>
    </row>
    <row r="549" spans="1:22" x14ac:dyDescent="0.25">
      <c r="A549" t="s">
        <v>14374</v>
      </c>
      <c r="B549">
        <v>124</v>
      </c>
      <c r="C549">
        <v>91</v>
      </c>
      <c r="D549" t="s">
        <v>8391</v>
      </c>
      <c r="E549">
        <v>107225164</v>
      </c>
      <c r="F549" t="s">
        <v>4338</v>
      </c>
      <c r="G549" t="s">
        <v>11782</v>
      </c>
      <c r="H549" t="s">
        <v>18012</v>
      </c>
      <c r="I549" t="s">
        <v>18011</v>
      </c>
      <c r="J549">
        <v>72867</v>
      </c>
      <c r="K549">
        <v>25206</v>
      </c>
      <c r="L549" t="s">
        <v>18010</v>
      </c>
      <c r="M549">
        <v>2</v>
      </c>
      <c r="N549">
        <v>360</v>
      </c>
      <c r="O549" t="s">
        <v>78</v>
      </c>
      <c r="P549" t="s">
        <v>53</v>
      </c>
      <c r="Q549" t="s">
        <v>1801</v>
      </c>
      <c r="R549">
        <v>70000000</v>
      </c>
      <c r="S549">
        <v>2000</v>
      </c>
      <c r="T549">
        <v>5.4</v>
      </c>
      <c r="U549">
        <v>1.85</v>
      </c>
      <c r="V549">
        <v>0</v>
      </c>
    </row>
    <row r="550" spans="1:22" x14ac:dyDescent="0.25">
      <c r="A550" t="s">
        <v>18009</v>
      </c>
      <c r="B550">
        <v>190</v>
      </c>
      <c r="C550">
        <v>123</v>
      </c>
      <c r="D550" t="s">
        <v>6993</v>
      </c>
      <c r="E550">
        <v>70224196</v>
      </c>
      <c r="F550" t="s">
        <v>5002</v>
      </c>
      <c r="G550" t="s">
        <v>12772</v>
      </c>
      <c r="H550" t="s">
        <v>18008</v>
      </c>
      <c r="I550" t="s">
        <v>18007</v>
      </c>
      <c r="J550">
        <v>175960</v>
      </c>
      <c r="K550">
        <v>15735</v>
      </c>
      <c r="L550" t="s">
        <v>6292</v>
      </c>
      <c r="M550">
        <v>0</v>
      </c>
      <c r="N550">
        <v>342</v>
      </c>
      <c r="O550" t="s">
        <v>78</v>
      </c>
      <c r="P550" t="s">
        <v>53</v>
      </c>
      <c r="Q550" t="s">
        <v>1808</v>
      </c>
      <c r="R550">
        <v>75000000</v>
      </c>
      <c r="S550">
        <v>2003</v>
      </c>
      <c r="T550">
        <v>7.3</v>
      </c>
      <c r="U550">
        <v>2.35</v>
      </c>
      <c r="V550">
        <v>43000</v>
      </c>
    </row>
    <row r="551" spans="1:22" x14ac:dyDescent="0.25">
      <c r="A551" t="s">
        <v>10853</v>
      </c>
      <c r="B551">
        <v>132</v>
      </c>
      <c r="C551">
        <v>134</v>
      </c>
      <c r="D551" t="s">
        <v>1505</v>
      </c>
      <c r="E551">
        <v>51814190</v>
      </c>
      <c r="F551" t="s">
        <v>43</v>
      </c>
      <c r="G551" t="s">
        <v>9914</v>
      </c>
      <c r="H551" t="s">
        <v>18006</v>
      </c>
      <c r="I551" t="s">
        <v>18005</v>
      </c>
      <c r="J551">
        <v>65668</v>
      </c>
      <c r="K551">
        <v>12522</v>
      </c>
      <c r="L551" t="s">
        <v>18004</v>
      </c>
      <c r="M551">
        <v>2</v>
      </c>
      <c r="N551">
        <v>229</v>
      </c>
      <c r="O551" t="s">
        <v>78</v>
      </c>
      <c r="P551" t="s">
        <v>53</v>
      </c>
      <c r="Q551" t="s">
        <v>1834</v>
      </c>
      <c r="R551">
        <v>70000000</v>
      </c>
      <c r="S551">
        <v>1998</v>
      </c>
      <c r="T551">
        <v>6.5</v>
      </c>
      <c r="U551">
        <v>2.35</v>
      </c>
      <c r="V551">
        <v>0</v>
      </c>
    </row>
    <row r="552" spans="1:22" x14ac:dyDescent="0.25">
      <c r="A552" t="s">
        <v>11618</v>
      </c>
      <c r="B552">
        <v>53</v>
      </c>
      <c r="C552">
        <v>148</v>
      </c>
      <c r="D552" t="s">
        <v>6217</v>
      </c>
      <c r="E552">
        <v>47456450</v>
      </c>
      <c r="F552" t="s">
        <v>18003</v>
      </c>
      <c r="G552" t="s">
        <v>2372</v>
      </c>
      <c r="H552" t="s">
        <v>18002</v>
      </c>
      <c r="I552" t="s">
        <v>18001</v>
      </c>
      <c r="J552">
        <v>71137</v>
      </c>
      <c r="K552">
        <v>17299</v>
      </c>
      <c r="L552" t="s">
        <v>7537</v>
      </c>
      <c r="M552">
        <v>3</v>
      </c>
      <c r="N552">
        <v>261</v>
      </c>
      <c r="O552" t="s">
        <v>78</v>
      </c>
      <c r="P552" t="s">
        <v>53</v>
      </c>
      <c r="Q552" t="s">
        <v>1808</v>
      </c>
      <c r="R552">
        <v>73000000</v>
      </c>
      <c r="S552">
        <v>2009</v>
      </c>
      <c r="T552">
        <v>6.6</v>
      </c>
      <c r="U552">
        <v>2.35</v>
      </c>
      <c r="V552">
        <v>0</v>
      </c>
    </row>
    <row r="553" spans="1:22" x14ac:dyDescent="0.25">
      <c r="A553" t="s">
        <v>13417</v>
      </c>
      <c r="B553">
        <v>91</v>
      </c>
      <c r="C553">
        <v>110</v>
      </c>
      <c r="D553" t="s">
        <v>7520</v>
      </c>
      <c r="E553">
        <v>148213377</v>
      </c>
      <c r="F553" t="s">
        <v>3728</v>
      </c>
      <c r="G553" t="s">
        <v>3269</v>
      </c>
      <c r="H553" t="s">
        <v>18000</v>
      </c>
      <c r="I553" t="s">
        <v>17999</v>
      </c>
      <c r="J553">
        <v>57038</v>
      </c>
      <c r="K553">
        <v>13934</v>
      </c>
      <c r="L553" t="s">
        <v>14771</v>
      </c>
      <c r="M553">
        <v>2</v>
      </c>
      <c r="N553">
        <v>180</v>
      </c>
      <c r="O553" t="s">
        <v>78</v>
      </c>
      <c r="P553" t="s">
        <v>53</v>
      </c>
      <c r="Q553" t="s">
        <v>1808</v>
      </c>
      <c r="R553">
        <v>72000000</v>
      </c>
      <c r="S553">
        <v>2001</v>
      </c>
      <c r="T553">
        <v>6.6</v>
      </c>
      <c r="U553">
        <v>2.35</v>
      </c>
      <c r="V553">
        <v>0</v>
      </c>
    </row>
    <row r="554" spans="1:22" x14ac:dyDescent="0.25">
      <c r="A554" t="s">
        <v>17998</v>
      </c>
      <c r="B554">
        <v>284</v>
      </c>
      <c r="C554">
        <v>113</v>
      </c>
      <c r="D554" t="s">
        <v>17997</v>
      </c>
      <c r="E554">
        <v>112950721</v>
      </c>
      <c r="F554" t="s">
        <v>17996</v>
      </c>
      <c r="G554" t="s">
        <v>7959</v>
      </c>
      <c r="H554" t="s">
        <v>17995</v>
      </c>
      <c r="I554" t="s">
        <v>17994</v>
      </c>
      <c r="J554">
        <v>55350</v>
      </c>
      <c r="K554">
        <v>1695</v>
      </c>
      <c r="L554" t="s">
        <v>17993</v>
      </c>
      <c r="M554">
        <v>1</v>
      </c>
      <c r="N554">
        <v>217</v>
      </c>
      <c r="O554" t="s">
        <v>78</v>
      </c>
      <c r="P554" t="s">
        <v>53</v>
      </c>
      <c r="Q554" t="s">
        <v>1808</v>
      </c>
      <c r="R554">
        <v>72000000</v>
      </c>
      <c r="S554">
        <v>2004</v>
      </c>
      <c r="T554">
        <v>5.9</v>
      </c>
      <c r="U554">
        <v>2.35</v>
      </c>
      <c r="V554">
        <v>0</v>
      </c>
    </row>
    <row r="555" spans="1:22" x14ac:dyDescent="0.25">
      <c r="A555" t="s">
        <v>17504</v>
      </c>
      <c r="B555">
        <v>152</v>
      </c>
      <c r="C555">
        <v>94</v>
      </c>
      <c r="D555" t="s">
        <v>9646</v>
      </c>
      <c r="E555">
        <v>75600000</v>
      </c>
      <c r="F555" t="s">
        <v>17992</v>
      </c>
      <c r="G555" t="s">
        <v>10467</v>
      </c>
      <c r="H555" t="s">
        <v>17991</v>
      </c>
      <c r="I555" t="s">
        <v>17990</v>
      </c>
      <c r="J555">
        <v>31080</v>
      </c>
      <c r="K555">
        <v>804</v>
      </c>
      <c r="L555" t="s">
        <v>17989</v>
      </c>
      <c r="M555">
        <v>0</v>
      </c>
      <c r="N555">
        <v>405</v>
      </c>
      <c r="O555" t="s">
        <v>78</v>
      </c>
      <c r="P555" t="s">
        <v>53</v>
      </c>
      <c r="Q555" t="s">
        <v>1808</v>
      </c>
      <c r="R555">
        <v>70000000</v>
      </c>
      <c r="S555">
        <v>2000</v>
      </c>
      <c r="T555">
        <v>6.7</v>
      </c>
      <c r="U555">
        <v>1.85</v>
      </c>
      <c r="V555">
        <v>0</v>
      </c>
    </row>
    <row r="556" spans="1:22" x14ac:dyDescent="0.25">
      <c r="A556" t="s">
        <v>15632</v>
      </c>
      <c r="B556">
        <v>131</v>
      </c>
      <c r="C556">
        <v>116</v>
      </c>
      <c r="D556" t="s">
        <v>3269</v>
      </c>
      <c r="E556">
        <v>62647540</v>
      </c>
      <c r="F556" t="s">
        <v>8309</v>
      </c>
      <c r="G556" t="s">
        <v>12772</v>
      </c>
      <c r="H556" t="s">
        <v>17988</v>
      </c>
      <c r="I556" t="s">
        <v>17987</v>
      </c>
      <c r="J556">
        <v>138190</v>
      </c>
      <c r="K556">
        <v>16691</v>
      </c>
      <c r="L556" t="s">
        <v>9640</v>
      </c>
      <c r="M556">
        <v>0</v>
      </c>
      <c r="N556">
        <v>288</v>
      </c>
      <c r="O556" t="s">
        <v>78</v>
      </c>
      <c r="P556" t="s">
        <v>53</v>
      </c>
      <c r="Q556" t="s">
        <v>1801</v>
      </c>
      <c r="R556">
        <v>75000000</v>
      </c>
      <c r="S556">
        <v>2015</v>
      </c>
      <c r="T556">
        <v>6.1</v>
      </c>
      <c r="U556">
        <v>2.35</v>
      </c>
      <c r="V556">
        <v>30000</v>
      </c>
    </row>
    <row r="557" spans="1:22" x14ac:dyDescent="0.25">
      <c r="A557" t="s">
        <v>7253</v>
      </c>
      <c r="B557">
        <v>132</v>
      </c>
      <c r="C557">
        <v>99</v>
      </c>
      <c r="D557" t="s">
        <v>7759</v>
      </c>
      <c r="E557">
        <v>183132370</v>
      </c>
      <c r="F557" t="s">
        <v>5945</v>
      </c>
      <c r="G557" t="s">
        <v>3609</v>
      </c>
      <c r="H557" t="s">
        <v>17986</v>
      </c>
      <c r="I557" t="s">
        <v>17985</v>
      </c>
      <c r="J557">
        <v>93790</v>
      </c>
      <c r="K557">
        <v>103354</v>
      </c>
      <c r="L557" t="s">
        <v>9597</v>
      </c>
      <c r="M557">
        <v>2</v>
      </c>
      <c r="N557">
        <v>377</v>
      </c>
      <c r="O557" t="s">
        <v>78</v>
      </c>
      <c r="P557" t="s">
        <v>53</v>
      </c>
      <c r="Q557" t="s">
        <v>1808</v>
      </c>
      <c r="R557">
        <v>72000000</v>
      </c>
      <c r="S557">
        <v>2011</v>
      </c>
      <c r="T557">
        <v>6.6</v>
      </c>
      <c r="U557">
        <v>2.35</v>
      </c>
      <c r="V557">
        <v>0</v>
      </c>
    </row>
    <row r="558" spans="1:22" x14ac:dyDescent="0.25">
      <c r="A558" t="s">
        <v>17984</v>
      </c>
      <c r="B558">
        <v>67</v>
      </c>
      <c r="C558">
        <v>84</v>
      </c>
      <c r="D558" t="s">
        <v>1683</v>
      </c>
      <c r="E558">
        <v>27796042</v>
      </c>
      <c r="F558" t="s">
        <v>7090</v>
      </c>
      <c r="G558" t="s">
        <v>1131</v>
      </c>
      <c r="H558" t="s">
        <v>17983</v>
      </c>
      <c r="I558" t="s">
        <v>17982</v>
      </c>
      <c r="J558">
        <v>52244</v>
      </c>
      <c r="K558">
        <v>15857</v>
      </c>
      <c r="L558" t="s">
        <v>12714</v>
      </c>
      <c r="M558">
        <v>1</v>
      </c>
      <c r="N558">
        <v>254</v>
      </c>
      <c r="O558" t="s">
        <v>78</v>
      </c>
      <c r="P558" t="s">
        <v>230</v>
      </c>
      <c r="Q558" t="s">
        <v>1834</v>
      </c>
      <c r="R558">
        <v>72000000</v>
      </c>
      <c r="S558">
        <v>1998</v>
      </c>
      <c r="T558">
        <v>6.6</v>
      </c>
      <c r="U558">
        <v>1.85</v>
      </c>
      <c r="V558">
        <v>0</v>
      </c>
    </row>
    <row r="559" spans="1:22" x14ac:dyDescent="0.25">
      <c r="A559" t="s">
        <v>4296</v>
      </c>
      <c r="B559">
        <v>130</v>
      </c>
      <c r="C559">
        <v>93</v>
      </c>
      <c r="D559" t="s">
        <v>4803</v>
      </c>
      <c r="E559">
        <v>32616869</v>
      </c>
      <c r="F559" t="s">
        <v>5841</v>
      </c>
      <c r="G559" t="s">
        <v>2208</v>
      </c>
      <c r="H559" t="s">
        <v>17981</v>
      </c>
      <c r="I559" t="s">
        <v>17980</v>
      </c>
      <c r="J559">
        <v>31293</v>
      </c>
      <c r="K559">
        <v>14028</v>
      </c>
      <c r="L559" t="s">
        <v>5709</v>
      </c>
      <c r="M559">
        <v>0</v>
      </c>
      <c r="N559">
        <v>373</v>
      </c>
      <c r="O559" t="s">
        <v>78</v>
      </c>
      <c r="P559" t="s">
        <v>53</v>
      </c>
      <c r="Q559" t="s">
        <v>1808</v>
      </c>
      <c r="R559">
        <v>59660000</v>
      </c>
      <c r="S559">
        <v>1998</v>
      </c>
      <c r="T559">
        <v>5.3</v>
      </c>
      <c r="U559">
        <v>2.35</v>
      </c>
      <c r="V559">
        <v>648</v>
      </c>
    </row>
    <row r="560" spans="1:22" x14ac:dyDescent="0.25">
      <c r="A560" t="s">
        <v>7247</v>
      </c>
      <c r="B560">
        <v>74</v>
      </c>
      <c r="C560">
        <v>113</v>
      </c>
      <c r="D560" t="s">
        <v>17979</v>
      </c>
      <c r="E560">
        <v>18947630</v>
      </c>
      <c r="F560" t="s">
        <v>16727</v>
      </c>
      <c r="G560" t="s">
        <v>7598</v>
      </c>
      <c r="H560" t="s">
        <v>17978</v>
      </c>
      <c r="I560" t="s">
        <v>17977</v>
      </c>
      <c r="J560">
        <v>44248</v>
      </c>
      <c r="K560">
        <v>2542</v>
      </c>
      <c r="L560" t="s">
        <v>1753</v>
      </c>
      <c r="M560">
        <v>0</v>
      </c>
      <c r="N560">
        <v>119</v>
      </c>
      <c r="O560" t="s">
        <v>78</v>
      </c>
      <c r="P560" t="s">
        <v>53</v>
      </c>
      <c r="Q560" t="s">
        <v>1801</v>
      </c>
      <c r="R560">
        <v>60000000</v>
      </c>
      <c r="S560">
        <v>2016</v>
      </c>
      <c r="T560">
        <v>6</v>
      </c>
      <c r="U560">
        <v>2.35</v>
      </c>
      <c r="V560">
        <v>0</v>
      </c>
    </row>
    <row r="561" spans="1:22" x14ac:dyDescent="0.25">
      <c r="A561" t="s">
        <v>6573</v>
      </c>
      <c r="B561">
        <v>114</v>
      </c>
      <c r="C561">
        <v>106</v>
      </c>
      <c r="D561" t="s">
        <v>10094</v>
      </c>
      <c r="E561">
        <v>114195633</v>
      </c>
      <c r="F561" t="s">
        <v>8844</v>
      </c>
      <c r="G561" t="s">
        <v>5237</v>
      </c>
      <c r="H561" t="s">
        <v>17976</v>
      </c>
      <c r="I561" t="s">
        <v>17975</v>
      </c>
      <c r="J561">
        <v>35510</v>
      </c>
      <c r="K561">
        <v>4368</v>
      </c>
      <c r="L561" t="s">
        <v>11838</v>
      </c>
      <c r="M561">
        <v>4</v>
      </c>
      <c r="N561">
        <v>171</v>
      </c>
      <c r="O561" t="s">
        <v>78</v>
      </c>
      <c r="P561" t="s">
        <v>53</v>
      </c>
      <c r="Q561" t="s">
        <v>1808</v>
      </c>
      <c r="R561">
        <v>71500000</v>
      </c>
      <c r="S561">
        <v>2008</v>
      </c>
      <c r="T561">
        <v>6</v>
      </c>
      <c r="U561">
        <v>2.35</v>
      </c>
      <c r="V561">
        <v>0</v>
      </c>
    </row>
    <row r="562" spans="1:22" x14ac:dyDescent="0.25">
      <c r="A562" t="s">
        <v>17974</v>
      </c>
      <c r="B562">
        <v>294</v>
      </c>
      <c r="C562">
        <v>91</v>
      </c>
      <c r="D562" t="s">
        <v>7252</v>
      </c>
      <c r="E562">
        <v>144156464</v>
      </c>
      <c r="F562" t="s">
        <v>17973</v>
      </c>
      <c r="G562" t="s">
        <v>5920</v>
      </c>
      <c r="H562" t="s">
        <v>17972</v>
      </c>
      <c r="I562" t="s">
        <v>17971</v>
      </c>
      <c r="J562">
        <v>14280</v>
      </c>
      <c r="K562">
        <v>5580</v>
      </c>
      <c r="L562" t="s">
        <v>6029</v>
      </c>
      <c r="M562">
        <v>0</v>
      </c>
      <c r="N562">
        <v>222</v>
      </c>
      <c r="O562" t="s">
        <v>78</v>
      </c>
      <c r="P562" t="s">
        <v>53</v>
      </c>
      <c r="Q562" t="s">
        <v>1834</v>
      </c>
      <c r="R562">
        <v>72000000</v>
      </c>
      <c r="S562">
        <v>2009</v>
      </c>
      <c r="T562">
        <v>4.7</v>
      </c>
      <c r="U562">
        <v>1.85</v>
      </c>
      <c r="V562">
        <v>683</v>
      </c>
    </row>
    <row r="563" spans="1:22" x14ac:dyDescent="0.25">
      <c r="A563" t="s">
        <v>14445</v>
      </c>
      <c r="B563">
        <v>308</v>
      </c>
      <c r="C563">
        <v>128</v>
      </c>
      <c r="D563" t="s">
        <v>3269</v>
      </c>
      <c r="E563">
        <v>227965690</v>
      </c>
      <c r="F563" t="s">
        <v>14149</v>
      </c>
      <c r="G563" t="s">
        <v>9752</v>
      </c>
      <c r="H563" t="s">
        <v>17970</v>
      </c>
      <c r="I563" t="s">
        <v>17969</v>
      </c>
      <c r="J563">
        <v>45815</v>
      </c>
      <c r="K563">
        <v>4397</v>
      </c>
      <c r="L563" t="s">
        <v>6766</v>
      </c>
      <c r="M563">
        <v>0</v>
      </c>
      <c r="N563">
        <v>1344</v>
      </c>
      <c r="O563" t="s">
        <v>78</v>
      </c>
      <c r="P563" t="s">
        <v>53</v>
      </c>
      <c r="Q563" t="s">
        <v>1834</v>
      </c>
      <c r="R563">
        <v>150000000</v>
      </c>
      <c r="S563">
        <v>2007</v>
      </c>
      <c r="T563">
        <v>6.1</v>
      </c>
      <c r="U563">
        <v>2.35</v>
      </c>
      <c r="V563">
        <v>1000</v>
      </c>
    </row>
    <row r="564" spans="1:22" x14ac:dyDescent="0.25">
      <c r="A564" t="s">
        <v>14459</v>
      </c>
      <c r="B564">
        <v>435</v>
      </c>
      <c r="C564">
        <v>98</v>
      </c>
      <c r="D564" t="s">
        <v>3315</v>
      </c>
      <c r="E564">
        <v>436471036</v>
      </c>
      <c r="F564" t="s">
        <v>539</v>
      </c>
      <c r="G564" t="s">
        <v>6184</v>
      </c>
      <c r="H564" t="s">
        <v>17968</v>
      </c>
      <c r="I564" t="s">
        <v>17967</v>
      </c>
      <c r="J564">
        <v>245152</v>
      </c>
      <c r="K564">
        <v>33645</v>
      </c>
      <c r="L564" t="s">
        <v>7641</v>
      </c>
      <c r="M564">
        <v>4</v>
      </c>
      <c r="N564">
        <v>275</v>
      </c>
      <c r="O564" t="s">
        <v>78</v>
      </c>
      <c r="P564" t="s">
        <v>53</v>
      </c>
      <c r="Q564" t="s">
        <v>1808</v>
      </c>
      <c r="R564">
        <v>120000000</v>
      </c>
      <c r="S564">
        <v>2006</v>
      </c>
      <c r="T564">
        <v>7.2</v>
      </c>
      <c r="U564">
        <v>1.85</v>
      </c>
      <c r="V564">
        <v>0</v>
      </c>
    </row>
    <row r="565" spans="1:22" x14ac:dyDescent="0.25">
      <c r="A565" t="s">
        <v>9908</v>
      </c>
      <c r="B565">
        <v>117</v>
      </c>
      <c r="C565">
        <v>134</v>
      </c>
      <c r="D565" t="s">
        <v>8943</v>
      </c>
      <c r="E565">
        <v>244052771</v>
      </c>
      <c r="F565" t="s">
        <v>17610</v>
      </c>
      <c r="G565" t="s">
        <v>7267</v>
      </c>
      <c r="H565" t="s">
        <v>17966</v>
      </c>
      <c r="I565" t="s">
        <v>17965</v>
      </c>
      <c r="J565">
        <v>142403</v>
      </c>
      <c r="K565">
        <v>13616</v>
      </c>
      <c r="L565" t="s">
        <v>644</v>
      </c>
      <c r="M565">
        <v>1</v>
      </c>
      <c r="N565">
        <v>918</v>
      </c>
      <c r="O565" t="s">
        <v>78</v>
      </c>
      <c r="P565" t="s">
        <v>53</v>
      </c>
      <c r="Q565" t="s">
        <v>1801</v>
      </c>
      <c r="R565">
        <v>70000000</v>
      </c>
      <c r="S565">
        <v>2001</v>
      </c>
      <c r="T565">
        <v>6.4</v>
      </c>
      <c r="U565">
        <v>2.35</v>
      </c>
      <c r="V565">
        <v>70000</v>
      </c>
    </row>
    <row r="566" spans="1:22" x14ac:dyDescent="0.25">
      <c r="A566" t="s">
        <v>14253</v>
      </c>
      <c r="B566">
        <v>108</v>
      </c>
      <c r="C566">
        <v>97</v>
      </c>
      <c r="D566" t="s">
        <v>5187</v>
      </c>
      <c r="E566">
        <v>152149590</v>
      </c>
      <c r="F566" t="s">
        <v>17964</v>
      </c>
      <c r="G566" t="s">
        <v>3315</v>
      </c>
      <c r="H566" t="s">
        <v>17963</v>
      </c>
      <c r="I566" t="s">
        <v>17962</v>
      </c>
      <c r="J566">
        <v>197584</v>
      </c>
      <c r="K566">
        <v>7067</v>
      </c>
      <c r="L566" t="s">
        <v>11889</v>
      </c>
      <c r="M566">
        <v>3</v>
      </c>
      <c r="N566">
        <v>241</v>
      </c>
      <c r="O566" t="s">
        <v>78</v>
      </c>
      <c r="P566" t="s">
        <v>53</v>
      </c>
      <c r="Q566" t="s">
        <v>1834</v>
      </c>
      <c r="R566">
        <v>70000000</v>
      </c>
      <c r="S566">
        <v>1995</v>
      </c>
      <c r="T566">
        <v>6.1</v>
      </c>
      <c r="U566">
        <v>2.35</v>
      </c>
      <c r="V566">
        <v>42000</v>
      </c>
    </row>
    <row r="567" spans="1:22" x14ac:dyDescent="0.25">
      <c r="A567" t="s">
        <v>9547</v>
      </c>
      <c r="B567">
        <v>141</v>
      </c>
      <c r="C567">
        <v>112</v>
      </c>
      <c r="D567" t="s">
        <v>13209</v>
      </c>
      <c r="E567">
        <v>141204016</v>
      </c>
      <c r="F567" t="s">
        <v>5802</v>
      </c>
      <c r="G567" t="s">
        <v>6230</v>
      </c>
      <c r="H567" t="s">
        <v>17961</v>
      </c>
      <c r="I567" t="s">
        <v>17960</v>
      </c>
      <c r="J567">
        <v>64121</v>
      </c>
      <c r="K567">
        <v>15269</v>
      </c>
      <c r="L567" t="s">
        <v>11554</v>
      </c>
      <c r="M567">
        <v>0</v>
      </c>
      <c r="N567">
        <v>274</v>
      </c>
      <c r="O567" t="s">
        <v>78</v>
      </c>
      <c r="P567" t="s">
        <v>53</v>
      </c>
      <c r="Q567" t="s">
        <v>1834</v>
      </c>
      <c r="R567">
        <v>74000000</v>
      </c>
      <c r="S567">
        <v>2005</v>
      </c>
      <c r="T567">
        <v>5.9</v>
      </c>
      <c r="U567">
        <v>2.35</v>
      </c>
      <c r="V567">
        <v>880</v>
      </c>
    </row>
    <row r="568" spans="1:22" x14ac:dyDescent="0.25">
      <c r="A568" t="s">
        <v>14367</v>
      </c>
      <c r="B568">
        <v>176</v>
      </c>
      <c r="C568">
        <v>153</v>
      </c>
      <c r="D568" t="s">
        <v>7739</v>
      </c>
      <c r="E568">
        <v>162495848</v>
      </c>
      <c r="F568" t="s">
        <v>539</v>
      </c>
      <c r="G568" t="s">
        <v>3493</v>
      </c>
      <c r="H568" t="s">
        <v>17959</v>
      </c>
      <c r="I568" t="s">
        <v>17958</v>
      </c>
      <c r="J568">
        <v>81611</v>
      </c>
      <c r="K568">
        <v>1044</v>
      </c>
      <c r="L568" t="s">
        <v>7453</v>
      </c>
      <c r="M568">
        <v>0</v>
      </c>
      <c r="N568">
        <v>126</v>
      </c>
      <c r="O568" t="s">
        <v>78</v>
      </c>
      <c r="P568" t="s">
        <v>53</v>
      </c>
      <c r="Q568" t="s">
        <v>1808</v>
      </c>
      <c r="R568">
        <v>80000000</v>
      </c>
      <c r="S568">
        <v>2007</v>
      </c>
      <c r="T568">
        <v>6</v>
      </c>
      <c r="U568">
        <v>2.35</v>
      </c>
      <c r="V568">
        <v>0</v>
      </c>
    </row>
    <row r="569" spans="1:22" x14ac:dyDescent="0.25">
      <c r="A569" t="s">
        <v>8584</v>
      </c>
      <c r="B569">
        <v>230</v>
      </c>
      <c r="C569">
        <v>110</v>
      </c>
      <c r="D569" t="s">
        <v>5801</v>
      </c>
      <c r="E569">
        <v>136448821</v>
      </c>
      <c r="F569" t="s">
        <v>17957</v>
      </c>
      <c r="G569" t="s">
        <v>1805</v>
      </c>
      <c r="H569" t="s">
        <v>17956</v>
      </c>
      <c r="I569" t="s">
        <v>17955</v>
      </c>
      <c r="J569">
        <v>27130</v>
      </c>
      <c r="K569">
        <v>24350</v>
      </c>
      <c r="L569" t="s">
        <v>15592</v>
      </c>
      <c r="M569">
        <v>1</v>
      </c>
      <c r="N569">
        <v>138</v>
      </c>
      <c r="O569" t="s">
        <v>78</v>
      </c>
      <c r="P569" t="s">
        <v>53</v>
      </c>
      <c r="Q569" t="s">
        <v>1801</v>
      </c>
      <c r="R569">
        <v>75000000</v>
      </c>
      <c r="S569">
        <v>2001</v>
      </c>
      <c r="T569">
        <v>6.3</v>
      </c>
      <c r="U569">
        <v>2.35</v>
      </c>
      <c r="V569">
        <v>14000</v>
      </c>
    </row>
    <row r="570" spans="1:22" x14ac:dyDescent="0.25">
      <c r="A570" t="s">
        <v>17954</v>
      </c>
      <c r="B570">
        <v>234</v>
      </c>
      <c r="C570">
        <v>122</v>
      </c>
      <c r="D570" t="s">
        <v>11460</v>
      </c>
      <c r="E570">
        <v>120523073</v>
      </c>
      <c r="F570" t="s">
        <v>17953</v>
      </c>
      <c r="G570" t="s">
        <v>5417</v>
      </c>
      <c r="H570" t="s">
        <v>17952</v>
      </c>
      <c r="I570" t="s">
        <v>17951</v>
      </c>
      <c r="J570">
        <v>59352</v>
      </c>
      <c r="K570">
        <v>13827</v>
      </c>
      <c r="L570" t="s">
        <v>11548</v>
      </c>
      <c r="M570">
        <v>1</v>
      </c>
      <c r="N570">
        <v>301</v>
      </c>
      <c r="O570" t="s">
        <v>78</v>
      </c>
      <c r="P570" t="s">
        <v>53</v>
      </c>
      <c r="Q570" t="s">
        <v>1808</v>
      </c>
      <c r="R570">
        <v>70000000</v>
      </c>
      <c r="S570">
        <v>2001</v>
      </c>
      <c r="T570">
        <v>5.6</v>
      </c>
      <c r="U570">
        <v>2.35</v>
      </c>
      <c r="V570">
        <v>0</v>
      </c>
    </row>
    <row r="571" spans="1:22" x14ac:dyDescent="0.25">
      <c r="A571" t="s">
        <v>11059</v>
      </c>
      <c r="B571">
        <v>164</v>
      </c>
      <c r="C571">
        <v>87</v>
      </c>
      <c r="D571" t="s">
        <v>2780</v>
      </c>
      <c r="E571">
        <v>119654900</v>
      </c>
      <c r="F571" t="s">
        <v>52</v>
      </c>
      <c r="G571" t="s">
        <v>9914</v>
      </c>
      <c r="H571" t="s">
        <v>17950</v>
      </c>
      <c r="I571" t="s">
        <v>17949</v>
      </c>
      <c r="J571">
        <v>100837</v>
      </c>
      <c r="K571">
        <v>11852</v>
      </c>
      <c r="L571" t="s">
        <v>3021</v>
      </c>
      <c r="M571">
        <v>5</v>
      </c>
      <c r="N571">
        <v>289</v>
      </c>
      <c r="O571" t="s">
        <v>78</v>
      </c>
      <c r="P571" t="s">
        <v>53</v>
      </c>
      <c r="Q571" t="s">
        <v>1801</v>
      </c>
      <c r="R571">
        <v>100000000</v>
      </c>
      <c r="S571">
        <v>2004</v>
      </c>
      <c r="T571">
        <v>6.4</v>
      </c>
      <c r="U571">
        <v>1.85</v>
      </c>
      <c r="V571">
        <v>0</v>
      </c>
    </row>
    <row r="572" spans="1:22" x14ac:dyDescent="0.25">
      <c r="A572" t="s">
        <v>6603</v>
      </c>
      <c r="B572">
        <v>91</v>
      </c>
      <c r="C572">
        <v>178</v>
      </c>
      <c r="D572" t="s">
        <v>2239</v>
      </c>
      <c r="E572">
        <v>72660029</v>
      </c>
      <c r="F572" t="s">
        <v>1948</v>
      </c>
      <c r="G572" t="s">
        <v>2924</v>
      </c>
      <c r="H572" t="s">
        <v>17948</v>
      </c>
      <c r="I572" t="s">
        <v>17947</v>
      </c>
      <c r="J572">
        <v>101386</v>
      </c>
      <c r="K572">
        <v>5187</v>
      </c>
      <c r="L572" t="s">
        <v>2251</v>
      </c>
      <c r="M572">
        <v>0</v>
      </c>
      <c r="N572">
        <v>437</v>
      </c>
      <c r="O572" t="s">
        <v>78</v>
      </c>
      <c r="P572" t="s">
        <v>53</v>
      </c>
      <c r="Q572" t="s">
        <v>1808</v>
      </c>
      <c r="R572">
        <v>70000000</v>
      </c>
      <c r="S572">
        <v>2004</v>
      </c>
      <c r="T572">
        <v>7.1</v>
      </c>
      <c r="U572">
        <v>2.35</v>
      </c>
      <c r="V572">
        <v>0</v>
      </c>
    </row>
    <row r="573" spans="1:22" x14ac:dyDescent="0.25">
      <c r="A573" t="s">
        <v>10918</v>
      </c>
      <c r="B573">
        <v>132</v>
      </c>
      <c r="C573">
        <v>125</v>
      </c>
      <c r="D573" t="s">
        <v>8240</v>
      </c>
      <c r="E573">
        <v>117541000</v>
      </c>
      <c r="F573" t="s">
        <v>9470</v>
      </c>
      <c r="G573" t="s">
        <v>5886</v>
      </c>
      <c r="H573" t="s">
        <v>17946</v>
      </c>
      <c r="I573" t="s">
        <v>17945</v>
      </c>
      <c r="J573">
        <v>130776</v>
      </c>
      <c r="K573">
        <v>12410</v>
      </c>
      <c r="L573" t="s">
        <v>17944</v>
      </c>
      <c r="M573">
        <v>1</v>
      </c>
      <c r="N573">
        <v>79</v>
      </c>
      <c r="O573" t="s">
        <v>78</v>
      </c>
      <c r="P573" t="s">
        <v>53</v>
      </c>
      <c r="Q573" t="s">
        <v>1808</v>
      </c>
      <c r="R573">
        <v>80000000</v>
      </c>
      <c r="S573">
        <v>1998</v>
      </c>
      <c r="T573">
        <v>6.6</v>
      </c>
      <c r="U573">
        <v>2.35</v>
      </c>
      <c r="V573">
        <v>0</v>
      </c>
    </row>
    <row r="574" spans="1:22" x14ac:dyDescent="0.25">
      <c r="A574" t="s">
        <v>7253</v>
      </c>
      <c r="B574">
        <v>262</v>
      </c>
      <c r="C574">
        <v>87</v>
      </c>
      <c r="D574" t="s">
        <v>8852</v>
      </c>
      <c r="E574">
        <v>116643346</v>
      </c>
      <c r="F574" t="s">
        <v>13067</v>
      </c>
      <c r="G574" t="s">
        <v>16573</v>
      </c>
      <c r="H574" t="s">
        <v>17943</v>
      </c>
      <c r="I574" t="s">
        <v>17942</v>
      </c>
      <c r="J574">
        <v>33884</v>
      </c>
      <c r="K574">
        <v>3287</v>
      </c>
      <c r="L574" t="s">
        <v>3420</v>
      </c>
      <c r="M574">
        <v>0</v>
      </c>
      <c r="N574">
        <v>1065</v>
      </c>
      <c r="O574" t="s">
        <v>78</v>
      </c>
      <c r="P574" t="s">
        <v>817</v>
      </c>
      <c r="Q574" t="s">
        <v>1808</v>
      </c>
      <c r="R574">
        <v>68000000</v>
      </c>
      <c r="S574">
        <v>2002</v>
      </c>
      <c r="T574">
        <v>4.5999999999999996</v>
      </c>
      <c r="U574">
        <v>1.85</v>
      </c>
      <c r="V574">
        <v>266</v>
      </c>
    </row>
    <row r="575" spans="1:22" x14ac:dyDescent="0.25">
      <c r="A575" t="s">
        <v>16450</v>
      </c>
      <c r="B575">
        <v>299</v>
      </c>
      <c r="C575">
        <v>152</v>
      </c>
      <c r="D575" t="s">
        <v>11082</v>
      </c>
      <c r="E575">
        <v>100614858</v>
      </c>
      <c r="F575" t="s">
        <v>10953</v>
      </c>
      <c r="G575" t="s">
        <v>17941</v>
      </c>
      <c r="H575" t="s">
        <v>17940</v>
      </c>
      <c r="I575" t="s">
        <v>17939</v>
      </c>
      <c r="J575">
        <v>736638</v>
      </c>
      <c r="K575">
        <v>1976</v>
      </c>
      <c r="L575" t="s">
        <v>17938</v>
      </c>
      <c r="M575">
        <v>0</v>
      </c>
      <c r="N575">
        <v>657</v>
      </c>
      <c r="O575" t="s">
        <v>78</v>
      </c>
      <c r="P575" t="s">
        <v>53</v>
      </c>
      <c r="Q575" t="s">
        <v>1801</v>
      </c>
      <c r="R575">
        <v>70000000</v>
      </c>
      <c r="S575">
        <v>2004</v>
      </c>
      <c r="T575">
        <v>8.4</v>
      </c>
      <c r="U575">
        <v>1.85</v>
      </c>
      <c r="V575">
        <v>17000</v>
      </c>
    </row>
    <row r="576" spans="1:22" x14ac:dyDescent="0.25">
      <c r="A576" t="s">
        <v>7253</v>
      </c>
      <c r="B576">
        <v>128</v>
      </c>
      <c r="C576">
        <v>116</v>
      </c>
      <c r="D576" t="s">
        <v>16969</v>
      </c>
      <c r="E576">
        <v>42272747</v>
      </c>
      <c r="F576" t="s">
        <v>7066</v>
      </c>
      <c r="G576" t="s">
        <v>4172</v>
      </c>
      <c r="H576" t="s">
        <v>17937</v>
      </c>
      <c r="I576" t="s">
        <v>17936</v>
      </c>
      <c r="J576">
        <v>143525</v>
      </c>
      <c r="K576">
        <v>15850</v>
      </c>
      <c r="L576" t="s">
        <v>10870</v>
      </c>
      <c r="M576">
        <v>1</v>
      </c>
      <c r="N576">
        <v>763</v>
      </c>
      <c r="O576" t="s">
        <v>78</v>
      </c>
      <c r="P576" t="s">
        <v>53</v>
      </c>
      <c r="Q576" t="s">
        <v>2479</v>
      </c>
      <c r="R576">
        <v>60000000</v>
      </c>
      <c r="S576">
        <v>2006</v>
      </c>
      <c r="T576">
        <v>7.1</v>
      </c>
      <c r="U576">
        <v>1.85</v>
      </c>
      <c r="V576">
        <v>0</v>
      </c>
    </row>
    <row r="577" spans="1:22" x14ac:dyDescent="0.25">
      <c r="A577" t="s">
        <v>13954</v>
      </c>
      <c r="B577">
        <v>109</v>
      </c>
      <c r="C577">
        <v>109</v>
      </c>
      <c r="D577" t="s">
        <v>3073</v>
      </c>
      <c r="E577">
        <v>80281096</v>
      </c>
      <c r="F577" t="s">
        <v>13802</v>
      </c>
      <c r="G577" t="s">
        <v>3056</v>
      </c>
      <c r="H577" t="s">
        <v>17935</v>
      </c>
      <c r="I577" t="s">
        <v>17934</v>
      </c>
      <c r="J577">
        <v>259083</v>
      </c>
      <c r="K577">
        <v>3086</v>
      </c>
      <c r="L577" t="s">
        <v>17933</v>
      </c>
      <c r="M577">
        <v>0</v>
      </c>
      <c r="N577">
        <v>376</v>
      </c>
      <c r="O577" t="s">
        <v>78</v>
      </c>
      <c r="P577" t="s">
        <v>53</v>
      </c>
      <c r="Q577" t="s">
        <v>1801</v>
      </c>
      <c r="R577">
        <v>75000000</v>
      </c>
      <c r="S577">
        <v>1999</v>
      </c>
      <c r="T577">
        <v>7.4</v>
      </c>
      <c r="U577">
        <v>1.85</v>
      </c>
      <c r="V577">
        <v>0</v>
      </c>
    </row>
    <row r="578" spans="1:22" x14ac:dyDescent="0.25">
      <c r="A578" t="s">
        <v>15197</v>
      </c>
      <c r="B578">
        <v>88</v>
      </c>
      <c r="C578">
        <v>108</v>
      </c>
      <c r="D578" t="s">
        <v>6355</v>
      </c>
      <c r="E578">
        <v>219613391</v>
      </c>
      <c r="F578" t="s">
        <v>666</v>
      </c>
      <c r="G578" t="s">
        <v>2262</v>
      </c>
      <c r="H578" t="s">
        <v>17932</v>
      </c>
      <c r="I578" t="s">
        <v>17931</v>
      </c>
      <c r="J578">
        <v>45031</v>
      </c>
      <c r="K578">
        <v>4310</v>
      </c>
      <c r="L578" t="s">
        <v>17930</v>
      </c>
      <c r="M578">
        <v>0</v>
      </c>
      <c r="N578">
        <v>346</v>
      </c>
      <c r="O578" t="s">
        <v>78</v>
      </c>
      <c r="P578" t="s">
        <v>123</v>
      </c>
      <c r="Q578" t="s">
        <v>1808</v>
      </c>
      <c r="R578">
        <v>75000000</v>
      </c>
      <c r="S578">
        <v>2002</v>
      </c>
      <c r="T578">
        <v>6.9</v>
      </c>
      <c r="U578">
        <v>2.35</v>
      </c>
      <c r="V578">
        <v>0</v>
      </c>
    </row>
    <row r="579" spans="1:22" x14ac:dyDescent="0.25">
      <c r="A579" t="s">
        <v>11404</v>
      </c>
      <c r="B579">
        <v>261</v>
      </c>
      <c r="C579">
        <v>85</v>
      </c>
      <c r="D579" t="s">
        <v>17929</v>
      </c>
      <c r="E579">
        <v>78120196</v>
      </c>
      <c r="F579" t="s">
        <v>587</v>
      </c>
      <c r="G579" t="s">
        <v>1179</v>
      </c>
      <c r="H579" t="s">
        <v>17928</v>
      </c>
      <c r="I579" t="s">
        <v>17927</v>
      </c>
      <c r="J579">
        <v>34435</v>
      </c>
      <c r="K579">
        <v>14780</v>
      </c>
      <c r="L579" t="s">
        <v>4886</v>
      </c>
      <c r="M579">
        <v>0</v>
      </c>
      <c r="N579">
        <v>124</v>
      </c>
      <c r="O579" t="s">
        <v>78</v>
      </c>
      <c r="P579" t="s">
        <v>53</v>
      </c>
      <c r="Q579" t="s">
        <v>1801</v>
      </c>
      <c r="R579">
        <v>70000000</v>
      </c>
      <c r="S579">
        <v>2015</v>
      </c>
      <c r="T579">
        <v>4.5</v>
      </c>
      <c r="U579">
        <v>2.35</v>
      </c>
      <c r="V579">
        <v>886</v>
      </c>
    </row>
    <row r="580" spans="1:22" x14ac:dyDescent="0.25">
      <c r="A580" t="s">
        <v>6792</v>
      </c>
      <c r="B580">
        <v>73</v>
      </c>
      <c r="C580">
        <v>106</v>
      </c>
      <c r="D580" t="s">
        <v>2652</v>
      </c>
      <c r="E580">
        <v>98895417</v>
      </c>
      <c r="F580" t="s">
        <v>10306</v>
      </c>
      <c r="G580" t="s">
        <v>17926</v>
      </c>
      <c r="H580" t="s">
        <v>17925</v>
      </c>
      <c r="I580" t="s">
        <v>17924</v>
      </c>
      <c r="J580">
        <v>11798</v>
      </c>
      <c r="K580">
        <v>55</v>
      </c>
      <c r="L580" t="s">
        <v>3085</v>
      </c>
      <c r="M580">
        <v>0</v>
      </c>
      <c r="N580">
        <v>2003</v>
      </c>
      <c r="O580" t="s">
        <v>78</v>
      </c>
      <c r="P580" t="s">
        <v>53</v>
      </c>
      <c r="Q580" t="s">
        <v>1834</v>
      </c>
      <c r="R580">
        <v>58000000</v>
      </c>
      <c r="S580">
        <v>1996</v>
      </c>
      <c r="T580">
        <v>7.1</v>
      </c>
      <c r="U580">
        <v>2.35</v>
      </c>
      <c r="V580">
        <v>2000</v>
      </c>
    </row>
    <row r="581" spans="1:22" x14ac:dyDescent="0.25">
      <c r="A581" t="s">
        <v>17923</v>
      </c>
      <c r="B581">
        <v>208</v>
      </c>
      <c r="C581">
        <v>93</v>
      </c>
      <c r="D581" t="s">
        <v>16573</v>
      </c>
      <c r="E581">
        <v>70117571</v>
      </c>
      <c r="F581" t="s">
        <v>6115</v>
      </c>
      <c r="G581" t="s">
        <v>745</v>
      </c>
      <c r="H581" t="s">
        <v>17922</v>
      </c>
      <c r="I581" t="s">
        <v>17921</v>
      </c>
      <c r="J581">
        <v>193770</v>
      </c>
      <c r="K581">
        <v>7273</v>
      </c>
      <c r="L581" t="s">
        <v>13356</v>
      </c>
      <c r="M581">
        <v>0</v>
      </c>
      <c r="N581">
        <v>98</v>
      </c>
      <c r="O581" t="s">
        <v>78</v>
      </c>
      <c r="P581" t="s">
        <v>53</v>
      </c>
      <c r="Q581" t="s">
        <v>1834</v>
      </c>
      <c r="R581">
        <v>70000000</v>
      </c>
      <c r="S581">
        <v>2009</v>
      </c>
      <c r="T581">
        <v>6.5</v>
      </c>
      <c r="U581">
        <v>1.85</v>
      </c>
      <c r="V581">
        <v>0</v>
      </c>
    </row>
    <row r="582" spans="1:22" x14ac:dyDescent="0.25">
      <c r="A582" t="s">
        <v>2234</v>
      </c>
      <c r="B582">
        <v>205</v>
      </c>
      <c r="C582">
        <v>117</v>
      </c>
      <c r="D582" t="s">
        <v>371</v>
      </c>
      <c r="E582">
        <v>83552429</v>
      </c>
      <c r="F582" t="s">
        <v>13067</v>
      </c>
      <c r="G582" t="s">
        <v>1258</v>
      </c>
      <c r="H582" t="s">
        <v>17920</v>
      </c>
      <c r="I582" t="s">
        <v>17919</v>
      </c>
      <c r="J582">
        <v>74343</v>
      </c>
      <c r="K582">
        <v>4166</v>
      </c>
      <c r="L582" t="s">
        <v>17918</v>
      </c>
      <c r="M582">
        <v>1</v>
      </c>
      <c r="N582">
        <v>2335</v>
      </c>
      <c r="O582" t="s">
        <v>78</v>
      </c>
      <c r="P582" t="s">
        <v>53</v>
      </c>
      <c r="Q582" t="s">
        <v>1801</v>
      </c>
      <c r="R582">
        <v>70000000</v>
      </c>
      <c r="S582">
        <v>1991</v>
      </c>
      <c r="T582">
        <v>5.3</v>
      </c>
      <c r="U582">
        <v>1.85</v>
      </c>
      <c r="V582">
        <v>694</v>
      </c>
    </row>
    <row r="583" spans="1:22" x14ac:dyDescent="0.25">
      <c r="A583" t="s">
        <v>3252</v>
      </c>
      <c r="B583">
        <v>256</v>
      </c>
      <c r="C583">
        <v>116</v>
      </c>
      <c r="D583" t="s">
        <v>17477</v>
      </c>
      <c r="E583">
        <v>66257002</v>
      </c>
      <c r="F583" t="s">
        <v>70</v>
      </c>
      <c r="G583" t="s">
        <v>1818</v>
      </c>
      <c r="H583" t="s">
        <v>17917</v>
      </c>
      <c r="I583" t="s">
        <v>17916</v>
      </c>
      <c r="J583">
        <v>271592</v>
      </c>
      <c r="K583">
        <v>1675</v>
      </c>
      <c r="L583" t="s">
        <v>9872</v>
      </c>
      <c r="M583">
        <v>0</v>
      </c>
      <c r="N583">
        <v>483</v>
      </c>
      <c r="O583" t="s">
        <v>78</v>
      </c>
      <c r="P583" t="s">
        <v>53</v>
      </c>
      <c r="Q583" t="s">
        <v>1808</v>
      </c>
      <c r="R583">
        <v>70000000</v>
      </c>
      <c r="S583">
        <v>2014</v>
      </c>
      <c r="T583">
        <v>6.7</v>
      </c>
      <c r="U583">
        <v>2.35</v>
      </c>
      <c r="V583">
        <v>0</v>
      </c>
    </row>
    <row r="584" spans="1:22" x14ac:dyDescent="0.25">
      <c r="A584" t="s">
        <v>10203</v>
      </c>
      <c r="B584">
        <v>103</v>
      </c>
      <c r="C584">
        <v>132</v>
      </c>
      <c r="D584" t="s">
        <v>2774</v>
      </c>
      <c r="E584">
        <v>65012000</v>
      </c>
      <c r="F584" t="s">
        <v>16865</v>
      </c>
      <c r="G584" t="s">
        <v>8644</v>
      </c>
      <c r="H584" t="s">
        <v>17915</v>
      </c>
      <c r="I584" t="s">
        <v>17914</v>
      </c>
      <c r="J584">
        <v>314630</v>
      </c>
      <c r="K584">
        <v>1148</v>
      </c>
      <c r="L584" t="s">
        <v>10514</v>
      </c>
      <c r="M584">
        <v>2</v>
      </c>
      <c r="N584">
        <v>584</v>
      </c>
      <c r="O584" t="s">
        <v>78</v>
      </c>
      <c r="P584" t="s">
        <v>53</v>
      </c>
      <c r="Q584" t="s">
        <v>1834</v>
      </c>
      <c r="R584">
        <v>66000000</v>
      </c>
      <c r="S584">
        <v>1990</v>
      </c>
      <c r="T584">
        <v>7.2</v>
      </c>
      <c r="U584">
        <v>2.35</v>
      </c>
      <c r="V584">
        <v>0</v>
      </c>
    </row>
    <row r="585" spans="1:22" x14ac:dyDescent="0.25">
      <c r="A585" t="s">
        <v>14227</v>
      </c>
      <c r="B585">
        <v>191</v>
      </c>
      <c r="C585">
        <v>92</v>
      </c>
      <c r="D585" t="s">
        <v>5237</v>
      </c>
      <c r="E585">
        <v>79883359</v>
      </c>
      <c r="F585" t="s">
        <v>17913</v>
      </c>
      <c r="G585" t="s">
        <v>15117</v>
      </c>
      <c r="H585" t="s">
        <v>17912</v>
      </c>
      <c r="I585" t="s">
        <v>17911</v>
      </c>
      <c r="J585">
        <v>263853</v>
      </c>
      <c r="K585">
        <v>4905</v>
      </c>
      <c r="L585" t="s">
        <v>17910</v>
      </c>
      <c r="M585">
        <v>0</v>
      </c>
      <c r="N585">
        <v>255</v>
      </c>
      <c r="O585" t="s">
        <v>78</v>
      </c>
      <c r="P585" t="s">
        <v>53</v>
      </c>
      <c r="Q585" t="s">
        <v>1808</v>
      </c>
      <c r="R585">
        <v>70000000</v>
      </c>
      <c r="S585">
        <v>2003</v>
      </c>
      <c r="T585">
        <v>7.2</v>
      </c>
      <c r="U585">
        <v>2.35</v>
      </c>
      <c r="V585">
        <v>0</v>
      </c>
    </row>
    <row r="586" spans="1:22" x14ac:dyDescent="0.25">
      <c r="A586" t="s">
        <v>6603</v>
      </c>
      <c r="B586">
        <v>147</v>
      </c>
      <c r="C586">
        <v>139</v>
      </c>
      <c r="D586" t="s">
        <v>17909</v>
      </c>
      <c r="E586">
        <v>78031620</v>
      </c>
      <c r="F586" t="s">
        <v>149</v>
      </c>
      <c r="G586" t="s">
        <v>4444</v>
      </c>
      <c r="H586" t="s">
        <v>17908</v>
      </c>
      <c r="I586" t="s">
        <v>17907</v>
      </c>
      <c r="J586">
        <v>74274</v>
      </c>
      <c r="K586">
        <v>12790</v>
      </c>
      <c r="L586" t="s">
        <v>17906</v>
      </c>
      <c r="M586">
        <v>0</v>
      </c>
      <c r="N586">
        <v>737</v>
      </c>
      <c r="O586" t="s">
        <v>78</v>
      </c>
      <c r="P586" t="s">
        <v>53</v>
      </c>
      <c r="Q586" t="s">
        <v>1814</v>
      </c>
      <c r="R586">
        <v>69500000</v>
      </c>
      <c r="S586">
        <v>2001</v>
      </c>
      <c r="T586">
        <v>5.5</v>
      </c>
      <c r="U586">
        <v>2.35</v>
      </c>
      <c r="V586">
        <v>0</v>
      </c>
    </row>
    <row r="587" spans="1:22" x14ac:dyDescent="0.25">
      <c r="A587" t="s">
        <v>17420</v>
      </c>
      <c r="B587">
        <v>79</v>
      </c>
      <c r="C587">
        <v>153</v>
      </c>
      <c r="D587" t="s">
        <v>2954</v>
      </c>
      <c r="E587">
        <v>54222000</v>
      </c>
      <c r="F587" t="s">
        <v>3009</v>
      </c>
      <c r="G587" t="s">
        <v>9167</v>
      </c>
      <c r="H587" t="s">
        <v>17905</v>
      </c>
      <c r="I587" t="s">
        <v>17904</v>
      </c>
      <c r="J587">
        <v>142569</v>
      </c>
      <c r="K587">
        <v>14790</v>
      </c>
      <c r="L587" t="s">
        <v>10176</v>
      </c>
      <c r="M587">
        <v>1</v>
      </c>
      <c r="N587">
        <v>133</v>
      </c>
      <c r="O587" t="s">
        <v>78</v>
      </c>
      <c r="P587" t="s">
        <v>53</v>
      </c>
      <c r="Q587" t="s">
        <v>1834</v>
      </c>
      <c r="R587">
        <v>70000000</v>
      </c>
      <c r="S587">
        <v>2006</v>
      </c>
      <c r="T587">
        <v>5.8</v>
      </c>
      <c r="U587">
        <v>2.35</v>
      </c>
      <c r="V587">
        <v>10000</v>
      </c>
    </row>
    <row r="588" spans="1:22" x14ac:dyDescent="0.25">
      <c r="A588" t="s">
        <v>11837</v>
      </c>
      <c r="B588">
        <v>486</v>
      </c>
      <c r="C588">
        <v>142</v>
      </c>
      <c r="D588" t="s">
        <v>4725</v>
      </c>
      <c r="E588">
        <v>52474616</v>
      </c>
      <c r="F588" t="s">
        <v>12840</v>
      </c>
      <c r="G588" t="s">
        <v>16317</v>
      </c>
      <c r="H588" t="s">
        <v>17903</v>
      </c>
      <c r="I588" t="s">
        <v>17902</v>
      </c>
      <c r="J588">
        <v>34359</v>
      </c>
      <c r="K588">
        <v>5217</v>
      </c>
      <c r="L588" t="s">
        <v>9700</v>
      </c>
      <c r="M588">
        <v>1</v>
      </c>
      <c r="N588">
        <v>158</v>
      </c>
      <c r="O588" t="s">
        <v>78</v>
      </c>
      <c r="P588" t="s">
        <v>53</v>
      </c>
      <c r="Q588" t="s">
        <v>1808</v>
      </c>
      <c r="R588">
        <v>70000000</v>
      </c>
      <c r="S588">
        <v>2004</v>
      </c>
      <c r="T588">
        <v>6</v>
      </c>
      <c r="U588">
        <v>16</v>
      </c>
      <c r="V588">
        <v>16000</v>
      </c>
    </row>
    <row r="589" spans="1:22" x14ac:dyDescent="0.25">
      <c r="A589" t="s">
        <v>7253</v>
      </c>
      <c r="B589">
        <v>75</v>
      </c>
      <c r="C589">
        <v>101</v>
      </c>
      <c r="D589" t="s">
        <v>1763</v>
      </c>
      <c r="E589">
        <v>55942830</v>
      </c>
      <c r="F589" t="s">
        <v>5222</v>
      </c>
      <c r="G589" t="s">
        <v>6344</v>
      </c>
      <c r="H589" t="s">
        <v>17901</v>
      </c>
      <c r="I589" t="s">
        <v>17900</v>
      </c>
      <c r="J589">
        <v>98989</v>
      </c>
      <c r="K589">
        <v>3667</v>
      </c>
      <c r="L589" t="s">
        <v>4320</v>
      </c>
      <c r="M589">
        <v>1</v>
      </c>
      <c r="N589">
        <v>1527</v>
      </c>
      <c r="O589" t="s">
        <v>78</v>
      </c>
      <c r="P589" t="s">
        <v>53</v>
      </c>
      <c r="Q589" t="s">
        <v>1808</v>
      </c>
      <c r="R589">
        <v>70000000</v>
      </c>
      <c r="S589">
        <v>2009</v>
      </c>
      <c r="T589">
        <v>6.6</v>
      </c>
      <c r="U589">
        <v>1.85</v>
      </c>
      <c r="V589">
        <v>1000</v>
      </c>
    </row>
    <row r="590" spans="1:22" x14ac:dyDescent="0.25">
      <c r="A590" t="s">
        <v>13417</v>
      </c>
      <c r="B590">
        <v>245</v>
      </c>
      <c r="C590">
        <v>124</v>
      </c>
      <c r="D590" t="s">
        <v>4444</v>
      </c>
      <c r="E590">
        <v>40932372</v>
      </c>
      <c r="F590" t="s">
        <v>5578</v>
      </c>
      <c r="G590" t="s">
        <v>4252</v>
      </c>
      <c r="H590" t="s">
        <v>17899</v>
      </c>
      <c r="I590" t="s">
        <v>17898</v>
      </c>
      <c r="J590">
        <v>885175</v>
      </c>
      <c r="K590">
        <v>36741</v>
      </c>
      <c r="L590" t="s">
        <v>3040</v>
      </c>
      <c r="M590">
        <v>0</v>
      </c>
      <c r="N590">
        <v>363</v>
      </c>
      <c r="O590" t="s">
        <v>78</v>
      </c>
      <c r="P590" t="s">
        <v>53</v>
      </c>
      <c r="Q590" t="s">
        <v>1801</v>
      </c>
      <c r="R590">
        <v>70000000</v>
      </c>
      <c r="S590">
        <v>2002</v>
      </c>
      <c r="T590">
        <v>8.3000000000000007</v>
      </c>
      <c r="U590">
        <v>1.85</v>
      </c>
      <c r="V590">
        <v>42000</v>
      </c>
    </row>
    <row r="591" spans="1:22" x14ac:dyDescent="0.25">
      <c r="A591" t="s">
        <v>16450</v>
      </c>
      <c r="B591">
        <v>142</v>
      </c>
      <c r="C591">
        <v>117</v>
      </c>
      <c r="D591" t="s">
        <v>8649</v>
      </c>
      <c r="E591">
        <v>38345403</v>
      </c>
      <c r="F591" t="s">
        <v>11572</v>
      </c>
      <c r="G591" t="s">
        <v>3217</v>
      </c>
      <c r="H591" t="s">
        <v>17897</v>
      </c>
      <c r="I591" t="s">
        <v>17896</v>
      </c>
      <c r="J591">
        <v>182802</v>
      </c>
      <c r="K591">
        <v>64259</v>
      </c>
      <c r="L591" t="s">
        <v>7100</v>
      </c>
      <c r="M591">
        <v>0</v>
      </c>
      <c r="N591">
        <v>269</v>
      </c>
      <c r="O591" t="s">
        <v>78</v>
      </c>
      <c r="P591" t="s">
        <v>53</v>
      </c>
      <c r="Q591" t="s">
        <v>1834</v>
      </c>
      <c r="R591">
        <v>70000000</v>
      </c>
      <c r="S591">
        <v>2013</v>
      </c>
      <c r="T591">
        <v>6.7</v>
      </c>
      <c r="U591">
        <v>2.35</v>
      </c>
      <c r="V591">
        <v>13000</v>
      </c>
    </row>
    <row r="592" spans="1:22" x14ac:dyDescent="0.25">
      <c r="A592" t="s">
        <v>10448</v>
      </c>
      <c r="B592">
        <v>144</v>
      </c>
      <c r="C592">
        <v>45</v>
      </c>
      <c r="D592" t="s">
        <v>653</v>
      </c>
      <c r="E592">
        <v>37901509</v>
      </c>
      <c r="F592" t="s">
        <v>6535</v>
      </c>
      <c r="G592" t="s">
        <v>2358</v>
      </c>
      <c r="H592" t="s">
        <v>17895</v>
      </c>
      <c r="I592" t="s">
        <v>17894</v>
      </c>
      <c r="J592">
        <v>115687</v>
      </c>
      <c r="K592">
        <v>16235</v>
      </c>
      <c r="L592" t="s">
        <v>8300</v>
      </c>
      <c r="M592">
        <v>1</v>
      </c>
      <c r="N592">
        <v>316</v>
      </c>
      <c r="O592" t="s">
        <v>78</v>
      </c>
      <c r="P592" t="s">
        <v>53</v>
      </c>
      <c r="Q592" t="s">
        <v>1834</v>
      </c>
      <c r="R592">
        <v>70000000</v>
      </c>
      <c r="S592">
        <v>1998</v>
      </c>
      <c r="T592">
        <v>6</v>
      </c>
      <c r="U592">
        <v>1.85</v>
      </c>
      <c r="V592">
        <v>21000</v>
      </c>
    </row>
    <row r="593" spans="1:22" x14ac:dyDescent="0.25">
      <c r="A593" t="s">
        <v>12256</v>
      </c>
      <c r="B593">
        <v>39</v>
      </c>
      <c r="C593">
        <v>141</v>
      </c>
      <c r="D593" t="s">
        <v>6595</v>
      </c>
      <c r="E593">
        <v>48430355</v>
      </c>
      <c r="F593" t="s">
        <v>1173</v>
      </c>
      <c r="G593" t="s">
        <v>3269</v>
      </c>
      <c r="H593" t="s">
        <v>17893</v>
      </c>
      <c r="I593" t="s">
        <v>17892</v>
      </c>
      <c r="J593">
        <v>269858</v>
      </c>
      <c r="K593">
        <v>16595</v>
      </c>
      <c r="L593" t="s">
        <v>17891</v>
      </c>
      <c r="M593">
        <v>0</v>
      </c>
      <c r="N593">
        <v>340</v>
      </c>
      <c r="O593" t="s">
        <v>78</v>
      </c>
      <c r="P593" t="s">
        <v>53</v>
      </c>
      <c r="Q593" t="s">
        <v>1801</v>
      </c>
      <c r="R593">
        <v>70000000</v>
      </c>
      <c r="S593">
        <v>2011</v>
      </c>
      <c r="T593">
        <v>7.1</v>
      </c>
      <c r="U593">
        <v>2.35</v>
      </c>
      <c r="V593">
        <v>0</v>
      </c>
    </row>
    <row r="594" spans="1:22" x14ac:dyDescent="0.25">
      <c r="A594" t="s">
        <v>14418</v>
      </c>
      <c r="B594">
        <v>153</v>
      </c>
      <c r="C594">
        <v>110</v>
      </c>
      <c r="D594" t="s">
        <v>2477</v>
      </c>
      <c r="E594">
        <v>30157016</v>
      </c>
      <c r="F594" t="s">
        <v>6137</v>
      </c>
      <c r="G594" t="s">
        <v>6974</v>
      </c>
      <c r="H594" t="s">
        <v>17890</v>
      </c>
      <c r="I594" t="s">
        <v>17889</v>
      </c>
      <c r="J594">
        <v>119807</v>
      </c>
      <c r="K594">
        <v>14486</v>
      </c>
      <c r="L594" t="s">
        <v>7489</v>
      </c>
      <c r="M594">
        <v>1</v>
      </c>
      <c r="N594">
        <v>110</v>
      </c>
      <c r="O594" t="s">
        <v>78</v>
      </c>
      <c r="P594" t="s">
        <v>53</v>
      </c>
      <c r="Q594" t="s">
        <v>1808</v>
      </c>
      <c r="R594">
        <v>60000000</v>
      </c>
      <c r="S594">
        <v>2003</v>
      </c>
      <c r="T594">
        <v>6</v>
      </c>
      <c r="U594">
        <v>2.35</v>
      </c>
      <c r="V594">
        <v>0</v>
      </c>
    </row>
    <row r="595" spans="1:22" x14ac:dyDescent="0.25">
      <c r="A595" t="s">
        <v>8675</v>
      </c>
      <c r="B595">
        <v>284</v>
      </c>
      <c r="C595">
        <v>109</v>
      </c>
      <c r="D595" t="s">
        <v>6286</v>
      </c>
      <c r="E595">
        <v>28031250</v>
      </c>
      <c r="F595" t="s">
        <v>17888</v>
      </c>
      <c r="G595" t="s">
        <v>2522</v>
      </c>
      <c r="H595" t="s">
        <v>17887</v>
      </c>
      <c r="I595" t="s">
        <v>17886</v>
      </c>
      <c r="J595">
        <v>49049</v>
      </c>
      <c r="K595">
        <v>1430</v>
      </c>
      <c r="L595" t="s">
        <v>4393</v>
      </c>
      <c r="M595">
        <v>1</v>
      </c>
      <c r="N595">
        <v>1248</v>
      </c>
      <c r="O595" t="s">
        <v>78</v>
      </c>
      <c r="P595" t="s">
        <v>53</v>
      </c>
      <c r="Q595" t="s">
        <v>1808</v>
      </c>
      <c r="R595">
        <v>70000000</v>
      </c>
      <c r="S595">
        <v>1994</v>
      </c>
      <c r="T595">
        <v>7.5</v>
      </c>
      <c r="U595">
        <v>2.35</v>
      </c>
      <c r="V595">
        <v>14000</v>
      </c>
    </row>
    <row r="596" spans="1:22" x14ac:dyDescent="0.25">
      <c r="A596" t="s">
        <v>5715</v>
      </c>
      <c r="B596">
        <v>247</v>
      </c>
      <c r="C596">
        <v>88</v>
      </c>
      <c r="D596" t="s">
        <v>7032</v>
      </c>
      <c r="E596">
        <v>33105600</v>
      </c>
      <c r="F596" t="s">
        <v>17885</v>
      </c>
      <c r="G596" t="s">
        <v>3544</v>
      </c>
      <c r="H596" t="s">
        <v>17884</v>
      </c>
      <c r="I596" t="s">
        <v>17883</v>
      </c>
      <c r="J596">
        <v>206776</v>
      </c>
      <c r="K596">
        <v>11458</v>
      </c>
      <c r="L596" t="s">
        <v>12445</v>
      </c>
      <c r="M596">
        <v>0</v>
      </c>
      <c r="N596">
        <v>1040</v>
      </c>
      <c r="O596" t="s">
        <v>78</v>
      </c>
      <c r="P596" t="s">
        <v>53</v>
      </c>
      <c r="Q596" t="s">
        <v>1834</v>
      </c>
      <c r="R596">
        <v>70000000</v>
      </c>
      <c r="S596">
        <v>2011</v>
      </c>
      <c r="T596">
        <v>6.9</v>
      </c>
      <c r="U596">
        <v>2.35</v>
      </c>
      <c r="V596">
        <v>0</v>
      </c>
    </row>
    <row r="597" spans="1:22" x14ac:dyDescent="0.25">
      <c r="A597" t="s">
        <v>12549</v>
      </c>
      <c r="B597">
        <v>107</v>
      </c>
      <c r="C597">
        <v>124</v>
      </c>
      <c r="D597" t="s">
        <v>1007</v>
      </c>
      <c r="E597">
        <v>62321039</v>
      </c>
      <c r="F597" t="s">
        <v>11956</v>
      </c>
      <c r="G597" t="s">
        <v>745</v>
      </c>
      <c r="H597" t="s">
        <v>17882</v>
      </c>
      <c r="I597" t="s">
        <v>17881</v>
      </c>
      <c r="J597">
        <v>78635</v>
      </c>
      <c r="K597">
        <v>5609</v>
      </c>
      <c r="L597" t="s">
        <v>3014</v>
      </c>
      <c r="M597">
        <v>0</v>
      </c>
      <c r="N597">
        <v>1283</v>
      </c>
      <c r="O597" t="s">
        <v>78</v>
      </c>
      <c r="P597" t="s">
        <v>53</v>
      </c>
      <c r="Q597" t="s">
        <v>1808</v>
      </c>
      <c r="R597">
        <v>75000000</v>
      </c>
      <c r="S597">
        <v>2014</v>
      </c>
      <c r="T597">
        <v>5.6</v>
      </c>
      <c r="U597">
        <v>1.37</v>
      </c>
      <c r="V597">
        <v>0</v>
      </c>
    </row>
    <row r="598" spans="1:22" x14ac:dyDescent="0.25">
      <c r="A598" t="s">
        <v>10203</v>
      </c>
      <c r="B598">
        <v>141</v>
      </c>
      <c r="C598">
        <v>119</v>
      </c>
      <c r="D598" t="s">
        <v>17880</v>
      </c>
      <c r="E598">
        <v>38509342</v>
      </c>
      <c r="F598" t="s">
        <v>9181</v>
      </c>
      <c r="G598" t="s">
        <v>8847</v>
      </c>
      <c r="H598" t="s">
        <v>17879</v>
      </c>
      <c r="I598" t="s">
        <v>17878</v>
      </c>
      <c r="J598">
        <v>143628</v>
      </c>
      <c r="K598">
        <v>3222</v>
      </c>
      <c r="L598" t="s">
        <v>8984</v>
      </c>
      <c r="M598">
        <v>0</v>
      </c>
      <c r="N598">
        <v>98</v>
      </c>
      <c r="O598" t="s">
        <v>78</v>
      </c>
      <c r="P598" t="s">
        <v>53</v>
      </c>
      <c r="Q598" t="s">
        <v>1808</v>
      </c>
      <c r="R598">
        <v>60000000</v>
      </c>
      <c r="S598">
        <v>1989</v>
      </c>
      <c r="T598">
        <v>5.6</v>
      </c>
      <c r="U598">
        <v>1.85</v>
      </c>
      <c r="V598">
        <v>0</v>
      </c>
    </row>
    <row r="599" spans="1:22" x14ac:dyDescent="0.25">
      <c r="A599" t="s">
        <v>8650</v>
      </c>
      <c r="B599">
        <v>358</v>
      </c>
      <c r="C599">
        <v>103</v>
      </c>
      <c r="D599" t="s">
        <v>4802</v>
      </c>
      <c r="E599">
        <v>19076815</v>
      </c>
      <c r="F599" t="s">
        <v>17216</v>
      </c>
      <c r="G599" t="s">
        <v>5258</v>
      </c>
      <c r="H599" t="s">
        <v>17877</v>
      </c>
      <c r="I599" t="s">
        <v>17876</v>
      </c>
      <c r="J599">
        <v>31649</v>
      </c>
      <c r="K599">
        <v>5227</v>
      </c>
      <c r="L599" t="s">
        <v>1077</v>
      </c>
      <c r="M599">
        <v>3</v>
      </c>
      <c r="N599">
        <v>742</v>
      </c>
      <c r="O599" t="s">
        <v>78</v>
      </c>
      <c r="P599" t="s">
        <v>53</v>
      </c>
      <c r="Q599" t="s">
        <v>1808</v>
      </c>
      <c r="R599">
        <v>35000000</v>
      </c>
      <c r="S599">
        <v>2010</v>
      </c>
      <c r="T599">
        <v>4.5</v>
      </c>
      <c r="U599">
        <v>2.35</v>
      </c>
      <c r="V599">
        <v>2000</v>
      </c>
    </row>
    <row r="600" spans="1:22" x14ac:dyDescent="0.25">
      <c r="A600" t="s">
        <v>8236</v>
      </c>
      <c r="B600">
        <v>160</v>
      </c>
      <c r="C600">
        <v>116</v>
      </c>
      <c r="D600" t="s">
        <v>3292</v>
      </c>
      <c r="E600">
        <v>25093607</v>
      </c>
      <c r="F600" t="s">
        <v>9925</v>
      </c>
      <c r="G600" t="s">
        <v>3315</v>
      </c>
      <c r="H600" t="s">
        <v>17875</v>
      </c>
      <c r="I600" t="s">
        <v>17874</v>
      </c>
      <c r="J600">
        <v>103241</v>
      </c>
      <c r="K600">
        <v>6181</v>
      </c>
      <c r="L600" t="s">
        <v>17873</v>
      </c>
      <c r="M600">
        <v>0</v>
      </c>
      <c r="N600">
        <v>698</v>
      </c>
      <c r="O600" t="s">
        <v>78</v>
      </c>
      <c r="P600" t="s">
        <v>53</v>
      </c>
      <c r="Q600" t="s">
        <v>1808</v>
      </c>
      <c r="R600">
        <v>70000000</v>
      </c>
      <c r="S600">
        <v>2014</v>
      </c>
      <c r="T600">
        <v>7.1</v>
      </c>
      <c r="U600">
        <v>2.35</v>
      </c>
      <c r="V600">
        <v>5000</v>
      </c>
    </row>
    <row r="601" spans="1:22" x14ac:dyDescent="0.25">
      <c r="A601" t="s">
        <v>6676</v>
      </c>
      <c r="B601">
        <v>355</v>
      </c>
      <c r="C601">
        <v>125</v>
      </c>
      <c r="D601" t="s">
        <v>14418</v>
      </c>
      <c r="E601">
        <v>18990542</v>
      </c>
      <c r="F601" t="s">
        <v>1173</v>
      </c>
      <c r="G601" t="s">
        <v>6717</v>
      </c>
      <c r="H601" t="s">
        <v>17872</v>
      </c>
      <c r="I601" t="s">
        <v>17871</v>
      </c>
      <c r="J601">
        <v>203154</v>
      </c>
      <c r="K601">
        <v>31782</v>
      </c>
      <c r="L601" t="s">
        <v>5754</v>
      </c>
      <c r="M601">
        <v>0</v>
      </c>
      <c r="N601">
        <v>515</v>
      </c>
      <c r="O601" t="s">
        <v>78</v>
      </c>
      <c r="P601" t="s">
        <v>53</v>
      </c>
      <c r="Q601" t="s">
        <v>1808</v>
      </c>
      <c r="R601">
        <v>70000000</v>
      </c>
      <c r="S601">
        <v>1998</v>
      </c>
      <c r="T601">
        <v>6.5</v>
      </c>
      <c r="U601">
        <v>2.35</v>
      </c>
      <c r="V601">
        <v>45000</v>
      </c>
    </row>
    <row r="602" spans="1:22" x14ac:dyDescent="0.25">
      <c r="A602" t="s">
        <v>17870</v>
      </c>
      <c r="B602">
        <v>235</v>
      </c>
      <c r="C602">
        <v>125</v>
      </c>
      <c r="D602" t="s">
        <v>17869</v>
      </c>
      <c r="E602">
        <v>14294842</v>
      </c>
      <c r="F602" t="s">
        <v>834</v>
      </c>
      <c r="G602" t="s">
        <v>12831</v>
      </c>
      <c r="H602" t="s">
        <v>17868</v>
      </c>
      <c r="I602" t="s">
        <v>17867</v>
      </c>
      <c r="J602">
        <v>56741</v>
      </c>
      <c r="K602">
        <v>6207</v>
      </c>
      <c r="L602" t="s">
        <v>3045</v>
      </c>
      <c r="M602">
        <v>0</v>
      </c>
      <c r="N602">
        <v>800</v>
      </c>
      <c r="O602" t="s">
        <v>78</v>
      </c>
      <c r="P602" t="s">
        <v>53</v>
      </c>
      <c r="Q602" t="s">
        <v>1834</v>
      </c>
      <c r="R602">
        <v>70000000</v>
      </c>
      <c r="S602">
        <v>2007</v>
      </c>
      <c r="T602">
        <v>6.4</v>
      </c>
      <c r="U602">
        <v>2.35</v>
      </c>
      <c r="V602">
        <v>1000</v>
      </c>
    </row>
    <row r="603" spans="1:22" x14ac:dyDescent="0.25">
      <c r="A603" t="s">
        <v>12565</v>
      </c>
      <c r="B603">
        <v>59</v>
      </c>
      <c r="C603">
        <v>146</v>
      </c>
      <c r="D603" t="s">
        <v>10744</v>
      </c>
      <c r="E603">
        <v>19819494</v>
      </c>
      <c r="F603" t="s">
        <v>3407</v>
      </c>
      <c r="G603" t="s">
        <v>10437</v>
      </c>
      <c r="H603" t="s">
        <v>17866</v>
      </c>
      <c r="I603" t="s">
        <v>17865</v>
      </c>
      <c r="J603">
        <v>154955</v>
      </c>
      <c r="K603">
        <v>4001</v>
      </c>
      <c r="L603" t="s">
        <v>718</v>
      </c>
      <c r="M603">
        <v>1</v>
      </c>
      <c r="N603">
        <v>816</v>
      </c>
      <c r="O603" t="s">
        <v>78</v>
      </c>
      <c r="P603" t="s">
        <v>53</v>
      </c>
      <c r="Q603" t="s">
        <v>1808</v>
      </c>
      <c r="R603">
        <v>70000000</v>
      </c>
      <c r="S603">
        <v>1997</v>
      </c>
      <c r="T603">
        <v>5.8</v>
      </c>
      <c r="U603">
        <v>2.35</v>
      </c>
      <c r="V603">
        <v>25000</v>
      </c>
    </row>
    <row r="604" spans="1:22" x14ac:dyDescent="0.25">
      <c r="A604" t="s">
        <v>8276</v>
      </c>
      <c r="B604">
        <v>388</v>
      </c>
      <c r="C604">
        <v>118</v>
      </c>
      <c r="D604" t="s">
        <v>1336</v>
      </c>
      <c r="E604">
        <v>13596911</v>
      </c>
      <c r="F604" t="s">
        <v>11338</v>
      </c>
      <c r="G604" t="s">
        <v>2372</v>
      </c>
      <c r="H604" t="s">
        <v>17864</v>
      </c>
      <c r="I604" t="s">
        <v>17863</v>
      </c>
      <c r="J604">
        <v>350698</v>
      </c>
      <c r="K604">
        <v>16138</v>
      </c>
      <c r="L604" t="s">
        <v>10074</v>
      </c>
      <c r="M604">
        <v>1</v>
      </c>
      <c r="N604">
        <v>137</v>
      </c>
      <c r="O604" t="s">
        <v>78</v>
      </c>
      <c r="P604" t="s">
        <v>53</v>
      </c>
      <c r="Q604" t="s">
        <v>1808</v>
      </c>
      <c r="R604">
        <v>70000000</v>
      </c>
      <c r="S604">
        <v>2011</v>
      </c>
      <c r="T604">
        <v>8</v>
      </c>
      <c r="U604">
        <v>2.35</v>
      </c>
      <c r="V604">
        <v>26000</v>
      </c>
    </row>
    <row r="605" spans="1:22" x14ac:dyDescent="0.25">
      <c r="A605" t="s">
        <v>10918</v>
      </c>
      <c r="B605">
        <v>371</v>
      </c>
      <c r="C605">
        <v>171</v>
      </c>
      <c r="D605" t="s">
        <v>11738</v>
      </c>
      <c r="E605">
        <v>8460990</v>
      </c>
      <c r="F605" t="s">
        <v>16612</v>
      </c>
      <c r="G605" t="s">
        <v>2677</v>
      </c>
      <c r="H605" t="s">
        <v>17862</v>
      </c>
      <c r="I605" t="s">
        <v>17861</v>
      </c>
      <c r="J605">
        <v>43559</v>
      </c>
      <c r="K605">
        <v>1439</v>
      </c>
      <c r="L605" t="s">
        <v>4393</v>
      </c>
      <c r="M605">
        <v>7</v>
      </c>
      <c r="N605">
        <v>488</v>
      </c>
      <c r="O605" t="s">
        <v>78</v>
      </c>
      <c r="P605" t="s">
        <v>53</v>
      </c>
      <c r="Q605" t="s">
        <v>1808</v>
      </c>
      <c r="R605">
        <v>70000000</v>
      </c>
      <c r="S605">
        <v>2002</v>
      </c>
      <c r="T605">
        <v>6.2</v>
      </c>
      <c r="U605">
        <v>2.35</v>
      </c>
      <c r="V605">
        <v>0</v>
      </c>
    </row>
    <row r="606" spans="1:22" x14ac:dyDescent="0.25">
      <c r="A606" t="s">
        <v>2234</v>
      </c>
      <c r="B606">
        <v>82</v>
      </c>
      <c r="C606">
        <v>136</v>
      </c>
      <c r="D606" t="s">
        <v>1131</v>
      </c>
      <c r="E606">
        <v>7097125</v>
      </c>
      <c r="F606" t="s">
        <v>3620</v>
      </c>
      <c r="G606" t="s">
        <v>1665</v>
      </c>
      <c r="H606" t="s">
        <v>17860</v>
      </c>
      <c r="I606" t="s">
        <v>17859</v>
      </c>
      <c r="J606">
        <v>116159</v>
      </c>
      <c r="K606">
        <v>46726</v>
      </c>
      <c r="L606" t="s">
        <v>8923</v>
      </c>
      <c r="M606">
        <v>0</v>
      </c>
      <c r="N606">
        <v>403</v>
      </c>
      <c r="O606" t="s">
        <v>78</v>
      </c>
      <c r="P606" t="s">
        <v>53</v>
      </c>
      <c r="Q606" t="s">
        <v>1808</v>
      </c>
      <c r="R606">
        <v>70000000</v>
      </c>
      <c r="S606">
        <v>2005</v>
      </c>
      <c r="T606">
        <v>7.2</v>
      </c>
      <c r="U606">
        <v>2.35</v>
      </c>
      <c r="V606">
        <v>28000</v>
      </c>
    </row>
    <row r="607" spans="1:22" x14ac:dyDescent="0.25">
      <c r="A607" t="s">
        <v>9257</v>
      </c>
      <c r="B607">
        <v>297</v>
      </c>
      <c r="C607">
        <v>92</v>
      </c>
      <c r="D607" t="s">
        <v>12953</v>
      </c>
      <c r="E607">
        <v>37760080</v>
      </c>
      <c r="F607" t="s">
        <v>3620</v>
      </c>
      <c r="G607" t="s">
        <v>6478</v>
      </c>
      <c r="H607" t="s">
        <v>17858</v>
      </c>
      <c r="I607" t="s">
        <v>17857</v>
      </c>
      <c r="J607">
        <v>102248</v>
      </c>
      <c r="K607">
        <v>27674</v>
      </c>
      <c r="L607" t="s">
        <v>17856</v>
      </c>
      <c r="M607">
        <v>2</v>
      </c>
      <c r="N607">
        <v>380</v>
      </c>
      <c r="O607" t="s">
        <v>78</v>
      </c>
      <c r="P607" t="s">
        <v>53</v>
      </c>
      <c r="Q607" t="s">
        <v>1834</v>
      </c>
      <c r="R607">
        <v>70000000</v>
      </c>
      <c r="S607">
        <v>2002</v>
      </c>
      <c r="T607">
        <v>6.1</v>
      </c>
      <c r="U607">
        <v>2.35</v>
      </c>
      <c r="V607">
        <v>34000</v>
      </c>
    </row>
    <row r="608" spans="1:22" x14ac:dyDescent="0.25">
      <c r="A608" t="s">
        <v>14180</v>
      </c>
      <c r="B608">
        <v>261</v>
      </c>
      <c r="C608">
        <v>116</v>
      </c>
      <c r="D608" t="s">
        <v>6421</v>
      </c>
      <c r="E608">
        <v>5851188</v>
      </c>
      <c r="F608" t="s">
        <v>12291</v>
      </c>
      <c r="G608" t="s">
        <v>2090</v>
      </c>
      <c r="H608" t="s">
        <v>17855</v>
      </c>
      <c r="I608" t="s">
        <v>17854</v>
      </c>
      <c r="J608">
        <v>131217</v>
      </c>
      <c r="K608">
        <v>4074</v>
      </c>
      <c r="L608" t="s">
        <v>17853</v>
      </c>
      <c r="M608">
        <v>1</v>
      </c>
      <c r="N608">
        <v>245</v>
      </c>
      <c r="O608" t="s">
        <v>78</v>
      </c>
      <c r="P608" t="s">
        <v>53</v>
      </c>
      <c r="Q608" t="s">
        <v>1808</v>
      </c>
      <c r="R608">
        <v>50000000</v>
      </c>
      <c r="S608">
        <v>2012</v>
      </c>
      <c r="T608">
        <v>7.6</v>
      </c>
      <c r="U608">
        <v>2.35</v>
      </c>
      <c r="V608">
        <v>0</v>
      </c>
    </row>
    <row r="609" spans="1:22" x14ac:dyDescent="0.25">
      <c r="A609" t="s">
        <v>16450</v>
      </c>
      <c r="B609">
        <v>120</v>
      </c>
      <c r="C609">
        <v>127</v>
      </c>
      <c r="D609" t="s">
        <v>5674</v>
      </c>
      <c r="E609">
        <v>25121291</v>
      </c>
      <c r="F609" t="s">
        <v>8</v>
      </c>
      <c r="G609" t="s">
        <v>4400</v>
      </c>
      <c r="H609" t="s">
        <v>17852</v>
      </c>
      <c r="I609" t="s">
        <v>17851</v>
      </c>
      <c r="J609">
        <v>84118</v>
      </c>
      <c r="K609">
        <v>1579</v>
      </c>
      <c r="L609" t="s">
        <v>5847</v>
      </c>
      <c r="M609">
        <v>0</v>
      </c>
      <c r="N609">
        <v>423</v>
      </c>
      <c r="O609" t="s">
        <v>78</v>
      </c>
      <c r="P609" t="s">
        <v>53</v>
      </c>
      <c r="Q609" t="s">
        <v>1834</v>
      </c>
      <c r="R609">
        <v>70000000</v>
      </c>
      <c r="S609">
        <v>2012</v>
      </c>
      <c r="T609">
        <v>6.3</v>
      </c>
      <c r="U609">
        <v>2.35</v>
      </c>
      <c r="V609">
        <v>13000</v>
      </c>
    </row>
    <row r="610" spans="1:22" x14ac:dyDescent="0.25">
      <c r="A610" t="s">
        <v>17850</v>
      </c>
      <c r="B610">
        <v>228</v>
      </c>
      <c r="C610">
        <v>136</v>
      </c>
      <c r="D610" t="s">
        <v>3269</v>
      </c>
      <c r="E610">
        <v>18821279</v>
      </c>
      <c r="F610" t="s">
        <v>17849</v>
      </c>
      <c r="G610" t="s">
        <v>6013</v>
      </c>
      <c r="H610" t="s">
        <v>17848</v>
      </c>
      <c r="I610" t="s">
        <v>17847</v>
      </c>
      <c r="J610">
        <v>138582</v>
      </c>
      <c r="K610">
        <v>5178</v>
      </c>
      <c r="L610" t="s">
        <v>2738</v>
      </c>
      <c r="M610">
        <v>8</v>
      </c>
      <c r="N610">
        <v>281</v>
      </c>
      <c r="O610" t="s">
        <v>78</v>
      </c>
      <c r="P610" t="s">
        <v>230</v>
      </c>
      <c r="Q610" t="s">
        <v>1808</v>
      </c>
      <c r="R610">
        <v>68000000</v>
      </c>
      <c r="S610">
        <v>2002</v>
      </c>
      <c r="T610">
        <v>6.3</v>
      </c>
      <c r="U610">
        <v>1.37</v>
      </c>
      <c r="V610">
        <v>37000</v>
      </c>
    </row>
    <row r="611" spans="1:22" x14ac:dyDescent="0.25">
      <c r="A611" t="s">
        <v>10372</v>
      </c>
      <c r="B611">
        <v>76</v>
      </c>
      <c r="C611">
        <v>111</v>
      </c>
      <c r="D611" t="s">
        <v>5669</v>
      </c>
      <c r="E611">
        <v>118471320</v>
      </c>
      <c r="F611" t="s">
        <v>1173</v>
      </c>
      <c r="G611" t="s">
        <v>8815</v>
      </c>
      <c r="H611" t="s">
        <v>17846</v>
      </c>
      <c r="I611" t="s">
        <v>17845</v>
      </c>
      <c r="J611">
        <v>58023</v>
      </c>
      <c r="K611">
        <v>32563</v>
      </c>
      <c r="L611" t="s">
        <v>10598</v>
      </c>
      <c r="M611">
        <v>1</v>
      </c>
      <c r="N611">
        <v>492</v>
      </c>
      <c r="O611" t="s">
        <v>78</v>
      </c>
      <c r="P611" t="s">
        <v>53</v>
      </c>
      <c r="Q611" t="s">
        <v>1834</v>
      </c>
      <c r="R611">
        <v>68000000</v>
      </c>
      <c r="S611">
        <v>2011</v>
      </c>
      <c r="T611">
        <v>6.3</v>
      </c>
      <c r="U611">
        <v>2.35</v>
      </c>
      <c r="V611">
        <v>0</v>
      </c>
    </row>
    <row r="612" spans="1:22" x14ac:dyDescent="0.25">
      <c r="A612" t="s">
        <v>15218</v>
      </c>
      <c r="B612">
        <v>185</v>
      </c>
      <c r="C612">
        <v>116</v>
      </c>
      <c r="D612" t="s">
        <v>12395</v>
      </c>
      <c r="E612">
        <v>300523113</v>
      </c>
      <c r="F612" t="s">
        <v>11624</v>
      </c>
      <c r="G612" t="s">
        <v>12772</v>
      </c>
      <c r="H612" t="s">
        <v>17844</v>
      </c>
      <c r="I612" t="s">
        <v>17843</v>
      </c>
      <c r="J612">
        <v>212085</v>
      </c>
      <c r="K612">
        <v>16034</v>
      </c>
      <c r="L612" t="s">
        <v>7688</v>
      </c>
      <c r="M612">
        <v>2</v>
      </c>
      <c r="N612">
        <v>119</v>
      </c>
      <c r="O612" t="s">
        <v>78</v>
      </c>
      <c r="P612" t="s">
        <v>53</v>
      </c>
      <c r="Q612" t="s">
        <v>1834</v>
      </c>
      <c r="R612">
        <v>68000000</v>
      </c>
      <c r="S612">
        <v>2002</v>
      </c>
      <c r="T612">
        <v>7.7</v>
      </c>
      <c r="U612">
        <v>2.35</v>
      </c>
      <c r="V612">
        <v>15000</v>
      </c>
    </row>
    <row r="613" spans="1:22" x14ac:dyDescent="0.25">
      <c r="A613" t="s">
        <v>17842</v>
      </c>
      <c r="B613">
        <v>128</v>
      </c>
      <c r="C613">
        <v>113</v>
      </c>
      <c r="D613" t="s">
        <v>8385</v>
      </c>
      <c r="E613">
        <v>71069884</v>
      </c>
      <c r="F613" t="s">
        <v>11647</v>
      </c>
      <c r="G613" t="s">
        <v>1763</v>
      </c>
      <c r="H613" t="s">
        <v>17841</v>
      </c>
      <c r="I613" t="s">
        <v>17840</v>
      </c>
      <c r="J613">
        <v>96385</v>
      </c>
      <c r="K613">
        <v>12226</v>
      </c>
      <c r="L613" t="s">
        <v>13740</v>
      </c>
      <c r="M613">
        <v>2</v>
      </c>
      <c r="N613">
        <v>141</v>
      </c>
      <c r="O613" t="s">
        <v>78</v>
      </c>
      <c r="P613" t="s">
        <v>53</v>
      </c>
      <c r="Q613" t="s">
        <v>1834</v>
      </c>
      <c r="R613">
        <v>69000000</v>
      </c>
      <c r="S613">
        <v>2002</v>
      </c>
      <c r="T613">
        <v>7</v>
      </c>
      <c r="U613">
        <v>2.35</v>
      </c>
      <c r="V613">
        <v>0</v>
      </c>
    </row>
    <row r="614" spans="1:22" x14ac:dyDescent="0.25">
      <c r="A614" t="s">
        <v>12608</v>
      </c>
      <c r="B614">
        <v>237</v>
      </c>
      <c r="C614">
        <v>97</v>
      </c>
      <c r="D614" t="s">
        <v>8978</v>
      </c>
      <c r="E614">
        <v>251501645</v>
      </c>
      <c r="F614" t="s">
        <v>52</v>
      </c>
      <c r="G614" t="s">
        <v>795</v>
      </c>
      <c r="H614" t="s">
        <v>17839</v>
      </c>
      <c r="I614" t="s">
        <v>17838</v>
      </c>
      <c r="J614">
        <v>43709</v>
      </c>
      <c r="K614">
        <v>18510</v>
      </c>
      <c r="L614" t="s">
        <v>3523</v>
      </c>
      <c r="M614">
        <v>0</v>
      </c>
      <c r="N614">
        <v>189</v>
      </c>
      <c r="O614" t="s">
        <v>78</v>
      </c>
      <c r="P614" t="s">
        <v>230</v>
      </c>
      <c r="Q614" t="s">
        <v>1834</v>
      </c>
      <c r="R614">
        <v>68000000</v>
      </c>
      <c r="S614">
        <v>1998</v>
      </c>
      <c r="T614">
        <v>5.3</v>
      </c>
      <c r="U614">
        <v>2.35</v>
      </c>
      <c r="V614">
        <v>0</v>
      </c>
    </row>
    <row r="615" spans="1:22" x14ac:dyDescent="0.25">
      <c r="A615" t="s">
        <v>17837</v>
      </c>
      <c r="B615">
        <v>105</v>
      </c>
      <c r="C615">
        <v>88</v>
      </c>
      <c r="D615" t="s">
        <v>17836</v>
      </c>
      <c r="E615">
        <v>35324232</v>
      </c>
      <c r="F615" t="s">
        <v>15542</v>
      </c>
      <c r="G615" t="s">
        <v>7300</v>
      </c>
      <c r="H615" t="s">
        <v>17835</v>
      </c>
      <c r="I615" t="s">
        <v>17834</v>
      </c>
      <c r="J615">
        <v>39659</v>
      </c>
      <c r="K615">
        <v>12993</v>
      </c>
      <c r="L615" t="s">
        <v>9168</v>
      </c>
      <c r="M615">
        <v>1</v>
      </c>
      <c r="N615">
        <v>814</v>
      </c>
      <c r="O615" t="s">
        <v>78</v>
      </c>
      <c r="P615" t="s">
        <v>53</v>
      </c>
      <c r="Q615" t="s">
        <v>1834</v>
      </c>
      <c r="R615">
        <v>68000000</v>
      </c>
      <c r="S615">
        <v>2001</v>
      </c>
      <c r="T615">
        <v>5.6</v>
      </c>
      <c r="U615">
        <v>2.35</v>
      </c>
      <c r="V615">
        <v>792</v>
      </c>
    </row>
    <row r="616" spans="1:22" x14ac:dyDescent="0.25">
      <c r="A616" t="s">
        <v>17833</v>
      </c>
      <c r="B616">
        <v>242</v>
      </c>
      <c r="C616">
        <v>136</v>
      </c>
      <c r="D616" t="s">
        <v>17832</v>
      </c>
      <c r="E616">
        <v>81257500</v>
      </c>
      <c r="F616" t="s">
        <v>14201</v>
      </c>
      <c r="G616" t="s">
        <v>2358</v>
      </c>
      <c r="H616" t="s">
        <v>17831</v>
      </c>
      <c r="I616" t="s">
        <v>17830</v>
      </c>
      <c r="J616">
        <v>88146</v>
      </c>
      <c r="K616">
        <v>13517</v>
      </c>
      <c r="L616" t="s">
        <v>12719</v>
      </c>
      <c r="M616">
        <v>1</v>
      </c>
      <c r="N616">
        <v>141</v>
      </c>
      <c r="O616" t="s">
        <v>78</v>
      </c>
      <c r="P616" t="s">
        <v>53</v>
      </c>
      <c r="Q616" t="s">
        <v>1801</v>
      </c>
      <c r="R616">
        <v>70000000</v>
      </c>
      <c r="S616">
        <v>2013</v>
      </c>
      <c r="T616">
        <v>5.2</v>
      </c>
      <c r="U616">
        <v>2.35</v>
      </c>
      <c r="V616">
        <v>0</v>
      </c>
    </row>
    <row r="617" spans="1:22" x14ac:dyDescent="0.25">
      <c r="A617" t="s">
        <v>13698</v>
      </c>
      <c r="B617">
        <v>360</v>
      </c>
      <c r="C617">
        <v>125</v>
      </c>
      <c r="D617" t="s">
        <v>3826</v>
      </c>
      <c r="E617">
        <v>617840</v>
      </c>
      <c r="F617" t="s">
        <v>15542</v>
      </c>
      <c r="G617" t="s">
        <v>3021</v>
      </c>
      <c r="H617" t="s">
        <v>17829</v>
      </c>
      <c r="I617" t="s">
        <v>17828</v>
      </c>
      <c r="J617">
        <v>41663</v>
      </c>
      <c r="K617">
        <v>1576</v>
      </c>
      <c r="L617" t="s">
        <v>17827</v>
      </c>
      <c r="M617">
        <v>7</v>
      </c>
      <c r="N617">
        <v>271</v>
      </c>
      <c r="O617" t="s">
        <v>78</v>
      </c>
      <c r="P617" t="s">
        <v>53</v>
      </c>
      <c r="Q617" t="s">
        <v>1801</v>
      </c>
      <c r="R617">
        <v>65000000</v>
      </c>
      <c r="S617">
        <v>2015</v>
      </c>
      <c r="T617">
        <v>5.4</v>
      </c>
      <c r="U617">
        <v>2.35</v>
      </c>
      <c r="V617">
        <v>531</v>
      </c>
    </row>
    <row r="618" spans="1:22" x14ac:dyDescent="0.25">
      <c r="A618" t="s">
        <v>17826</v>
      </c>
      <c r="B618">
        <v>112</v>
      </c>
      <c r="C618">
        <v>116</v>
      </c>
      <c r="D618" t="s">
        <v>17825</v>
      </c>
      <c r="E618">
        <v>29655590</v>
      </c>
      <c r="F618" t="s">
        <v>14318</v>
      </c>
      <c r="G618" t="s">
        <v>17824</v>
      </c>
      <c r="H618" t="s">
        <v>17823</v>
      </c>
      <c r="I618" t="s">
        <v>17822</v>
      </c>
      <c r="J618">
        <v>117096</v>
      </c>
      <c r="K618">
        <v>5861</v>
      </c>
      <c r="L618" t="s">
        <v>7301</v>
      </c>
      <c r="M618">
        <v>0</v>
      </c>
      <c r="N618">
        <v>356</v>
      </c>
      <c r="O618" t="s">
        <v>78</v>
      </c>
      <c r="P618" t="s">
        <v>53</v>
      </c>
      <c r="Q618" t="s">
        <v>1834</v>
      </c>
      <c r="R618">
        <v>36000000</v>
      </c>
      <c r="S618">
        <v>2004</v>
      </c>
      <c r="T618">
        <v>6.4</v>
      </c>
      <c r="U618">
        <v>2.35</v>
      </c>
      <c r="V618">
        <v>24000</v>
      </c>
    </row>
    <row r="619" spans="1:22" x14ac:dyDescent="0.25">
      <c r="A619" t="s">
        <v>16280</v>
      </c>
      <c r="B619">
        <v>189</v>
      </c>
      <c r="C619">
        <v>98</v>
      </c>
      <c r="D619" t="s">
        <v>7624</v>
      </c>
      <c r="E619">
        <v>45045037</v>
      </c>
      <c r="F619" t="s">
        <v>4290</v>
      </c>
      <c r="G619" t="s">
        <v>17821</v>
      </c>
      <c r="H619" t="s">
        <v>17820</v>
      </c>
      <c r="I619" t="s">
        <v>17819</v>
      </c>
      <c r="J619">
        <v>61995</v>
      </c>
      <c r="K619">
        <v>712</v>
      </c>
      <c r="L619" t="s">
        <v>5580</v>
      </c>
      <c r="M619">
        <v>2</v>
      </c>
      <c r="N619">
        <v>196</v>
      </c>
      <c r="O619" t="s">
        <v>78</v>
      </c>
      <c r="P619" t="s">
        <v>230</v>
      </c>
      <c r="Q619" t="s">
        <v>1801</v>
      </c>
      <c r="R619">
        <v>68000000</v>
      </c>
      <c r="S619">
        <v>2006</v>
      </c>
      <c r="T619">
        <v>5.9</v>
      </c>
      <c r="U619">
        <v>2.35</v>
      </c>
      <c r="V619">
        <v>33000</v>
      </c>
    </row>
    <row r="620" spans="1:22" x14ac:dyDescent="0.25">
      <c r="A620" t="s">
        <v>17818</v>
      </c>
      <c r="B620">
        <v>151</v>
      </c>
      <c r="C620">
        <v>91</v>
      </c>
      <c r="D620" t="s">
        <v>3032</v>
      </c>
      <c r="E620">
        <v>28965197</v>
      </c>
      <c r="F620" t="s">
        <v>3620</v>
      </c>
      <c r="G620" t="s">
        <v>3269</v>
      </c>
      <c r="H620" t="s">
        <v>17817</v>
      </c>
      <c r="I620" t="s">
        <v>17816</v>
      </c>
      <c r="J620">
        <v>43651</v>
      </c>
      <c r="K620">
        <v>15916</v>
      </c>
      <c r="L620" t="s">
        <v>17815</v>
      </c>
      <c r="M620">
        <v>3</v>
      </c>
      <c r="N620">
        <v>157</v>
      </c>
      <c r="O620" t="s">
        <v>78</v>
      </c>
      <c r="P620" t="s">
        <v>53</v>
      </c>
      <c r="Q620" t="s">
        <v>1834</v>
      </c>
      <c r="R620">
        <v>70000000</v>
      </c>
      <c r="S620">
        <v>2013</v>
      </c>
      <c r="T620">
        <v>6.3</v>
      </c>
      <c r="U620">
        <v>1.85</v>
      </c>
      <c r="V620">
        <v>997</v>
      </c>
    </row>
    <row r="621" spans="1:22" x14ac:dyDescent="0.25">
      <c r="A621" t="s">
        <v>14635</v>
      </c>
      <c r="B621">
        <v>92</v>
      </c>
      <c r="C621">
        <v>97</v>
      </c>
      <c r="D621" t="s">
        <v>8984</v>
      </c>
      <c r="E621">
        <v>27550735</v>
      </c>
      <c r="F621" t="s">
        <v>168</v>
      </c>
      <c r="G621" t="s">
        <v>3470</v>
      </c>
      <c r="H621" t="s">
        <v>17814</v>
      </c>
      <c r="I621" t="s">
        <v>17813</v>
      </c>
      <c r="J621">
        <v>105556</v>
      </c>
      <c r="K621">
        <v>49608</v>
      </c>
      <c r="L621" t="s">
        <v>9706</v>
      </c>
      <c r="M621">
        <v>1</v>
      </c>
      <c r="N621">
        <v>289</v>
      </c>
      <c r="O621" t="s">
        <v>78</v>
      </c>
      <c r="P621" t="s">
        <v>53</v>
      </c>
      <c r="Q621" t="s">
        <v>1834</v>
      </c>
      <c r="R621">
        <v>69000000</v>
      </c>
      <c r="S621">
        <v>2014</v>
      </c>
      <c r="T621">
        <v>6.5</v>
      </c>
      <c r="U621">
        <v>2.35</v>
      </c>
      <c r="V621">
        <v>17000</v>
      </c>
    </row>
    <row r="622" spans="1:22" x14ac:dyDescent="0.25">
      <c r="A622" t="s">
        <v>13660</v>
      </c>
      <c r="B622">
        <v>79</v>
      </c>
      <c r="C622">
        <v>95</v>
      </c>
      <c r="D622" t="s">
        <v>12719</v>
      </c>
      <c r="E622">
        <v>39380442</v>
      </c>
      <c r="F622" t="s">
        <v>8556</v>
      </c>
      <c r="G622" t="s">
        <v>8300</v>
      </c>
      <c r="H622" t="s">
        <v>17812</v>
      </c>
      <c r="I622" t="s">
        <v>17811</v>
      </c>
      <c r="J622">
        <v>22264</v>
      </c>
      <c r="K622">
        <v>2763</v>
      </c>
      <c r="L622" t="s">
        <v>9626</v>
      </c>
      <c r="M622">
        <v>0</v>
      </c>
      <c r="N622">
        <v>277</v>
      </c>
      <c r="O622" t="s">
        <v>78</v>
      </c>
      <c r="P622" t="s">
        <v>53</v>
      </c>
      <c r="Q622" t="s">
        <v>1808</v>
      </c>
      <c r="R622">
        <v>66000000</v>
      </c>
      <c r="S622">
        <v>2002</v>
      </c>
      <c r="T622">
        <v>3</v>
      </c>
      <c r="U622">
        <v>2.35</v>
      </c>
      <c r="V622">
        <v>584</v>
      </c>
    </row>
    <row r="623" spans="1:22" x14ac:dyDescent="0.25">
      <c r="A623" t="s">
        <v>6603</v>
      </c>
      <c r="B623">
        <v>81</v>
      </c>
      <c r="C623">
        <v>88</v>
      </c>
      <c r="D623" t="s">
        <v>8270</v>
      </c>
      <c r="E623">
        <v>72980108</v>
      </c>
      <c r="F623" t="s">
        <v>10375</v>
      </c>
      <c r="G623" t="s">
        <v>14893</v>
      </c>
      <c r="H623" t="s">
        <v>17810</v>
      </c>
      <c r="I623" t="s">
        <v>17809</v>
      </c>
      <c r="J623">
        <v>16761</v>
      </c>
      <c r="K623">
        <v>1846</v>
      </c>
      <c r="L623" t="s">
        <v>2677</v>
      </c>
      <c r="M623">
        <v>0</v>
      </c>
      <c r="N623">
        <v>126</v>
      </c>
      <c r="O623" t="s">
        <v>78</v>
      </c>
      <c r="P623" t="s">
        <v>53</v>
      </c>
      <c r="Q623" t="s">
        <v>1808</v>
      </c>
      <c r="R623">
        <v>66000000</v>
      </c>
      <c r="S623">
        <v>2010</v>
      </c>
      <c r="T623">
        <v>3.6</v>
      </c>
      <c r="U623">
        <v>2.35</v>
      </c>
      <c r="V623">
        <v>391</v>
      </c>
    </row>
    <row r="624" spans="1:22" x14ac:dyDescent="0.25">
      <c r="A624" t="s">
        <v>17808</v>
      </c>
      <c r="B624">
        <v>51</v>
      </c>
      <c r="C624">
        <v>133</v>
      </c>
      <c r="D624" t="s">
        <v>7110</v>
      </c>
      <c r="E624">
        <v>37516013</v>
      </c>
      <c r="F624" t="s">
        <v>180</v>
      </c>
      <c r="G624" t="s">
        <v>3292</v>
      </c>
      <c r="H624" t="s">
        <v>17807</v>
      </c>
      <c r="I624" t="s">
        <v>17806</v>
      </c>
      <c r="J624">
        <v>26893</v>
      </c>
      <c r="K624">
        <v>13628</v>
      </c>
      <c r="L624" t="s">
        <v>6638</v>
      </c>
      <c r="M624">
        <v>1</v>
      </c>
      <c r="N624">
        <v>123</v>
      </c>
      <c r="O624" t="s">
        <v>78</v>
      </c>
      <c r="P624" t="s">
        <v>53</v>
      </c>
      <c r="Q624" t="s">
        <v>1808</v>
      </c>
      <c r="R624">
        <v>35000000</v>
      </c>
      <c r="S624">
        <v>2001</v>
      </c>
      <c r="T624">
        <v>5.8</v>
      </c>
      <c r="U624">
        <v>2.35</v>
      </c>
      <c r="V624">
        <v>815</v>
      </c>
    </row>
    <row r="625" spans="1:22" x14ac:dyDescent="0.25">
      <c r="A625" t="s">
        <v>2975</v>
      </c>
      <c r="B625">
        <v>261</v>
      </c>
      <c r="C625">
        <v>106</v>
      </c>
      <c r="D625" t="s">
        <v>1258</v>
      </c>
      <c r="E625">
        <v>87704396</v>
      </c>
      <c r="F625" t="s">
        <v>17805</v>
      </c>
      <c r="G625" t="s">
        <v>2234</v>
      </c>
      <c r="H625" t="s">
        <v>17804</v>
      </c>
      <c r="I625" t="s">
        <v>17803</v>
      </c>
      <c r="J625">
        <v>25572</v>
      </c>
      <c r="K625">
        <v>3734</v>
      </c>
      <c r="L625" t="s">
        <v>17407</v>
      </c>
      <c r="M625">
        <v>1</v>
      </c>
      <c r="N625">
        <v>54</v>
      </c>
      <c r="O625" t="s">
        <v>78</v>
      </c>
      <c r="P625" t="s">
        <v>53</v>
      </c>
      <c r="Q625" t="s">
        <v>1834</v>
      </c>
      <c r="R625">
        <v>70000000</v>
      </c>
      <c r="S625">
        <v>2010</v>
      </c>
      <c r="T625">
        <v>6.2</v>
      </c>
      <c r="U625">
        <v>2.35</v>
      </c>
      <c r="V625">
        <v>2000</v>
      </c>
    </row>
    <row r="626" spans="1:22" x14ac:dyDescent="0.25">
      <c r="A626" t="s">
        <v>13024</v>
      </c>
      <c r="B626">
        <v>197</v>
      </c>
      <c r="C626">
        <v>116</v>
      </c>
      <c r="D626" t="s">
        <v>17802</v>
      </c>
      <c r="E626">
        <v>83892374</v>
      </c>
      <c r="F626" t="s">
        <v>17801</v>
      </c>
      <c r="G626" t="s">
        <v>9095</v>
      </c>
      <c r="H626" t="s">
        <v>17800</v>
      </c>
      <c r="I626" t="s">
        <v>17799</v>
      </c>
      <c r="J626">
        <v>5116</v>
      </c>
      <c r="K626">
        <v>6946</v>
      </c>
      <c r="L626" t="s">
        <v>10467</v>
      </c>
      <c r="M626">
        <v>2</v>
      </c>
      <c r="N626">
        <v>207</v>
      </c>
      <c r="O626" t="s">
        <v>78</v>
      </c>
      <c r="P626" t="s">
        <v>53</v>
      </c>
      <c r="Q626" t="s">
        <v>1801</v>
      </c>
      <c r="R626">
        <v>66000000</v>
      </c>
      <c r="S626">
        <v>1995</v>
      </c>
      <c r="T626">
        <v>5.6</v>
      </c>
      <c r="U626">
        <v>2.35</v>
      </c>
      <c r="V626">
        <v>5000</v>
      </c>
    </row>
    <row r="627" spans="1:22" x14ac:dyDescent="0.25">
      <c r="A627" t="s">
        <v>17798</v>
      </c>
      <c r="B627">
        <v>159</v>
      </c>
      <c r="C627">
        <v>115</v>
      </c>
      <c r="D627" t="s">
        <v>3376</v>
      </c>
      <c r="E627">
        <v>5932060</v>
      </c>
      <c r="F627" t="s">
        <v>5945</v>
      </c>
      <c r="G627" t="s">
        <v>8116</v>
      </c>
      <c r="H627" t="s">
        <v>17797</v>
      </c>
      <c r="I627" t="s">
        <v>17796</v>
      </c>
      <c r="J627">
        <v>38983</v>
      </c>
      <c r="K627">
        <v>28129</v>
      </c>
      <c r="L627" t="s">
        <v>2242</v>
      </c>
      <c r="M627">
        <v>1</v>
      </c>
      <c r="N627">
        <v>618</v>
      </c>
      <c r="O627" t="s">
        <v>78</v>
      </c>
      <c r="P627" t="s">
        <v>230</v>
      </c>
      <c r="Q627" t="s">
        <v>1834</v>
      </c>
      <c r="R627">
        <v>70000000</v>
      </c>
      <c r="S627">
        <v>2015</v>
      </c>
      <c r="T627">
        <v>5.4</v>
      </c>
      <c r="U627">
        <v>1.85</v>
      </c>
      <c r="V627">
        <v>11000</v>
      </c>
    </row>
    <row r="628" spans="1:22" x14ac:dyDescent="0.25">
      <c r="A628" t="s">
        <v>17795</v>
      </c>
      <c r="B628">
        <v>286</v>
      </c>
      <c r="C628">
        <v>99</v>
      </c>
      <c r="D628" t="s">
        <v>5446</v>
      </c>
      <c r="E628">
        <v>216119491</v>
      </c>
      <c r="F628" t="s">
        <v>15830</v>
      </c>
      <c r="G628" t="s">
        <v>9684</v>
      </c>
      <c r="H628" t="s">
        <v>17794</v>
      </c>
      <c r="I628" t="s">
        <v>17793</v>
      </c>
      <c r="J628">
        <v>72868</v>
      </c>
      <c r="K628">
        <v>12871</v>
      </c>
      <c r="L628" t="s">
        <v>5796</v>
      </c>
      <c r="M628">
        <v>1</v>
      </c>
      <c r="N628">
        <v>313</v>
      </c>
      <c r="O628" t="s">
        <v>78</v>
      </c>
      <c r="P628" t="s">
        <v>53</v>
      </c>
      <c r="Q628" t="s">
        <v>1834</v>
      </c>
      <c r="R628">
        <v>59000000</v>
      </c>
      <c r="S628">
        <v>2009</v>
      </c>
      <c r="T628">
        <v>6.1</v>
      </c>
      <c r="U628">
        <v>2.35</v>
      </c>
      <c r="V628">
        <v>0</v>
      </c>
    </row>
    <row r="629" spans="1:22" x14ac:dyDescent="0.25">
      <c r="A629" t="s">
        <v>9693</v>
      </c>
      <c r="B629">
        <v>156</v>
      </c>
      <c r="C629">
        <v>124</v>
      </c>
      <c r="D629" t="s">
        <v>12202</v>
      </c>
      <c r="E629">
        <v>43568507</v>
      </c>
      <c r="F629" t="s">
        <v>5802</v>
      </c>
      <c r="G629" t="s">
        <v>6646</v>
      </c>
      <c r="H629" t="s">
        <v>17792</v>
      </c>
      <c r="I629" t="s">
        <v>17791</v>
      </c>
      <c r="J629">
        <v>31124</v>
      </c>
      <c r="K629">
        <v>1899</v>
      </c>
      <c r="L629" t="s">
        <v>17790</v>
      </c>
      <c r="M629">
        <v>0</v>
      </c>
      <c r="N629">
        <v>279</v>
      </c>
      <c r="O629" t="s">
        <v>78</v>
      </c>
      <c r="P629" t="s">
        <v>53</v>
      </c>
      <c r="Q629" t="s">
        <v>1834</v>
      </c>
      <c r="R629">
        <v>68000000</v>
      </c>
      <c r="S629">
        <v>1999</v>
      </c>
      <c r="T629">
        <v>4.2</v>
      </c>
      <c r="U629">
        <v>2.35</v>
      </c>
      <c r="V629">
        <v>764</v>
      </c>
    </row>
    <row r="630" spans="1:22" x14ac:dyDescent="0.25">
      <c r="A630" t="s">
        <v>11161</v>
      </c>
      <c r="B630">
        <v>176</v>
      </c>
      <c r="C630">
        <v>124</v>
      </c>
      <c r="D630" t="s">
        <v>8148</v>
      </c>
      <c r="E630">
        <v>182805123</v>
      </c>
      <c r="F630" t="s">
        <v>17789</v>
      </c>
      <c r="G630" t="s">
        <v>1179</v>
      </c>
      <c r="H630" t="s">
        <v>17788</v>
      </c>
      <c r="I630" t="s">
        <v>17787</v>
      </c>
      <c r="J630">
        <v>177653</v>
      </c>
      <c r="K630">
        <v>15708</v>
      </c>
      <c r="L630" t="s">
        <v>6279</v>
      </c>
      <c r="M630">
        <v>0</v>
      </c>
      <c r="N630">
        <v>202</v>
      </c>
      <c r="O630" t="s">
        <v>78</v>
      </c>
      <c r="P630" t="s">
        <v>53</v>
      </c>
      <c r="Q630" t="s">
        <v>1808</v>
      </c>
      <c r="R630">
        <v>65000000</v>
      </c>
      <c r="S630">
        <v>2011</v>
      </c>
      <c r="T630">
        <v>6.7</v>
      </c>
      <c r="U630">
        <v>2.35</v>
      </c>
      <c r="V630">
        <v>34000</v>
      </c>
    </row>
    <row r="631" spans="1:22" x14ac:dyDescent="0.25">
      <c r="A631" t="s">
        <v>17786</v>
      </c>
      <c r="B631">
        <v>293</v>
      </c>
      <c r="C631">
        <v>124</v>
      </c>
      <c r="D631" t="s">
        <v>3491</v>
      </c>
      <c r="E631">
        <v>176387405</v>
      </c>
      <c r="F631" t="s">
        <v>7116</v>
      </c>
      <c r="G631" t="s">
        <v>17785</v>
      </c>
      <c r="H631" t="s">
        <v>17784</v>
      </c>
      <c r="I631" t="s">
        <v>17783</v>
      </c>
      <c r="J631">
        <v>44891</v>
      </c>
      <c r="K631">
        <v>1520</v>
      </c>
      <c r="L631" t="s">
        <v>387</v>
      </c>
      <c r="M631">
        <v>3</v>
      </c>
      <c r="N631">
        <v>568</v>
      </c>
      <c r="O631" t="s">
        <v>78</v>
      </c>
      <c r="P631" t="s">
        <v>53</v>
      </c>
      <c r="Q631" t="s">
        <v>1834</v>
      </c>
      <c r="R631">
        <v>63000000</v>
      </c>
      <c r="S631">
        <v>1999</v>
      </c>
      <c r="T631">
        <v>4.2</v>
      </c>
      <c r="U631">
        <v>1.85</v>
      </c>
      <c r="V631">
        <v>12000</v>
      </c>
    </row>
    <row r="632" spans="1:22" x14ac:dyDescent="0.25">
      <c r="A632" t="s">
        <v>13698</v>
      </c>
      <c r="B632">
        <v>141</v>
      </c>
      <c r="C632">
        <v>87</v>
      </c>
      <c r="D632" t="s">
        <v>7200</v>
      </c>
      <c r="E632">
        <v>33685268</v>
      </c>
      <c r="F632" t="s">
        <v>1948</v>
      </c>
      <c r="G632" t="s">
        <v>3292</v>
      </c>
      <c r="H632" t="s">
        <v>17782</v>
      </c>
      <c r="I632" t="s">
        <v>17781</v>
      </c>
      <c r="J632">
        <v>86504</v>
      </c>
      <c r="K632">
        <v>12556</v>
      </c>
      <c r="L632" t="s">
        <v>3991</v>
      </c>
      <c r="M632">
        <v>0</v>
      </c>
      <c r="N632">
        <v>498</v>
      </c>
      <c r="O632" t="s">
        <v>78</v>
      </c>
      <c r="P632" t="s">
        <v>53</v>
      </c>
      <c r="Q632" t="s">
        <v>1834</v>
      </c>
      <c r="R632">
        <v>62000000</v>
      </c>
      <c r="S632">
        <v>2016</v>
      </c>
      <c r="T632">
        <v>6.4</v>
      </c>
      <c r="U632">
        <v>2.35</v>
      </c>
      <c r="V632">
        <v>0</v>
      </c>
    </row>
    <row r="633" spans="1:22" x14ac:dyDescent="0.25">
      <c r="A633" t="s">
        <v>16280</v>
      </c>
      <c r="B633">
        <v>304</v>
      </c>
      <c r="C633">
        <v>105</v>
      </c>
      <c r="D633" t="s">
        <v>2423</v>
      </c>
      <c r="E633">
        <v>182204440</v>
      </c>
      <c r="F633" t="s">
        <v>16982</v>
      </c>
      <c r="G633" t="s">
        <v>11898</v>
      </c>
      <c r="H633" t="s">
        <v>17780</v>
      </c>
      <c r="I633" t="s">
        <v>17779</v>
      </c>
      <c r="J633">
        <v>184637</v>
      </c>
      <c r="K633">
        <v>52547</v>
      </c>
      <c r="L633" t="s">
        <v>2376</v>
      </c>
      <c r="M633">
        <v>0</v>
      </c>
      <c r="N633">
        <v>445</v>
      </c>
      <c r="O633" t="s">
        <v>78</v>
      </c>
      <c r="P633" t="s">
        <v>53</v>
      </c>
      <c r="Q633" t="s">
        <v>1808</v>
      </c>
      <c r="R633">
        <v>65000000</v>
      </c>
      <c r="S633">
        <v>2008</v>
      </c>
      <c r="T633">
        <v>4.9000000000000004</v>
      </c>
      <c r="U633">
        <v>2.35</v>
      </c>
      <c r="V633">
        <v>29000</v>
      </c>
    </row>
    <row r="634" spans="1:22" x14ac:dyDescent="0.25">
      <c r="A634" t="s">
        <v>10883</v>
      </c>
      <c r="B634">
        <v>40</v>
      </c>
      <c r="C634">
        <v>125</v>
      </c>
      <c r="D634" t="s">
        <v>7031</v>
      </c>
      <c r="E634">
        <v>171383253</v>
      </c>
      <c r="F634" t="s">
        <v>155</v>
      </c>
      <c r="G634" t="s">
        <v>3032</v>
      </c>
      <c r="H634" t="s">
        <v>17778</v>
      </c>
      <c r="I634" t="s">
        <v>17777</v>
      </c>
      <c r="J634">
        <v>101899</v>
      </c>
      <c r="K634">
        <v>32871</v>
      </c>
      <c r="L634" t="s">
        <v>17776</v>
      </c>
      <c r="M634">
        <v>1</v>
      </c>
      <c r="N634">
        <v>296</v>
      </c>
      <c r="O634" t="s">
        <v>78</v>
      </c>
      <c r="P634" t="s">
        <v>53</v>
      </c>
      <c r="Q634" t="s">
        <v>1834</v>
      </c>
      <c r="R634">
        <v>60000000</v>
      </c>
      <c r="S634">
        <v>2010</v>
      </c>
      <c r="T634">
        <v>6.8</v>
      </c>
      <c r="U634">
        <v>2.35</v>
      </c>
      <c r="V634">
        <v>0</v>
      </c>
    </row>
    <row r="635" spans="1:22" x14ac:dyDescent="0.25">
      <c r="A635" t="s">
        <v>6828</v>
      </c>
      <c r="B635">
        <v>280</v>
      </c>
      <c r="C635">
        <v>141</v>
      </c>
      <c r="D635" t="s">
        <v>5977</v>
      </c>
      <c r="E635">
        <v>172071312</v>
      </c>
      <c r="F635" t="s">
        <v>575</v>
      </c>
      <c r="G635" t="s">
        <v>7267</v>
      </c>
      <c r="H635" t="s">
        <v>17775</v>
      </c>
      <c r="I635" t="s">
        <v>17774</v>
      </c>
      <c r="J635">
        <v>385943</v>
      </c>
      <c r="K635">
        <v>11608</v>
      </c>
      <c r="L635" t="s">
        <v>9693</v>
      </c>
      <c r="M635">
        <v>0</v>
      </c>
      <c r="N635">
        <v>62</v>
      </c>
      <c r="O635" t="s">
        <v>78</v>
      </c>
      <c r="P635" t="s">
        <v>53</v>
      </c>
      <c r="Q635" t="s">
        <v>1808</v>
      </c>
      <c r="R635">
        <v>61000000</v>
      </c>
      <c r="S635">
        <v>2012</v>
      </c>
      <c r="T635">
        <v>7.7</v>
      </c>
      <c r="U635">
        <v>2.35</v>
      </c>
      <c r="V635">
        <v>31000</v>
      </c>
    </row>
    <row r="636" spans="1:22" x14ac:dyDescent="0.25">
      <c r="A636" t="s">
        <v>12618</v>
      </c>
      <c r="B636">
        <v>180</v>
      </c>
      <c r="C636">
        <v>121</v>
      </c>
      <c r="D636" t="s">
        <v>3292</v>
      </c>
      <c r="E636">
        <v>119412921</v>
      </c>
      <c r="F636" t="s">
        <v>11798</v>
      </c>
      <c r="G636" t="s">
        <v>2919</v>
      </c>
      <c r="H636" t="s">
        <v>17773</v>
      </c>
      <c r="I636" t="s">
        <v>17772</v>
      </c>
      <c r="J636">
        <v>32224</v>
      </c>
      <c r="K636">
        <v>1132</v>
      </c>
      <c r="L636" t="s">
        <v>7620</v>
      </c>
      <c r="M636">
        <v>2</v>
      </c>
      <c r="N636">
        <v>229</v>
      </c>
      <c r="O636" t="s">
        <v>78</v>
      </c>
      <c r="P636" t="s">
        <v>2542</v>
      </c>
      <c r="Q636" t="s">
        <v>1834</v>
      </c>
      <c r="R636">
        <v>65000000</v>
      </c>
      <c r="S636">
        <v>1999</v>
      </c>
      <c r="T636">
        <v>5.6</v>
      </c>
      <c r="U636">
        <v>1.85</v>
      </c>
      <c r="V636">
        <v>617</v>
      </c>
    </row>
    <row r="637" spans="1:22" x14ac:dyDescent="0.25">
      <c r="A637" t="s">
        <v>6467</v>
      </c>
      <c r="B637">
        <v>125</v>
      </c>
      <c r="C637">
        <v>111</v>
      </c>
      <c r="D637" t="s">
        <v>9461</v>
      </c>
      <c r="E637">
        <v>139225854</v>
      </c>
      <c r="F637" t="s">
        <v>9</v>
      </c>
      <c r="G637" t="s">
        <v>6008</v>
      </c>
      <c r="H637" t="s">
        <v>17771</v>
      </c>
      <c r="I637" t="s">
        <v>17770</v>
      </c>
      <c r="J637">
        <v>117739</v>
      </c>
      <c r="K637">
        <v>30010</v>
      </c>
      <c r="L637" t="s">
        <v>8734</v>
      </c>
      <c r="M637">
        <v>4</v>
      </c>
      <c r="N637">
        <v>172</v>
      </c>
      <c r="O637" t="s">
        <v>78</v>
      </c>
      <c r="P637" t="s">
        <v>53</v>
      </c>
      <c r="Q637" t="s">
        <v>1808</v>
      </c>
      <c r="R637">
        <v>65000000</v>
      </c>
      <c r="S637">
        <v>1998</v>
      </c>
      <c r="T637">
        <v>6.4</v>
      </c>
      <c r="U637">
        <v>2.35</v>
      </c>
      <c r="V637">
        <v>30000</v>
      </c>
    </row>
    <row r="638" spans="1:22" x14ac:dyDescent="0.25">
      <c r="A638" t="s">
        <v>13099</v>
      </c>
      <c r="B638">
        <v>237</v>
      </c>
      <c r="C638">
        <v>157</v>
      </c>
      <c r="D638" t="s">
        <v>12938</v>
      </c>
      <c r="E638">
        <v>148775460</v>
      </c>
      <c r="F638" t="s">
        <v>17769</v>
      </c>
      <c r="G638" t="s">
        <v>15289</v>
      </c>
      <c r="H638" t="s">
        <v>17768</v>
      </c>
      <c r="I638" t="s">
        <v>17767</v>
      </c>
      <c r="J638">
        <v>52496</v>
      </c>
      <c r="K638">
        <v>1829</v>
      </c>
      <c r="L638" t="s">
        <v>17766</v>
      </c>
      <c r="M638">
        <v>3</v>
      </c>
      <c r="N638">
        <v>435</v>
      </c>
      <c r="O638" t="s">
        <v>78</v>
      </c>
      <c r="P638" t="s">
        <v>53</v>
      </c>
      <c r="Q638" t="s">
        <v>2839</v>
      </c>
      <c r="R638">
        <v>65000000</v>
      </c>
      <c r="S638">
        <v>2007</v>
      </c>
      <c r="T638">
        <v>7.2</v>
      </c>
      <c r="U638">
        <v>2.35</v>
      </c>
      <c r="V638">
        <v>29000</v>
      </c>
    </row>
    <row r="639" spans="1:22" x14ac:dyDescent="0.25">
      <c r="A639" t="s">
        <v>3718</v>
      </c>
      <c r="B639">
        <v>209</v>
      </c>
      <c r="C639">
        <v>117</v>
      </c>
      <c r="D639" t="s">
        <v>17765</v>
      </c>
      <c r="E639">
        <v>115731542</v>
      </c>
      <c r="F639" t="s">
        <v>2640</v>
      </c>
      <c r="G639" t="s">
        <v>7759</v>
      </c>
      <c r="H639" t="s">
        <v>17764</v>
      </c>
      <c r="I639" t="s">
        <v>17763</v>
      </c>
      <c r="J639">
        <v>53970</v>
      </c>
      <c r="K639">
        <v>3986</v>
      </c>
      <c r="L639" t="s">
        <v>3471</v>
      </c>
      <c r="M639">
        <v>1</v>
      </c>
      <c r="N639">
        <v>143</v>
      </c>
      <c r="O639" t="s">
        <v>78</v>
      </c>
      <c r="P639" t="s">
        <v>53</v>
      </c>
      <c r="Q639" t="s">
        <v>1808</v>
      </c>
      <c r="R639">
        <v>65000000</v>
      </c>
      <c r="S639">
        <v>1998</v>
      </c>
      <c r="T639">
        <v>6</v>
      </c>
      <c r="U639">
        <v>16</v>
      </c>
      <c r="V639">
        <v>0</v>
      </c>
    </row>
    <row r="640" spans="1:22" x14ac:dyDescent="0.25">
      <c r="A640" t="s">
        <v>17762</v>
      </c>
      <c r="B640">
        <v>178</v>
      </c>
      <c r="C640">
        <v>128</v>
      </c>
      <c r="D640" t="s">
        <v>3624</v>
      </c>
      <c r="E640">
        <v>100468793</v>
      </c>
      <c r="F640" t="s">
        <v>149</v>
      </c>
      <c r="G640" t="s">
        <v>9492</v>
      </c>
      <c r="H640" t="s">
        <v>17761</v>
      </c>
      <c r="I640" t="s">
        <v>17760</v>
      </c>
      <c r="J640">
        <v>103230</v>
      </c>
      <c r="K640">
        <v>3393</v>
      </c>
      <c r="L640" t="s">
        <v>15758</v>
      </c>
      <c r="M640">
        <v>0</v>
      </c>
      <c r="N640">
        <v>521</v>
      </c>
      <c r="O640" t="s">
        <v>78</v>
      </c>
      <c r="P640" t="s">
        <v>53</v>
      </c>
      <c r="Q640" t="s">
        <v>1808</v>
      </c>
      <c r="R640">
        <v>65000000</v>
      </c>
      <c r="S640">
        <v>2014</v>
      </c>
      <c r="T640">
        <v>5.9</v>
      </c>
      <c r="U640">
        <v>2.35</v>
      </c>
      <c r="V640">
        <v>10000</v>
      </c>
    </row>
    <row r="641" spans="1:22" x14ac:dyDescent="0.25">
      <c r="A641" t="s">
        <v>10203</v>
      </c>
      <c r="B641">
        <v>238</v>
      </c>
      <c r="C641">
        <v>114</v>
      </c>
      <c r="D641" t="s">
        <v>17203</v>
      </c>
      <c r="E641">
        <v>93771072</v>
      </c>
      <c r="F641" t="s">
        <v>5786</v>
      </c>
      <c r="G641" t="s">
        <v>8415</v>
      </c>
      <c r="H641" t="s">
        <v>17759</v>
      </c>
      <c r="I641" t="s">
        <v>17758</v>
      </c>
      <c r="J641">
        <v>133526</v>
      </c>
      <c r="K641">
        <v>18216</v>
      </c>
      <c r="L641" t="s">
        <v>10995</v>
      </c>
      <c r="M641">
        <v>1</v>
      </c>
      <c r="N641">
        <v>113</v>
      </c>
      <c r="O641" t="s">
        <v>78</v>
      </c>
      <c r="P641" t="s">
        <v>53</v>
      </c>
      <c r="Q641" t="s">
        <v>1834</v>
      </c>
      <c r="R641">
        <v>65000000</v>
      </c>
      <c r="S641">
        <v>2000</v>
      </c>
      <c r="T641">
        <v>7.9</v>
      </c>
      <c r="U641">
        <v>2.35</v>
      </c>
      <c r="V641">
        <v>0</v>
      </c>
    </row>
    <row r="642" spans="1:22" x14ac:dyDescent="0.25">
      <c r="A642" t="s">
        <v>17757</v>
      </c>
      <c r="B642">
        <v>190</v>
      </c>
      <c r="C642">
        <v>105</v>
      </c>
      <c r="D642" t="s">
        <v>7793</v>
      </c>
      <c r="E642">
        <v>100448498</v>
      </c>
      <c r="F642" t="s">
        <v>17756</v>
      </c>
      <c r="G642" t="s">
        <v>11435</v>
      </c>
      <c r="H642" t="s">
        <v>17755</v>
      </c>
      <c r="I642" t="s">
        <v>17754</v>
      </c>
      <c r="J642">
        <v>27481</v>
      </c>
      <c r="K642">
        <v>3524</v>
      </c>
      <c r="L642" t="s">
        <v>1683</v>
      </c>
      <c r="M642">
        <v>2</v>
      </c>
      <c r="N642">
        <v>263</v>
      </c>
      <c r="O642" t="s">
        <v>78</v>
      </c>
      <c r="P642" t="s">
        <v>53</v>
      </c>
      <c r="Q642" t="s">
        <v>1808</v>
      </c>
      <c r="R642">
        <v>70000000</v>
      </c>
      <c r="S642">
        <v>2002</v>
      </c>
      <c r="T642">
        <v>6.8</v>
      </c>
      <c r="U642">
        <v>1.85</v>
      </c>
      <c r="V642">
        <v>12000</v>
      </c>
    </row>
    <row r="643" spans="1:22" x14ac:dyDescent="0.25">
      <c r="A643" t="s">
        <v>16285</v>
      </c>
      <c r="B643">
        <v>393</v>
      </c>
      <c r="C643">
        <v>113</v>
      </c>
      <c r="D643" t="s">
        <v>5218</v>
      </c>
      <c r="E643">
        <v>115603980</v>
      </c>
      <c r="F643" t="s">
        <v>1948</v>
      </c>
      <c r="G643" t="s">
        <v>8374</v>
      </c>
      <c r="H643" t="s">
        <v>17753</v>
      </c>
      <c r="I643" t="s">
        <v>17752</v>
      </c>
      <c r="J643">
        <v>174248</v>
      </c>
      <c r="K643">
        <v>29824</v>
      </c>
      <c r="L643" t="s">
        <v>17751</v>
      </c>
      <c r="M643">
        <v>0</v>
      </c>
      <c r="N643">
        <v>264</v>
      </c>
      <c r="O643" t="s">
        <v>78</v>
      </c>
      <c r="P643" t="s">
        <v>53</v>
      </c>
      <c r="Q643" t="s">
        <v>1808</v>
      </c>
      <c r="R643">
        <v>50000000</v>
      </c>
      <c r="S643">
        <v>2003</v>
      </c>
      <c r="T643">
        <v>7.1</v>
      </c>
      <c r="U643">
        <v>2.35</v>
      </c>
      <c r="V643">
        <v>0</v>
      </c>
    </row>
    <row r="644" spans="1:22" x14ac:dyDescent="0.25">
      <c r="A644" t="s">
        <v>17750</v>
      </c>
      <c r="B644">
        <v>138</v>
      </c>
      <c r="C644">
        <v>30</v>
      </c>
      <c r="D644" t="s">
        <v>6013</v>
      </c>
      <c r="E644">
        <v>90454043</v>
      </c>
      <c r="F644" t="s">
        <v>9</v>
      </c>
      <c r="G644" t="s">
        <v>7267</v>
      </c>
      <c r="H644" t="s">
        <v>17749</v>
      </c>
      <c r="I644" t="s">
        <v>17748</v>
      </c>
      <c r="J644">
        <v>80338</v>
      </c>
      <c r="K644">
        <v>10419</v>
      </c>
      <c r="L644" t="s">
        <v>3406</v>
      </c>
      <c r="M644">
        <v>1</v>
      </c>
      <c r="N644">
        <v>348</v>
      </c>
      <c r="O644" t="s">
        <v>78</v>
      </c>
      <c r="P644" t="s">
        <v>53</v>
      </c>
      <c r="Q644" t="s">
        <v>1801</v>
      </c>
      <c r="R644">
        <v>60000000</v>
      </c>
      <c r="S644">
        <v>2012</v>
      </c>
      <c r="T644">
        <v>5.9</v>
      </c>
      <c r="U644">
        <v>1.37</v>
      </c>
      <c r="V644">
        <v>0</v>
      </c>
    </row>
    <row r="645" spans="1:22" x14ac:dyDescent="0.25">
      <c r="A645" t="s">
        <v>10498</v>
      </c>
      <c r="B645">
        <v>4</v>
      </c>
      <c r="C645">
        <v>121</v>
      </c>
      <c r="D645" t="s">
        <v>6396</v>
      </c>
      <c r="E645">
        <v>84049211</v>
      </c>
      <c r="F645" t="s">
        <v>14318</v>
      </c>
      <c r="G645" t="s">
        <v>8649</v>
      </c>
      <c r="H645" t="s">
        <v>17747</v>
      </c>
      <c r="I645" t="s">
        <v>17746</v>
      </c>
      <c r="J645">
        <v>128629</v>
      </c>
      <c r="K645">
        <v>8281</v>
      </c>
      <c r="L645" t="s">
        <v>15186</v>
      </c>
      <c r="M645">
        <v>1</v>
      </c>
      <c r="N645">
        <v>274</v>
      </c>
      <c r="O645" t="s">
        <v>78</v>
      </c>
      <c r="P645" t="s">
        <v>53</v>
      </c>
      <c r="Q645" t="s">
        <v>1834</v>
      </c>
      <c r="R645">
        <v>63000000</v>
      </c>
      <c r="S645">
        <v>1999</v>
      </c>
      <c r="T645">
        <v>5.9</v>
      </c>
      <c r="U645">
        <v>1.85</v>
      </c>
      <c r="V645">
        <v>98000</v>
      </c>
    </row>
    <row r="646" spans="1:22" x14ac:dyDescent="0.25">
      <c r="A646" t="s">
        <v>10203</v>
      </c>
      <c r="B646">
        <v>142</v>
      </c>
      <c r="C646">
        <v>102</v>
      </c>
      <c r="D646" t="s">
        <v>15530</v>
      </c>
      <c r="E646">
        <v>70450000</v>
      </c>
      <c r="F646" t="s">
        <v>15456</v>
      </c>
      <c r="G646" t="s">
        <v>9084</v>
      </c>
      <c r="H646" t="s">
        <v>17745</v>
      </c>
      <c r="I646" t="s">
        <v>17744</v>
      </c>
      <c r="J646">
        <v>88132</v>
      </c>
      <c r="K646">
        <v>1302</v>
      </c>
      <c r="L646" t="s">
        <v>10870</v>
      </c>
      <c r="M646">
        <v>0</v>
      </c>
      <c r="N646">
        <v>87</v>
      </c>
      <c r="O646" t="s">
        <v>78</v>
      </c>
      <c r="P646" t="s">
        <v>53</v>
      </c>
      <c r="Q646" t="s">
        <v>1808</v>
      </c>
      <c r="R646">
        <v>65000000</v>
      </c>
      <c r="S646">
        <v>1995</v>
      </c>
      <c r="T646">
        <v>6.2</v>
      </c>
      <c r="U646">
        <v>2.35</v>
      </c>
      <c r="V646">
        <v>0</v>
      </c>
    </row>
    <row r="647" spans="1:22" x14ac:dyDescent="0.25">
      <c r="A647" t="s">
        <v>7023</v>
      </c>
      <c r="B647">
        <v>90</v>
      </c>
      <c r="C647">
        <v>169</v>
      </c>
      <c r="D647" t="s">
        <v>9548</v>
      </c>
      <c r="E647">
        <v>69688384</v>
      </c>
      <c r="F647" t="s">
        <v>9</v>
      </c>
      <c r="G647" t="s">
        <v>10514</v>
      </c>
      <c r="H647" t="s">
        <v>17743</v>
      </c>
      <c r="I647" t="s">
        <v>17742</v>
      </c>
      <c r="J647">
        <v>15114</v>
      </c>
      <c r="K647">
        <v>2465</v>
      </c>
      <c r="L647" t="s">
        <v>17741</v>
      </c>
      <c r="M647">
        <v>0</v>
      </c>
      <c r="N647">
        <v>297</v>
      </c>
      <c r="O647" t="s">
        <v>78</v>
      </c>
      <c r="P647" t="s">
        <v>230</v>
      </c>
      <c r="Q647" t="s">
        <v>1834</v>
      </c>
      <c r="R647">
        <v>65000000</v>
      </c>
      <c r="S647">
        <v>1990</v>
      </c>
      <c r="T647">
        <v>7.4</v>
      </c>
      <c r="U647">
        <v>2.35</v>
      </c>
      <c r="V647">
        <v>0</v>
      </c>
    </row>
    <row r="648" spans="1:22" x14ac:dyDescent="0.25">
      <c r="A648" t="s">
        <v>2234</v>
      </c>
      <c r="B648">
        <v>219</v>
      </c>
      <c r="C648">
        <v>132</v>
      </c>
      <c r="D648" t="s">
        <v>6538</v>
      </c>
      <c r="E648">
        <v>70236496</v>
      </c>
      <c r="F648" t="s">
        <v>539</v>
      </c>
      <c r="G648" t="s">
        <v>2262</v>
      </c>
      <c r="H648" t="s">
        <v>17740</v>
      </c>
      <c r="I648" t="s">
        <v>17739</v>
      </c>
      <c r="J648">
        <v>85720</v>
      </c>
      <c r="K648">
        <v>4230</v>
      </c>
      <c r="L648" t="s">
        <v>1131</v>
      </c>
      <c r="M648">
        <v>2</v>
      </c>
      <c r="N648">
        <v>174</v>
      </c>
      <c r="O648" t="s">
        <v>78</v>
      </c>
      <c r="P648" t="s">
        <v>53</v>
      </c>
      <c r="Q648" t="s">
        <v>1801</v>
      </c>
      <c r="R648">
        <v>65000000</v>
      </c>
      <c r="S648">
        <v>2002</v>
      </c>
      <c r="T648">
        <v>7</v>
      </c>
      <c r="U648">
        <v>2.35</v>
      </c>
      <c r="V648">
        <v>0</v>
      </c>
    </row>
    <row r="649" spans="1:22" x14ac:dyDescent="0.25">
      <c r="A649" t="s">
        <v>13580</v>
      </c>
      <c r="B649">
        <v>327</v>
      </c>
      <c r="C649">
        <v>127</v>
      </c>
      <c r="D649" t="s">
        <v>9167</v>
      </c>
      <c r="E649">
        <v>63695760</v>
      </c>
      <c r="F649" t="s">
        <v>17738</v>
      </c>
      <c r="G649" t="s">
        <v>8265</v>
      </c>
      <c r="H649" t="s">
        <v>17737</v>
      </c>
      <c r="I649" t="s">
        <v>17736</v>
      </c>
      <c r="J649">
        <v>29285</v>
      </c>
      <c r="K649">
        <v>14625</v>
      </c>
      <c r="L649" t="s">
        <v>5754</v>
      </c>
      <c r="M649">
        <v>1</v>
      </c>
      <c r="N649">
        <v>2277</v>
      </c>
      <c r="O649" t="s">
        <v>78</v>
      </c>
      <c r="P649" t="s">
        <v>53</v>
      </c>
      <c r="Q649" t="s">
        <v>1834</v>
      </c>
      <c r="R649">
        <v>65000000</v>
      </c>
      <c r="S649">
        <v>2012</v>
      </c>
      <c r="T649">
        <v>5.4</v>
      </c>
      <c r="U649">
        <v>2.35</v>
      </c>
      <c r="V649">
        <v>0</v>
      </c>
    </row>
    <row r="650" spans="1:22" x14ac:dyDescent="0.25">
      <c r="A650" t="s">
        <v>13004</v>
      </c>
      <c r="B650">
        <v>149</v>
      </c>
      <c r="C650">
        <v>103</v>
      </c>
      <c r="D650" t="s">
        <v>6013</v>
      </c>
      <c r="E650">
        <v>59617068</v>
      </c>
      <c r="F650" t="s">
        <v>7066</v>
      </c>
      <c r="G650" t="s">
        <v>4963</v>
      </c>
      <c r="H650" t="s">
        <v>17735</v>
      </c>
      <c r="I650" t="s">
        <v>17734</v>
      </c>
      <c r="J650">
        <v>881236</v>
      </c>
      <c r="K650">
        <v>44998</v>
      </c>
      <c r="L650" t="s">
        <v>5476</v>
      </c>
      <c r="M650">
        <v>1</v>
      </c>
      <c r="N650">
        <v>346</v>
      </c>
      <c r="O650" t="s">
        <v>78</v>
      </c>
      <c r="P650" t="s">
        <v>53</v>
      </c>
      <c r="Q650" t="s">
        <v>2479</v>
      </c>
      <c r="R650">
        <v>50100000</v>
      </c>
      <c r="S650">
        <v>1998</v>
      </c>
      <c r="T650">
        <v>8.6</v>
      </c>
      <c r="U650">
        <v>1.85</v>
      </c>
      <c r="V650">
        <v>22000</v>
      </c>
    </row>
    <row r="651" spans="1:22" x14ac:dyDescent="0.25">
      <c r="A651" t="s">
        <v>8226</v>
      </c>
      <c r="B651">
        <v>193</v>
      </c>
      <c r="C651">
        <v>136</v>
      </c>
      <c r="D651" t="s">
        <v>14662</v>
      </c>
      <c r="E651">
        <v>55637680</v>
      </c>
      <c r="F651" t="s">
        <v>180</v>
      </c>
      <c r="G651" t="s">
        <v>3325</v>
      </c>
      <c r="H651" t="s">
        <v>17733</v>
      </c>
      <c r="I651" t="s">
        <v>17732</v>
      </c>
      <c r="J651">
        <v>136954</v>
      </c>
      <c r="K651">
        <v>7081</v>
      </c>
      <c r="L651" t="s">
        <v>16175</v>
      </c>
      <c r="M651">
        <v>0</v>
      </c>
      <c r="N651">
        <v>395</v>
      </c>
      <c r="O651" t="s">
        <v>78</v>
      </c>
      <c r="P651" t="s">
        <v>53</v>
      </c>
      <c r="Q651" t="s">
        <v>1808</v>
      </c>
      <c r="R651">
        <v>65000000</v>
      </c>
      <c r="S651">
        <v>2008</v>
      </c>
      <c r="T651">
        <v>6.5</v>
      </c>
      <c r="U651">
        <v>1.85</v>
      </c>
      <c r="V651">
        <v>32000</v>
      </c>
    </row>
    <row r="652" spans="1:22" x14ac:dyDescent="0.25">
      <c r="A652" t="s">
        <v>16294</v>
      </c>
      <c r="B652">
        <v>175</v>
      </c>
      <c r="C652">
        <v>150</v>
      </c>
      <c r="D652" t="s">
        <v>4888</v>
      </c>
      <c r="E652">
        <v>85911262</v>
      </c>
      <c r="F652" t="s">
        <v>8718</v>
      </c>
      <c r="G652" t="s">
        <v>2652</v>
      </c>
      <c r="H652" t="s">
        <v>17731</v>
      </c>
      <c r="I652" t="s">
        <v>17730</v>
      </c>
      <c r="J652">
        <v>158864</v>
      </c>
      <c r="K652">
        <v>5838</v>
      </c>
      <c r="L652" t="s">
        <v>17729</v>
      </c>
      <c r="M652">
        <v>1</v>
      </c>
      <c r="N652">
        <v>467</v>
      </c>
      <c r="O652" t="s">
        <v>78</v>
      </c>
      <c r="P652" t="s">
        <v>53</v>
      </c>
      <c r="Q652" t="s">
        <v>1801</v>
      </c>
      <c r="R652">
        <v>65000000</v>
      </c>
      <c r="S652">
        <v>1998</v>
      </c>
      <c r="T652">
        <v>6.4</v>
      </c>
      <c r="U652">
        <v>1.85</v>
      </c>
      <c r="V652">
        <v>0</v>
      </c>
    </row>
    <row r="653" spans="1:22" x14ac:dyDescent="0.25">
      <c r="A653" t="s">
        <v>14253</v>
      </c>
      <c r="B653">
        <v>538</v>
      </c>
      <c r="C653">
        <v>136</v>
      </c>
      <c r="D653" t="s">
        <v>4787</v>
      </c>
      <c r="E653">
        <v>53846915</v>
      </c>
      <c r="F653" t="s">
        <v>9731</v>
      </c>
      <c r="G653" t="s">
        <v>5691</v>
      </c>
      <c r="H653" t="s">
        <v>17728</v>
      </c>
      <c r="I653" t="s">
        <v>17727</v>
      </c>
      <c r="J653">
        <v>328159</v>
      </c>
      <c r="K653">
        <v>5437</v>
      </c>
      <c r="L653" t="s">
        <v>3491</v>
      </c>
      <c r="M653">
        <v>0</v>
      </c>
      <c r="N653">
        <v>662</v>
      </c>
      <c r="O653" t="s">
        <v>78</v>
      </c>
      <c r="P653" t="s">
        <v>53</v>
      </c>
      <c r="Q653" t="s">
        <v>1834</v>
      </c>
      <c r="R653">
        <v>16900000</v>
      </c>
      <c r="S653">
        <v>2010</v>
      </c>
      <c r="T653">
        <v>7.6</v>
      </c>
      <c r="U653">
        <v>1.85</v>
      </c>
      <c r="V653">
        <v>3000</v>
      </c>
    </row>
    <row r="654" spans="1:22" x14ac:dyDescent="0.25">
      <c r="A654" t="s">
        <v>10730</v>
      </c>
      <c r="B654">
        <v>313</v>
      </c>
      <c r="C654">
        <v>140</v>
      </c>
      <c r="D654" t="s">
        <v>3073</v>
      </c>
      <c r="E654">
        <v>54758461</v>
      </c>
      <c r="F654" t="s">
        <v>8844</v>
      </c>
      <c r="G654" t="s">
        <v>3292</v>
      </c>
      <c r="H654" t="s">
        <v>17726</v>
      </c>
      <c r="I654" t="s">
        <v>17725</v>
      </c>
      <c r="J654">
        <v>75573</v>
      </c>
      <c r="K654">
        <v>12194</v>
      </c>
      <c r="L654" t="s">
        <v>1246</v>
      </c>
      <c r="M654">
        <v>3</v>
      </c>
      <c r="N654">
        <v>720</v>
      </c>
      <c r="O654" t="s">
        <v>78</v>
      </c>
      <c r="P654" t="s">
        <v>53</v>
      </c>
      <c r="Q654" t="s">
        <v>1808</v>
      </c>
      <c r="R654">
        <v>65000000</v>
      </c>
      <c r="S654">
        <v>2014</v>
      </c>
      <c r="T654">
        <v>5.5</v>
      </c>
      <c r="U654">
        <v>2.35</v>
      </c>
      <c r="V654">
        <v>4000</v>
      </c>
    </row>
    <row r="655" spans="1:22" x14ac:dyDescent="0.25">
      <c r="A655" t="s">
        <v>12157</v>
      </c>
      <c r="B655">
        <v>159</v>
      </c>
      <c r="C655">
        <v>113</v>
      </c>
      <c r="D655" t="s">
        <v>17724</v>
      </c>
      <c r="E655">
        <v>52397389</v>
      </c>
      <c r="F655" t="s">
        <v>10953</v>
      </c>
      <c r="G655" t="s">
        <v>2351</v>
      </c>
      <c r="H655" t="s">
        <v>17723</v>
      </c>
      <c r="I655" t="s">
        <v>17722</v>
      </c>
      <c r="J655">
        <v>197412</v>
      </c>
      <c r="K655">
        <v>25517</v>
      </c>
      <c r="L655" t="s">
        <v>2807</v>
      </c>
      <c r="M655">
        <v>0</v>
      </c>
      <c r="N655">
        <v>3646</v>
      </c>
      <c r="O655" t="s">
        <v>78</v>
      </c>
      <c r="P655" t="s">
        <v>53</v>
      </c>
      <c r="Q655" t="s">
        <v>1834</v>
      </c>
      <c r="R655">
        <v>65000000</v>
      </c>
      <c r="S655">
        <v>2000</v>
      </c>
      <c r="T655">
        <v>7.4</v>
      </c>
      <c r="U655">
        <v>2.35</v>
      </c>
      <c r="V655">
        <v>71000</v>
      </c>
    </row>
    <row r="656" spans="1:22" x14ac:dyDescent="0.25">
      <c r="A656" t="s">
        <v>9684</v>
      </c>
      <c r="B656">
        <v>196</v>
      </c>
      <c r="C656">
        <v>104</v>
      </c>
      <c r="D656" t="s">
        <v>3448</v>
      </c>
      <c r="E656">
        <v>38966057</v>
      </c>
      <c r="F656" t="s">
        <v>3407</v>
      </c>
      <c r="G656" t="s">
        <v>3291</v>
      </c>
      <c r="H656" t="s">
        <v>17721</v>
      </c>
      <c r="I656" t="s">
        <v>17720</v>
      </c>
      <c r="J656">
        <v>1217752</v>
      </c>
      <c r="K656">
        <v>18563</v>
      </c>
      <c r="L656" t="s">
        <v>5671</v>
      </c>
      <c r="M656">
        <v>0</v>
      </c>
      <c r="N656">
        <v>296</v>
      </c>
      <c r="O656" t="s">
        <v>78</v>
      </c>
      <c r="P656" t="s">
        <v>53</v>
      </c>
      <c r="Q656" t="s">
        <v>1808</v>
      </c>
      <c r="R656">
        <v>45000000</v>
      </c>
      <c r="S656">
        <v>1993</v>
      </c>
      <c r="T656">
        <v>8.6999999999999993</v>
      </c>
      <c r="U656">
        <v>2.35</v>
      </c>
      <c r="V656">
        <v>25000</v>
      </c>
    </row>
    <row r="657" spans="1:22" x14ac:dyDescent="0.25">
      <c r="A657" t="s">
        <v>847</v>
      </c>
      <c r="B657">
        <v>80</v>
      </c>
      <c r="C657">
        <v>158</v>
      </c>
      <c r="D657" t="s">
        <v>17719</v>
      </c>
      <c r="E657">
        <v>42345531</v>
      </c>
      <c r="F657" t="s">
        <v>6076</v>
      </c>
      <c r="G657" t="s">
        <v>4963</v>
      </c>
      <c r="H657" t="s">
        <v>17718</v>
      </c>
      <c r="I657" t="s">
        <v>17717</v>
      </c>
      <c r="J657">
        <v>208817</v>
      </c>
      <c r="K657">
        <v>17171</v>
      </c>
      <c r="L657" t="s">
        <v>2446</v>
      </c>
      <c r="M657">
        <v>0</v>
      </c>
      <c r="N657">
        <v>391</v>
      </c>
      <c r="O657" t="s">
        <v>78</v>
      </c>
      <c r="P657" t="s">
        <v>53</v>
      </c>
      <c r="Q657" t="s">
        <v>1808</v>
      </c>
      <c r="R657">
        <v>65000000</v>
      </c>
      <c r="S657">
        <v>1996</v>
      </c>
      <c r="T657">
        <v>7.6</v>
      </c>
      <c r="U657">
        <v>2.35</v>
      </c>
      <c r="V657">
        <v>5000</v>
      </c>
    </row>
    <row r="658" spans="1:22" x14ac:dyDescent="0.25">
      <c r="A658" t="s">
        <v>6603</v>
      </c>
      <c r="B658">
        <v>488</v>
      </c>
      <c r="C658">
        <v>119</v>
      </c>
      <c r="D658" t="s">
        <v>12871</v>
      </c>
      <c r="E658">
        <v>36064910</v>
      </c>
      <c r="F658" t="s">
        <v>3407</v>
      </c>
      <c r="G658" t="s">
        <v>11802</v>
      </c>
      <c r="H658" t="s">
        <v>17716</v>
      </c>
      <c r="I658" t="s">
        <v>17715</v>
      </c>
      <c r="J658">
        <v>240241</v>
      </c>
      <c r="K658">
        <v>1441</v>
      </c>
      <c r="L658" t="s">
        <v>4398</v>
      </c>
      <c r="M658">
        <v>1</v>
      </c>
      <c r="N658">
        <v>116</v>
      </c>
      <c r="O658" t="s">
        <v>78</v>
      </c>
      <c r="P658" t="s">
        <v>53</v>
      </c>
      <c r="Q658" t="s">
        <v>1834</v>
      </c>
      <c r="R658">
        <v>65000000</v>
      </c>
      <c r="S658">
        <v>2000</v>
      </c>
      <c r="T658">
        <v>7.5</v>
      </c>
      <c r="U658">
        <v>2.35</v>
      </c>
      <c r="V658">
        <v>0</v>
      </c>
    </row>
    <row r="659" spans="1:22" x14ac:dyDescent="0.25">
      <c r="A659" t="s">
        <v>15918</v>
      </c>
      <c r="B659">
        <v>153</v>
      </c>
      <c r="C659">
        <v>106</v>
      </c>
      <c r="D659" t="s">
        <v>6701</v>
      </c>
      <c r="E659">
        <v>33328051</v>
      </c>
      <c r="F659" t="s">
        <v>13067</v>
      </c>
      <c r="G659" t="s">
        <v>6696</v>
      </c>
      <c r="H659" t="s">
        <v>17714</v>
      </c>
      <c r="I659" t="s">
        <v>17713</v>
      </c>
      <c r="J659">
        <v>34561</v>
      </c>
      <c r="K659">
        <v>5265</v>
      </c>
      <c r="L659" t="s">
        <v>5567</v>
      </c>
      <c r="M659">
        <v>2</v>
      </c>
      <c r="N659">
        <v>845</v>
      </c>
      <c r="O659" t="s">
        <v>78</v>
      </c>
      <c r="P659" t="s">
        <v>53</v>
      </c>
      <c r="Q659" t="s">
        <v>1834</v>
      </c>
      <c r="R659">
        <v>65000000</v>
      </c>
      <c r="S659">
        <v>2006</v>
      </c>
      <c r="T659">
        <v>5.5</v>
      </c>
      <c r="U659">
        <v>2.35</v>
      </c>
      <c r="V659">
        <v>1000</v>
      </c>
    </row>
    <row r="660" spans="1:22" x14ac:dyDescent="0.25">
      <c r="A660" t="s">
        <v>11385</v>
      </c>
      <c r="B660">
        <v>173</v>
      </c>
      <c r="C660">
        <v>136</v>
      </c>
      <c r="D660" t="s">
        <v>17712</v>
      </c>
      <c r="E660">
        <v>32598931</v>
      </c>
      <c r="F660" t="s">
        <v>1132</v>
      </c>
      <c r="G660" t="s">
        <v>6501</v>
      </c>
      <c r="H660" t="s">
        <v>17711</v>
      </c>
      <c r="I660" t="s">
        <v>17710</v>
      </c>
      <c r="J660">
        <v>243834</v>
      </c>
      <c r="K660">
        <v>46204</v>
      </c>
      <c r="L660" t="s">
        <v>17709</v>
      </c>
      <c r="M660">
        <v>2</v>
      </c>
      <c r="N660">
        <v>556</v>
      </c>
      <c r="O660" t="s">
        <v>78</v>
      </c>
      <c r="P660" t="s">
        <v>53</v>
      </c>
      <c r="Q660" t="s">
        <v>1801</v>
      </c>
      <c r="R660">
        <v>63000000</v>
      </c>
      <c r="S660">
        <v>2003</v>
      </c>
      <c r="T660">
        <v>7.6</v>
      </c>
      <c r="U660">
        <v>2.35</v>
      </c>
      <c r="V660">
        <v>144000</v>
      </c>
    </row>
    <row r="661" spans="1:22" x14ac:dyDescent="0.25">
      <c r="A661" t="s">
        <v>6676</v>
      </c>
      <c r="B661">
        <v>156</v>
      </c>
      <c r="C661">
        <v>95</v>
      </c>
      <c r="D661" t="s">
        <v>5349</v>
      </c>
      <c r="E661">
        <v>28045540</v>
      </c>
      <c r="F661" t="s">
        <v>43</v>
      </c>
      <c r="G661" t="s">
        <v>4963</v>
      </c>
      <c r="H661" t="s">
        <v>17708</v>
      </c>
      <c r="I661" t="s">
        <v>17707</v>
      </c>
      <c r="J661">
        <v>151812</v>
      </c>
      <c r="K661">
        <v>17768</v>
      </c>
      <c r="L661" t="s">
        <v>15342</v>
      </c>
      <c r="M661">
        <v>0</v>
      </c>
      <c r="N661">
        <v>277</v>
      </c>
      <c r="O661" t="s">
        <v>78</v>
      </c>
      <c r="P661" t="s">
        <v>53</v>
      </c>
      <c r="Q661" t="s">
        <v>1808</v>
      </c>
      <c r="R661">
        <v>65000000</v>
      </c>
      <c r="S661">
        <v>2012</v>
      </c>
      <c r="T661">
        <v>6.5</v>
      </c>
      <c r="U661">
        <v>1.85</v>
      </c>
      <c r="V661">
        <v>0</v>
      </c>
    </row>
    <row r="662" spans="1:22" x14ac:dyDescent="0.25">
      <c r="A662" t="s">
        <v>7041</v>
      </c>
      <c r="B662">
        <v>307</v>
      </c>
      <c r="C662">
        <v>137</v>
      </c>
      <c r="D662" t="s">
        <v>17706</v>
      </c>
      <c r="E662">
        <v>37023395</v>
      </c>
      <c r="F662" t="s">
        <v>9</v>
      </c>
      <c r="G662" t="s">
        <v>5886</v>
      </c>
      <c r="H662" t="s">
        <v>17705</v>
      </c>
      <c r="I662" t="s">
        <v>17704</v>
      </c>
      <c r="J662">
        <v>212499</v>
      </c>
      <c r="K662">
        <v>11264</v>
      </c>
      <c r="L662" t="s">
        <v>2471</v>
      </c>
      <c r="M662">
        <v>3</v>
      </c>
      <c r="N662">
        <v>318</v>
      </c>
      <c r="O662" t="s">
        <v>78</v>
      </c>
      <c r="P662" t="s">
        <v>53</v>
      </c>
      <c r="Q662" t="s">
        <v>1808</v>
      </c>
      <c r="R662">
        <v>70000000</v>
      </c>
      <c r="S662">
        <v>1999</v>
      </c>
      <c r="T662">
        <v>6.9</v>
      </c>
      <c r="U662">
        <v>1.85</v>
      </c>
      <c r="V662">
        <v>0</v>
      </c>
    </row>
    <row r="663" spans="1:22" x14ac:dyDescent="0.25">
      <c r="A663" t="s">
        <v>5350</v>
      </c>
      <c r="B663">
        <v>322</v>
      </c>
      <c r="C663">
        <v>130</v>
      </c>
      <c r="D663" t="s">
        <v>11460</v>
      </c>
      <c r="E663">
        <v>43532294</v>
      </c>
      <c r="F663" t="s">
        <v>17703</v>
      </c>
      <c r="G663" t="s">
        <v>7300</v>
      </c>
      <c r="H663" t="s">
        <v>17702</v>
      </c>
      <c r="I663" t="s">
        <v>17701</v>
      </c>
      <c r="J663">
        <v>135404</v>
      </c>
      <c r="K663">
        <v>12396</v>
      </c>
      <c r="L663" t="s">
        <v>10563</v>
      </c>
      <c r="M663">
        <v>0</v>
      </c>
      <c r="N663">
        <v>285</v>
      </c>
      <c r="O663" t="s">
        <v>78</v>
      </c>
      <c r="P663" t="s">
        <v>53</v>
      </c>
      <c r="Q663" t="s">
        <v>1834</v>
      </c>
      <c r="R663">
        <v>65000000</v>
      </c>
      <c r="S663">
        <v>2014</v>
      </c>
      <c r="T663">
        <v>6.7</v>
      </c>
      <c r="U663">
        <v>1.85</v>
      </c>
      <c r="V663">
        <v>0</v>
      </c>
    </row>
    <row r="664" spans="1:22" x14ac:dyDescent="0.25">
      <c r="A664" t="s">
        <v>4520</v>
      </c>
      <c r="B664">
        <v>169</v>
      </c>
      <c r="C664">
        <v>124</v>
      </c>
      <c r="D664" t="s">
        <v>4275</v>
      </c>
      <c r="E664">
        <v>17218080</v>
      </c>
      <c r="F664" t="s">
        <v>52</v>
      </c>
      <c r="G664" t="s">
        <v>2861</v>
      </c>
      <c r="H664" t="s">
        <v>17700</v>
      </c>
      <c r="I664" t="s">
        <v>17699</v>
      </c>
      <c r="J664">
        <v>272789</v>
      </c>
      <c r="K664">
        <v>23018</v>
      </c>
      <c r="L664" t="s">
        <v>5609</v>
      </c>
      <c r="M664">
        <v>1</v>
      </c>
      <c r="N664">
        <v>351</v>
      </c>
      <c r="O664" t="s">
        <v>78</v>
      </c>
      <c r="P664" t="s">
        <v>53</v>
      </c>
      <c r="Q664" t="s">
        <v>1834</v>
      </c>
      <c r="R664">
        <v>65000000</v>
      </c>
      <c r="S664">
        <v>2015</v>
      </c>
      <c r="T664">
        <v>6.6</v>
      </c>
      <c r="U664">
        <v>2.35</v>
      </c>
      <c r="V664">
        <v>25000</v>
      </c>
    </row>
    <row r="665" spans="1:22" x14ac:dyDescent="0.25">
      <c r="A665" t="s">
        <v>9023</v>
      </c>
      <c r="B665">
        <v>74</v>
      </c>
      <c r="C665">
        <v>108</v>
      </c>
      <c r="D665" t="s">
        <v>15103</v>
      </c>
      <c r="E665">
        <v>10014234</v>
      </c>
      <c r="F665" t="s">
        <v>16195</v>
      </c>
      <c r="G665" t="s">
        <v>12757</v>
      </c>
      <c r="H665" t="s">
        <v>16194</v>
      </c>
      <c r="I665" t="s">
        <v>16193</v>
      </c>
      <c r="J665">
        <v>103589</v>
      </c>
      <c r="K665">
        <v>2938</v>
      </c>
      <c r="L665" t="s">
        <v>17698</v>
      </c>
      <c r="M665">
        <v>1</v>
      </c>
      <c r="N665">
        <v>326</v>
      </c>
      <c r="O665" t="s">
        <v>78</v>
      </c>
      <c r="P665" t="s">
        <v>53</v>
      </c>
      <c r="Q665" t="s">
        <v>1801</v>
      </c>
      <c r="R665">
        <v>50000000</v>
      </c>
      <c r="S665">
        <v>2012</v>
      </c>
      <c r="T665">
        <v>7.2</v>
      </c>
      <c r="U665">
        <v>1.66</v>
      </c>
      <c r="V665">
        <v>35000</v>
      </c>
    </row>
    <row r="666" spans="1:22" x14ac:dyDescent="0.25">
      <c r="A666" t="s">
        <v>10921</v>
      </c>
      <c r="B666">
        <v>72</v>
      </c>
      <c r="C666">
        <v>104</v>
      </c>
      <c r="D666" t="s">
        <v>7964</v>
      </c>
      <c r="E666">
        <v>19059018</v>
      </c>
      <c r="F666" t="s">
        <v>3009</v>
      </c>
      <c r="G666" t="s">
        <v>847</v>
      </c>
      <c r="H666" t="s">
        <v>17697</v>
      </c>
      <c r="I666" t="s">
        <v>17696</v>
      </c>
      <c r="J666">
        <v>60165</v>
      </c>
      <c r="K666">
        <v>17771</v>
      </c>
      <c r="L666" t="s">
        <v>7982</v>
      </c>
      <c r="M666">
        <v>2</v>
      </c>
      <c r="N666">
        <v>172</v>
      </c>
      <c r="O666" t="s">
        <v>78</v>
      </c>
      <c r="P666" t="s">
        <v>53</v>
      </c>
      <c r="Q666" t="s">
        <v>1834</v>
      </c>
      <c r="R666">
        <v>43000000</v>
      </c>
      <c r="S666">
        <v>2004</v>
      </c>
      <c r="T666">
        <v>6.4</v>
      </c>
      <c r="U666">
        <v>2.39</v>
      </c>
      <c r="V666">
        <v>0</v>
      </c>
    </row>
    <row r="667" spans="1:22" x14ac:dyDescent="0.25">
      <c r="A667" t="s">
        <v>14631</v>
      </c>
      <c r="B667">
        <v>86</v>
      </c>
      <c r="C667">
        <v>129</v>
      </c>
      <c r="D667" t="s">
        <v>4107</v>
      </c>
      <c r="E667">
        <v>1987287</v>
      </c>
      <c r="F667" t="s">
        <v>3009</v>
      </c>
      <c r="G667" t="s">
        <v>1179</v>
      </c>
      <c r="H667" t="s">
        <v>17695</v>
      </c>
      <c r="I667" t="s">
        <v>17694</v>
      </c>
      <c r="J667">
        <v>96096</v>
      </c>
      <c r="K667">
        <v>15229</v>
      </c>
      <c r="L667" t="s">
        <v>3332</v>
      </c>
      <c r="M667">
        <v>1</v>
      </c>
      <c r="N667">
        <v>189</v>
      </c>
      <c r="O667" t="s">
        <v>78</v>
      </c>
      <c r="P667" t="s">
        <v>53</v>
      </c>
      <c r="Q667" t="s">
        <v>1808</v>
      </c>
      <c r="R667">
        <v>65000000</v>
      </c>
      <c r="S667">
        <v>1984</v>
      </c>
      <c r="T667">
        <v>6.4</v>
      </c>
      <c r="U667">
        <v>1.85</v>
      </c>
      <c r="V667">
        <v>0</v>
      </c>
    </row>
    <row r="668" spans="1:22" x14ac:dyDescent="0.25">
      <c r="A668" t="s">
        <v>2743</v>
      </c>
      <c r="B668">
        <v>242</v>
      </c>
      <c r="C668">
        <v>117</v>
      </c>
      <c r="D668" t="s">
        <v>8320</v>
      </c>
      <c r="E668">
        <v>24407944</v>
      </c>
      <c r="F668" t="s">
        <v>168</v>
      </c>
      <c r="G668" t="s">
        <v>4725</v>
      </c>
      <c r="H668" t="s">
        <v>17693</v>
      </c>
      <c r="I668" t="s">
        <v>17692</v>
      </c>
      <c r="J668">
        <v>77390</v>
      </c>
      <c r="K668">
        <v>2913</v>
      </c>
      <c r="L668" t="s">
        <v>4932</v>
      </c>
      <c r="M668">
        <v>0</v>
      </c>
      <c r="N668">
        <v>139</v>
      </c>
      <c r="O668" t="s">
        <v>78</v>
      </c>
      <c r="P668" t="s">
        <v>53</v>
      </c>
      <c r="Q668" t="s">
        <v>1834</v>
      </c>
      <c r="R668">
        <v>64000000</v>
      </c>
      <c r="S668">
        <v>1998</v>
      </c>
      <c r="T668">
        <v>6</v>
      </c>
      <c r="U668">
        <v>2.35</v>
      </c>
      <c r="V668">
        <v>0</v>
      </c>
    </row>
    <row r="669" spans="1:22" x14ac:dyDescent="0.25">
      <c r="A669" t="s">
        <v>13337</v>
      </c>
      <c r="B669">
        <v>141</v>
      </c>
      <c r="C669">
        <v>99</v>
      </c>
      <c r="D669" t="s">
        <v>6771</v>
      </c>
      <c r="E669">
        <v>13750556</v>
      </c>
      <c r="F669" t="s">
        <v>13067</v>
      </c>
      <c r="G669" t="s">
        <v>3269</v>
      </c>
      <c r="H669" t="s">
        <v>17691</v>
      </c>
      <c r="I669" t="s">
        <v>17690</v>
      </c>
      <c r="J669">
        <v>34473</v>
      </c>
      <c r="K669">
        <v>16452</v>
      </c>
      <c r="L669" t="s">
        <v>8141</v>
      </c>
      <c r="M669">
        <v>1</v>
      </c>
      <c r="N669">
        <v>564</v>
      </c>
      <c r="O669" t="s">
        <v>78</v>
      </c>
      <c r="P669" t="s">
        <v>53</v>
      </c>
      <c r="Q669" t="s">
        <v>1808</v>
      </c>
      <c r="R669">
        <v>55000000</v>
      </c>
      <c r="S669">
        <v>2012</v>
      </c>
      <c r="T669">
        <v>6.1</v>
      </c>
      <c r="U669">
        <v>2.35</v>
      </c>
      <c r="V669">
        <v>0</v>
      </c>
    </row>
    <row r="670" spans="1:22" x14ac:dyDescent="0.25">
      <c r="A670" t="s">
        <v>12549</v>
      </c>
      <c r="B670">
        <v>313</v>
      </c>
      <c r="C670">
        <v>159</v>
      </c>
      <c r="D670" t="s">
        <v>5325</v>
      </c>
      <c r="E670">
        <v>31054924</v>
      </c>
      <c r="F670" t="s">
        <v>11347</v>
      </c>
      <c r="G670" t="s">
        <v>6230</v>
      </c>
      <c r="H670" t="s">
        <v>17689</v>
      </c>
      <c r="I670" t="s">
        <v>17688</v>
      </c>
      <c r="J670">
        <v>67395</v>
      </c>
      <c r="K670">
        <v>14421</v>
      </c>
      <c r="L670" t="s">
        <v>17687</v>
      </c>
      <c r="M670">
        <v>0</v>
      </c>
      <c r="N670">
        <v>264</v>
      </c>
      <c r="O670" t="s">
        <v>78</v>
      </c>
      <c r="P670" t="s">
        <v>53</v>
      </c>
      <c r="Q670" t="s">
        <v>1834</v>
      </c>
      <c r="R670">
        <v>50000000</v>
      </c>
      <c r="S670">
        <v>2008</v>
      </c>
      <c r="T670">
        <v>6</v>
      </c>
      <c r="U670">
        <v>1.85</v>
      </c>
      <c r="V670">
        <v>0</v>
      </c>
    </row>
    <row r="671" spans="1:22" x14ac:dyDescent="0.25">
      <c r="A671" t="s">
        <v>13417</v>
      </c>
      <c r="B671">
        <v>280</v>
      </c>
      <c r="C671">
        <v>118</v>
      </c>
      <c r="D671" t="s">
        <v>12920</v>
      </c>
      <c r="E671">
        <v>43247140</v>
      </c>
      <c r="F671" t="s">
        <v>8</v>
      </c>
      <c r="G671" t="s">
        <v>4444</v>
      </c>
      <c r="H671" t="s">
        <v>17686</v>
      </c>
      <c r="I671" t="s">
        <v>17685</v>
      </c>
      <c r="J671">
        <v>61490</v>
      </c>
      <c r="K671">
        <v>12850</v>
      </c>
      <c r="L671" t="s">
        <v>11790</v>
      </c>
      <c r="M671">
        <v>1</v>
      </c>
      <c r="N671">
        <v>310</v>
      </c>
      <c r="O671" t="s">
        <v>78</v>
      </c>
      <c r="P671" t="s">
        <v>230</v>
      </c>
      <c r="Q671" t="s">
        <v>1834</v>
      </c>
      <c r="R671">
        <v>63000000</v>
      </c>
      <c r="S671">
        <v>1996</v>
      </c>
      <c r="T671">
        <v>6.4</v>
      </c>
      <c r="U671">
        <v>2.35</v>
      </c>
      <c r="V671">
        <v>0</v>
      </c>
    </row>
    <row r="672" spans="1:22" x14ac:dyDescent="0.25">
      <c r="A672" t="s">
        <v>13417</v>
      </c>
      <c r="B672">
        <v>176</v>
      </c>
      <c r="C672">
        <v>105</v>
      </c>
      <c r="D672" t="s">
        <v>10136</v>
      </c>
      <c r="E672">
        <v>2208939</v>
      </c>
      <c r="F672" t="s">
        <v>149</v>
      </c>
      <c r="G672" t="s">
        <v>17684</v>
      </c>
      <c r="H672" t="s">
        <v>17683</v>
      </c>
      <c r="I672" t="s">
        <v>17682</v>
      </c>
      <c r="J672">
        <v>213863</v>
      </c>
      <c r="K672">
        <v>1375</v>
      </c>
      <c r="L672" t="s">
        <v>9160</v>
      </c>
      <c r="M672">
        <v>6</v>
      </c>
      <c r="N672">
        <v>1500</v>
      </c>
      <c r="O672" t="s">
        <v>78</v>
      </c>
      <c r="P672" t="s">
        <v>53</v>
      </c>
      <c r="Q672" t="s">
        <v>1834</v>
      </c>
      <c r="R672">
        <v>65000000</v>
      </c>
      <c r="S672">
        <v>2000</v>
      </c>
      <c r="T672">
        <v>6.4</v>
      </c>
      <c r="U672">
        <v>2.35</v>
      </c>
      <c r="V672">
        <v>59000</v>
      </c>
    </row>
    <row r="673" spans="1:22" x14ac:dyDescent="0.25">
      <c r="A673" t="s">
        <v>6603</v>
      </c>
      <c r="B673">
        <v>279</v>
      </c>
      <c r="C673">
        <v>103</v>
      </c>
      <c r="D673" t="s">
        <v>3322</v>
      </c>
      <c r="E673">
        <v>213079163</v>
      </c>
      <c r="F673" t="s">
        <v>388</v>
      </c>
      <c r="G673" t="s">
        <v>3544</v>
      </c>
      <c r="H673" t="s">
        <v>17681</v>
      </c>
      <c r="I673" t="s">
        <v>17680</v>
      </c>
      <c r="J673">
        <v>227071</v>
      </c>
      <c r="K673">
        <v>11424</v>
      </c>
      <c r="L673" t="s">
        <v>14240</v>
      </c>
      <c r="M673">
        <v>0</v>
      </c>
      <c r="N673">
        <v>213</v>
      </c>
      <c r="O673" t="s">
        <v>78</v>
      </c>
      <c r="P673" t="s">
        <v>53</v>
      </c>
      <c r="Q673" t="s">
        <v>1834</v>
      </c>
      <c r="R673">
        <v>63000000</v>
      </c>
      <c r="S673">
        <v>2005</v>
      </c>
      <c r="T673">
        <v>7.3</v>
      </c>
      <c r="U673">
        <v>2.35</v>
      </c>
      <c r="V673">
        <v>10000</v>
      </c>
    </row>
    <row r="674" spans="1:22" x14ac:dyDescent="0.25">
      <c r="A674" t="s">
        <v>13928</v>
      </c>
      <c r="B674">
        <v>241</v>
      </c>
      <c r="C674">
        <v>122</v>
      </c>
      <c r="D674" t="s">
        <v>1288</v>
      </c>
      <c r="E674">
        <v>19548064</v>
      </c>
      <c r="F674" t="s">
        <v>17679</v>
      </c>
      <c r="G674" t="s">
        <v>4002</v>
      </c>
      <c r="H674" t="s">
        <v>17678</v>
      </c>
      <c r="I674" t="s">
        <v>17677</v>
      </c>
      <c r="J674">
        <v>24735</v>
      </c>
      <c r="K674">
        <v>4796</v>
      </c>
      <c r="L674" t="s">
        <v>7131</v>
      </c>
      <c r="M674">
        <v>3</v>
      </c>
      <c r="N674">
        <v>221</v>
      </c>
      <c r="O674" t="s">
        <v>78</v>
      </c>
      <c r="P674" t="s">
        <v>53</v>
      </c>
      <c r="Q674" t="s">
        <v>1834</v>
      </c>
      <c r="R674">
        <v>63000000</v>
      </c>
      <c r="S674">
        <v>1999</v>
      </c>
      <c r="T674">
        <v>5.2</v>
      </c>
      <c r="U674">
        <v>2.35</v>
      </c>
      <c r="V674">
        <v>16000</v>
      </c>
    </row>
    <row r="675" spans="1:22" x14ac:dyDescent="0.25">
      <c r="A675" t="s">
        <v>855</v>
      </c>
      <c r="B675">
        <v>185</v>
      </c>
      <c r="C675">
        <v>114</v>
      </c>
      <c r="D675" t="s">
        <v>8952</v>
      </c>
      <c r="E675">
        <v>356784000</v>
      </c>
      <c r="F675" t="s">
        <v>3728</v>
      </c>
      <c r="G675" t="s">
        <v>13673</v>
      </c>
      <c r="H675" t="s">
        <v>17676</v>
      </c>
      <c r="I675" t="s">
        <v>17675</v>
      </c>
      <c r="J675">
        <v>149337</v>
      </c>
      <c r="K675">
        <v>11943</v>
      </c>
      <c r="L675" t="s">
        <v>7817</v>
      </c>
      <c r="M675">
        <v>0</v>
      </c>
      <c r="N675">
        <v>238</v>
      </c>
      <c r="O675" t="s">
        <v>78</v>
      </c>
      <c r="P675" t="s">
        <v>53</v>
      </c>
      <c r="Q675" t="s">
        <v>1801</v>
      </c>
      <c r="R675">
        <v>62000000</v>
      </c>
      <c r="S675">
        <v>2006</v>
      </c>
      <c r="T675">
        <v>6.6</v>
      </c>
      <c r="U675">
        <v>2.35</v>
      </c>
      <c r="V675">
        <v>23000</v>
      </c>
    </row>
    <row r="676" spans="1:22" x14ac:dyDescent="0.25">
      <c r="A676" t="s">
        <v>15160</v>
      </c>
      <c r="B676">
        <v>97</v>
      </c>
      <c r="C676">
        <v>143</v>
      </c>
      <c r="D676" t="s">
        <v>3263</v>
      </c>
      <c r="E676">
        <v>25052000</v>
      </c>
      <c r="F676" t="s">
        <v>5857</v>
      </c>
      <c r="G676" t="s">
        <v>910</v>
      </c>
      <c r="H676" t="s">
        <v>17674</v>
      </c>
      <c r="I676" t="s">
        <v>17673</v>
      </c>
      <c r="J676">
        <v>147641</v>
      </c>
      <c r="K676">
        <v>29808</v>
      </c>
      <c r="L676" t="s">
        <v>1984</v>
      </c>
      <c r="M676">
        <v>0</v>
      </c>
      <c r="N676">
        <v>514</v>
      </c>
      <c r="O676" t="s">
        <v>78</v>
      </c>
      <c r="P676" t="s">
        <v>53</v>
      </c>
      <c r="Q676" t="s">
        <v>1834</v>
      </c>
      <c r="R676">
        <v>65000000</v>
      </c>
      <c r="S676">
        <v>1991</v>
      </c>
      <c r="T676">
        <v>6.3</v>
      </c>
      <c r="U676">
        <v>1.85</v>
      </c>
      <c r="V676">
        <v>18000</v>
      </c>
    </row>
    <row r="677" spans="1:22" x14ac:dyDescent="0.25">
      <c r="A677" t="s">
        <v>14631</v>
      </c>
      <c r="B677">
        <v>117</v>
      </c>
      <c r="C677">
        <v>96</v>
      </c>
      <c r="D677" t="s">
        <v>17672</v>
      </c>
      <c r="E677">
        <v>122012710</v>
      </c>
      <c r="F677" t="s">
        <v>17671</v>
      </c>
      <c r="G677" t="s">
        <v>3142</v>
      </c>
      <c r="H677" t="s">
        <v>17670</v>
      </c>
      <c r="I677" t="s">
        <v>17669</v>
      </c>
      <c r="J677">
        <v>132954</v>
      </c>
      <c r="K677">
        <v>19764</v>
      </c>
      <c r="L677" t="s">
        <v>3668</v>
      </c>
      <c r="M677">
        <v>0</v>
      </c>
      <c r="N677">
        <v>383</v>
      </c>
      <c r="O677" t="s">
        <v>78</v>
      </c>
      <c r="P677" t="s">
        <v>123</v>
      </c>
      <c r="Q677" t="s">
        <v>1801</v>
      </c>
      <c r="R677">
        <v>64000000</v>
      </c>
      <c r="S677">
        <v>2000</v>
      </c>
      <c r="T677">
        <v>5.9</v>
      </c>
      <c r="U677">
        <v>2.35</v>
      </c>
      <c r="V677">
        <v>0</v>
      </c>
    </row>
    <row r="678" spans="1:22" x14ac:dyDescent="0.25">
      <c r="A678" t="s">
        <v>12311</v>
      </c>
      <c r="B678">
        <v>239</v>
      </c>
      <c r="C678">
        <v>111</v>
      </c>
      <c r="D678" t="s">
        <v>17668</v>
      </c>
      <c r="E678">
        <v>72413</v>
      </c>
      <c r="F678" t="s">
        <v>7066</v>
      </c>
      <c r="G678" t="s">
        <v>3502</v>
      </c>
      <c r="H678" t="s">
        <v>17667</v>
      </c>
      <c r="I678" t="s">
        <v>17666</v>
      </c>
      <c r="J678">
        <v>41776</v>
      </c>
      <c r="K678">
        <v>3860</v>
      </c>
      <c r="L678" t="s">
        <v>7640</v>
      </c>
      <c r="M678">
        <v>0</v>
      </c>
      <c r="N678">
        <v>157</v>
      </c>
      <c r="O678" t="s">
        <v>78</v>
      </c>
      <c r="P678" t="s">
        <v>817</v>
      </c>
      <c r="Q678" t="s">
        <v>1834</v>
      </c>
      <c r="R678">
        <v>62000000</v>
      </c>
      <c r="S678">
        <v>2014</v>
      </c>
      <c r="T678">
        <v>6.4</v>
      </c>
      <c r="U678">
        <v>2.35</v>
      </c>
      <c r="V678">
        <v>0</v>
      </c>
    </row>
    <row r="679" spans="1:22" x14ac:dyDescent="0.25">
      <c r="A679" t="s">
        <v>16294</v>
      </c>
      <c r="B679">
        <v>230</v>
      </c>
      <c r="C679">
        <v>121</v>
      </c>
      <c r="D679" t="s">
        <v>7212</v>
      </c>
      <c r="E679">
        <v>58255287</v>
      </c>
      <c r="F679" t="s">
        <v>52</v>
      </c>
      <c r="G679" t="s">
        <v>14295</v>
      </c>
      <c r="H679" t="s">
        <v>17665</v>
      </c>
      <c r="I679" t="s">
        <v>17664</v>
      </c>
      <c r="J679">
        <v>23940</v>
      </c>
      <c r="K679">
        <v>1409</v>
      </c>
      <c r="L679" t="s">
        <v>3889</v>
      </c>
      <c r="M679">
        <v>4</v>
      </c>
      <c r="N679">
        <v>423</v>
      </c>
      <c r="O679" t="s">
        <v>78</v>
      </c>
      <c r="P679" t="s">
        <v>53</v>
      </c>
      <c r="Q679" t="s">
        <v>1834</v>
      </c>
      <c r="R679">
        <v>62000000</v>
      </c>
      <c r="S679">
        <v>2005</v>
      </c>
      <c r="T679">
        <v>6.7</v>
      </c>
      <c r="U679">
        <v>1.85</v>
      </c>
      <c r="V679">
        <v>688</v>
      </c>
    </row>
    <row r="680" spans="1:22" x14ac:dyDescent="0.25">
      <c r="A680" t="s">
        <v>17663</v>
      </c>
      <c r="B680">
        <v>94</v>
      </c>
      <c r="C680">
        <v>135</v>
      </c>
      <c r="D680" t="s">
        <v>4826</v>
      </c>
      <c r="E680">
        <v>77086030</v>
      </c>
      <c r="F680" t="s">
        <v>9181</v>
      </c>
      <c r="G680" t="s">
        <v>8068</v>
      </c>
      <c r="H680" t="s">
        <v>17662</v>
      </c>
      <c r="I680" t="s">
        <v>17661</v>
      </c>
      <c r="J680">
        <v>104831</v>
      </c>
      <c r="K680">
        <v>17913</v>
      </c>
      <c r="L680" t="s">
        <v>17660</v>
      </c>
      <c r="M680">
        <v>2</v>
      </c>
      <c r="N680">
        <v>211</v>
      </c>
      <c r="O680" t="s">
        <v>78</v>
      </c>
      <c r="P680" t="s">
        <v>53</v>
      </c>
      <c r="Q680" t="s">
        <v>1808</v>
      </c>
      <c r="R680">
        <v>62000000</v>
      </c>
      <c r="S680">
        <v>2005</v>
      </c>
      <c r="T680">
        <v>5.4</v>
      </c>
      <c r="U680">
        <v>1.85</v>
      </c>
      <c r="V680">
        <v>32000</v>
      </c>
    </row>
    <row r="681" spans="1:22" x14ac:dyDescent="0.25">
      <c r="A681" t="s">
        <v>6132</v>
      </c>
      <c r="B681">
        <v>134</v>
      </c>
      <c r="C681">
        <v>101</v>
      </c>
      <c r="D681" t="s">
        <v>11895</v>
      </c>
      <c r="E681">
        <v>65000000</v>
      </c>
      <c r="F681" t="s">
        <v>370</v>
      </c>
      <c r="G681" t="s">
        <v>3470</v>
      </c>
      <c r="H681" t="s">
        <v>17659</v>
      </c>
      <c r="I681" t="s">
        <v>17658</v>
      </c>
      <c r="J681">
        <v>166610</v>
      </c>
      <c r="K681">
        <v>28643</v>
      </c>
      <c r="L681" t="s">
        <v>15157</v>
      </c>
      <c r="M681">
        <v>1</v>
      </c>
      <c r="N681">
        <v>285</v>
      </c>
      <c r="O681" t="s">
        <v>78</v>
      </c>
      <c r="P681" t="s">
        <v>53</v>
      </c>
      <c r="Q681" t="s">
        <v>1808</v>
      </c>
      <c r="R681">
        <v>42000000</v>
      </c>
      <c r="S681">
        <v>2014</v>
      </c>
      <c r="T681">
        <v>6.4</v>
      </c>
      <c r="U681">
        <v>2.35</v>
      </c>
      <c r="V681">
        <v>0</v>
      </c>
    </row>
    <row r="682" spans="1:22" x14ac:dyDescent="0.25">
      <c r="A682" t="s">
        <v>3718</v>
      </c>
      <c r="B682">
        <v>136</v>
      </c>
      <c r="C682">
        <v>151</v>
      </c>
      <c r="D682" t="s">
        <v>8255</v>
      </c>
      <c r="E682">
        <v>32178777</v>
      </c>
      <c r="F682" t="s">
        <v>5945</v>
      </c>
      <c r="G682" t="s">
        <v>17657</v>
      </c>
      <c r="H682" t="s">
        <v>17656</v>
      </c>
      <c r="I682" t="s">
        <v>17655</v>
      </c>
      <c r="J682">
        <v>60508</v>
      </c>
      <c r="K682">
        <v>1531</v>
      </c>
      <c r="L682" t="s">
        <v>5815</v>
      </c>
      <c r="M682">
        <v>0</v>
      </c>
      <c r="N682">
        <v>265</v>
      </c>
      <c r="O682" t="s">
        <v>78</v>
      </c>
      <c r="P682" t="s">
        <v>53</v>
      </c>
      <c r="Q682" t="s">
        <v>1808</v>
      </c>
      <c r="R682">
        <v>44000000</v>
      </c>
      <c r="S682">
        <v>1999</v>
      </c>
      <c r="T682">
        <v>6.7</v>
      </c>
      <c r="U682">
        <v>2.35</v>
      </c>
      <c r="V682">
        <v>4000</v>
      </c>
    </row>
    <row r="683" spans="1:22" x14ac:dyDescent="0.25">
      <c r="A683" t="s">
        <v>16276</v>
      </c>
      <c r="B683">
        <v>315</v>
      </c>
      <c r="C683">
        <v>131</v>
      </c>
      <c r="D683" t="s">
        <v>4517</v>
      </c>
      <c r="E683">
        <v>15738632</v>
      </c>
      <c r="F683" t="s">
        <v>1948</v>
      </c>
      <c r="G683" t="s">
        <v>11352</v>
      </c>
      <c r="H683" t="s">
        <v>17654</v>
      </c>
      <c r="I683" t="s">
        <v>17653</v>
      </c>
      <c r="J683">
        <v>49300</v>
      </c>
      <c r="K683">
        <v>1013</v>
      </c>
      <c r="L683" t="s">
        <v>17652</v>
      </c>
      <c r="M683">
        <v>2</v>
      </c>
      <c r="N683">
        <v>202</v>
      </c>
      <c r="O683" t="s">
        <v>78</v>
      </c>
      <c r="P683" t="s">
        <v>53</v>
      </c>
      <c r="Q683" t="s">
        <v>1834</v>
      </c>
      <c r="R683">
        <v>61000000</v>
      </c>
      <c r="S683">
        <v>2015</v>
      </c>
      <c r="T683">
        <v>6.2</v>
      </c>
      <c r="U683">
        <v>2.35</v>
      </c>
      <c r="V683">
        <v>892</v>
      </c>
    </row>
    <row r="684" spans="1:22" x14ac:dyDescent="0.25">
      <c r="A684" t="s">
        <v>11790</v>
      </c>
      <c r="B684">
        <v>96</v>
      </c>
      <c r="C684">
        <v>60</v>
      </c>
      <c r="D684" t="s">
        <v>11331</v>
      </c>
      <c r="E684">
        <v>54116191</v>
      </c>
      <c r="F684" t="s">
        <v>13396</v>
      </c>
      <c r="G684" t="s">
        <v>7200</v>
      </c>
      <c r="H684" t="s">
        <v>17651</v>
      </c>
      <c r="I684" t="s">
        <v>17650</v>
      </c>
      <c r="J684">
        <v>67707</v>
      </c>
      <c r="K684">
        <v>32232</v>
      </c>
      <c r="L684" t="s">
        <v>11082</v>
      </c>
      <c r="M684">
        <v>0</v>
      </c>
      <c r="N684">
        <v>2968</v>
      </c>
      <c r="O684" t="s">
        <v>78</v>
      </c>
      <c r="P684" t="s">
        <v>53</v>
      </c>
      <c r="Q684" t="s">
        <v>1834</v>
      </c>
      <c r="R684">
        <v>63000000</v>
      </c>
      <c r="S684">
        <v>2006</v>
      </c>
      <c r="T684">
        <v>6.1</v>
      </c>
      <c r="U684">
        <v>1.85</v>
      </c>
      <c r="V684">
        <v>0</v>
      </c>
    </row>
    <row r="685" spans="1:22" x14ac:dyDescent="0.25">
      <c r="A685" t="s">
        <v>14230</v>
      </c>
      <c r="B685">
        <v>14</v>
      </c>
      <c r="C685">
        <v>100</v>
      </c>
      <c r="D685" t="s">
        <v>2440</v>
      </c>
      <c r="E685">
        <v>118153533</v>
      </c>
      <c r="F685" t="s">
        <v>8</v>
      </c>
      <c r="G685" t="s">
        <v>1763</v>
      </c>
      <c r="H685" t="s">
        <v>17649</v>
      </c>
      <c r="I685" t="s">
        <v>17648</v>
      </c>
      <c r="J685">
        <v>1347461</v>
      </c>
      <c r="K685">
        <v>13209</v>
      </c>
      <c r="L685" t="s">
        <v>1108</v>
      </c>
      <c r="M685">
        <v>0</v>
      </c>
      <c r="N685">
        <v>175</v>
      </c>
      <c r="O685" t="s">
        <v>78</v>
      </c>
      <c r="P685" t="s">
        <v>230</v>
      </c>
      <c r="Q685" t="s">
        <v>1808</v>
      </c>
      <c r="R685">
        <v>65000000</v>
      </c>
      <c r="S685">
        <v>2002</v>
      </c>
      <c r="T685">
        <v>8.8000000000000007</v>
      </c>
      <c r="U685">
        <v>1.85</v>
      </c>
      <c r="V685">
        <v>48000</v>
      </c>
    </row>
    <row r="686" spans="1:22" x14ac:dyDescent="0.25">
      <c r="A686" t="s">
        <v>1437</v>
      </c>
      <c r="B686">
        <v>60</v>
      </c>
      <c r="C686">
        <v>105</v>
      </c>
      <c r="D686" t="s">
        <v>1567</v>
      </c>
      <c r="E686">
        <v>108012170</v>
      </c>
      <c r="F686" t="s">
        <v>484</v>
      </c>
      <c r="G686" t="s">
        <v>5417</v>
      </c>
      <c r="H686" t="s">
        <v>17647</v>
      </c>
      <c r="I686" t="s">
        <v>17646</v>
      </c>
      <c r="J686">
        <v>46951</v>
      </c>
      <c r="K686">
        <v>12088</v>
      </c>
      <c r="L686" t="s">
        <v>8140</v>
      </c>
      <c r="M686">
        <v>0</v>
      </c>
      <c r="N686">
        <v>28</v>
      </c>
      <c r="O686" t="s">
        <v>78</v>
      </c>
      <c r="P686" t="s">
        <v>53</v>
      </c>
      <c r="Q686" t="s">
        <v>1834</v>
      </c>
      <c r="R686">
        <v>80000000</v>
      </c>
      <c r="S686">
        <v>2009</v>
      </c>
      <c r="T686">
        <v>7.1</v>
      </c>
      <c r="U686">
        <v>2.35</v>
      </c>
      <c r="V686">
        <v>0</v>
      </c>
    </row>
    <row r="687" spans="1:22" x14ac:dyDescent="0.25">
      <c r="A687" t="s">
        <v>12618</v>
      </c>
      <c r="B687">
        <v>60</v>
      </c>
      <c r="C687">
        <v>92</v>
      </c>
      <c r="D687" t="s">
        <v>6051</v>
      </c>
      <c r="E687">
        <v>210592590</v>
      </c>
      <c r="F687" t="s">
        <v>2805</v>
      </c>
      <c r="G687" t="s">
        <v>3497</v>
      </c>
      <c r="H687" t="s">
        <v>17645</v>
      </c>
      <c r="I687" t="s">
        <v>17644</v>
      </c>
      <c r="J687">
        <v>8739</v>
      </c>
      <c r="K687">
        <v>3537</v>
      </c>
      <c r="L687" t="s">
        <v>10656</v>
      </c>
      <c r="M687">
        <v>1</v>
      </c>
      <c r="N687">
        <v>249</v>
      </c>
      <c r="O687" t="s">
        <v>78</v>
      </c>
      <c r="P687" t="s">
        <v>123</v>
      </c>
      <c r="Q687" t="s">
        <v>1808</v>
      </c>
      <c r="R687">
        <v>60000000</v>
      </c>
      <c r="S687">
        <v>1993</v>
      </c>
      <c r="T687">
        <v>8.1</v>
      </c>
      <c r="U687">
        <v>2.35</v>
      </c>
      <c r="V687">
        <v>0</v>
      </c>
    </row>
    <row r="688" spans="1:22" x14ac:dyDescent="0.25">
      <c r="A688" t="s">
        <v>12612</v>
      </c>
      <c r="B688">
        <v>308</v>
      </c>
      <c r="C688">
        <v>130</v>
      </c>
      <c r="D688" t="s">
        <v>574</v>
      </c>
      <c r="E688">
        <v>279167575</v>
      </c>
      <c r="F688" t="s">
        <v>5002</v>
      </c>
      <c r="G688" t="s">
        <v>3269</v>
      </c>
      <c r="H688" t="s">
        <v>17643</v>
      </c>
      <c r="I688" t="s">
        <v>17642</v>
      </c>
      <c r="J688">
        <v>43376</v>
      </c>
      <c r="K688">
        <v>15944</v>
      </c>
      <c r="L688" t="s">
        <v>11838</v>
      </c>
      <c r="M688">
        <v>0</v>
      </c>
      <c r="N688">
        <v>69</v>
      </c>
      <c r="O688" t="s">
        <v>78</v>
      </c>
      <c r="P688" t="s">
        <v>865</v>
      </c>
      <c r="Q688" t="s">
        <v>1801</v>
      </c>
      <c r="R688">
        <v>60000000</v>
      </c>
      <c r="S688">
        <v>1994</v>
      </c>
      <c r="T688">
        <v>5.7</v>
      </c>
      <c r="U688">
        <v>2.35</v>
      </c>
      <c r="V688">
        <v>0</v>
      </c>
    </row>
    <row r="689" spans="1:22" x14ac:dyDescent="0.25">
      <c r="A689" t="s">
        <v>10203</v>
      </c>
      <c r="B689">
        <v>127</v>
      </c>
      <c r="C689">
        <v>100</v>
      </c>
      <c r="D689" t="s">
        <v>12128</v>
      </c>
      <c r="E689">
        <v>143151473</v>
      </c>
      <c r="F689" t="s">
        <v>1684</v>
      </c>
      <c r="G689" t="s">
        <v>2628</v>
      </c>
      <c r="H689" t="s">
        <v>17641</v>
      </c>
      <c r="I689" t="s">
        <v>17640</v>
      </c>
      <c r="J689">
        <v>8560</v>
      </c>
      <c r="K689">
        <v>3580</v>
      </c>
      <c r="L689" t="s">
        <v>17639</v>
      </c>
      <c r="M689">
        <v>0</v>
      </c>
      <c r="N689">
        <v>194</v>
      </c>
      <c r="O689" t="s">
        <v>78</v>
      </c>
      <c r="P689" t="s">
        <v>230</v>
      </c>
      <c r="Q689" t="s">
        <v>1808</v>
      </c>
      <c r="R689">
        <v>150000000</v>
      </c>
      <c r="S689">
        <v>1994</v>
      </c>
      <c r="T689">
        <v>5</v>
      </c>
      <c r="U689">
        <v>2.35</v>
      </c>
      <c r="V689">
        <v>177</v>
      </c>
    </row>
    <row r="690" spans="1:22" x14ac:dyDescent="0.25">
      <c r="A690" t="s">
        <v>10498</v>
      </c>
      <c r="B690">
        <v>196</v>
      </c>
      <c r="C690">
        <v>102</v>
      </c>
      <c r="D690" t="s">
        <v>17638</v>
      </c>
      <c r="E690">
        <v>136801374</v>
      </c>
      <c r="F690" t="s">
        <v>17637</v>
      </c>
      <c r="G690" t="s">
        <v>17636</v>
      </c>
      <c r="H690" t="s">
        <v>17635</v>
      </c>
      <c r="I690" t="s">
        <v>17634</v>
      </c>
      <c r="J690">
        <v>65709</v>
      </c>
      <c r="K690">
        <v>3165</v>
      </c>
      <c r="L690" t="s">
        <v>5691</v>
      </c>
      <c r="M690">
        <v>0</v>
      </c>
      <c r="N690">
        <v>138</v>
      </c>
      <c r="O690" t="s">
        <v>78</v>
      </c>
      <c r="P690" t="s">
        <v>66</v>
      </c>
      <c r="Q690" t="s">
        <v>1808</v>
      </c>
      <c r="R690">
        <v>61000000</v>
      </c>
      <c r="S690">
        <v>2015</v>
      </c>
      <c r="T690">
        <v>5.0999999999999996</v>
      </c>
      <c r="U690">
        <v>1.85</v>
      </c>
      <c r="V690">
        <v>15000</v>
      </c>
    </row>
    <row r="691" spans="1:22" x14ac:dyDescent="0.25">
      <c r="A691" t="s">
        <v>8535</v>
      </c>
      <c r="B691">
        <v>339</v>
      </c>
      <c r="C691">
        <v>133</v>
      </c>
      <c r="D691" t="s">
        <v>6369</v>
      </c>
      <c r="E691">
        <v>168213584</v>
      </c>
      <c r="F691" t="s">
        <v>58</v>
      </c>
      <c r="G691" t="s">
        <v>4277</v>
      </c>
      <c r="H691" t="s">
        <v>17633</v>
      </c>
      <c r="I691" t="s">
        <v>17632</v>
      </c>
      <c r="J691">
        <v>25474</v>
      </c>
      <c r="K691">
        <v>450</v>
      </c>
      <c r="L691" t="s">
        <v>10505</v>
      </c>
      <c r="M691">
        <v>3</v>
      </c>
      <c r="N691">
        <v>380</v>
      </c>
      <c r="O691" t="s">
        <v>78</v>
      </c>
      <c r="P691" t="s">
        <v>53</v>
      </c>
      <c r="Q691" t="s">
        <v>1808</v>
      </c>
      <c r="R691">
        <v>60000000</v>
      </c>
      <c r="S691">
        <v>2006</v>
      </c>
      <c r="T691">
        <v>6.9</v>
      </c>
      <c r="U691">
        <v>2.35</v>
      </c>
      <c r="V691">
        <v>0</v>
      </c>
    </row>
    <row r="692" spans="1:22" x14ac:dyDescent="0.25">
      <c r="A692" t="s">
        <v>12836</v>
      </c>
      <c r="B692">
        <v>96</v>
      </c>
      <c r="C692">
        <v>121</v>
      </c>
      <c r="D692" t="s">
        <v>3269</v>
      </c>
      <c r="E692">
        <v>135381507</v>
      </c>
      <c r="F692" t="s">
        <v>17304</v>
      </c>
      <c r="G692" t="s">
        <v>2924</v>
      </c>
      <c r="H692" t="s">
        <v>17631</v>
      </c>
      <c r="I692" t="s">
        <v>17630</v>
      </c>
      <c r="J692">
        <v>71202</v>
      </c>
      <c r="K692">
        <v>7048</v>
      </c>
      <c r="L692" t="s">
        <v>5620</v>
      </c>
      <c r="M692">
        <v>1</v>
      </c>
      <c r="N692">
        <v>239</v>
      </c>
      <c r="O692" t="s">
        <v>78</v>
      </c>
      <c r="P692" t="s">
        <v>53</v>
      </c>
      <c r="Q692" t="s">
        <v>1834</v>
      </c>
      <c r="R692">
        <v>58000000</v>
      </c>
      <c r="S692">
        <v>2000</v>
      </c>
      <c r="T692">
        <v>4.8</v>
      </c>
      <c r="U692">
        <v>2.35</v>
      </c>
      <c r="V692">
        <v>0</v>
      </c>
    </row>
    <row r="693" spans="1:22" x14ac:dyDescent="0.25">
      <c r="A693" t="s">
        <v>518</v>
      </c>
      <c r="B693">
        <v>361</v>
      </c>
      <c r="C693">
        <v>147</v>
      </c>
      <c r="D693" t="s">
        <v>4023</v>
      </c>
      <c r="E693">
        <v>167735396</v>
      </c>
      <c r="F693" t="s">
        <v>168</v>
      </c>
      <c r="G693" t="s">
        <v>2351</v>
      </c>
      <c r="H693" t="s">
        <v>17629</v>
      </c>
      <c r="I693" t="s">
        <v>17628</v>
      </c>
      <c r="J693">
        <v>111102</v>
      </c>
      <c r="K693">
        <v>49433</v>
      </c>
      <c r="L693" t="s">
        <v>17627</v>
      </c>
      <c r="M693">
        <v>0</v>
      </c>
      <c r="N693">
        <v>290</v>
      </c>
      <c r="O693" t="s">
        <v>78</v>
      </c>
      <c r="P693" t="s">
        <v>230</v>
      </c>
      <c r="Q693" t="s">
        <v>1808</v>
      </c>
      <c r="R693">
        <v>95000000</v>
      </c>
      <c r="S693">
        <v>1995</v>
      </c>
      <c r="T693">
        <v>6.5</v>
      </c>
      <c r="U693">
        <v>2.35</v>
      </c>
      <c r="V693">
        <v>32000</v>
      </c>
    </row>
    <row r="694" spans="1:22" x14ac:dyDescent="0.25">
      <c r="A694" t="s">
        <v>15788</v>
      </c>
      <c r="B694">
        <v>226</v>
      </c>
      <c r="C694">
        <v>94</v>
      </c>
      <c r="D694" t="s">
        <v>8271</v>
      </c>
      <c r="E694">
        <v>121468960</v>
      </c>
      <c r="F694" t="s">
        <v>3734</v>
      </c>
      <c r="G694" t="s">
        <v>2208</v>
      </c>
      <c r="H694" t="s">
        <v>17626</v>
      </c>
      <c r="I694" t="s">
        <v>17625</v>
      </c>
      <c r="J694">
        <v>17025</v>
      </c>
      <c r="K694">
        <v>16710</v>
      </c>
      <c r="L694" t="s">
        <v>17624</v>
      </c>
      <c r="M694">
        <v>0</v>
      </c>
      <c r="N694">
        <v>265</v>
      </c>
      <c r="O694" t="s">
        <v>78</v>
      </c>
      <c r="P694" t="s">
        <v>817</v>
      </c>
      <c r="Q694" t="s">
        <v>1808</v>
      </c>
      <c r="R694">
        <v>60000000</v>
      </c>
      <c r="S694">
        <v>2008</v>
      </c>
      <c r="T694">
        <v>5.0999999999999996</v>
      </c>
      <c r="U694">
        <v>1.85</v>
      </c>
      <c r="V694">
        <v>295</v>
      </c>
    </row>
    <row r="695" spans="1:22" x14ac:dyDescent="0.25">
      <c r="A695" t="s">
        <v>9135</v>
      </c>
      <c r="B695">
        <v>194</v>
      </c>
      <c r="C695">
        <v>94</v>
      </c>
      <c r="D695" t="s">
        <v>17623</v>
      </c>
      <c r="E695">
        <v>106635996</v>
      </c>
      <c r="F695" t="s">
        <v>17622</v>
      </c>
      <c r="G695" t="s">
        <v>6029</v>
      </c>
      <c r="H695" t="s">
        <v>17621</v>
      </c>
      <c r="I695" t="s">
        <v>17620</v>
      </c>
      <c r="J695">
        <v>134625</v>
      </c>
      <c r="K695">
        <v>2131</v>
      </c>
      <c r="L695" t="s">
        <v>5966</v>
      </c>
      <c r="M695">
        <v>2</v>
      </c>
      <c r="N695">
        <v>482</v>
      </c>
      <c r="O695" t="s">
        <v>78</v>
      </c>
      <c r="P695" t="s">
        <v>53</v>
      </c>
      <c r="Q695" t="s">
        <v>1808</v>
      </c>
      <c r="R695">
        <v>70000000</v>
      </c>
      <c r="S695">
        <v>2001</v>
      </c>
      <c r="T695">
        <v>7.1</v>
      </c>
      <c r="U695">
        <v>2.35</v>
      </c>
      <c r="V695">
        <v>40000</v>
      </c>
    </row>
    <row r="696" spans="1:22" x14ac:dyDescent="0.25">
      <c r="A696" t="s">
        <v>17619</v>
      </c>
      <c r="B696">
        <v>138</v>
      </c>
      <c r="C696">
        <v>127</v>
      </c>
      <c r="D696" t="s">
        <v>17618</v>
      </c>
      <c r="E696">
        <v>102678089</v>
      </c>
      <c r="F696" t="s">
        <v>17617</v>
      </c>
      <c r="G696" t="s">
        <v>246</v>
      </c>
      <c r="H696" t="s">
        <v>17616</v>
      </c>
      <c r="I696" t="s">
        <v>17615</v>
      </c>
      <c r="J696">
        <v>190490</v>
      </c>
      <c r="K696">
        <v>253</v>
      </c>
      <c r="L696" t="s">
        <v>9007</v>
      </c>
      <c r="M696">
        <v>1</v>
      </c>
      <c r="N696">
        <v>795</v>
      </c>
      <c r="O696" t="s">
        <v>78</v>
      </c>
      <c r="P696" t="s">
        <v>4594</v>
      </c>
      <c r="Q696" t="s">
        <v>1808</v>
      </c>
      <c r="R696">
        <v>60000000</v>
      </c>
      <c r="S696">
        <v>2015</v>
      </c>
      <c r="T696">
        <v>7.5</v>
      </c>
      <c r="U696">
        <v>2.35</v>
      </c>
      <c r="V696">
        <v>26000</v>
      </c>
    </row>
    <row r="697" spans="1:22" x14ac:dyDescent="0.25">
      <c r="A697" t="s">
        <v>17614</v>
      </c>
      <c r="B697">
        <v>308</v>
      </c>
      <c r="C697">
        <v>212</v>
      </c>
      <c r="D697" t="s">
        <v>4986</v>
      </c>
      <c r="E697">
        <v>125603360</v>
      </c>
      <c r="F697" t="s">
        <v>5532</v>
      </c>
      <c r="G697" t="s">
        <v>14751</v>
      </c>
      <c r="H697" t="s">
        <v>17613</v>
      </c>
      <c r="I697" t="s">
        <v>17612</v>
      </c>
      <c r="J697">
        <v>162909</v>
      </c>
      <c r="K697">
        <v>2725</v>
      </c>
      <c r="L697" t="s">
        <v>17611</v>
      </c>
      <c r="M697">
        <v>0</v>
      </c>
      <c r="N697">
        <v>77</v>
      </c>
      <c r="O697" t="s">
        <v>78</v>
      </c>
      <c r="P697" t="s">
        <v>53</v>
      </c>
      <c r="Q697" t="s">
        <v>1834</v>
      </c>
      <c r="R697">
        <v>61000000</v>
      </c>
      <c r="S697">
        <v>2007</v>
      </c>
      <c r="T697">
        <v>6.2</v>
      </c>
      <c r="U697">
        <v>2.35</v>
      </c>
      <c r="V697">
        <v>0</v>
      </c>
    </row>
    <row r="698" spans="1:22" x14ac:dyDescent="0.25">
      <c r="A698" t="s">
        <v>3252</v>
      </c>
      <c r="B698">
        <v>40</v>
      </c>
      <c r="C698">
        <v>141</v>
      </c>
      <c r="D698" t="s">
        <v>5571</v>
      </c>
      <c r="E698">
        <v>101217900</v>
      </c>
      <c r="F698" t="s">
        <v>17610</v>
      </c>
      <c r="G698" t="s">
        <v>6230</v>
      </c>
      <c r="H698" t="s">
        <v>17609</v>
      </c>
      <c r="I698" t="s">
        <v>17608</v>
      </c>
      <c r="J698">
        <v>25681</v>
      </c>
      <c r="K698">
        <v>23365</v>
      </c>
      <c r="L698" t="s">
        <v>1300</v>
      </c>
      <c r="M698">
        <v>0</v>
      </c>
      <c r="N698">
        <v>895</v>
      </c>
      <c r="O698" t="s">
        <v>78</v>
      </c>
      <c r="P698" t="s">
        <v>53</v>
      </c>
      <c r="Q698" t="s">
        <v>1834</v>
      </c>
      <c r="R698">
        <v>60000000</v>
      </c>
      <c r="S698">
        <v>2011</v>
      </c>
      <c r="T698">
        <v>6.3</v>
      </c>
      <c r="U698">
        <v>2.35</v>
      </c>
      <c r="V698">
        <v>0</v>
      </c>
    </row>
    <row r="699" spans="1:22" x14ac:dyDescent="0.25">
      <c r="A699" t="s">
        <v>12761</v>
      </c>
      <c r="B699">
        <v>42</v>
      </c>
      <c r="C699">
        <v>103</v>
      </c>
      <c r="D699" t="s">
        <v>6292</v>
      </c>
      <c r="E699">
        <v>104148781</v>
      </c>
      <c r="F699" t="s">
        <v>15922</v>
      </c>
      <c r="G699" t="s">
        <v>13072</v>
      </c>
      <c r="H699" t="s">
        <v>17607</v>
      </c>
      <c r="I699" t="s">
        <v>17606</v>
      </c>
      <c r="J699">
        <v>613473</v>
      </c>
      <c r="K699">
        <v>2129</v>
      </c>
      <c r="L699" t="s">
        <v>15389</v>
      </c>
      <c r="M699">
        <v>1</v>
      </c>
      <c r="N699">
        <v>145</v>
      </c>
      <c r="O699" t="s">
        <v>78</v>
      </c>
      <c r="P699" t="s">
        <v>53</v>
      </c>
      <c r="Q699" t="s">
        <v>1808</v>
      </c>
      <c r="R699">
        <v>60000000</v>
      </c>
      <c r="S699">
        <v>2006</v>
      </c>
      <c r="T699">
        <v>8.1</v>
      </c>
      <c r="U699">
        <v>2.76</v>
      </c>
      <c r="V699">
        <v>19000</v>
      </c>
    </row>
    <row r="700" spans="1:22" x14ac:dyDescent="0.25">
      <c r="A700" t="s">
        <v>10662</v>
      </c>
      <c r="B700">
        <v>68</v>
      </c>
      <c r="C700">
        <v>98</v>
      </c>
      <c r="D700" t="s">
        <v>17605</v>
      </c>
      <c r="E700">
        <v>75573300</v>
      </c>
      <c r="F700" t="s">
        <v>17604</v>
      </c>
      <c r="G700" t="s">
        <v>9752</v>
      </c>
      <c r="H700" t="s">
        <v>17603</v>
      </c>
      <c r="I700" t="s">
        <v>17602</v>
      </c>
      <c r="J700">
        <v>35314</v>
      </c>
      <c r="K700">
        <v>5708</v>
      </c>
      <c r="L700" t="s">
        <v>17601</v>
      </c>
      <c r="M700">
        <v>3</v>
      </c>
      <c r="N700">
        <v>133</v>
      </c>
      <c r="O700" t="s">
        <v>1735</v>
      </c>
      <c r="P700" t="s">
        <v>1709</v>
      </c>
      <c r="Q700" t="s">
        <v>1801</v>
      </c>
      <c r="R700">
        <v>60000000</v>
      </c>
      <c r="S700">
        <v>2004</v>
      </c>
      <c r="T700">
        <v>6.6</v>
      </c>
      <c r="U700">
        <v>1.85</v>
      </c>
      <c r="V700">
        <v>0</v>
      </c>
    </row>
    <row r="701" spans="1:22" x14ac:dyDescent="0.25">
      <c r="A701" t="s">
        <v>4296</v>
      </c>
      <c r="B701">
        <v>78</v>
      </c>
      <c r="C701">
        <v>116</v>
      </c>
      <c r="D701" t="s">
        <v>17600</v>
      </c>
      <c r="E701">
        <v>93375151</v>
      </c>
      <c r="F701" t="s">
        <v>180</v>
      </c>
      <c r="G701" t="s">
        <v>2208</v>
      </c>
      <c r="H701" t="s">
        <v>17599</v>
      </c>
      <c r="I701" t="s">
        <v>17598</v>
      </c>
      <c r="J701">
        <v>69663</v>
      </c>
      <c r="K701">
        <v>14178</v>
      </c>
      <c r="L701" t="s">
        <v>5997</v>
      </c>
      <c r="M701">
        <v>1</v>
      </c>
      <c r="N701">
        <v>86</v>
      </c>
      <c r="O701" t="s">
        <v>78</v>
      </c>
      <c r="P701" t="s">
        <v>53</v>
      </c>
      <c r="Q701" t="s">
        <v>1834</v>
      </c>
      <c r="R701">
        <v>105000000</v>
      </c>
      <c r="S701">
        <v>2008</v>
      </c>
      <c r="T701">
        <v>6.9</v>
      </c>
      <c r="U701">
        <v>1.85</v>
      </c>
      <c r="V701">
        <v>0</v>
      </c>
    </row>
    <row r="702" spans="1:22" x14ac:dyDescent="0.25">
      <c r="A702" t="s">
        <v>12618</v>
      </c>
      <c r="B702">
        <v>178</v>
      </c>
      <c r="C702">
        <v>114</v>
      </c>
      <c r="D702" t="s">
        <v>8867</v>
      </c>
      <c r="E702">
        <v>106126012</v>
      </c>
      <c r="F702" t="s">
        <v>17597</v>
      </c>
      <c r="G702" t="s">
        <v>17596</v>
      </c>
      <c r="H702" t="s">
        <v>17595</v>
      </c>
      <c r="I702" t="s">
        <v>17594</v>
      </c>
      <c r="J702">
        <v>11584</v>
      </c>
      <c r="K702">
        <v>58</v>
      </c>
      <c r="L702" t="s">
        <v>2607</v>
      </c>
      <c r="M702">
        <v>0</v>
      </c>
      <c r="N702">
        <v>187</v>
      </c>
      <c r="O702" t="s">
        <v>78</v>
      </c>
      <c r="P702" t="s">
        <v>123</v>
      </c>
      <c r="Q702" t="s">
        <v>1808</v>
      </c>
      <c r="R702">
        <v>60000000</v>
      </c>
      <c r="S702">
        <v>1999</v>
      </c>
      <c r="T702">
        <v>6.1</v>
      </c>
      <c r="U702">
        <v>2.35</v>
      </c>
      <c r="V702">
        <v>0</v>
      </c>
    </row>
    <row r="703" spans="1:22" x14ac:dyDescent="0.25">
      <c r="A703" t="s">
        <v>15106</v>
      </c>
      <c r="B703">
        <v>75</v>
      </c>
      <c r="C703">
        <v>87</v>
      </c>
      <c r="D703" t="s">
        <v>2113</v>
      </c>
      <c r="E703">
        <v>93307796</v>
      </c>
      <c r="F703" t="s">
        <v>1684</v>
      </c>
      <c r="G703" t="s">
        <v>3575</v>
      </c>
      <c r="H703" t="s">
        <v>17593</v>
      </c>
      <c r="I703" t="s">
        <v>17592</v>
      </c>
      <c r="J703">
        <v>39471</v>
      </c>
      <c r="K703">
        <v>6334</v>
      </c>
      <c r="L703" t="s">
        <v>9324</v>
      </c>
      <c r="M703">
        <v>0</v>
      </c>
      <c r="N703">
        <v>602</v>
      </c>
      <c r="O703" t="s">
        <v>78</v>
      </c>
      <c r="P703" t="s">
        <v>53</v>
      </c>
      <c r="Q703" t="s">
        <v>1801</v>
      </c>
      <c r="R703">
        <v>60000000</v>
      </c>
      <c r="S703">
        <v>2007</v>
      </c>
      <c r="T703">
        <v>4.3</v>
      </c>
      <c r="U703">
        <v>1.85</v>
      </c>
      <c r="V703">
        <v>0</v>
      </c>
    </row>
    <row r="704" spans="1:22" x14ac:dyDescent="0.25">
      <c r="A704" t="s">
        <v>11059</v>
      </c>
      <c r="B704">
        <v>150</v>
      </c>
      <c r="C704">
        <v>125</v>
      </c>
      <c r="D704" t="s">
        <v>4107</v>
      </c>
      <c r="E704">
        <v>90646554</v>
      </c>
      <c r="F704" t="s">
        <v>17591</v>
      </c>
      <c r="G704" t="s">
        <v>5417</v>
      </c>
      <c r="H704" t="s">
        <v>17590</v>
      </c>
      <c r="I704" t="s">
        <v>17589</v>
      </c>
      <c r="J704">
        <v>65297</v>
      </c>
      <c r="K704">
        <v>14931</v>
      </c>
      <c r="L704" t="s">
        <v>14751</v>
      </c>
      <c r="M704">
        <v>6</v>
      </c>
      <c r="N704">
        <v>214</v>
      </c>
      <c r="O704" t="s">
        <v>78</v>
      </c>
      <c r="P704" t="s">
        <v>53</v>
      </c>
      <c r="Q704" t="s">
        <v>1834</v>
      </c>
      <c r="R704">
        <v>60000000</v>
      </c>
      <c r="S704">
        <v>2005</v>
      </c>
      <c r="T704">
        <v>6.6</v>
      </c>
      <c r="U704">
        <v>2.35</v>
      </c>
      <c r="V704">
        <v>0</v>
      </c>
    </row>
    <row r="705" spans="1:22" x14ac:dyDescent="0.25">
      <c r="A705" t="s">
        <v>8152</v>
      </c>
      <c r="B705">
        <v>113</v>
      </c>
      <c r="C705">
        <v>187</v>
      </c>
      <c r="D705" t="s">
        <v>4371</v>
      </c>
      <c r="E705">
        <v>109176215</v>
      </c>
      <c r="F705" t="s">
        <v>43</v>
      </c>
      <c r="G705" t="s">
        <v>17588</v>
      </c>
      <c r="H705" t="s">
        <v>17587</v>
      </c>
      <c r="I705" t="s">
        <v>17586</v>
      </c>
      <c r="J705">
        <v>43027</v>
      </c>
      <c r="K705">
        <v>2668</v>
      </c>
      <c r="L705" t="s">
        <v>17585</v>
      </c>
      <c r="M705">
        <v>2</v>
      </c>
      <c r="N705">
        <v>250</v>
      </c>
      <c r="O705" t="s">
        <v>78</v>
      </c>
      <c r="P705" t="s">
        <v>53</v>
      </c>
      <c r="Q705" t="s">
        <v>1808</v>
      </c>
      <c r="R705">
        <v>61000000</v>
      </c>
      <c r="S705">
        <v>2014</v>
      </c>
      <c r="T705">
        <v>6.8</v>
      </c>
      <c r="U705">
        <v>1.85</v>
      </c>
      <c r="V705">
        <v>0</v>
      </c>
    </row>
    <row r="706" spans="1:22" x14ac:dyDescent="0.25">
      <c r="A706" t="s">
        <v>15256</v>
      </c>
      <c r="B706">
        <v>596</v>
      </c>
      <c r="C706">
        <v>93</v>
      </c>
      <c r="D706" t="s">
        <v>2340</v>
      </c>
      <c r="E706">
        <v>82670733</v>
      </c>
      <c r="F706" t="s">
        <v>2352</v>
      </c>
      <c r="G706" t="s">
        <v>9415</v>
      </c>
      <c r="H706" t="s">
        <v>17584</v>
      </c>
      <c r="I706" t="s">
        <v>17583</v>
      </c>
      <c r="J706">
        <v>43300</v>
      </c>
      <c r="K706">
        <v>6658</v>
      </c>
      <c r="L706" t="s">
        <v>17035</v>
      </c>
      <c r="M706">
        <v>1</v>
      </c>
      <c r="N706">
        <v>399</v>
      </c>
      <c r="O706" t="s">
        <v>78</v>
      </c>
      <c r="P706" t="s">
        <v>53</v>
      </c>
      <c r="Q706" t="s">
        <v>2479</v>
      </c>
      <c r="R706">
        <v>60000000</v>
      </c>
      <c r="S706">
        <v>2002</v>
      </c>
      <c r="T706">
        <v>3.8</v>
      </c>
      <c r="U706">
        <v>2.35</v>
      </c>
      <c r="V706">
        <v>0</v>
      </c>
    </row>
    <row r="707" spans="1:22" x14ac:dyDescent="0.25">
      <c r="A707" t="s">
        <v>15160</v>
      </c>
      <c r="B707">
        <v>191</v>
      </c>
      <c r="C707">
        <v>95</v>
      </c>
      <c r="D707" t="s">
        <v>944</v>
      </c>
      <c r="E707">
        <v>82569532</v>
      </c>
      <c r="F707" t="s">
        <v>5841</v>
      </c>
      <c r="G707" t="s">
        <v>4742</v>
      </c>
      <c r="H707" t="s">
        <v>17582</v>
      </c>
      <c r="I707" t="s">
        <v>17581</v>
      </c>
      <c r="J707">
        <v>38076</v>
      </c>
      <c r="K707">
        <v>14536</v>
      </c>
      <c r="L707" t="s">
        <v>1505</v>
      </c>
      <c r="M707">
        <v>2</v>
      </c>
      <c r="N707">
        <v>1018</v>
      </c>
      <c r="O707" t="s">
        <v>78</v>
      </c>
      <c r="P707" t="s">
        <v>53</v>
      </c>
      <c r="Q707" t="s">
        <v>1834</v>
      </c>
      <c r="R707">
        <v>60000000</v>
      </c>
      <c r="S707">
        <v>1995</v>
      </c>
      <c r="T707">
        <v>5.9</v>
      </c>
      <c r="U707">
        <v>1.85</v>
      </c>
      <c r="V707">
        <v>0</v>
      </c>
    </row>
    <row r="708" spans="1:22" x14ac:dyDescent="0.25">
      <c r="A708" t="s">
        <v>1476</v>
      </c>
      <c r="B708">
        <v>156</v>
      </c>
      <c r="C708">
        <v>117</v>
      </c>
      <c r="D708" t="s">
        <v>5258</v>
      </c>
      <c r="E708">
        <v>81687587</v>
      </c>
      <c r="F708" t="s">
        <v>17580</v>
      </c>
      <c r="G708" t="s">
        <v>17579</v>
      </c>
      <c r="H708" t="s">
        <v>17578</v>
      </c>
      <c r="I708" t="s">
        <v>17577</v>
      </c>
      <c r="J708">
        <v>272839</v>
      </c>
      <c r="K708">
        <v>49912</v>
      </c>
      <c r="L708" t="s">
        <v>17576</v>
      </c>
      <c r="M708">
        <v>0</v>
      </c>
      <c r="N708">
        <v>246</v>
      </c>
      <c r="O708" t="s">
        <v>78</v>
      </c>
      <c r="P708" t="s">
        <v>53</v>
      </c>
      <c r="Q708" t="s">
        <v>1808</v>
      </c>
      <c r="R708">
        <v>58000000</v>
      </c>
      <c r="S708">
        <v>1999</v>
      </c>
      <c r="T708">
        <v>7.9</v>
      </c>
      <c r="U708">
        <v>2.35</v>
      </c>
      <c r="V708">
        <v>114000</v>
      </c>
    </row>
    <row r="709" spans="1:22" x14ac:dyDescent="0.25">
      <c r="A709" t="s">
        <v>10730</v>
      </c>
      <c r="B709">
        <v>460</v>
      </c>
      <c r="C709">
        <v>106</v>
      </c>
      <c r="D709" t="s">
        <v>11348</v>
      </c>
      <c r="E709">
        <v>80574010</v>
      </c>
      <c r="F709" t="s">
        <v>4864</v>
      </c>
      <c r="G709" t="s">
        <v>5886</v>
      </c>
      <c r="H709" t="s">
        <v>17575</v>
      </c>
      <c r="I709" t="s">
        <v>17574</v>
      </c>
      <c r="J709">
        <v>129995</v>
      </c>
      <c r="K709">
        <v>13232</v>
      </c>
      <c r="L709" t="s">
        <v>8501</v>
      </c>
      <c r="M709">
        <v>0</v>
      </c>
      <c r="N709">
        <v>82</v>
      </c>
      <c r="O709" t="s">
        <v>78</v>
      </c>
      <c r="P709" t="s">
        <v>53</v>
      </c>
      <c r="Q709" t="s">
        <v>1808</v>
      </c>
      <c r="R709">
        <v>55000000</v>
      </c>
      <c r="S709">
        <v>1998</v>
      </c>
      <c r="T709">
        <v>6.3</v>
      </c>
      <c r="U709">
        <v>2.35</v>
      </c>
      <c r="V709">
        <v>0</v>
      </c>
    </row>
    <row r="710" spans="1:22" x14ac:dyDescent="0.25">
      <c r="A710" t="s">
        <v>11878</v>
      </c>
      <c r="B710">
        <v>141</v>
      </c>
      <c r="C710">
        <v>115</v>
      </c>
      <c r="D710" t="s">
        <v>4252</v>
      </c>
      <c r="E710">
        <v>75764085</v>
      </c>
      <c r="F710" t="s">
        <v>12840</v>
      </c>
      <c r="G710" t="s">
        <v>3021</v>
      </c>
      <c r="H710" t="s">
        <v>17573</v>
      </c>
      <c r="I710" t="s">
        <v>17572</v>
      </c>
      <c r="J710">
        <v>24089</v>
      </c>
      <c r="K710">
        <v>2558</v>
      </c>
      <c r="L710" t="s">
        <v>5833</v>
      </c>
      <c r="M710">
        <v>6</v>
      </c>
      <c r="N710">
        <v>2073</v>
      </c>
      <c r="O710" t="s">
        <v>78</v>
      </c>
      <c r="P710" t="s">
        <v>53</v>
      </c>
      <c r="Q710" t="s">
        <v>1834</v>
      </c>
      <c r="R710">
        <v>60000000</v>
      </c>
      <c r="S710">
        <v>1998</v>
      </c>
      <c r="T710">
        <v>5.5</v>
      </c>
      <c r="U710">
        <v>2.35</v>
      </c>
      <c r="V710">
        <v>0</v>
      </c>
    </row>
    <row r="711" spans="1:22" x14ac:dyDescent="0.25">
      <c r="A711" t="s">
        <v>10800</v>
      </c>
      <c r="B711">
        <v>180</v>
      </c>
      <c r="C711">
        <v>189</v>
      </c>
      <c r="D711" t="s">
        <v>6120</v>
      </c>
      <c r="E711">
        <v>90356857</v>
      </c>
      <c r="F711" t="s">
        <v>17571</v>
      </c>
      <c r="G711" t="s">
        <v>6717</v>
      </c>
      <c r="H711">
        <v>300</v>
      </c>
      <c r="I711" t="s">
        <v>17570</v>
      </c>
      <c r="J711">
        <v>607235</v>
      </c>
      <c r="K711">
        <v>32360</v>
      </c>
      <c r="L711" t="s">
        <v>7191</v>
      </c>
      <c r="M711">
        <v>0</v>
      </c>
      <c r="N711">
        <v>428</v>
      </c>
      <c r="O711" t="s">
        <v>78</v>
      </c>
      <c r="P711" t="s">
        <v>53</v>
      </c>
      <c r="Q711" t="s">
        <v>1801</v>
      </c>
      <c r="R711">
        <v>65000000</v>
      </c>
      <c r="S711">
        <v>2003</v>
      </c>
      <c r="T711">
        <v>7.7</v>
      </c>
      <c r="U711">
        <v>2.35</v>
      </c>
      <c r="V711">
        <v>13000</v>
      </c>
    </row>
    <row r="712" spans="1:22" x14ac:dyDescent="0.25">
      <c r="A712" t="s">
        <v>17569</v>
      </c>
      <c r="B712">
        <v>186</v>
      </c>
      <c r="C712">
        <v>100</v>
      </c>
      <c r="D712" t="s">
        <v>7751</v>
      </c>
      <c r="E712">
        <v>75530832</v>
      </c>
      <c r="F712" t="s">
        <v>149</v>
      </c>
      <c r="G712" t="s">
        <v>3032</v>
      </c>
      <c r="H712" t="s">
        <v>17568</v>
      </c>
      <c r="I712" t="s">
        <v>17567</v>
      </c>
      <c r="J712">
        <v>211296</v>
      </c>
      <c r="K712">
        <v>24938</v>
      </c>
      <c r="L712" t="s">
        <v>5636</v>
      </c>
      <c r="M712">
        <v>0</v>
      </c>
      <c r="N712">
        <v>320</v>
      </c>
      <c r="O712" t="s">
        <v>78</v>
      </c>
      <c r="P712" t="s">
        <v>53</v>
      </c>
      <c r="Q712" t="s">
        <v>1801</v>
      </c>
      <c r="R712">
        <v>60000000</v>
      </c>
      <c r="S712">
        <v>2013</v>
      </c>
      <c r="T712">
        <v>6.3</v>
      </c>
      <c r="U712">
        <v>1.85</v>
      </c>
      <c r="V712">
        <v>0</v>
      </c>
    </row>
    <row r="713" spans="1:22" x14ac:dyDescent="0.25">
      <c r="A713" t="s">
        <v>9547</v>
      </c>
      <c r="B713">
        <v>177</v>
      </c>
      <c r="C713">
        <v>81</v>
      </c>
      <c r="D713" t="s">
        <v>10870</v>
      </c>
      <c r="E713">
        <v>75370763</v>
      </c>
      <c r="F713" t="s">
        <v>3557</v>
      </c>
      <c r="G713" t="s">
        <v>3435</v>
      </c>
      <c r="H713" t="s">
        <v>17566</v>
      </c>
      <c r="I713" t="s">
        <v>17565</v>
      </c>
      <c r="J713">
        <v>116681</v>
      </c>
      <c r="K713">
        <v>4811</v>
      </c>
      <c r="L713" t="s">
        <v>2158</v>
      </c>
      <c r="M713">
        <v>3</v>
      </c>
      <c r="N713">
        <v>1377</v>
      </c>
      <c r="O713" t="s">
        <v>78</v>
      </c>
      <c r="P713" t="s">
        <v>53</v>
      </c>
      <c r="Q713" t="s">
        <v>1801</v>
      </c>
      <c r="R713">
        <v>55000000</v>
      </c>
      <c r="S713">
        <v>2001</v>
      </c>
      <c r="T713">
        <v>7.1</v>
      </c>
      <c r="U713">
        <v>1.85</v>
      </c>
      <c r="V713">
        <v>11000</v>
      </c>
    </row>
    <row r="714" spans="1:22" x14ac:dyDescent="0.25">
      <c r="A714" t="s">
        <v>14230</v>
      </c>
      <c r="B714">
        <v>161</v>
      </c>
      <c r="C714">
        <v>149</v>
      </c>
      <c r="D714" t="s">
        <v>15304</v>
      </c>
      <c r="E714">
        <v>100003492</v>
      </c>
      <c r="F714" t="s">
        <v>17564</v>
      </c>
      <c r="G714" t="s">
        <v>4963</v>
      </c>
      <c r="H714" t="s">
        <v>17563</v>
      </c>
      <c r="I714" t="s">
        <v>17562</v>
      </c>
      <c r="J714">
        <v>782610</v>
      </c>
      <c r="K714">
        <v>17716</v>
      </c>
      <c r="L714" t="s">
        <v>2643</v>
      </c>
      <c r="M714">
        <v>0</v>
      </c>
      <c r="N714">
        <v>255</v>
      </c>
      <c r="O714" t="s">
        <v>78</v>
      </c>
      <c r="P714" t="s">
        <v>53</v>
      </c>
      <c r="Q714" t="s">
        <v>1834</v>
      </c>
      <c r="R714">
        <v>60000000</v>
      </c>
      <c r="S714">
        <v>2003</v>
      </c>
      <c r="T714">
        <v>8.5</v>
      </c>
      <c r="U714">
        <v>1.85</v>
      </c>
      <c r="V714">
        <v>30000</v>
      </c>
    </row>
    <row r="715" spans="1:22" x14ac:dyDescent="0.25">
      <c r="A715" t="s">
        <v>17561</v>
      </c>
      <c r="B715">
        <v>568</v>
      </c>
      <c r="C715">
        <v>119</v>
      </c>
      <c r="D715" t="s">
        <v>5897</v>
      </c>
      <c r="E715">
        <v>90341670</v>
      </c>
      <c r="F715" t="s">
        <v>5002</v>
      </c>
      <c r="G715" t="s">
        <v>13359</v>
      </c>
      <c r="H715" t="s">
        <v>17560</v>
      </c>
      <c r="I715" t="s">
        <v>17559</v>
      </c>
      <c r="J715">
        <v>99989</v>
      </c>
      <c r="K715">
        <v>1412</v>
      </c>
      <c r="L715" t="s">
        <v>4487</v>
      </c>
      <c r="M715">
        <v>0</v>
      </c>
      <c r="N715">
        <v>251</v>
      </c>
      <c r="O715" t="s">
        <v>78</v>
      </c>
      <c r="P715" t="s">
        <v>53</v>
      </c>
      <c r="Q715" t="s">
        <v>1801</v>
      </c>
      <c r="R715">
        <v>60000000</v>
      </c>
      <c r="S715">
        <v>2002</v>
      </c>
      <c r="T715">
        <v>5.9</v>
      </c>
      <c r="U715">
        <v>2.35</v>
      </c>
      <c r="V715">
        <v>0</v>
      </c>
    </row>
    <row r="716" spans="1:22" x14ac:dyDescent="0.25">
      <c r="A716" t="s">
        <v>6385</v>
      </c>
      <c r="B716">
        <v>249</v>
      </c>
      <c r="C716">
        <v>130</v>
      </c>
      <c r="D716" t="s">
        <v>10809</v>
      </c>
      <c r="E716">
        <v>74540762</v>
      </c>
      <c r="F716" t="s">
        <v>15685</v>
      </c>
      <c r="G716" t="s">
        <v>6292</v>
      </c>
      <c r="H716" t="s">
        <v>17558</v>
      </c>
      <c r="I716" t="s">
        <v>17557</v>
      </c>
      <c r="J716">
        <v>63912</v>
      </c>
      <c r="K716">
        <v>2252</v>
      </c>
      <c r="L716" t="s">
        <v>17556</v>
      </c>
      <c r="M716">
        <v>1</v>
      </c>
      <c r="N716">
        <v>1127</v>
      </c>
      <c r="O716" t="s">
        <v>78</v>
      </c>
      <c r="P716" t="s">
        <v>53</v>
      </c>
      <c r="Q716" t="s">
        <v>1808</v>
      </c>
      <c r="R716">
        <v>60000000</v>
      </c>
      <c r="S716">
        <v>1998</v>
      </c>
      <c r="T716">
        <v>5.8</v>
      </c>
      <c r="U716">
        <v>1.85</v>
      </c>
      <c r="V716">
        <v>912</v>
      </c>
    </row>
    <row r="717" spans="1:22" x14ac:dyDescent="0.25">
      <c r="A717" t="s">
        <v>16164</v>
      </c>
      <c r="B717">
        <v>137</v>
      </c>
      <c r="C717">
        <v>116</v>
      </c>
      <c r="D717" t="s">
        <v>923</v>
      </c>
      <c r="E717">
        <v>80033643</v>
      </c>
      <c r="F717" t="s">
        <v>49</v>
      </c>
      <c r="G717" t="s">
        <v>2781</v>
      </c>
      <c r="H717" t="s">
        <v>17555</v>
      </c>
      <c r="I717" t="s">
        <v>17554</v>
      </c>
      <c r="J717">
        <v>569841</v>
      </c>
      <c r="K717">
        <v>4348</v>
      </c>
      <c r="L717" t="s">
        <v>13677</v>
      </c>
      <c r="M717">
        <v>2</v>
      </c>
      <c r="N717">
        <v>849</v>
      </c>
      <c r="O717" t="s">
        <v>78</v>
      </c>
      <c r="P717" t="s">
        <v>230</v>
      </c>
      <c r="Q717" t="s">
        <v>1808</v>
      </c>
      <c r="R717">
        <v>60000000</v>
      </c>
      <c r="S717">
        <v>2009</v>
      </c>
      <c r="T717">
        <v>8.1</v>
      </c>
      <c r="U717">
        <v>2.35</v>
      </c>
      <c r="V717">
        <v>146000</v>
      </c>
    </row>
    <row r="718" spans="1:22" x14ac:dyDescent="0.25">
      <c r="A718" t="s">
        <v>17553</v>
      </c>
      <c r="B718">
        <v>113</v>
      </c>
      <c r="C718">
        <v>103</v>
      </c>
      <c r="D718" t="s">
        <v>15647</v>
      </c>
      <c r="E718">
        <v>73648142</v>
      </c>
      <c r="F718" t="s">
        <v>1631</v>
      </c>
      <c r="G718" t="s">
        <v>1131</v>
      </c>
      <c r="H718" t="s">
        <v>17552</v>
      </c>
      <c r="I718" t="s">
        <v>17551</v>
      </c>
      <c r="J718">
        <v>407601</v>
      </c>
      <c r="K718">
        <v>13249</v>
      </c>
      <c r="L718" t="s">
        <v>7798</v>
      </c>
      <c r="M718">
        <v>0</v>
      </c>
      <c r="N718">
        <v>416</v>
      </c>
      <c r="O718" t="s">
        <v>78</v>
      </c>
      <c r="P718" t="s">
        <v>53</v>
      </c>
      <c r="Q718" t="s">
        <v>1801</v>
      </c>
      <c r="R718">
        <v>60000000</v>
      </c>
      <c r="S718">
        <v>1990</v>
      </c>
      <c r="T718">
        <v>7.9</v>
      </c>
      <c r="U718">
        <v>1.85</v>
      </c>
      <c r="V718">
        <v>0</v>
      </c>
    </row>
    <row r="719" spans="1:22" x14ac:dyDescent="0.25">
      <c r="A719" t="s">
        <v>17550</v>
      </c>
      <c r="B719">
        <v>213</v>
      </c>
      <c r="C719">
        <v>99</v>
      </c>
      <c r="D719" t="s">
        <v>2316</v>
      </c>
      <c r="E719">
        <v>71844424</v>
      </c>
      <c r="F719" t="s">
        <v>3009</v>
      </c>
      <c r="G719" t="s">
        <v>17549</v>
      </c>
      <c r="H719" t="s">
        <v>17548</v>
      </c>
      <c r="I719" t="s">
        <v>17547</v>
      </c>
      <c r="J719">
        <v>199025</v>
      </c>
      <c r="K719">
        <v>1784</v>
      </c>
      <c r="L719" t="s">
        <v>17546</v>
      </c>
      <c r="M719">
        <v>1</v>
      </c>
      <c r="N719">
        <v>274</v>
      </c>
      <c r="O719" t="s">
        <v>78</v>
      </c>
      <c r="P719" t="s">
        <v>53</v>
      </c>
      <c r="Q719" t="s">
        <v>1808</v>
      </c>
      <c r="R719">
        <v>60000000</v>
      </c>
      <c r="S719">
        <v>2005</v>
      </c>
      <c r="T719">
        <v>7.2</v>
      </c>
      <c r="U719">
        <v>1.85</v>
      </c>
      <c r="V719">
        <v>0</v>
      </c>
    </row>
    <row r="720" spans="1:22" x14ac:dyDescent="0.25">
      <c r="A720" t="s">
        <v>10906</v>
      </c>
      <c r="B720">
        <v>120</v>
      </c>
      <c r="C720">
        <v>92</v>
      </c>
      <c r="D720" t="s">
        <v>6199</v>
      </c>
      <c r="E720">
        <v>75638743</v>
      </c>
      <c r="F720" t="s">
        <v>388</v>
      </c>
      <c r="G720" t="s">
        <v>3332</v>
      </c>
      <c r="H720" t="s">
        <v>17545</v>
      </c>
      <c r="I720" t="s">
        <v>17544</v>
      </c>
      <c r="J720">
        <v>42705</v>
      </c>
      <c r="K720">
        <v>2321</v>
      </c>
      <c r="L720" t="s">
        <v>17543</v>
      </c>
      <c r="M720">
        <v>2</v>
      </c>
      <c r="N720">
        <v>877</v>
      </c>
      <c r="O720" t="s">
        <v>78</v>
      </c>
      <c r="P720" t="s">
        <v>53</v>
      </c>
      <c r="Q720" t="s">
        <v>1808</v>
      </c>
      <c r="R720">
        <v>48000000</v>
      </c>
      <c r="S720">
        <v>2015</v>
      </c>
      <c r="T720">
        <v>6.3</v>
      </c>
      <c r="U720">
        <v>1.85</v>
      </c>
      <c r="V720">
        <v>885</v>
      </c>
    </row>
    <row r="721" spans="1:22" x14ac:dyDescent="0.25">
      <c r="A721" t="s">
        <v>10372</v>
      </c>
      <c r="B721">
        <v>81</v>
      </c>
      <c r="C721">
        <v>109</v>
      </c>
      <c r="D721" t="s">
        <v>17542</v>
      </c>
      <c r="E721">
        <v>66734992</v>
      </c>
      <c r="F721" t="s">
        <v>2614</v>
      </c>
      <c r="G721" t="s">
        <v>15950</v>
      </c>
      <c r="H721" t="s">
        <v>17541</v>
      </c>
      <c r="I721" t="s">
        <v>17540</v>
      </c>
      <c r="J721">
        <v>667983</v>
      </c>
      <c r="K721">
        <v>3698</v>
      </c>
      <c r="L721" t="s">
        <v>2254</v>
      </c>
      <c r="M721">
        <v>1</v>
      </c>
      <c r="N721">
        <v>353</v>
      </c>
      <c r="O721" t="s">
        <v>78</v>
      </c>
      <c r="P721" t="s">
        <v>53</v>
      </c>
      <c r="Q721" t="s">
        <v>1801</v>
      </c>
      <c r="R721">
        <v>70000000</v>
      </c>
      <c r="S721">
        <v>2010</v>
      </c>
      <c r="T721">
        <v>8.1</v>
      </c>
      <c r="U721">
        <v>2.35</v>
      </c>
      <c r="V721">
        <v>18000</v>
      </c>
    </row>
    <row r="722" spans="1:22" x14ac:dyDescent="0.25">
      <c r="A722" t="s">
        <v>15435</v>
      </c>
      <c r="B722">
        <v>265</v>
      </c>
      <c r="C722">
        <v>87</v>
      </c>
      <c r="D722" t="s">
        <v>14662</v>
      </c>
      <c r="E722">
        <v>75280058</v>
      </c>
      <c r="F722" t="s">
        <v>17539</v>
      </c>
      <c r="G722" t="s">
        <v>11191</v>
      </c>
      <c r="H722" t="s">
        <v>17538</v>
      </c>
      <c r="I722" t="s">
        <v>17537</v>
      </c>
      <c r="J722">
        <v>91093</v>
      </c>
      <c r="K722">
        <v>1195</v>
      </c>
      <c r="L722" t="s">
        <v>8858</v>
      </c>
      <c r="M722">
        <v>1</v>
      </c>
      <c r="N722">
        <v>116</v>
      </c>
      <c r="O722" t="s">
        <v>78</v>
      </c>
      <c r="P722" t="s">
        <v>53</v>
      </c>
      <c r="Q722" t="s">
        <v>1808</v>
      </c>
      <c r="R722">
        <v>50000000</v>
      </c>
      <c r="S722">
        <v>2000</v>
      </c>
      <c r="T722">
        <v>7</v>
      </c>
      <c r="U722">
        <v>2.35</v>
      </c>
      <c r="V722">
        <v>0</v>
      </c>
    </row>
    <row r="723" spans="1:22" x14ac:dyDescent="0.25">
      <c r="A723" t="s">
        <v>10581</v>
      </c>
      <c r="B723">
        <v>105</v>
      </c>
      <c r="C723">
        <v>111</v>
      </c>
      <c r="D723" t="s">
        <v>4820</v>
      </c>
      <c r="E723">
        <v>64505912</v>
      </c>
      <c r="F723" t="s">
        <v>2578</v>
      </c>
      <c r="G723" t="s">
        <v>3727</v>
      </c>
      <c r="H723" t="s">
        <v>17536</v>
      </c>
      <c r="I723" t="s">
        <v>17535</v>
      </c>
      <c r="J723">
        <v>49486</v>
      </c>
      <c r="K723">
        <v>4050</v>
      </c>
      <c r="L723" t="s">
        <v>5756</v>
      </c>
      <c r="M723">
        <v>0</v>
      </c>
      <c r="N723">
        <v>172</v>
      </c>
      <c r="O723" t="s">
        <v>78</v>
      </c>
      <c r="P723" t="s">
        <v>53</v>
      </c>
      <c r="Q723" t="s">
        <v>1808</v>
      </c>
      <c r="R723">
        <v>60000000</v>
      </c>
      <c r="S723">
        <v>2010</v>
      </c>
      <c r="T723">
        <v>5.5</v>
      </c>
      <c r="U723">
        <v>2.35</v>
      </c>
      <c r="V723">
        <v>886</v>
      </c>
    </row>
    <row r="724" spans="1:22" x14ac:dyDescent="0.25">
      <c r="A724" t="s">
        <v>14227</v>
      </c>
      <c r="B724">
        <v>155</v>
      </c>
      <c r="C724">
        <v>101</v>
      </c>
      <c r="D724" t="s">
        <v>11348</v>
      </c>
      <c r="E724">
        <v>77862546</v>
      </c>
      <c r="F724" t="s">
        <v>11798</v>
      </c>
      <c r="G724" t="s">
        <v>8815</v>
      </c>
      <c r="H724" t="s">
        <v>17534</v>
      </c>
      <c r="I724" t="s">
        <v>17533</v>
      </c>
      <c r="J724">
        <v>156898</v>
      </c>
      <c r="K724">
        <v>20148</v>
      </c>
      <c r="L724" t="s">
        <v>17532</v>
      </c>
      <c r="M724">
        <v>6</v>
      </c>
      <c r="N724">
        <v>235</v>
      </c>
      <c r="O724" t="s">
        <v>78</v>
      </c>
      <c r="P724" t="s">
        <v>53</v>
      </c>
      <c r="Q724" t="s">
        <v>1808</v>
      </c>
      <c r="R724">
        <v>60000000</v>
      </c>
      <c r="S724">
        <v>1999</v>
      </c>
      <c r="T724">
        <v>6.7</v>
      </c>
      <c r="U724">
        <v>1.85</v>
      </c>
      <c r="V724">
        <v>22000</v>
      </c>
    </row>
    <row r="725" spans="1:22" x14ac:dyDescent="0.25">
      <c r="A725" t="s">
        <v>15941</v>
      </c>
      <c r="B725">
        <v>118</v>
      </c>
      <c r="C725">
        <v>83</v>
      </c>
      <c r="D725" t="s">
        <v>4986</v>
      </c>
      <c r="E725">
        <v>61112916</v>
      </c>
      <c r="F725" t="s">
        <v>17531</v>
      </c>
      <c r="G725" t="s">
        <v>17530</v>
      </c>
      <c r="H725" t="s">
        <v>17529</v>
      </c>
      <c r="I725" t="s">
        <v>17528</v>
      </c>
      <c r="J725">
        <v>46031</v>
      </c>
      <c r="K725">
        <v>4171</v>
      </c>
      <c r="L725" t="s">
        <v>11764</v>
      </c>
      <c r="M725">
        <v>2</v>
      </c>
      <c r="N725">
        <v>497</v>
      </c>
      <c r="O725" t="s">
        <v>78</v>
      </c>
      <c r="P725" t="s">
        <v>53</v>
      </c>
      <c r="Q725" t="s">
        <v>1808</v>
      </c>
      <c r="R725">
        <v>66000000</v>
      </c>
      <c r="S725">
        <v>1998</v>
      </c>
      <c r="T725">
        <v>5.2</v>
      </c>
      <c r="U725">
        <v>2.35</v>
      </c>
      <c r="V725">
        <v>0</v>
      </c>
    </row>
    <row r="726" spans="1:22" x14ac:dyDescent="0.25">
      <c r="A726" t="s">
        <v>6676</v>
      </c>
      <c r="B726">
        <v>131</v>
      </c>
      <c r="C726">
        <v>113</v>
      </c>
      <c r="D726" t="s">
        <v>6328</v>
      </c>
      <c r="E726">
        <v>88200225</v>
      </c>
      <c r="F726" t="s">
        <v>168</v>
      </c>
      <c r="G726" t="s">
        <v>3470</v>
      </c>
      <c r="H726" t="s">
        <v>17527</v>
      </c>
      <c r="I726" t="s">
        <v>17526</v>
      </c>
      <c r="J726">
        <v>285623</v>
      </c>
      <c r="K726">
        <v>35084</v>
      </c>
      <c r="L726" t="s">
        <v>7315</v>
      </c>
      <c r="M726">
        <v>0</v>
      </c>
      <c r="N726">
        <v>269</v>
      </c>
      <c r="O726" t="s">
        <v>78</v>
      </c>
      <c r="P726" t="s">
        <v>53</v>
      </c>
      <c r="Q726" t="s">
        <v>1834</v>
      </c>
      <c r="R726">
        <v>60000000</v>
      </c>
      <c r="S726">
        <v>2004</v>
      </c>
      <c r="T726">
        <v>7</v>
      </c>
      <c r="U726">
        <v>2.35</v>
      </c>
      <c r="V726">
        <v>0</v>
      </c>
    </row>
    <row r="727" spans="1:22" x14ac:dyDescent="0.25">
      <c r="A727" t="s">
        <v>8192</v>
      </c>
      <c r="B727">
        <v>166</v>
      </c>
      <c r="C727">
        <v>107</v>
      </c>
      <c r="D727" t="s">
        <v>4202</v>
      </c>
      <c r="E727">
        <v>60573641</v>
      </c>
      <c r="F727" t="s">
        <v>149</v>
      </c>
      <c r="G727" t="s">
        <v>3322</v>
      </c>
      <c r="H727" t="s">
        <v>17525</v>
      </c>
      <c r="I727" t="s">
        <v>17524</v>
      </c>
      <c r="J727">
        <v>85673</v>
      </c>
      <c r="K727">
        <v>2636</v>
      </c>
      <c r="L727" t="s">
        <v>11714</v>
      </c>
      <c r="M727">
        <v>6</v>
      </c>
      <c r="N727">
        <v>289</v>
      </c>
      <c r="O727" t="s">
        <v>78</v>
      </c>
      <c r="P727" t="s">
        <v>53</v>
      </c>
      <c r="Q727" t="s">
        <v>1808</v>
      </c>
      <c r="R727">
        <v>60000000</v>
      </c>
      <c r="S727">
        <v>2002</v>
      </c>
      <c r="T727">
        <v>6.1</v>
      </c>
      <c r="U727">
        <v>2.35</v>
      </c>
      <c r="V727">
        <v>0</v>
      </c>
    </row>
    <row r="728" spans="1:22" x14ac:dyDescent="0.25">
      <c r="A728" t="s">
        <v>16280</v>
      </c>
      <c r="B728">
        <v>60</v>
      </c>
      <c r="C728">
        <v>94</v>
      </c>
      <c r="D728" t="s">
        <v>16821</v>
      </c>
      <c r="E728">
        <v>59035104</v>
      </c>
      <c r="F728" t="s">
        <v>9731</v>
      </c>
      <c r="G728" t="s">
        <v>1179</v>
      </c>
      <c r="H728" t="s">
        <v>17523</v>
      </c>
      <c r="I728" t="s">
        <v>17522</v>
      </c>
      <c r="J728">
        <v>124641</v>
      </c>
      <c r="K728">
        <v>25788</v>
      </c>
      <c r="L728" t="s">
        <v>9626</v>
      </c>
      <c r="M728">
        <v>0</v>
      </c>
      <c r="N728">
        <v>144</v>
      </c>
      <c r="O728" t="s">
        <v>78</v>
      </c>
      <c r="P728" t="s">
        <v>53</v>
      </c>
      <c r="Q728" t="s">
        <v>1834</v>
      </c>
      <c r="R728">
        <v>60000000</v>
      </c>
      <c r="S728">
        <v>2004</v>
      </c>
      <c r="T728">
        <v>6.6</v>
      </c>
      <c r="U728">
        <v>1.85</v>
      </c>
      <c r="V728">
        <v>0</v>
      </c>
    </row>
    <row r="729" spans="1:22" x14ac:dyDescent="0.25">
      <c r="A729" t="s">
        <v>7684</v>
      </c>
      <c r="B729">
        <v>77</v>
      </c>
      <c r="C729">
        <v>132</v>
      </c>
      <c r="D729" t="s">
        <v>3570</v>
      </c>
      <c r="E729">
        <v>56702901</v>
      </c>
      <c r="F729" t="s">
        <v>9</v>
      </c>
      <c r="G729" t="s">
        <v>855</v>
      </c>
      <c r="H729" t="s">
        <v>17521</v>
      </c>
      <c r="I729" t="s">
        <v>17520</v>
      </c>
      <c r="J729">
        <v>83506</v>
      </c>
      <c r="K729">
        <v>8172</v>
      </c>
      <c r="L729" t="s">
        <v>10580</v>
      </c>
      <c r="M729">
        <v>6</v>
      </c>
      <c r="N729">
        <v>97</v>
      </c>
      <c r="O729" t="s">
        <v>78</v>
      </c>
      <c r="P729" t="s">
        <v>53</v>
      </c>
      <c r="Q729" t="s">
        <v>1808</v>
      </c>
      <c r="R729">
        <v>60000000</v>
      </c>
      <c r="S729">
        <v>2012</v>
      </c>
      <c r="T729">
        <v>5.5</v>
      </c>
      <c r="U729">
        <v>2.35</v>
      </c>
      <c r="V729">
        <v>0</v>
      </c>
    </row>
    <row r="730" spans="1:22" x14ac:dyDescent="0.25">
      <c r="A730" t="s">
        <v>8668</v>
      </c>
      <c r="B730">
        <v>249</v>
      </c>
      <c r="C730">
        <v>140</v>
      </c>
      <c r="D730" t="s">
        <v>16269</v>
      </c>
      <c r="E730">
        <v>55994557</v>
      </c>
      <c r="F730" t="s">
        <v>587</v>
      </c>
      <c r="G730" t="s">
        <v>3544</v>
      </c>
      <c r="H730" t="s">
        <v>17519</v>
      </c>
      <c r="I730" t="s">
        <v>17518</v>
      </c>
      <c r="J730">
        <v>60476</v>
      </c>
      <c r="K730">
        <v>14006</v>
      </c>
      <c r="L730" t="s">
        <v>17517</v>
      </c>
      <c r="M730">
        <v>0</v>
      </c>
      <c r="N730">
        <v>128</v>
      </c>
      <c r="O730" t="s">
        <v>78</v>
      </c>
      <c r="P730" t="s">
        <v>53</v>
      </c>
      <c r="Q730" t="s">
        <v>1808</v>
      </c>
      <c r="R730">
        <v>60000000</v>
      </c>
      <c r="S730">
        <v>1999</v>
      </c>
      <c r="T730">
        <v>5.9</v>
      </c>
      <c r="U730">
        <v>2.35</v>
      </c>
      <c r="V730">
        <v>0</v>
      </c>
    </row>
    <row r="731" spans="1:22" x14ac:dyDescent="0.25">
      <c r="A731" t="s">
        <v>4055</v>
      </c>
      <c r="B731">
        <v>213</v>
      </c>
      <c r="C731">
        <v>125</v>
      </c>
      <c r="D731" t="s">
        <v>6344</v>
      </c>
      <c r="E731">
        <v>54910560</v>
      </c>
      <c r="F731" t="s">
        <v>3476</v>
      </c>
      <c r="G731" t="s">
        <v>12991</v>
      </c>
      <c r="H731" t="s">
        <v>17516</v>
      </c>
      <c r="I731" t="s">
        <v>17515</v>
      </c>
      <c r="J731">
        <v>42737</v>
      </c>
      <c r="K731">
        <v>20348</v>
      </c>
      <c r="L731" t="s">
        <v>4915</v>
      </c>
      <c r="M731">
        <v>1</v>
      </c>
      <c r="N731">
        <v>360</v>
      </c>
      <c r="O731" t="s">
        <v>78</v>
      </c>
      <c r="P731" t="s">
        <v>53</v>
      </c>
      <c r="Q731" t="s">
        <v>1808</v>
      </c>
      <c r="R731">
        <v>60000000</v>
      </c>
      <c r="S731">
        <v>2009</v>
      </c>
      <c r="T731">
        <v>5.4</v>
      </c>
      <c r="U731">
        <v>1.85</v>
      </c>
      <c r="V731">
        <v>781</v>
      </c>
    </row>
    <row r="732" spans="1:22" x14ac:dyDescent="0.25">
      <c r="A732" t="s">
        <v>6603</v>
      </c>
      <c r="B732">
        <v>121</v>
      </c>
      <c r="C732">
        <v>111</v>
      </c>
      <c r="D732" t="s">
        <v>4444</v>
      </c>
      <c r="E732">
        <v>53789313</v>
      </c>
      <c r="F732" t="s">
        <v>370</v>
      </c>
      <c r="G732" t="s">
        <v>15345</v>
      </c>
      <c r="H732" t="s">
        <v>17514</v>
      </c>
      <c r="I732" t="s">
        <v>17513</v>
      </c>
      <c r="J732">
        <v>138246</v>
      </c>
      <c r="K732">
        <v>2517</v>
      </c>
      <c r="L732" t="s">
        <v>10451</v>
      </c>
      <c r="M732">
        <v>1</v>
      </c>
      <c r="N732">
        <v>302</v>
      </c>
      <c r="O732" t="s">
        <v>78</v>
      </c>
      <c r="P732" t="s">
        <v>53</v>
      </c>
      <c r="Q732" t="s">
        <v>1834</v>
      </c>
      <c r="R732">
        <v>60000000</v>
      </c>
      <c r="S732">
        <v>2011</v>
      </c>
      <c r="T732">
        <v>6.4</v>
      </c>
      <c r="U732">
        <v>2.35</v>
      </c>
      <c r="V732">
        <v>24000</v>
      </c>
    </row>
    <row r="733" spans="1:22" x14ac:dyDescent="0.25">
      <c r="A733" t="s">
        <v>6871</v>
      </c>
      <c r="B733">
        <v>315</v>
      </c>
      <c r="C733">
        <v>156</v>
      </c>
      <c r="D733" t="s">
        <v>7744</v>
      </c>
      <c r="E733">
        <v>51045801</v>
      </c>
      <c r="F733" t="s">
        <v>666</v>
      </c>
      <c r="G733" t="s">
        <v>1650</v>
      </c>
      <c r="H733" t="s">
        <v>17512</v>
      </c>
      <c r="I733" t="s">
        <v>17511</v>
      </c>
      <c r="J733">
        <v>63493</v>
      </c>
      <c r="K733">
        <v>20440</v>
      </c>
      <c r="L733" t="s">
        <v>17510</v>
      </c>
      <c r="M733">
        <v>4</v>
      </c>
      <c r="N733">
        <v>322</v>
      </c>
      <c r="O733" t="s">
        <v>78</v>
      </c>
      <c r="P733" t="s">
        <v>53</v>
      </c>
      <c r="Q733" t="s">
        <v>1801</v>
      </c>
      <c r="R733">
        <v>60000000</v>
      </c>
      <c r="S733">
        <v>2003</v>
      </c>
      <c r="T733">
        <v>5.7</v>
      </c>
      <c r="U733">
        <v>2.35</v>
      </c>
      <c r="V733">
        <v>26000</v>
      </c>
    </row>
    <row r="734" spans="1:22" x14ac:dyDescent="0.25">
      <c r="A734" t="s">
        <v>1417</v>
      </c>
      <c r="B734">
        <v>171</v>
      </c>
      <c r="C734">
        <v>170</v>
      </c>
      <c r="D734" t="s">
        <v>3292</v>
      </c>
      <c r="E734">
        <v>50818750</v>
      </c>
      <c r="F734" t="s">
        <v>2748</v>
      </c>
      <c r="G734" t="s">
        <v>6230</v>
      </c>
      <c r="H734" t="s">
        <v>17509</v>
      </c>
      <c r="I734" t="s">
        <v>17508</v>
      </c>
      <c r="J734">
        <v>85844</v>
      </c>
      <c r="K734">
        <v>16646</v>
      </c>
      <c r="L734" t="s">
        <v>8300</v>
      </c>
      <c r="M734">
        <v>5</v>
      </c>
      <c r="N734">
        <v>328</v>
      </c>
      <c r="O734" t="s">
        <v>78</v>
      </c>
      <c r="P734" t="s">
        <v>53</v>
      </c>
      <c r="Q734" t="s">
        <v>1808</v>
      </c>
      <c r="R734">
        <v>60000000</v>
      </c>
      <c r="S734">
        <v>2009</v>
      </c>
      <c r="T734">
        <v>6.7</v>
      </c>
      <c r="U734">
        <v>1.78</v>
      </c>
      <c r="V734">
        <v>0</v>
      </c>
    </row>
    <row r="735" spans="1:22" x14ac:dyDescent="0.25">
      <c r="A735" t="s">
        <v>16585</v>
      </c>
      <c r="B735">
        <v>96</v>
      </c>
      <c r="C735">
        <v>120</v>
      </c>
      <c r="D735" t="s">
        <v>9752</v>
      </c>
      <c r="E735">
        <v>50189179</v>
      </c>
      <c r="F735" t="s">
        <v>5841</v>
      </c>
      <c r="G735" t="s">
        <v>3269</v>
      </c>
      <c r="H735" t="s">
        <v>17507</v>
      </c>
      <c r="I735" t="s">
        <v>17506</v>
      </c>
      <c r="J735">
        <v>238916</v>
      </c>
      <c r="K735">
        <v>24928</v>
      </c>
      <c r="L735" t="s">
        <v>17505</v>
      </c>
      <c r="M735">
        <v>0</v>
      </c>
      <c r="N735">
        <v>452</v>
      </c>
      <c r="O735" t="s">
        <v>78</v>
      </c>
      <c r="P735" t="s">
        <v>53</v>
      </c>
      <c r="Q735" t="s">
        <v>1801</v>
      </c>
      <c r="R735">
        <v>60000000</v>
      </c>
      <c r="S735">
        <v>2008</v>
      </c>
      <c r="T735">
        <v>7.1</v>
      </c>
      <c r="U735">
        <v>1.85</v>
      </c>
      <c r="V735">
        <v>32000</v>
      </c>
    </row>
    <row r="736" spans="1:22" x14ac:dyDescent="0.25">
      <c r="A736" t="s">
        <v>17504</v>
      </c>
      <c r="B736">
        <v>299</v>
      </c>
      <c r="C736">
        <v>100</v>
      </c>
      <c r="D736" t="s">
        <v>4023</v>
      </c>
      <c r="E736">
        <v>50024083</v>
      </c>
      <c r="F736" t="s">
        <v>484</v>
      </c>
      <c r="G736" t="s">
        <v>8415</v>
      </c>
      <c r="H736" t="s">
        <v>17503</v>
      </c>
      <c r="I736" t="s">
        <v>17502</v>
      </c>
      <c r="J736">
        <v>97047</v>
      </c>
      <c r="K736">
        <v>20761</v>
      </c>
      <c r="L736" t="s">
        <v>3471</v>
      </c>
      <c r="M736">
        <v>0</v>
      </c>
      <c r="N736">
        <v>263</v>
      </c>
      <c r="O736" t="s">
        <v>78</v>
      </c>
      <c r="P736" t="s">
        <v>53</v>
      </c>
      <c r="Q736" t="s">
        <v>1801</v>
      </c>
      <c r="R736">
        <v>60000000</v>
      </c>
      <c r="S736">
        <v>2004</v>
      </c>
      <c r="T736">
        <v>6.8</v>
      </c>
      <c r="U736">
        <v>2.35</v>
      </c>
      <c r="V736">
        <v>0</v>
      </c>
    </row>
    <row r="737" spans="1:22" x14ac:dyDescent="0.25">
      <c r="A737" t="s">
        <v>7253</v>
      </c>
      <c r="B737">
        <v>167</v>
      </c>
      <c r="C737">
        <v>115</v>
      </c>
      <c r="D737" t="s">
        <v>5976</v>
      </c>
      <c r="E737">
        <v>50549107</v>
      </c>
      <c r="F737" t="s">
        <v>2948</v>
      </c>
      <c r="G737" t="s">
        <v>6374</v>
      </c>
      <c r="H737" t="s">
        <v>17501</v>
      </c>
      <c r="I737" t="s">
        <v>17500</v>
      </c>
      <c r="J737">
        <v>32353</v>
      </c>
      <c r="K737">
        <v>20683</v>
      </c>
      <c r="L737" t="s">
        <v>16120</v>
      </c>
      <c r="M737">
        <v>4</v>
      </c>
      <c r="N737">
        <v>836</v>
      </c>
      <c r="O737" t="s">
        <v>78</v>
      </c>
      <c r="P737" t="s">
        <v>53</v>
      </c>
      <c r="Q737" t="s">
        <v>1834</v>
      </c>
      <c r="R737">
        <v>75000000</v>
      </c>
      <c r="S737">
        <v>2006</v>
      </c>
      <c r="T737">
        <v>6.5</v>
      </c>
      <c r="U737">
        <v>1.85</v>
      </c>
      <c r="V737">
        <v>0</v>
      </c>
    </row>
    <row r="738" spans="1:22" x14ac:dyDescent="0.25">
      <c r="A738" t="s">
        <v>10906</v>
      </c>
      <c r="B738">
        <v>125</v>
      </c>
      <c r="C738">
        <v>130</v>
      </c>
      <c r="D738" t="s">
        <v>10515</v>
      </c>
      <c r="E738">
        <v>56443482</v>
      </c>
      <c r="F738" t="s">
        <v>155</v>
      </c>
      <c r="G738" t="s">
        <v>3544</v>
      </c>
      <c r="H738" t="s">
        <v>17499</v>
      </c>
      <c r="I738" t="s">
        <v>17498</v>
      </c>
      <c r="J738">
        <v>293662</v>
      </c>
      <c r="K738">
        <v>13581</v>
      </c>
      <c r="L738" t="s">
        <v>8965</v>
      </c>
      <c r="M738">
        <v>2</v>
      </c>
      <c r="N738">
        <v>432</v>
      </c>
      <c r="O738" t="s">
        <v>78</v>
      </c>
      <c r="P738" t="s">
        <v>53</v>
      </c>
      <c r="Q738" t="s">
        <v>1834</v>
      </c>
      <c r="R738">
        <v>61000000</v>
      </c>
      <c r="S738">
        <v>2004</v>
      </c>
      <c r="T738">
        <v>7.6</v>
      </c>
      <c r="U738">
        <v>1.85</v>
      </c>
      <c r="V738">
        <v>0</v>
      </c>
    </row>
    <row r="739" spans="1:22" x14ac:dyDescent="0.25">
      <c r="A739" t="s">
        <v>12154</v>
      </c>
      <c r="B739">
        <v>387</v>
      </c>
      <c r="C739">
        <v>105</v>
      </c>
      <c r="D739" t="s">
        <v>6771</v>
      </c>
      <c r="E739">
        <v>62401264</v>
      </c>
      <c r="F739" t="s">
        <v>5819</v>
      </c>
      <c r="G739" t="s">
        <v>2358</v>
      </c>
      <c r="H739" t="s">
        <v>17497</v>
      </c>
      <c r="I739" t="s">
        <v>17496</v>
      </c>
      <c r="J739">
        <v>102129</v>
      </c>
      <c r="K739">
        <v>14611</v>
      </c>
      <c r="L739" t="s">
        <v>856</v>
      </c>
      <c r="M739">
        <v>2</v>
      </c>
      <c r="N739">
        <v>323</v>
      </c>
      <c r="O739" t="s">
        <v>78</v>
      </c>
      <c r="P739" t="s">
        <v>53</v>
      </c>
      <c r="Q739" t="s">
        <v>1801</v>
      </c>
      <c r="R739">
        <v>60000000</v>
      </c>
      <c r="S739">
        <v>1996</v>
      </c>
      <c r="T739">
        <v>5.5</v>
      </c>
      <c r="U739">
        <v>2.35</v>
      </c>
      <c r="V739">
        <v>0</v>
      </c>
    </row>
    <row r="740" spans="1:22" x14ac:dyDescent="0.25">
      <c r="A740" t="s">
        <v>12157</v>
      </c>
      <c r="B740">
        <v>199</v>
      </c>
      <c r="C740">
        <v>111</v>
      </c>
      <c r="D740" t="s">
        <v>3570</v>
      </c>
      <c r="E740">
        <v>47748610</v>
      </c>
      <c r="F740" t="s">
        <v>1948</v>
      </c>
      <c r="G740" t="s">
        <v>1326</v>
      </c>
      <c r="H740" t="s">
        <v>17495</v>
      </c>
      <c r="I740" t="s">
        <v>17494</v>
      </c>
      <c r="J740">
        <v>48753</v>
      </c>
      <c r="K740">
        <v>4496</v>
      </c>
      <c r="L740" t="s">
        <v>4189</v>
      </c>
      <c r="M740">
        <v>1</v>
      </c>
      <c r="N740">
        <v>448</v>
      </c>
      <c r="O740" t="s">
        <v>78</v>
      </c>
      <c r="P740" t="s">
        <v>53</v>
      </c>
      <c r="Q740" t="s">
        <v>1808</v>
      </c>
      <c r="R740">
        <v>48000000</v>
      </c>
      <c r="S740">
        <v>2004</v>
      </c>
      <c r="T740">
        <v>6.5</v>
      </c>
      <c r="U740">
        <v>2.35</v>
      </c>
      <c r="V740">
        <v>0</v>
      </c>
    </row>
    <row r="741" spans="1:22" x14ac:dyDescent="0.25">
      <c r="A741" t="s">
        <v>13429</v>
      </c>
      <c r="B741">
        <v>136</v>
      </c>
      <c r="C741">
        <v>106</v>
      </c>
      <c r="D741" t="s">
        <v>2628</v>
      </c>
      <c r="E741">
        <v>46975183</v>
      </c>
      <c r="F741" t="s">
        <v>3545</v>
      </c>
      <c r="G741" t="s">
        <v>3544</v>
      </c>
      <c r="H741" t="s">
        <v>3543</v>
      </c>
      <c r="I741" t="s">
        <v>3542</v>
      </c>
      <c r="J741">
        <v>226570</v>
      </c>
      <c r="K741">
        <v>16385</v>
      </c>
      <c r="L741" t="s">
        <v>17493</v>
      </c>
      <c r="M741">
        <v>0</v>
      </c>
      <c r="N741">
        <v>643</v>
      </c>
      <c r="O741" t="s">
        <v>78</v>
      </c>
      <c r="P741" t="s">
        <v>53</v>
      </c>
      <c r="Q741" t="s">
        <v>1801</v>
      </c>
      <c r="R741">
        <v>60000000</v>
      </c>
      <c r="S741">
        <v>1998</v>
      </c>
      <c r="T741">
        <v>7</v>
      </c>
      <c r="U741">
        <v>2.35</v>
      </c>
      <c r="V741">
        <v>38000</v>
      </c>
    </row>
    <row r="742" spans="1:22" x14ac:dyDescent="0.25">
      <c r="A742" t="s">
        <v>12130</v>
      </c>
      <c r="B742">
        <v>436</v>
      </c>
      <c r="C742">
        <v>89</v>
      </c>
      <c r="D742" t="s">
        <v>17492</v>
      </c>
      <c r="E742">
        <v>50807639</v>
      </c>
      <c r="F742" t="s">
        <v>370</v>
      </c>
      <c r="G742" t="s">
        <v>8300</v>
      </c>
      <c r="H742" t="s">
        <v>17491</v>
      </c>
      <c r="I742" t="s">
        <v>17490</v>
      </c>
      <c r="J742">
        <v>99043</v>
      </c>
      <c r="K742">
        <v>3697</v>
      </c>
      <c r="L742" t="s">
        <v>17489</v>
      </c>
      <c r="M742">
        <v>4</v>
      </c>
      <c r="N742">
        <v>223</v>
      </c>
      <c r="O742" t="s">
        <v>78</v>
      </c>
      <c r="P742" t="s">
        <v>53</v>
      </c>
      <c r="Q742" t="s">
        <v>1808</v>
      </c>
      <c r="R742">
        <v>45000000</v>
      </c>
      <c r="S742">
        <v>2012</v>
      </c>
      <c r="T742">
        <v>5.8</v>
      </c>
      <c r="U742">
        <v>1.85</v>
      </c>
      <c r="V742">
        <v>0</v>
      </c>
    </row>
    <row r="743" spans="1:22" x14ac:dyDescent="0.25">
      <c r="A743" t="s">
        <v>17085</v>
      </c>
      <c r="B743">
        <v>73</v>
      </c>
      <c r="C743">
        <v>100</v>
      </c>
      <c r="D743" t="s">
        <v>1756</v>
      </c>
      <c r="E743">
        <v>46611204</v>
      </c>
      <c r="F743" t="s">
        <v>241</v>
      </c>
      <c r="G743" t="s">
        <v>15292</v>
      </c>
      <c r="H743" t="s">
        <v>17488</v>
      </c>
      <c r="I743" t="s">
        <v>17487</v>
      </c>
      <c r="J743">
        <v>33158</v>
      </c>
      <c r="K743">
        <v>679</v>
      </c>
      <c r="L743" t="s">
        <v>17486</v>
      </c>
      <c r="M743">
        <v>0</v>
      </c>
      <c r="N743">
        <v>411</v>
      </c>
      <c r="O743" t="s">
        <v>78</v>
      </c>
      <c r="P743" t="s">
        <v>53</v>
      </c>
      <c r="Q743" t="s">
        <v>1808</v>
      </c>
      <c r="R743">
        <v>60000000</v>
      </c>
      <c r="S743">
        <v>1997</v>
      </c>
      <c r="T743">
        <v>7.3</v>
      </c>
      <c r="U743">
        <v>1.85</v>
      </c>
      <c r="V743">
        <v>0</v>
      </c>
    </row>
    <row r="744" spans="1:22" x14ac:dyDescent="0.25">
      <c r="A744" t="s">
        <v>17485</v>
      </c>
      <c r="B744">
        <v>310</v>
      </c>
      <c r="C744">
        <v>91</v>
      </c>
      <c r="D744" t="s">
        <v>5158</v>
      </c>
      <c r="E744">
        <v>257756197</v>
      </c>
      <c r="F744" t="s">
        <v>990</v>
      </c>
      <c r="G744" t="s">
        <v>1131</v>
      </c>
      <c r="H744" t="s">
        <v>17484</v>
      </c>
      <c r="I744" t="s">
        <v>17483</v>
      </c>
      <c r="J744">
        <v>180479</v>
      </c>
      <c r="K744">
        <v>13634</v>
      </c>
      <c r="L744" t="s">
        <v>17482</v>
      </c>
      <c r="M744">
        <v>1</v>
      </c>
      <c r="N744">
        <v>181</v>
      </c>
      <c r="O744" t="s">
        <v>78</v>
      </c>
      <c r="P744" t="s">
        <v>53</v>
      </c>
      <c r="Q744" t="s">
        <v>1801</v>
      </c>
      <c r="R744">
        <v>60000000</v>
      </c>
      <c r="S744">
        <v>2003</v>
      </c>
      <c r="T744">
        <v>6.6</v>
      </c>
      <c r="U744">
        <v>2.35</v>
      </c>
      <c r="V744">
        <v>42000</v>
      </c>
    </row>
    <row r="745" spans="1:22" x14ac:dyDescent="0.25">
      <c r="A745" t="s">
        <v>14635</v>
      </c>
      <c r="B745">
        <v>323</v>
      </c>
      <c r="C745">
        <v>146</v>
      </c>
      <c r="D745" t="s">
        <v>17481</v>
      </c>
      <c r="E745">
        <v>48472213</v>
      </c>
      <c r="F745" t="s">
        <v>9267</v>
      </c>
      <c r="G745" t="s">
        <v>6355</v>
      </c>
      <c r="H745" t="s">
        <v>17480</v>
      </c>
      <c r="I745" t="s">
        <v>17479</v>
      </c>
      <c r="J745">
        <v>23476</v>
      </c>
      <c r="K745">
        <v>1233</v>
      </c>
      <c r="L745" t="s">
        <v>14918</v>
      </c>
      <c r="M745">
        <v>0</v>
      </c>
      <c r="N745">
        <v>279</v>
      </c>
      <c r="O745" t="s">
        <v>78</v>
      </c>
      <c r="P745" t="s">
        <v>53</v>
      </c>
      <c r="Q745" t="s">
        <v>1834</v>
      </c>
      <c r="R745">
        <v>60000000</v>
      </c>
      <c r="S745">
        <v>1996</v>
      </c>
      <c r="T745">
        <v>4.4000000000000004</v>
      </c>
      <c r="U745">
        <v>2.35</v>
      </c>
      <c r="V745">
        <v>858</v>
      </c>
    </row>
    <row r="746" spans="1:22" x14ac:dyDescent="0.25">
      <c r="A746" t="s">
        <v>15918</v>
      </c>
      <c r="B746">
        <v>171</v>
      </c>
      <c r="C746">
        <v>98</v>
      </c>
      <c r="D746" t="s">
        <v>65</v>
      </c>
      <c r="E746">
        <v>43060566</v>
      </c>
      <c r="F746" t="s">
        <v>17478</v>
      </c>
      <c r="G746" t="s">
        <v>17477</v>
      </c>
      <c r="H746" t="s">
        <v>17476</v>
      </c>
      <c r="I746" t="s">
        <v>17475</v>
      </c>
      <c r="J746">
        <v>143121</v>
      </c>
      <c r="K746">
        <v>647</v>
      </c>
      <c r="L746" t="s">
        <v>10022</v>
      </c>
      <c r="M746">
        <v>2</v>
      </c>
      <c r="N746">
        <v>1264</v>
      </c>
      <c r="O746" t="s">
        <v>78</v>
      </c>
      <c r="P746" t="s">
        <v>53</v>
      </c>
      <c r="Q746" t="s">
        <v>1808</v>
      </c>
      <c r="R746">
        <v>60000000</v>
      </c>
      <c r="S746">
        <v>2008</v>
      </c>
      <c r="T746">
        <v>7.7</v>
      </c>
      <c r="U746">
        <v>2.35</v>
      </c>
      <c r="V746">
        <v>10000</v>
      </c>
    </row>
    <row r="747" spans="1:22" x14ac:dyDescent="0.25">
      <c r="A747" t="s">
        <v>14894</v>
      </c>
      <c r="B747">
        <v>76</v>
      </c>
      <c r="C747">
        <v>101</v>
      </c>
      <c r="D747" t="s">
        <v>1077</v>
      </c>
      <c r="E747">
        <v>45996718</v>
      </c>
      <c r="F747" t="s">
        <v>110</v>
      </c>
      <c r="G747" t="s">
        <v>2794</v>
      </c>
      <c r="H747" t="s">
        <v>17474</v>
      </c>
      <c r="I747" t="s">
        <v>17473</v>
      </c>
      <c r="J747">
        <v>163130</v>
      </c>
      <c r="K747">
        <v>13654</v>
      </c>
      <c r="L747" t="s">
        <v>16821</v>
      </c>
      <c r="M747">
        <v>0</v>
      </c>
      <c r="N747">
        <v>690</v>
      </c>
      <c r="O747" t="s">
        <v>78</v>
      </c>
      <c r="P747" t="s">
        <v>53</v>
      </c>
      <c r="Q747" t="s">
        <v>1808</v>
      </c>
      <c r="R747">
        <v>60000000</v>
      </c>
      <c r="S747">
        <v>2002</v>
      </c>
      <c r="T747">
        <v>5</v>
      </c>
      <c r="U747">
        <v>2.35</v>
      </c>
      <c r="V747">
        <v>6000</v>
      </c>
    </row>
    <row r="748" spans="1:22" x14ac:dyDescent="0.25">
      <c r="A748" t="s">
        <v>17472</v>
      </c>
      <c r="B748">
        <v>173</v>
      </c>
      <c r="C748">
        <v>94</v>
      </c>
      <c r="D748" t="s">
        <v>3655</v>
      </c>
      <c r="E748">
        <v>43337279</v>
      </c>
      <c r="F748" t="s">
        <v>180</v>
      </c>
      <c r="G748" t="s">
        <v>8815</v>
      </c>
      <c r="H748" t="s">
        <v>17471</v>
      </c>
      <c r="I748" t="s">
        <v>17470</v>
      </c>
      <c r="J748">
        <v>266310</v>
      </c>
      <c r="K748">
        <v>20454</v>
      </c>
      <c r="L748" t="s">
        <v>17469</v>
      </c>
      <c r="M748">
        <v>5</v>
      </c>
      <c r="N748">
        <v>83</v>
      </c>
      <c r="O748" t="s">
        <v>78</v>
      </c>
      <c r="P748" t="s">
        <v>53</v>
      </c>
      <c r="Q748" t="s">
        <v>2479</v>
      </c>
      <c r="R748">
        <v>65000000</v>
      </c>
      <c r="S748">
        <v>1995</v>
      </c>
      <c r="T748">
        <v>7.7</v>
      </c>
      <c r="U748">
        <v>1.85</v>
      </c>
      <c r="V748">
        <v>14000</v>
      </c>
    </row>
    <row r="749" spans="1:22" x14ac:dyDescent="0.25">
      <c r="A749" t="s">
        <v>17468</v>
      </c>
      <c r="B749">
        <v>81</v>
      </c>
      <c r="C749">
        <v>132</v>
      </c>
      <c r="D749" t="s">
        <v>9724</v>
      </c>
      <c r="E749">
        <v>37479778</v>
      </c>
      <c r="F749" t="s">
        <v>13067</v>
      </c>
      <c r="G749" t="s">
        <v>2861</v>
      </c>
      <c r="H749" t="s">
        <v>17467</v>
      </c>
      <c r="I749" t="s">
        <v>17466</v>
      </c>
      <c r="J749">
        <v>14888</v>
      </c>
      <c r="K749">
        <v>24664</v>
      </c>
      <c r="L749" t="s">
        <v>11818</v>
      </c>
      <c r="M749">
        <v>1</v>
      </c>
      <c r="N749">
        <v>308</v>
      </c>
      <c r="O749" t="s">
        <v>78</v>
      </c>
      <c r="P749" t="s">
        <v>53</v>
      </c>
      <c r="Q749" t="s">
        <v>2839</v>
      </c>
      <c r="R749">
        <v>60000000</v>
      </c>
      <c r="S749">
        <v>2014</v>
      </c>
      <c r="T749">
        <v>4.4000000000000004</v>
      </c>
      <c r="U749">
        <v>2.35</v>
      </c>
      <c r="V749">
        <v>747</v>
      </c>
    </row>
    <row r="750" spans="1:22" x14ac:dyDescent="0.25">
      <c r="A750" t="s">
        <v>17465</v>
      </c>
      <c r="B750">
        <v>242</v>
      </c>
      <c r="C750">
        <v>115</v>
      </c>
      <c r="D750" t="s">
        <v>5082</v>
      </c>
      <c r="E750">
        <v>36965395</v>
      </c>
      <c r="F750" t="s">
        <v>1684</v>
      </c>
      <c r="G750" t="s">
        <v>6047</v>
      </c>
      <c r="H750" t="s">
        <v>17464</v>
      </c>
      <c r="I750" t="s">
        <v>17463</v>
      </c>
      <c r="J750">
        <v>120795</v>
      </c>
      <c r="K750">
        <v>3943</v>
      </c>
      <c r="L750" t="s">
        <v>17462</v>
      </c>
      <c r="M750">
        <v>1</v>
      </c>
      <c r="N750">
        <v>162</v>
      </c>
      <c r="O750" t="s">
        <v>78</v>
      </c>
      <c r="P750" t="s">
        <v>53</v>
      </c>
      <c r="Q750" t="s">
        <v>1808</v>
      </c>
      <c r="R750">
        <v>70000000</v>
      </c>
      <c r="S750">
        <v>2015</v>
      </c>
      <c r="T750">
        <v>6.1</v>
      </c>
      <c r="U750">
        <v>1.78</v>
      </c>
      <c r="V750">
        <v>0</v>
      </c>
    </row>
    <row r="751" spans="1:22" x14ac:dyDescent="0.25">
      <c r="A751" t="s">
        <v>4922</v>
      </c>
      <c r="B751">
        <v>110</v>
      </c>
      <c r="C751">
        <v>92</v>
      </c>
      <c r="D751" t="s">
        <v>7620</v>
      </c>
      <c r="E751">
        <v>40559930</v>
      </c>
      <c r="F751" t="s">
        <v>2578</v>
      </c>
      <c r="G751" t="s">
        <v>6638</v>
      </c>
      <c r="H751" t="s">
        <v>17461</v>
      </c>
      <c r="I751" t="s">
        <v>17460</v>
      </c>
      <c r="J751">
        <v>68406</v>
      </c>
      <c r="K751">
        <v>4530</v>
      </c>
      <c r="L751" t="s">
        <v>11790</v>
      </c>
      <c r="M751">
        <v>1</v>
      </c>
      <c r="N751">
        <v>597</v>
      </c>
      <c r="O751" t="s">
        <v>78</v>
      </c>
      <c r="P751" t="s">
        <v>53</v>
      </c>
      <c r="Q751" t="s">
        <v>1834</v>
      </c>
      <c r="R751">
        <v>60000000</v>
      </c>
      <c r="S751">
        <v>2016</v>
      </c>
      <c r="T751">
        <v>5.4</v>
      </c>
      <c r="U751">
        <v>1.85</v>
      </c>
      <c r="V751">
        <v>0</v>
      </c>
    </row>
    <row r="752" spans="1:22" x14ac:dyDescent="0.25">
      <c r="A752" t="s">
        <v>8606</v>
      </c>
      <c r="B752">
        <v>328</v>
      </c>
      <c r="C752">
        <v>124</v>
      </c>
      <c r="D752" t="s">
        <v>2807</v>
      </c>
      <c r="E752">
        <v>36830057</v>
      </c>
      <c r="F752" t="s">
        <v>17459</v>
      </c>
      <c r="G752" t="s">
        <v>17458</v>
      </c>
      <c r="H752" t="s">
        <v>17457</v>
      </c>
      <c r="I752" t="s">
        <v>17456</v>
      </c>
      <c r="J752">
        <v>244566</v>
      </c>
      <c r="K752">
        <v>1112</v>
      </c>
      <c r="L752" t="s">
        <v>16104</v>
      </c>
      <c r="M752">
        <v>0</v>
      </c>
      <c r="N752">
        <v>181</v>
      </c>
      <c r="O752" t="s">
        <v>78</v>
      </c>
      <c r="P752" t="s">
        <v>53</v>
      </c>
      <c r="Q752" t="s">
        <v>1808</v>
      </c>
      <c r="R752">
        <v>60000000</v>
      </c>
      <c r="S752">
        <v>1997</v>
      </c>
      <c r="T752">
        <v>6.8</v>
      </c>
      <c r="U752">
        <v>1.85</v>
      </c>
      <c r="V752">
        <v>0</v>
      </c>
    </row>
    <row r="753" spans="1:22" x14ac:dyDescent="0.25">
      <c r="A753" t="s">
        <v>17455</v>
      </c>
      <c r="B753">
        <v>83</v>
      </c>
      <c r="C753">
        <v>119</v>
      </c>
      <c r="D753" t="s">
        <v>5561</v>
      </c>
      <c r="E753">
        <v>36279230</v>
      </c>
      <c r="F753" t="s">
        <v>8</v>
      </c>
      <c r="G753" t="s">
        <v>3570</v>
      </c>
      <c r="H753" t="s">
        <v>17454</v>
      </c>
      <c r="I753" t="s">
        <v>17453</v>
      </c>
      <c r="J753">
        <v>23302</v>
      </c>
      <c r="K753">
        <v>4713</v>
      </c>
      <c r="L753" t="s">
        <v>9679</v>
      </c>
      <c r="M753">
        <v>0</v>
      </c>
      <c r="N753">
        <v>176</v>
      </c>
      <c r="O753" t="s">
        <v>78</v>
      </c>
      <c r="P753" t="s">
        <v>53</v>
      </c>
      <c r="Q753" t="s">
        <v>1808</v>
      </c>
      <c r="R753">
        <v>80000000</v>
      </c>
      <c r="S753">
        <v>2007</v>
      </c>
      <c r="T753">
        <v>6.5</v>
      </c>
      <c r="U753">
        <v>2.35</v>
      </c>
      <c r="V753">
        <v>1000</v>
      </c>
    </row>
    <row r="754" spans="1:22" x14ac:dyDescent="0.25">
      <c r="A754" t="s">
        <v>15291</v>
      </c>
      <c r="B754">
        <v>196</v>
      </c>
      <c r="C754">
        <v>124</v>
      </c>
      <c r="D754" t="s">
        <v>3269</v>
      </c>
      <c r="E754">
        <v>42194060</v>
      </c>
      <c r="F754" t="s">
        <v>12840</v>
      </c>
      <c r="G754" t="s">
        <v>387</v>
      </c>
      <c r="H754" t="s">
        <v>17452</v>
      </c>
      <c r="I754" t="s">
        <v>17451</v>
      </c>
      <c r="J754">
        <v>72287</v>
      </c>
      <c r="K754">
        <v>13597</v>
      </c>
      <c r="L754" t="s">
        <v>7287</v>
      </c>
      <c r="M754">
        <v>0</v>
      </c>
      <c r="N754">
        <v>227</v>
      </c>
      <c r="O754" t="s">
        <v>78</v>
      </c>
      <c r="P754" t="s">
        <v>53</v>
      </c>
      <c r="Q754" t="s">
        <v>1834</v>
      </c>
      <c r="R754">
        <v>40000000</v>
      </c>
      <c r="S754">
        <v>2014</v>
      </c>
      <c r="T754">
        <v>7</v>
      </c>
      <c r="U754">
        <v>1.85</v>
      </c>
      <c r="V754">
        <v>12000</v>
      </c>
    </row>
    <row r="755" spans="1:22" x14ac:dyDescent="0.25">
      <c r="A755" t="s">
        <v>12256</v>
      </c>
      <c r="B755">
        <v>34</v>
      </c>
      <c r="C755">
        <v>93</v>
      </c>
      <c r="D755" t="s">
        <v>4309</v>
      </c>
      <c r="E755">
        <v>43119879</v>
      </c>
      <c r="F755" t="s">
        <v>6137</v>
      </c>
      <c r="G755" t="s">
        <v>2896</v>
      </c>
      <c r="H755" t="s">
        <v>17450</v>
      </c>
      <c r="I755" t="s">
        <v>17449</v>
      </c>
      <c r="J755">
        <v>88225</v>
      </c>
      <c r="K755">
        <v>38227</v>
      </c>
      <c r="L755" t="s">
        <v>15389</v>
      </c>
      <c r="M755">
        <v>2</v>
      </c>
      <c r="N755">
        <v>347</v>
      </c>
      <c r="O755" t="s">
        <v>78</v>
      </c>
      <c r="P755" t="s">
        <v>53</v>
      </c>
      <c r="Q755" t="s">
        <v>1834</v>
      </c>
      <c r="R755">
        <v>60000000</v>
      </c>
      <c r="S755">
        <v>1998</v>
      </c>
      <c r="T755">
        <v>6.3</v>
      </c>
      <c r="U755">
        <v>2.35</v>
      </c>
      <c r="V755">
        <v>0</v>
      </c>
    </row>
    <row r="756" spans="1:22" x14ac:dyDescent="0.25">
      <c r="A756" t="s">
        <v>17448</v>
      </c>
      <c r="B756">
        <v>118</v>
      </c>
      <c r="C756">
        <v>22</v>
      </c>
      <c r="D756" t="s">
        <v>7682</v>
      </c>
      <c r="E756">
        <v>35096190</v>
      </c>
      <c r="F756" t="s">
        <v>14264</v>
      </c>
      <c r="G756" t="s">
        <v>6286</v>
      </c>
      <c r="H756" t="s">
        <v>17447</v>
      </c>
      <c r="I756" t="s">
        <v>17446</v>
      </c>
      <c r="J756">
        <v>89816</v>
      </c>
      <c r="K756">
        <v>3637</v>
      </c>
      <c r="L756" t="s">
        <v>4400</v>
      </c>
      <c r="M756">
        <v>0</v>
      </c>
      <c r="N756">
        <v>54</v>
      </c>
      <c r="O756" t="s">
        <v>78</v>
      </c>
      <c r="P756" t="s">
        <v>230</v>
      </c>
      <c r="Q756" t="s">
        <v>1834</v>
      </c>
      <c r="R756">
        <v>60000000</v>
      </c>
      <c r="S756">
        <v>2014</v>
      </c>
      <c r="T756">
        <v>6.3</v>
      </c>
      <c r="U756">
        <v>2.35</v>
      </c>
      <c r="V756">
        <v>0</v>
      </c>
    </row>
    <row r="757" spans="1:22" x14ac:dyDescent="0.25">
      <c r="A757" t="s">
        <v>3282</v>
      </c>
      <c r="B757">
        <v>8</v>
      </c>
      <c r="C757">
        <v>98</v>
      </c>
      <c r="D757" t="s">
        <v>3280</v>
      </c>
      <c r="E757">
        <v>35754555</v>
      </c>
      <c r="F757" t="s">
        <v>666</v>
      </c>
      <c r="G757" t="s">
        <v>2546</v>
      </c>
      <c r="H757" t="s">
        <v>17445</v>
      </c>
      <c r="I757" t="s">
        <v>17444</v>
      </c>
      <c r="J757">
        <v>11370</v>
      </c>
      <c r="K757">
        <v>3653</v>
      </c>
      <c r="L757" t="s">
        <v>14366</v>
      </c>
      <c r="M757">
        <v>3</v>
      </c>
      <c r="N757">
        <v>106</v>
      </c>
      <c r="O757" t="s">
        <v>78</v>
      </c>
      <c r="P757" t="s">
        <v>53</v>
      </c>
      <c r="Q757" t="s">
        <v>1801</v>
      </c>
      <c r="R757">
        <v>60000000</v>
      </c>
      <c r="S757">
        <v>2005</v>
      </c>
      <c r="T757">
        <v>6.1</v>
      </c>
      <c r="U757">
        <v>2.35</v>
      </c>
      <c r="V757">
        <v>829</v>
      </c>
    </row>
    <row r="758" spans="1:22" x14ac:dyDescent="0.25">
      <c r="A758" t="s">
        <v>16429</v>
      </c>
      <c r="B758">
        <v>81</v>
      </c>
      <c r="C758">
        <v>92</v>
      </c>
      <c r="D758" t="s">
        <v>9159</v>
      </c>
      <c r="E758">
        <v>43290977</v>
      </c>
      <c r="F758" t="s">
        <v>12840</v>
      </c>
      <c r="G758" t="s">
        <v>12669</v>
      </c>
      <c r="H758" t="s">
        <v>17443</v>
      </c>
      <c r="I758" t="s">
        <v>17442</v>
      </c>
      <c r="J758">
        <v>31209</v>
      </c>
      <c r="K758">
        <v>13403</v>
      </c>
      <c r="L758" t="s">
        <v>17441</v>
      </c>
      <c r="M758">
        <v>2</v>
      </c>
      <c r="N758">
        <v>41</v>
      </c>
      <c r="O758" t="s">
        <v>78</v>
      </c>
      <c r="P758" t="s">
        <v>53</v>
      </c>
      <c r="Q758" t="s">
        <v>1808</v>
      </c>
      <c r="R758">
        <v>60000000</v>
      </c>
      <c r="S758">
        <v>2002</v>
      </c>
      <c r="T758">
        <v>6.1</v>
      </c>
      <c r="U758">
        <v>1.85</v>
      </c>
      <c r="V758">
        <v>0</v>
      </c>
    </row>
    <row r="759" spans="1:22" x14ac:dyDescent="0.25">
      <c r="A759" t="s">
        <v>13694</v>
      </c>
      <c r="B759">
        <v>47</v>
      </c>
      <c r="C759">
        <v>105</v>
      </c>
      <c r="D759" t="s">
        <v>3471</v>
      </c>
      <c r="E759">
        <v>33927476</v>
      </c>
      <c r="F759" t="s">
        <v>149</v>
      </c>
      <c r="G759" t="s">
        <v>11644</v>
      </c>
      <c r="H759" t="s">
        <v>17440</v>
      </c>
      <c r="I759" t="s">
        <v>17439</v>
      </c>
      <c r="J759">
        <v>26404</v>
      </c>
      <c r="K759">
        <v>2064</v>
      </c>
      <c r="L759" t="s">
        <v>1579</v>
      </c>
      <c r="M759">
        <v>1</v>
      </c>
      <c r="N759">
        <v>207</v>
      </c>
      <c r="O759" t="s">
        <v>78</v>
      </c>
      <c r="P759" t="s">
        <v>53</v>
      </c>
      <c r="Q759" t="s">
        <v>1801</v>
      </c>
      <c r="R759">
        <v>60000000</v>
      </c>
      <c r="S759">
        <v>2013</v>
      </c>
      <c r="T759">
        <v>7.3</v>
      </c>
      <c r="U759">
        <v>2.35</v>
      </c>
      <c r="V759">
        <v>0</v>
      </c>
    </row>
    <row r="760" spans="1:22" x14ac:dyDescent="0.25">
      <c r="A760" t="s">
        <v>3718</v>
      </c>
      <c r="B760">
        <v>313</v>
      </c>
      <c r="C760">
        <v>124</v>
      </c>
      <c r="D760" t="s">
        <v>17438</v>
      </c>
      <c r="E760">
        <v>32122249</v>
      </c>
      <c r="F760" t="s">
        <v>5868</v>
      </c>
      <c r="G760" t="s">
        <v>4371</v>
      </c>
      <c r="H760" t="s">
        <v>17437</v>
      </c>
      <c r="I760" t="s">
        <v>17436</v>
      </c>
      <c r="J760">
        <v>61966</v>
      </c>
      <c r="K760">
        <v>2018</v>
      </c>
      <c r="L760" t="s">
        <v>17435</v>
      </c>
      <c r="M760">
        <v>3</v>
      </c>
      <c r="N760">
        <v>126</v>
      </c>
      <c r="O760" t="s">
        <v>78</v>
      </c>
      <c r="P760" t="s">
        <v>53</v>
      </c>
      <c r="Q760" t="s">
        <v>1808</v>
      </c>
      <c r="R760">
        <v>60000000</v>
      </c>
      <c r="S760">
        <v>2009</v>
      </c>
      <c r="T760">
        <v>5.3</v>
      </c>
      <c r="U760">
        <v>2.35</v>
      </c>
      <c r="V760">
        <v>797</v>
      </c>
    </row>
    <row r="761" spans="1:22" x14ac:dyDescent="0.25">
      <c r="A761" t="s">
        <v>13795</v>
      </c>
      <c r="B761">
        <v>315</v>
      </c>
      <c r="C761">
        <v>99</v>
      </c>
      <c r="D761" t="s">
        <v>6538</v>
      </c>
      <c r="E761">
        <v>40076438</v>
      </c>
      <c r="F761" t="s">
        <v>1173</v>
      </c>
      <c r="G761" t="s">
        <v>103</v>
      </c>
      <c r="H761" t="s">
        <v>17434</v>
      </c>
      <c r="I761" t="s">
        <v>17433</v>
      </c>
      <c r="J761">
        <v>35918</v>
      </c>
      <c r="K761">
        <v>2318</v>
      </c>
      <c r="L761" t="s">
        <v>7361</v>
      </c>
      <c r="M761">
        <v>3</v>
      </c>
      <c r="N761">
        <v>289</v>
      </c>
      <c r="O761" t="s">
        <v>78</v>
      </c>
      <c r="P761" t="s">
        <v>53</v>
      </c>
      <c r="Q761" t="s">
        <v>1808</v>
      </c>
      <c r="R761">
        <v>87000000</v>
      </c>
      <c r="S761">
        <v>2009</v>
      </c>
      <c r="T761">
        <v>5.4</v>
      </c>
      <c r="U761">
        <v>2.35</v>
      </c>
      <c r="V761">
        <v>1000</v>
      </c>
    </row>
    <row r="762" spans="1:22" x14ac:dyDescent="0.25">
      <c r="A762" t="s">
        <v>8176</v>
      </c>
      <c r="B762">
        <v>225</v>
      </c>
      <c r="C762">
        <v>116</v>
      </c>
      <c r="D762" t="s">
        <v>3032</v>
      </c>
      <c r="E762">
        <v>32940507</v>
      </c>
      <c r="F762" t="s">
        <v>1948</v>
      </c>
      <c r="G762" t="s">
        <v>5355</v>
      </c>
      <c r="H762" t="s">
        <v>17432</v>
      </c>
      <c r="I762" t="s">
        <v>17431</v>
      </c>
      <c r="J762">
        <v>99035</v>
      </c>
      <c r="K762">
        <v>1411</v>
      </c>
      <c r="L762" t="s">
        <v>17430</v>
      </c>
      <c r="M762">
        <v>3</v>
      </c>
      <c r="N762">
        <v>256</v>
      </c>
      <c r="O762" t="s">
        <v>78</v>
      </c>
      <c r="P762" t="s">
        <v>230</v>
      </c>
      <c r="Q762" t="s">
        <v>1834</v>
      </c>
      <c r="R762">
        <v>60000000</v>
      </c>
      <c r="S762">
        <v>2009</v>
      </c>
      <c r="T762">
        <v>6.2</v>
      </c>
      <c r="U762">
        <v>2.35</v>
      </c>
      <c r="V762">
        <v>17000</v>
      </c>
    </row>
    <row r="763" spans="1:22" x14ac:dyDescent="0.25">
      <c r="A763" t="s">
        <v>847</v>
      </c>
      <c r="B763">
        <v>223</v>
      </c>
      <c r="C763">
        <v>124</v>
      </c>
      <c r="D763" t="s">
        <v>1077</v>
      </c>
      <c r="E763">
        <v>31670931</v>
      </c>
      <c r="F763" t="s">
        <v>4518</v>
      </c>
      <c r="G763" t="s">
        <v>1057</v>
      </c>
      <c r="H763" t="s">
        <v>17429</v>
      </c>
      <c r="I763" t="s">
        <v>17428</v>
      </c>
      <c r="J763">
        <v>75329</v>
      </c>
      <c r="K763">
        <v>75793</v>
      </c>
      <c r="L763" t="s">
        <v>15389</v>
      </c>
      <c r="M763">
        <v>0</v>
      </c>
      <c r="N763">
        <v>323</v>
      </c>
      <c r="O763" t="s">
        <v>78</v>
      </c>
      <c r="P763" t="s">
        <v>53</v>
      </c>
      <c r="Q763" t="s">
        <v>1808</v>
      </c>
      <c r="R763">
        <v>60000000</v>
      </c>
      <c r="S763">
        <v>2009</v>
      </c>
      <c r="T763">
        <v>6.6</v>
      </c>
      <c r="U763">
        <v>2.35</v>
      </c>
      <c r="V763">
        <v>24000</v>
      </c>
    </row>
    <row r="764" spans="1:22" x14ac:dyDescent="0.25">
      <c r="A764" t="s">
        <v>4976</v>
      </c>
      <c r="B764">
        <v>198</v>
      </c>
      <c r="C764">
        <v>96</v>
      </c>
      <c r="D764" t="s">
        <v>5430</v>
      </c>
      <c r="E764">
        <v>30695227</v>
      </c>
      <c r="F764" t="s">
        <v>180</v>
      </c>
      <c r="G764" t="s">
        <v>6717</v>
      </c>
      <c r="H764" t="s">
        <v>17427</v>
      </c>
      <c r="I764" t="s">
        <v>17426</v>
      </c>
      <c r="J764">
        <v>69484</v>
      </c>
      <c r="K764">
        <v>20276</v>
      </c>
      <c r="L764" t="s">
        <v>17425</v>
      </c>
      <c r="M764">
        <v>0</v>
      </c>
      <c r="N764">
        <v>656</v>
      </c>
      <c r="O764" t="s">
        <v>78</v>
      </c>
      <c r="P764" t="s">
        <v>53</v>
      </c>
      <c r="Q764" t="s">
        <v>1808</v>
      </c>
      <c r="R764">
        <v>60000000</v>
      </c>
      <c r="S764">
        <v>1999</v>
      </c>
      <c r="T764">
        <v>5.9</v>
      </c>
      <c r="U764">
        <v>1.85</v>
      </c>
      <c r="V764">
        <v>28000</v>
      </c>
    </row>
    <row r="765" spans="1:22" x14ac:dyDescent="0.25">
      <c r="A765" t="s">
        <v>13546</v>
      </c>
      <c r="B765">
        <v>219</v>
      </c>
      <c r="C765">
        <v>104</v>
      </c>
      <c r="D765" t="s">
        <v>3517</v>
      </c>
      <c r="E765">
        <v>32522352</v>
      </c>
      <c r="F765" t="s">
        <v>3082</v>
      </c>
      <c r="G765" t="s">
        <v>8378</v>
      </c>
      <c r="H765" t="s">
        <v>17424</v>
      </c>
      <c r="I765" t="s">
        <v>17423</v>
      </c>
      <c r="J765">
        <v>170179</v>
      </c>
      <c r="K765">
        <v>3090</v>
      </c>
      <c r="L765" t="s">
        <v>11285</v>
      </c>
      <c r="M765">
        <v>3</v>
      </c>
      <c r="N765">
        <v>338</v>
      </c>
      <c r="O765" t="s">
        <v>78</v>
      </c>
      <c r="P765" t="s">
        <v>53</v>
      </c>
      <c r="Q765" t="s">
        <v>1808</v>
      </c>
      <c r="R765">
        <v>220000000</v>
      </c>
      <c r="S765">
        <v>2006</v>
      </c>
      <c r="T765">
        <v>6.3</v>
      </c>
      <c r="U765">
        <v>2.35</v>
      </c>
      <c r="V765">
        <v>0</v>
      </c>
    </row>
    <row r="766" spans="1:22" x14ac:dyDescent="0.25">
      <c r="A766" t="s">
        <v>8117</v>
      </c>
      <c r="B766">
        <v>92</v>
      </c>
      <c r="C766">
        <v>100</v>
      </c>
      <c r="D766" t="s">
        <v>9007</v>
      </c>
      <c r="E766">
        <v>28424210</v>
      </c>
      <c r="F766" t="s">
        <v>5945</v>
      </c>
      <c r="G766" t="s">
        <v>8387</v>
      </c>
      <c r="H766" t="s">
        <v>17422</v>
      </c>
      <c r="I766" t="s">
        <v>17421</v>
      </c>
      <c r="J766">
        <v>256213</v>
      </c>
      <c r="K766">
        <v>1640</v>
      </c>
      <c r="L766" t="s">
        <v>7682</v>
      </c>
      <c r="M766">
        <v>1</v>
      </c>
      <c r="N766">
        <v>122</v>
      </c>
      <c r="O766" t="s">
        <v>78</v>
      </c>
      <c r="P766" t="s">
        <v>53</v>
      </c>
      <c r="Q766" t="s">
        <v>1808</v>
      </c>
      <c r="R766">
        <v>60000000</v>
      </c>
      <c r="S766">
        <v>2009</v>
      </c>
      <c r="T766">
        <v>7.2</v>
      </c>
      <c r="U766">
        <v>2.35</v>
      </c>
      <c r="V766">
        <v>0</v>
      </c>
    </row>
    <row r="767" spans="1:22" x14ac:dyDescent="0.25">
      <c r="A767" t="s">
        <v>17420</v>
      </c>
      <c r="B767">
        <v>435</v>
      </c>
      <c r="C767">
        <v>115</v>
      </c>
      <c r="D767" t="s">
        <v>6969</v>
      </c>
      <c r="E767">
        <v>26082914</v>
      </c>
      <c r="F767" t="s">
        <v>12840</v>
      </c>
      <c r="G767" t="s">
        <v>6776</v>
      </c>
      <c r="H767" t="s">
        <v>17419</v>
      </c>
      <c r="I767" t="s">
        <v>17418</v>
      </c>
      <c r="J767">
        <v>40883</v>
      </c>
      <c r="K767">
        <v>3151</v>
      </c>
      <c r="L767" t="s">
        <v>14835</v>
      </c>
      <c r="M767">
        <v>0</v>
      </c>
      <c r="N767">
        <v>257</v>
      </c>
      <c r="O767" t="s">
        <v>78</v>
      </c>
      <c r="P767" t="s">
        <v>865</v>
      </c>
      <c r="Q767" t="s">
        <v>1801</v>
      </c>
      <c r="R767">
        <v>50000000</v>
      </c>
      <c r="S767">
        <v>2002</v>
      </c>
      <c r="T767">
        <v>6.8</v>
      </c>
      <c r="U767">
        <v>2.35</v>
      </c>
      <c r="V767">
        <v>11000</v>
      </c>
    </row>
    <row r="768" spans="1:22" x14ac:dyDescent="0.25">
      <c r="A768" t="s">
        <v>17417</v>
      </c>
      <c r="B768">
        <v>111</v>
      </c>
      <c r="C768">
        <v>101</v>
      </c>
      <c r="D768" t="s">
        <v>5886</v>
      </c>
      <c r="E768">
        <v>29136626</v>
      </c>
      <c r="F768" t="s">
        <v>2748</v>
      </c>
      <c r="G768" t="s">
        <v>5691</v>
      </c>
      <c r="H768" t="s">
        <v>17416</v>
      </c>
      <c r="I768" t="s">
        <v>17415</v>
      </c>
      <c r="J768">
        <v>55749</v>
      </c>
      <c r="K768">
        <v>4294</v>
      </c>
      <c r="L768" t="s">
        <v>1421</v>
      </c>
      <c r="M768">
        <v>2</v>
      </c>
      <c r="N768">
        <v>471</v>
      </c>
      <c r="O768" t="s">
        <v>78</v>
      </c>
      <c r="P768" t="s">
        <v>53</v>
      </c>
      <c r="Q768" t="s">
        <v>1808</v>
      </c>
      <c r="R768">
        <v>60000000</v>
      </c>
      <c r="S768">
        <v>2003</v>
      </c>
      <c r="T768">
        <v>6.1</v>
      </c>
      <c r="U768">
        <v>1.85</v>
      </c>
      <c r="V768">
        <v>0</v>
      </c>
    </row>
    <row r="769" spans="1:22" x14ac:dyDescent="0.25">
      <c r="A769" t="s">
        <v>17189</v>
      </c>
      <c r="B769">
        <v>138</v>
      </c>
      <c r="C769">
        <v>113</v>
      </c>
      <c r="D769" t="s">
        <v>1532</v>
      </c>
      <c r="E769">
        <v>26288320</v>
      </c>
      <c r="F769" t="s">
        <v>17414</v>
      </c>
      <c r="G769" t="s">
        <v>3292</v>
      </c>
      <c r="H769" t="s">
        <v>17413</v>
      </c>
      <c r="I769" t="s">
        <v>17412</v>
      </c>
      <c r="J769">
        <v>246698</v>
      </c>
      <c r="K769">
        <v>22128</v>
      </c>
      <c r="L769" t="s">
        <v>5417</v>
      </c>
      <c r="M769">
        <v>0</v>
      </c>
      <c r="N769">
        <v>156</v>
      </c>
      <c r="O769" t="s">
        <v>78</v>
      </c>
      <c r="P769" t="s">
        <v>53</v>
      </c>
      <c r="Q769" t="s">
        <v>1801</v>
      </c>
      <c r="R769">
        <v>60000000</v>
      </c>
      <c r="S769">
        <v>2012</v>
      </c>
      <c r="T769">
        <v>7.8</v>
      </c>
      <c r="U769">
        <v>2.35</v>
      </c>
      <c r="V769">
        <v>64000</v>
      </c>
    </row>
    <row r="770" spans="1:22" x14ac:dyDescent="0.25">
      <c r="A770" t="s">
        <v>11625</v>
      </c>
      <c r="B770">
        <v>415</v>
      </c>
      <c r="C770">
        <v>100</v>
      </c>
      <c r="D770" t="s">
        <v>6717</v>
      </c>
      <c r="E770">
        <v>26616590</v>
      </c>
      <c r="F770" t="s">
        <v>5532</v>
      </c>
      <c r="G770" t="s">
        <v>7503</v>
      </c>
      <c r="H770" t="s">
        <v>17411</v>
      </c>
      <c r="I770" t="s">
        <v>17410</v>
      </c>
      <c r="J770">
        <v>51252</v>
      </c>
      <c r="K770">
        <v>4305</v>
      </c>
      <c r="L770" t="s">
        <v>17409</v>
      </c>
      <c r="M770">
        <v>3</v>
      </c>
      <c r="N770">
        <v>569</v>
      </c>
      <c r="O770" t="s">
        <v>78</v>
      </c>
      <c r="P770" t="s">
        <v>53</v>
      </c>
      <c r="Q770" t="s">
        <v>1808</v>
      </c>
      <c r="R770">
        <v>65000000</v>
      </c>
      <c r="S770">
        <v>2010</v>
      </c>
      <c r="T770">
        <v>5</v>
      </c>
      <c r="U770">
        <v>2.35</v>
      </c>
      <c r="V770">
        <v>621</v>
      </c>
    </row>
    <row r="771" spans="1:22" x14ac:dyDescent="0.25">
      <c r="A771" t="s">
        <v>17408</v>
      </c>
      <c r="B771">
        <v>170</v>
      </c>
      <c r="C771">
        <v>134</v>
      </c>
      <c r="D771" t="s">
        <v>17407</v>
      </c>
      <c r="E771">
        <v>623279547</v>
      </c>
      <c r="F771" t="s">
        <v>8432</v>
      </c>
      <c r="G771" t="s">
        <v>4475</v>
      </c>
      <c r="H771" t="s">
        <v>17406</v>
      </c>
      <c r="I771" t="s">
        <v>17405</v>
      </c>
      <c r="J771">
        <v>107859</v>
      </c>
      <c r="K771">
        <v>53024</v>
      </c>
      <c r="L771" t="s">
        <v>7263</v>
      </c>
      <c r="M771">
        <v>2</v>
      </c>
      <c r="N771">
        <v>264</v>
      </c>
      <c r="O771" t="s">
        <v>78</v>
      </c>
      <c r="P771" t="s">
        <v>53</v>
      </c>
      <c r="Q771" t="s">
        <v>1808</v>
      </c>
      <c r="R771">
        <v>60000000</v>
      </c>
      <c r="S771">
        <v>1997</v>
      </c>
      <c r="T771">
        <v>6.2</v>
      </c>
      <c r="U771">
        <v>2.35</v>
      </c>
      <c r="V771">
        <v>0</v>
      </c>
    </row>
    <row r="772" spans="1:22" x14ac:dyDescent="0.25">
      <c r="A772" t="s">
        <v>10730</v>
      </c>
      <c r="B772">
        <v>306</v>
      </c>
      <c r="C772">
        <v>127</v>
      </c>
      <c r="D772" t="s">
        <v>1258</v>
      </c>
      <c r="E772">
        <v>30063805</v>
      </c>
      <c r="F772" t="s">
        <v>180</v>
      </c>
      <c r="G772" t="s">
        <v>1731</v>
      </c>
      <c r="H772" t="s">
        <v>17404</v>
      </c>
      <c r="I772" t="s">
        <v>17403</v>
      </c>
      <c r="J772">
        <v>173530</v>
      </c>
      <c r="K772">
        <v>34738</v>
      </c>
      <c r="L772" t="s">
        <v>17402</v>
      </c>
      <c r="M772">
        <v>1</v>
      </c>
      <c r="N772">
        <v>203</v>
      </c>
      <c r="O772" t="s">
        <v>78</v>
      </c>
      <c r="P772" t="s">
        <v>53</v>
      </c>
      <c r="Q772" t="s">
        <v>1808</v>
      </c>
      <c r="R772">
        <v>60000000</v>
      </c>
      <c r="S772">
        <v>2002</v>
      </c>
      <c r="T772">
        <v>6.7</v>
      </c>
      <c r="U772">
        <v>1.85</v>
      </c>
      <c r="V772">
        <v>40000</v>
      </c>
    </row>
    <row r="773" spans="1:22" x14ac:dyDescent="0.25">
      <c r="A773" t="s">
        <v>7178</v>
      </c>
      <c r="B773">
        <v>252</v>
      </c>
      <c r="C773">
        <v>125</v>
      </c>
      <c r="D773" t="s">
        <v>3292</v>
      </c>
      <c r="E773">
        <v>22518325</v>
      </c>
      <c r="F773" t="s">
        <v>9034</v>
      </c>
      <c r="G773" t="s">
        <v>1554</v>
      </c>
      <c r="H773" t="s">
        <v>17401</v>
      </c>
      <c r="I773" t="s">
        <v>17400</v>
      </c>
      <c r="J773">
        <v>76770</v>
      </c>
      <c r="K773">
        <v>12258</v>
      </c>
      <c r="L773" t="s">
        <v>4953</v>
      </c>
      <c r="M773">
        <v>3</v>
      </c>
      <c r="N773">
        <v>259</v>
      </c>
      <c r="O773" t="s">
        <v>78</v>
      </c>
      <c r="P773" t="s">
        <v>53</v>
      </c>
      <c r="Q773" t="s">
        <v>1834</v>
      </c>
      <c r="R773">
        <v>60000000</v>
      </c>
      <c r="S773">
        <v>2008</v>
      </c>
      <c r="T773">
        <v>4.9000000000000004</v>
      </c>
      <c r="U773">
        <v>2.35</v>
      </c>
      <c r="V773">
        <v>0</v>
      </c>
    </row>
    <row r="774" spans="1:22" x14ac:dyDescent="0.25">
      <c r="A774" t="s">
        <v>8176</v>
      </c>
      <c r="B774">
        <v>211</v>
      </c>
      <c r="C774">
        <v>94</v>
      </c>
      <c r="D774" t="s">
        <v>3327</v>
      </c>
      <c r="E774">
        <v>13082288</v>
      </c>
      <c r="F774" t="s">
        <v>14594</v>
      </c>
      <c r="G774" t="s">
        <v>1131</v>
      </c>
      <c r="H774" t="s">
        <v>17399</v>
      </c>
      <c r="I774" t="s">
        <v>17398</v>
      </c>
      <c r="J774">
        <v>124222</v>
      </c>
      <c r="K774">
        <v>24458</v>
      </c>
      <c r="L774" t="s">
        <v>7324</v>
      </c>
      <c r="M774">
        <v>0</v>
      </c>
      <c r="N774">
        <v>235</v>
      </c>
      <c r="O774" t="s">
        <v>78</v>
      </c>
      <c r="P774" t="s">
        <v>53</v>
      </c>
      <c r="Q774" t="s">
        <v>1834</v>
      </c>
      <c r="R774">
        <v>30000000</v>
      </c>
      <c r="S774">
        <v>1998</v>
      </c>
      <c r="T774">
        <v>7.4</v>
      </c>
      <c r="U774">
        <v>2.35</v>
      </c>
      <c r="V774">
        <v>23000</v>
      </c>
    </row>
    <row r="775" spans="1:22" x14ac:dyDescent="0.25">
      <c r="A775" t="s">
        <v>14894</v>
      </c>
      <c r="B775">
        <v>49</v>
      </c>
      <c r="C775">
        <v>107</v>
      </c>
      <c r="D775" t="s">
        <v>2851</v>
      </c>
      <c r="E775">
        <v>18208078</v>
      </c>
      <c r="F775" t="s">
        <v>49</v>
      </c>
      <c r="G775" t="s">
        <v>6184</v>
      </c>
      <c r="H775" t="s">
        <v>17397</v>
      </c>
      <c r="I775" t="s">
        <v>17396</v>
      </c>
      <c r="J775">
        <v>113295</v>
      </c>
      <c r="K775">
        <v>19776</v>
      </c>
      <c r="L775" t="s">
        <v>2695</v>
      </c>
      <c r="M775">
        <v>2</v>
      </c>
      <c r="N775">
        <v>184</v>
      </c>
      <c r="O775" t="s">
        <v>78</v>
      </c>
      <c r="P775" t="s">
        <v>53</v>
      </c>
      <c r="Q775" t="s">
        <v>1834</v>
      </c>
      <c r="R775">
        <v>55000000</v>
      </c>
      <c r="S775">
        <v>2009</v>
      </c>
      <c r="T775">
        <v>7.1</v>
      </c>
      <c r="U775">
        <v>2.35</v>
      </c>
      <c r="V775">
        <v>0</v>
      </c>
    </row>
    <row r="776" spans="1:22" x14ac:dyDescent="0.25">
      <c r="A776" t="s">
        <v>3953</v>
      </c>
      <c r="B776">
        <v>161</v>
      </c>
      <c r="C776">
        <v>91</v>
      </c>
      <c r="D776" t="s">
        <v>5583</v>
      </c>
      <c r="E776">
        <v>14218868</v>
      </c>
      <c r="F776" t="s">
        <v>6280</v>
      </c>
      <c r="G776" t="s">
        <v>4444</v>
      </c>
      <c r="H776" t="s">
        <v>17395</v>
      </c>
      <c r="I776" t="s">
        <v>17394</v>
      </c>
      <c r="J776">
        <v>41727</v>
      </c>
      <c r="K776">
        <v>10623</v>
      </c>
      <c r="L776" t="s">
        <v>252</v>
      </c>
      <c r="M776">
        <v>0</v>
      </c>
      <c r="N776">
        <v>73</v>
      </c>
      <c r="O776" t="s">
        <v>78</v>
      </c>
      <c r="P776" t="s">
        <v>53</v>
      </c>
      <c r="Q776" t="s">
        <v>1834</v>
      </c>
      <c r="R776">
        <v>60000000</v>
      </c>
      <c r="S776">
        <v>2000</v>
      </c>
      <c r="T776">
        <v>6.2</v>
      </c>
      <c r="U776">
        <v>1.85</v>
      </c>
      <c r="V776">
        <v>0</v>
      </c>
    </row>
    <row r="777" spans="1:22" x14ac:dyDescent="0.25">
      <c r="A777" t="s">
        <v>6876</v>
      </c>
      <c r="B777">
        <v>156</v>
      </c>
      <c r="C777">
        <v>116</v>
      </c>
      <c r="D777" t="s">
        <v>11223</v>
      </c>
      <c r="E777">
        <v>22451</v>
      </c>
      <c r="F777" t="s">
        <v>12696</v>
      </c>
      <c r="G777" t="s">
        <v>17393</v>
      </c>
      <c r="H777" t="s">
        <v>17392</v>
      </c>
      <c r="I777" t="s">
        <v>17391</v>
      </c>
      <c r="J777">
        <v>10883</v>
      </c>
      <c r="K777">
        <v>2151</v>
      </c>
      <c r="L777" t="s">
        <v>4265</v>
      </c>
      <c r="M777">
        <v>1</v>
      </c>
      <c r="N777">
        <v>213</v>
      </c>
      <c r="O777" t="s">
        <v>78</v>
      </c>
      <c r="P777" t="s">
        <v>2542</v>
      </c>
      <c r="Q777" t="s">
        <v>1834</v>
      </c>
      <c r="R777">
        <v>60000000</v>
      </c>
      <c r="S777">
        <v>2000</v>
      </c>
      <c r="T777">
        <v>4.9000000000000004</v>
      </c>
      <c r="U777">
        <v>2.35</v>
      </c>
      <c r="V777">
        <v>448</v>
      </c>
    </row>
    <row r="778" spans="1:22" x14ac:dyDescent="0.25">
      <c r="A778" t="s">
        <v>8192</v>
      </c>
      <c r="B778">
        <v>172</v>
      </c>
      <c r="C778">
        <v>100</v>
      </c>
      <c r="D778" t="s">
        <v>2167</v>
      </c>
      <c r="E778">
        <v>31165421</v>
      </c>
      <c r="F778" t="s">
        <v>168</v>
      </c>
      <c r="G778" t="s">
        <v>17390</v>
      </c>
      <c r="H778" t="s">
        <v>17389</v>
      </c>
      <c r="I778" t="s">
        <v>17388</v>
      </c>
      <c r="J778">
        <v>42144</v>
      </c>
      <c r="K778">
        <v>1352</v>
      </c>
      <c r="L778" t="s">
        <v>14418</v>
      </c>
      <c r="M778">
        <v>0</v>
      </c>
      <c r="N778">
        <v>72</v>
      </c>
      <c r="O778" t="s">
        <v>78</v>
      </c>
      <c r="P778" t="s">
        <v>53</v>
      </c>
      <c r="Q778" t="s">
        <v>1808</v>
      </c>
      <c r="R778">
        <v>60000000</v>
      </c>
      <c r="S778">
        <v>2006</v>
      </c>
      <c r="T778">
        <v>6.1</v>
      </c>
      <c r="U778">
        <v>2.35</v>
      </c>
      <c r="V778">
        <v>690</v>
      </c>
    </row>
    <row r="779" spans="1:22" x14ac:dyDescent="0.25">
      <c r="A779" t="s">
        <v>11837</v>
      </c>
      <c r="B779">
        <v>161</v>
      </c>
      <c r="C779">
        <v>111</v>
      </c>
      <c r="D779" t="s">
        <v>12831</v>
      </c>
      <c r="E779">
        <v>11802056</v>
      </c>
      <c r="F779" t="s">
        <v>15685</v>
      </c>
      <c r="G779" t="s">
        <v>2358</v>
      </c>
      <c r="H779" t="s">
        <v>17387</v>
      </c>
      <c r="I779" t="s">
        <v>17386</v>
      </c>
      <c r="J779">
        <v>41259</v>
      </c>
      <c r="K779">
        <v>22668</v>
      </c>
      <c r="L779" t="s">
        <v>17385</v>
      </c>
      <c r="M779">
        <v>1</v>
      </c>
      <c r="N779">
        <v>842</v>
      </c>
      <c r="O779" t="s">
        <v>78</v>
      </c>
      <c r="P779" t="s">
        <v>53</v>
      </c>
      <c r="Q779" t="s">
        <v>1808</v>
      </c>
      <c r="R779">
        <v>60000000</v>
      </c>
      <c r="S779">
        <v>2005</v>
      </c>
      <c r="T779">
        <v>6.1</v>
      </c>
      <c r="U779">
        <v>2.35</v>
      </c>
      <c r="V779">
        <v>0</v>
      </c>
    </row>
    <row r="780" spans="1:22" x14ac:dyDescent="0.25">
      <c r="A780" t="s">
        <v>10662</v>
      </c>
      <c r="B780">
        <v>239</v>
      </c>
      <c r="C780">
        <v>117</v>
      </c>
      <c r="D780" t="s">
        <v>4328</v>
      </c>
      <c r="E780">
        <v>25472967</v>
      </c>
      <c r="F780" t="s">
        <v>834</v>
      </c>
      <c r="G780" t="s">
        <v>910</v>
      </c>
      <c r="H780" t="s">
        <v>17384</v>
      </c>
      <c r="I780" t="s">
        <v>17383</v>
      </c>
      <c r="J780">
        <v>58450</v>
      </c>
      <c r="K780">
        <v>31224</v>
      </c>
      <c r="L780" t="s">
        <v>7982</v>
      </c>
      <c r="M780">
        <v>0</v>
      </c>
      <c r="N780">
        <v>322</v>
      </c>
      <c r="O780" t="s">
        <v>78</v>
      </c>
      <c r="P780" t="s">
        <v>53</v>
      </c>
      <c r="Q780" t="s">
        <v>1834</v>
      </c>
      <c r="R780">
        <v>35000000</v>
      </c>
      <c r="S780">
        <v>2011</v>
      </c>
      <c r="T780">
        <v>6.4</v>
      </c>
      <c r="U780">
        <v>1.85</v>
      </c>
      <c r="V780">
        <v>0</v>
      </c>
    </row>
    <row r="781" spans="1:22" x14ac:dyDescent="0.25">
      <c r="A781" t="s">
        <v>12753</v>
      </c>
      <c r="B781">
        <v>258</v>
      </c>
      <c r="C781">
        <v>110</v>
      </c>
      <c r="D781" t="s">
        <v>5565</v>
      </c>
      <c r="E781">
        <v>22362500</v>
      </c>
      <c r="F781" t="s">
        <v>3882</v>
      </c>
      <c r="G781" t="s">
        <v>5678</v>
      </c>
      <c r="H781" t="s">
        <v>17382</v>
      </c>
      <c r="I781" t="s">
        <v>17381</v>
      </c>
      <c r="J781">
        <v>76560</v>
      </c>
      <c r="K781">
        <v>1395</v>
      </c>
      <c r="L781" t="s">
        <v>7324</v>
      </c>
      <c r="M781">
        <v>1</v>
      </c>
      <c r="N781">
        <v>150</v>
      </c>
      <c r="O781" t="s">
        <v>78</v>
      </c>
      <c r="P781" t="s">
        <v>230</v>
      </c>
      <c r="Q781" t="s">
        <v>1801</v>
      </c>
      <c r="R781">
        <v>68005000</v>
      </c>
      <c r="S781">
        <v>2003</v>
      </c>
      <c r="T781">
        <v>6.3</v>
      </c>
      <c r="U781">
        <v>1.85</v>
      </c>
      <c r="V781">
        <v>0</v>
      </c>
    </row>
    <row r="782" spans="1:22" x14ac:dyDescent="0.25">
      <c r="A782" t="s">
        <v>14424</v>
      </c>
      <c r="B782">
        <v>95</v>
      </c>
      <c r="C782">
        <v>96</v>
      </c>
      <c r="D782" t="s">
        <v>5801</v>
      </c>
      <c r="E782">
        <v>17281832</v>
      </c>
      <c r="F782" t="s">
        <v>484</v>
      </c>
      <c r="G782" t="s">
        <v>847</v>
      </c>
      <c r="H782" t="s">
        <v>17380</v>
      </c>
      <c r="I782" t="s">
        <v>17379</v>
      </c>
      <c r="J782">
        <v>47954</v>
      </c>
      <c r="K782">
        <v>17871</v>
      </c>
      <c r="L782" t="s">
        <v>17378</v>
      </c>
      <c r="M782">
        <v>0</v>
      </c>
      <c r="N782">
        <v>256</v>
      </c>
      <c r="O782" t="s">
        <v>78</v>
      </c>
      <c r="P782" t="s">
        <v>230</v>
      </c>
      <c r="Q782" t="s">
        <v>1808</v>
      </c>
      <c r="R782">
        <v>80000000</v>
      </c>
      <c r="S782">
        <v>1997</v>
      </c>
      <c r="T782">
        <v>6.8</v>
      </c>
      <c r="U782">
        <v>1.85</v>
      </c>
      <c r="V782">
        <v>11000</v>
      </c>
    </row>
    <row r="783" spans="1:22" x14ac:dyDescent="0.25">
      <c r="A783" t="s">
        <v>17377</v>
      </c>
      <c r="B783">
        <v>105</v>
      </c>
      <c r="C783">
        <v>101</v>
      </c>
      <c r="D783" t="s">
        <v>14353</v>
      </c>
      <c r="E783">
        <v>19781879</v>
      </c>
      <c r="F783" t="s">
        <v>49</v>
      </c>
      <c r="G783" t="s">
        <v>9881</v>
      </c>
      <c r="H783" t="s">
        <v>17376</v>
      </c>
      <c r="I783" t="s">
        <v>17375</v>
      </c>
      <c r="J783">
        <v>75201</v>
      </c>
      <c r="K783">
        <v>7053</v>
      </c>
      <c r="L783" t="s">
        <v>17374</v>
      </c>
      <c r="M783">
        <v>1</v>
      </c>
      <c r="N783">
        <v>165</v>
      </c>
      <c r="O783" t="s">
        <v>78</v>
      </c>
      <c r="P783" t="s">
        <v>53</v>
      </c>
      <c r="Q783" t="s">
        <v>1808</v>
      </c>
      <c r="R783">
        <v>58000000</v>
      </c>
      <c r="S783">
        <v>2012</v>
      </c>
      <c r="T783">
        <v>6.6</v>
      </c>
      <c r="U783">
        <v>2.35</v>
      </c>
      <c r="V783">
        <v>0</v>
      </c>
    </row>
    <row r="784" spans="1:22" x14ac:dyDescent="0.25">
      <c r="A784" t="s">
        <v>13417</v>
      </c>
      <c r="B784">
        <v>198</v>
      </c>
      <c r="C784">
        <v>111</v>
      </c>
      <c r="D784" t="s">
        <v>2811</v>
      </c>
      <c r="E784">
        <v>7605668</v>
      </c>
      <c r="F784" t="s">
        <v>3002</v>
      </c>
      <c r="G784" t="s">
        <v>16056</v>
      </c>
      <c r="H784" t="s">
        <v>17373</v>
      </c>
      <c r="I784" t="s">
        <v>17372</v>
      </c>
      <c r="J784">
        <v>19176</v>
      </c>
      <c r="K784">
        <v>1976</v>
      </c>
      <c r="L784" t="s">
        <v>12202</v>
      </c>
      <c r="M784">
        <v>2</v>
      </c>
      <c r="N784">
        <v>138</v>
      </c>
      <c r="O784" t="s">
        <v>78</v>
      </c>
      <c r="P784" t="s">
        <v>53</v>
      </c>
      <c r="Q784" t="s">
        <v>1801</v>
      </c>
      <c r="R784">
        <v>60000000</v>
      </c>
      <c r="S784">
        <v>2002</v>
      </c>
      <c r="T784">
        <v>5.7</v>
      </c>
      <c r="U784">
        <v>2.35</v>
      </c>
      <c r="V784">
        <v>956</v>
      </c>
    </row>
    <row r="785" spans="1:22" x14ac:dyDescent="0.25">
      <c r="A785" t="s">
        <v>15931</v>
      </c>
      <c r="B785">
        <v>79</v>
      </c>
      <c r="C785">
        <v>117</v>
      </c>
      <c r="D785" t="s">
        <v>8415</v>
      </c>
      <c r="E785">
        <v>4535117</v>
      </c>
      <c r="F785" t="s">
        <v>1684</v>
      </c>
      <c r="G785" t="s">
        <v>3032</v>
      </c>
      <c r="H785" t="s">
        <v>17371</v>
      </c>
      <c r="I785" t="s">
        <v>17370</v>
      </c>
      <c r="J785">
        <v>69319</v>
      </c>
      <c r="K785">
        <v>22889</v>
      </c>
      <c r="L785" t="s">
        <v>3479</v>
      </c>
      <c r="M785">
        <v>1</v>
      </c>
      <c r="N785">
        <v>248</v>
      </c>
      <c r="O785" t="s">
        <v>78</v>
      </c>
      <c r="P785" t="s">
        <v>53</v>
      </c>
      <c r="Q785" t="s">
        <v>1834</v>
      </c>
      <c r="R785">
        <v>58800000</v>
      </c>
      <c r="S785">
        <v>2006</v>
      </c>
      <c r="T785">
        <v>5.9</v>
      </c>
      <c r="U785">
        <v>1.66</v>
      </c>
      <c r="V785">
        <v>846</v>
      </c>
    </row>
    <row r="786" spans="1:22" x14ac:dyDescent="0.25">
      <c r="A786" t="s">
        <v>10808</v>
      </c>
      <c r="B786">
        <v>210</v>
      </c>
      <c r="C786">
        <v>126</v>
      </c>
      <c r="D786" t="s">
        <v>3448</v>
      </c>
      <c r="E786">
        <v>4426297</v>
      </c>
      <c r="F786" t="s">
        <v>5945</v>
      </c>
      <c r="G786" t="s">
        <v>3032</v>
      </c>
      <c r="H786" t="s">
        <v>17369</v>
      </c>
      <c r="I786" t="s">
        <v>17368</v>
      </c>
      <c r="J786">
        <v>73368</v>
      </c>
      <c r="K786">
        <v>38809</v>
      </c>
      <c r="L786" t="s">
        <v>11742</v>
      </c>
      <c r="M786">
        <v>0</v>
      </c>
      <c r="N786">
        <v>127</v>
      </c>
      <c r="O786" t="s">
        <v>78</v>
      </c>
      <c r="P786" t="s">
        <v>230</v>
      </c>
      <c r="Q786" t="s">
        <v>1808</v>
      </c>
      <c r="R786">
        <v>58000000</v>
      </c>
      <c r="S786">
        <v>2006</v>
      </c>
      <c r="T786">
        <v>6</v>
      </c>
      <c r="U786">
        <v>2.35</v>
      </c>
      <c r="V786">
        <v>0</v>
      </c>
    </row>
    <row r="787" spans="1:22" x14ac:dyDescent="0.25">
      <c r="A787" t="s">
        <v>7247</v>
      </c>
      <c r="B787">
        <v>125</v>
      </c>
      <c r="C787">
        <v>152</v>
      </c>
      <c r="D787" t="s">
        <v>4888</v>
      </c>
      <c r="E787">
        <v>10166502</v>
      </c>
      <c r="F787" t="s">
        <v>180</v>
      </c>
      <c r="G787" t="s">
        <v>3269</v>
      </c>
      <c r="H787" t="s">
        <v>3425</v>
      </c>
      <c r="I787" t="s">
        <v>3424</v>
      </c>
      <c r="J787">
        <v>54314</v>
      </c>
      <c r="K787">
        <v>16536</v>
      </c>
      <c r="L787" t="s">
        <v>4986</v>
      </c>
      <c r="M787">
        <v>3</v>
      </c>
      <c r="N787">
        <v>143</v>
      </c>
      <c r="O787" t="s">
        <v>78</v>
      </c>
      <c r="P787" t="s">
        <v>53</v>
      </c>
      <c r="Q787" t="s">
        <v>1808</v>
      </c>
      <c r="R787">
        <v>3000000</v>
      </c>
      <c r="S787">
        <v>2001</v>
      </c>
      <c r="T787">
        <v>6.1</v>
      </c>
      <c r="U787">
        <v>1.85</v>
      </c>
      <c r="V787">
        <v>0</v>
      </c>
    </row>
    <row r="788" spans="1:22" x14ac:dyDescent="0.25">
      <c r="A788" t="s">
        <v>17367</v>
      </c>
      <c r="B788">
        <v>149</v>
      </c>
      <c r="C788">
        <v>86</v>
      </c>
      <c r="D788" t="s">
        <v>13673</v>
      </c>
      <c r="E788">
        <v>363024263</v>
      </c>
      <c r="F788" t="s">
        <v>4024</v>
      </c>
      <c r="G788" t="s">
        <v>2861</v>
      </c>
      <c r="H788" t="s">
        <v>17366</v>
      </c>
      <c r="I788" t="s">
        <v>17365</v>
      </c>
      <c r="J788">
        <v>44099</v>
      </c>
      <c r="K788">
        <v>23745</v>
      </c>
      <c r="L788" t="s">
        <v>2401</v>
      </c>
      <c r="M788">
        <v>1</v>
      </c>
      <c r="N788">
        <v>267</v>
      </c>
      <c r="O788" t="s">
        <v>78</v>
      </c>
      <c r="P788" t="s">
        <v>53</v>
      </c>
      <c r="Q788" t="s">
        <v>1834</v>
      </c>
      <c r="R788">
        <v>58000000</v>
      </c>
      <c r="S788">
        <v>2000</v>
      </c>
      <c r="T788">
        <v>6.7</v>
      </c>
      <c r="U788">
        <v>2.35</v>
      </c>
      <c r="V788">
        <v>0</v>
      </c>
    </row>
    <row r="789" spans="1:22" x14ac:dyDescent="0.25">
      <c r="A789" t="s">
        <v>2825</v>
      </c>
      <c r="B789">
        <v>77</v>
      </c>
      <c r="C789">
        <v>101</v>
      </c>
      <c r="D789" t="s">
        <v>2794</v>
      </c>
      <c r="E789">
        <v>12065985</v>
      </c>
      <c r="F789" t="s">
        <v>17364</v>
      </c>
      <c r="G789" t="s">
        <v>1131</v>
      </c>
      <c r="H789" t="s">
        <v>17363</v>
      </c>
      <c r="I789" t="s">
        <v>17362</v>
      </c>
      <c r="J789">
        <v>45296</v>
      </c>
      <c r="K789">
        <v>34774</v>
      </c>
      <c r="L789" t="s">
        <v>8759</v>
      </c>
      <c r="M789">
        <v>0</v>
      </c>
      <c r="N789">
        <v>822</v>
      </c>
      <c r="O789" t="s">
        <v>78</v>
      </c>
      <c r="P789" t="s">
        <v>230</v>
      </c>
      <c r="Q789" t="s">
        <v>1808</v>
      </c>
      <c r="R789">
        <v>60000000</v>
      </c>
      <c r="S789">
        <v>2014</v>
      </c>
      <c r="T789">
        <v>6.7</v>
      </c>
      <c r="U789">
        <v>2.35</v>
      </c>
      <c r="V789">
        <v>0</v>
      </c>
    </row>
    <row r="790" spans="1:22" x14ac:dyDescent="0.25">
      <c r="A790" t="s">
        <v>9963</v>
      </c>
      <c r="B790">
        <v>77</v>
      </c>
      <c r="C790">
        <v>87</v>
      </c>
      <c r="D790" t="s">
        <v>10515</v>
      </c>
      <c r="E790">
        <v>350123553</v>
      </c>
      <c r="F790" t="s">
        <v>17361</v>
      </c>
      <c r="G790" t="s">
        <v>2902</v>
      </c>
      <c r="H790" t="s">
        <v>17360</v>
      </c>
      <c r="I790" t="s">
        <v>17359</v>
      </c>
      <c r="J790">
        <v>207287</v>
      </c>
      <c r="K790">
        <v>36897</v>
      </c>
      <c r="L790" t="s">
        <v>13533</v>
      </c>
      <c r="M790">
        <v>2</v>
      </c>
      <c r="N790">
        <v>74</v>
      </c>
      <c r="O790" t="s">
        <v>78</v>
      </c>
      <c r="P790" t="s">
        <v>53</v>
      </c>
      <c r="Q790" t="s">
        <v>1834</v>
      </c>
      <c r="R790">
        <v>63000000</v>
      </c>
      <c r="S790">
        <v>2013</v>
      </c>
      <c r="T790">
        <v>7.9</v>
      </c>
      <c r="U790">
        <v>2.35</v>
      </c>
      <c r="V790">
        <v>15000</v>
      </c>
    </row>
    <row r="791" spans="1:22" x14ac:dyDescent="0.25">
      <c r="A791" t="s">
        <v>17358</v>
      </c>
      <c r="B791">
        <v>225</v>
      </c>
      <c r="C791">
        <v>85</v>
      </c>
      <c r="D791" t="s">
        <v>17357</v>
      </c>
      <c r="E791">
        <v>80021740</v>
      </c>
      <c r="F791" t="s">
        <v>16914</v>
      </c>
      <c r="G791" t="s">
        <v>6478</v>
      </c>
      <c r="H791" t="s">
        <v>17356</v>
      </c>
      <c r="I791" t="s">
        <v>17355</v>
      </c>
      <c r="J791">
        <v>27517</v>
      </c>
      <c r="K791">
        <v>14918</v>
      </c>
      <c r="L791" t="s">
        <v>17354</v>
      </c>
      <c r="M791">
        <v>0</v>
      </c>
      <c r="N791">
        <v>213</v>
      </c>
      <c r="O791" t="s">
        <v>78</v>
      </c>
      <c r="P791" t="s">
        <v>53</v>
      </c>
      <c r="Q791" t="s">
        <v>1808</v>
      </c>
      <c r="R791">
        <v>58000000</v>
      </c>
      <c r="S791">
        <v>2008</v>
      </c>
      <c r="T791">
        <v>5</v>
      </c>
      <c r="U791">
        <v>2.35</v>
      </c>
      <c r="V791">
        <v>470</v>
      </c>
    </row>
    <row r="792" spans="1:22" x14ac:dyDescent="0.25">
      <c r="A792" t="s">
        <v>14248</v>
      </c>
      <c r="B792">
        <v>98</v>
      </c>
      <c r="C792">
        <v>130</v>
      </c>
      <c r="D792" t="s">
        <v>13999</v>
      </c>
      <c r="E792">
        <v>48291624</v>
      </c>
      <c r="F792" t="s">
        <v>6137</v>
      </c>
      <c r="G792" t="s">
        <v>17353</v>
      </c>
      <c r="H792" t="s">
        <v>17352</v>
      </c>
      <c r="I792" t="s">
        <v>17351</v>
      </c>
      <c r="J792">
        <v>51349</v>
      </c>
      <c r="K792">
        <v>993</v>
      </c>
      <c r="L792" t="s">
        <v>17350</v>
      </c>
      <c r="M792">
        <v>0</v>
      </c>
      <c r="N792">
        <v>233</v>
      </c>
      <c r="O792" t="s">
        <v>78</v>
      </c>
      <c r="P792" t="s">
        <v>53</v>
      </c>
      <c r="Q792" t="s">
        <v>1808</v>
      </c>
      <c r="R792">
        <v>58000000</v>
      </c>
      <c r="S792">
        <v>2005</v>
      </c>
      <c r="T792">
        <v>4.3</v>
      </c>
      <c r="U792">
        <v>2.35</v>
      </c>
      <c r="V792">
        <v>0</v>
      </c>
    </row>
    <row r="793" spans="1:22" x14ac:dyDescent="0.25">
      <c r="A793" t="s">
        <v>12154</v>
      </c>
      <c r="B793">
        <v>172</v>
      </c>
      <c r="C793">
        <v>173</v>
      </c>
      <c r="D793" t="s">
        <v>17349</v>
      </c>
      <c r="E793">
        <v>35231365</v>
      </c>
      <c r="F793" t="s">
        <v>5482</v>
      </c>
      <c r="G793" t="s">
        <v>17348</v>
      </c>
      <c r="H793" t="s">
        <v>17347</v>
      </c>
      <c r="I793" t="s">
        <v>17346</v>
      </c>
      <c r="J793">
        <v>97089</v>
      </c>
      <c r="K793">
        <v>1417</v>
      </c>
      <c r="L793" t="s">
        <v>2807</v>
      </c>
      <c r="M793">
        <v>0</v>
      </c>
      <c r="N793">
        <v>91</v>
      </c>
      <c r="O793" t="s">
        <v>78</v>
      </c>
      <c r="P793" t="s">
        <v>230</v>
      </c>
      <c r="Q793" t="s">
        <v>1808</v>
      </c>
      <c r="R793">
        <v>58000000</v>
      </c>
      <c r="S793">
        <v>1999</v>
      </c>
      <c r="T793">
        <v>5.7</v>
      </c>
      <c r="U793">
        <v>2.35</v>
      </c>
      <c r="V793">
        <v>20000</v>
      </c>
    </row>
    <row r="794" spans="1:22" x14ac:dyDescent="0.25">
      <c r="A794" t="s">
        <v>5641</v>
      </c>
      <c r="B794">
        <v>703</v>
      </c>
      <c r="C794">
        <v>104</v>
      </c>
      <c r="D794" t="s">
        <v>6441</v>
      </c>
      <c r="E794">
        <v>53715611</v>
      </c>
      <c r="F794" t="s">
        <v>17345</v>
      </c>
      <c r="G794" t="s">
        <v>1763</v>
      </c>
      <c r="H794" t="s">
        <v>17344</v>
      </c>
      <c r="I794" t="s">
        <v>17343</v>
      </c>
      <c r="J794">
        <v>36144</v>
      </c>
      <c r="K794">
        <v>11301</v>
      </c>
      <c r="L794" t="s">
        <v>6374</v>
      </c>
      <c r="M794">
        <v>3</v>
      </c>
      <c r="N794">
        <v>857</v>
      </c>
      <c r="O794" t="s">
        <v>78</v>
      </c>
      <c r="P794" t="s">
        <v>53</v>
      </c>
      <c r="Q794" t="s">
        <v>1801</v>
      </c>
      <c r="R794">
        <v>60000000</v>
      </c>
      <c r="S794">
        <v>2008</v>
      </c>
      <c r="T794">
        <v>6.7</v>
      </c>
      <c r="U794">
        <v>2.35</v>
      </c>
      <c r="V794">
        <v>880</v>
      </c>
    </row>
    <row r="795" spans="1:22" x14ac:dyDescent="0.25">
      <c r="A795" t="s">
        <v>2234</v>
      </c>
      <c r="B795">
        <v>117</v>
      </c>
      <c r="C795">
        <v>121</v>
      </c>
      <c r="D795" t="s">
        <v>2861</v>
      </c>
      <c r="E795">
        <v>31199215</v>
      </c>
      <c r="F795" t="s">
        <v>753</v>
      </c>
      <c r="G795" t="s">
        <v>4803</v>
      </c>
      <c r="H795" t="s">
        <v>17342</v>
      </c>
      <c r="I795" t="s">
        <v>17341</v>
      </c>
      <c r="J795">
        <v>120416</v>
      </c>
      <c r="K795">
        <v>2525</v>
      </c>
      <c r="L795" t="s">
        <v>4362</v>
      </c>
      <c r="M795">
        <v>0</v>
      </c>
      <c r="N795">
        <v>1722</v>
      </c>
      <c r="O795" t="s">
        <v>78</v>
      </c>
      <c r="P795" t="s">
        <v>53</v>
      </c>
      <c r="Q795" t="s">
        <v>1808</v>
      </c>
      <c r="R795">
        <v>58000000</v>
      </c>
      <c r="S795">
        <v>2008</v>
      </c>
      <c r="T795">
        <v>6.7</v>
      </c>
      <c r="U795">
        <v>1.85</v>
      </c>
      <c r="V795">
        <v>10000</v>
      </c>
    </row>
    <row r="796" spans="1:22" x14ac:dyDescent="0.25">
      <c r="A796" t="s">
        <v>15969</v>
      </c>
      <c r="B796">
        <v>240</v>
      </c>
      <c r="C796">
        <v>140</v>
      </c>
      <c r="D796" t="s">
        <v>3722</v>
      </c>
      <c r="E796">
        <v>29580087</v>
      </c>
      <c r="F796" t="s">
        <v>5600</v>
      </c>
      <c r="G796" t="s">
        <v>8116</v>
      </c>
      <c r="H796" t="s">
        <v>17340</v>
      </c>
      <c r="I796" t="s">
        <v>17339</v>
      </c>
      <c r="J796">
        <v>995415</v>
      </c>
      <c r="K796">
        <v>87697</v>
      </c>
      <c r="L796" t="s">
        <v>5187</v>
      </c>
      <c r="M796">
        <v>0</v>
      </c>
      <c r="N796">
        <v>243</v>
      </c>
      <c r="O796" t="s">
        <v>78</v>
      </c>
      <c r="P796" t="s">
        <v>817</v>
      </c>
      <c r="Q796" t="s">
        <v>1808</v>
      </c>
      <c r="R796">
        <v>57000000</v>
      </c>
      <c r="S796">
        <v>2015</v>
      </c>
      <c r="T796">
        <v>8.1</v>
      </c>
      <c r="U796">
        <v>2.35</v>
      </c>
      <c r="V796">
        <v>123000</v>
      </c>
    </row>
    <row r="797" spans="1:22" x14ac:dyDescent="0.25">
      <c r="A797" t="s">
        <v>16276</v>
      </c>
      <c r="B797">
        <v>123</v>
      </c>
      <c r="C797">
        <v>131</v>
      </c>
      <c r="D797" t="s">
        <v>3757</v>
      </c>
      <c r="E797">
        <v>44665963</v>
      </c>
      <c r="F797" t="s">
        <v>17338</v>
      </c>
      <c r="G797" t="s">
        <v>4309</v>
      </c>
      <c r="H797" t="s">
        <v>17337</v>
      </c>
      <c r="I797" t="s">
        <v>17336</v>
      </c>
      <c r="J797">
        <v>31788</v>
      </c>
      <c r="K797">
        <v>2109</v>
      </c>
      <c r="L797" t="s">
        <v>8803</v>
      </c>
      <c r="M797">
        <v>1</v>
      </c>
      <c r="N797">
        <v>644</v>
      </c>
      <c r="O797" t="s">
        <v>78</v>
      </c>
      <c r="P797" t="s">
        <v>230</v>
      </c>
      <c r="Q797" t="s">
        <v>1801</v>
      </c>
      <c r="R797">
        <v>70000000</v>
      </c>
      <c r="S797">
        <v>2007</v>
      </c>
      <c r="T797">
        <v>6.1</v>
      </c>
      <c r="U797">
        <v>1.85</v>
      </c>
      <c r="V797">
        <v>0</v>
      </c>
    </row>
    <row r="798" spans="1:22" x14ac:dyDescent="0.25">
      <c r="A798" t="s">
        <v>10695</v>
      </c>
      <c r="B798">
        <v>110</v>
      </c>
      <c r="C798">
        <v>91</v>
      </c>
      <c r="D798" t="s">
        <v>6936</v>
      </c>
      <c r="E798">
        <v>60128566</v>
      </c>
      <c r="F798" t="s">
        <v>49</v>
      </c>
      <c r="G798" t="s">
        <v>6374</v>
      </c>
      <c r="H798" t="s">
        <v>17335</v>
      </c>
      <c r="I798" t="s">
        <v>17334</v>
      </c>
      <c r="J798">
        <v>63363</v>
      </c>
      <c r="K798">
        <v>22833</v>
      </c>
      <c r="L798" t="s">
        <v>17179</v>
      </c>
      <c r="M798">
        <v>3</v>
      </c>
      <c r="N798">
        <v>247</v>
      </c>
      <c r="O798" t="s">
        <v>78</v>
      </c>
      <c r="P798" t="s">
        <v>53</v>
      </c>
      <c r="Q798" t="s">
        <v>1808</v>
      </c>
      <c r="R798">
        <v>57000000</v>
      </c>
      <c r="S798">
        <v>2003</v>
      </c>
      <c r="T798">
        <v>5.6</v>
      </c>
      <c r="U798">
        <v>2.35</v>
      </c>
      <c r="V798">
        <v>0</v>
      </c>
    </row>
    <row r="799" spans="1:22" x14ac:dyDescent="0.25">
      <c r="A799" t="s">
        <v>734</v>
      </c>
      <c r="B799">
        <v>100</v>
      </c>
      <c r="C799">
        <v>118</v>
      </c>
      <c r="D799" t="s">
        <v>4725</v>
      </c>
      <c r="E799">
        <v>49875589</v>
      </c>
      <c r="F799" t="s">
        <v>17333</v>
      </c>
      <c r="G799" t="s">
        <v>1650</v>
      </c>
      <c r="H799" t="s">
        <v>17332</v>
      </c>
      <c r="I799" t="s">
        <v>17331</v>
      </c>
      <c r="J799">
        <v>35565</v>
      </c>
      <c r="K799">
        <v>12634</v>
      </c>
      <c r="L799" t="s">
        <v>17330</v>
      </c>
      <c r="M799">
        <v>0</v>
      </c>
      <c r="N799">
        <v>281</v>
      </c>
      <c r="O799" t="s">
        <v>78</v>
      </c>
      <c r="P799" t="s">
        <v>53</v>
      </c>
      <c r="Q799" t="s">
        <v>1834</v>
      </c>
      <c r="R799">
        <v>58000000</v>
      </c>
      <c r="S799">
        <v>2016</v>
      </c>
      <c r="T799">
        <v>6.6</v>
      </c>
      <c r="U799">
        <v>2.35</v>
      </c>
      <c r="V799">
        <v>2000</v>
      </c>
    </row>
    <row r="800" spans="1:22" x14ac:dyDescent="0.25">
      <c r="A800" t="s">
        <v>10730</v>
      </c>
      <c r="B800">
        <v>189</v>
      </c>
      <c r="C800">
        <v>130</v>
      </c>
      <c r="D800" t="s">
        <v>17329</v>
      </c>
      <c r="E800">
        <v>60984028</v>
      </c>
      <c r="F800" t="s">
        <v>1948</v>
      </c>
      <c r="G800" t="s">
        <v>393</v>
      </c>
      <c r="H800" t="s">
        <v>17328</v>
      </c>
      <c r="I800" t="s">
        <v>17327</v>
      </c>
      <c r="J800">
        <v>57100</v>
      </c>
      <c r="K800">
        <v>3012</v>
      </c>
      <c r="L800" t="s">
        <v>400</v>
      </c>
      <c r="M800">
        <v>0</v>
      </c>
      <c r="N800">
        <v>282</v>
      </c>
      <c r="O800" t="s">
        <v>78</v>
      </c>
      <c r="P800" t="s">
        <v>53</v>
      </c>
      <c r="Q800" t="s">
        <v>1808</v>
      </c>
      <c r="R800">
        <v>57000000</v>
      </c>
      <c r="S800">
        <v>2005</v>
      </c>
      <c r="T800">
        <v>6.9</v>
      </c>
      <c r="U800">
        <v>2.35</v>
      </c>
      <c r="V800">
        <v>0</v>
      </c>
    </row>
    <row r="801" spans="1:22" x14ac:dyDescent="0.25">
      <c r="A801" t="s">
        <v>17326</v>
      </c>
      <c r="B801">
        <v>212</v>
      </c>
      <c r="C801">
        <v>90</v>
      </c>
      <c r="D801" t="s">
        <v>4886</v>
      </c>
      <c r="E801">
        <v>36931089</v>
      </c>
      <c r="F801" t="s">
        <v>753</v>
      </c>
      <c r="G801" t="s">
        <v>10577</v>
      </c>
      <c r="H801" t="s">
        <v>17325</v>
      </c>
      <c r="I801" t="s">
        <v>17324</v>
      </c>
      <c r="J801">
        <v>14596</v>
      </c>
      <c r="K801">
        <v>1262</v>
      </c>
      <c r="L801" t="s">
        <v>10443</v>
      </c>
      <c r="M801">
        <v>3</v>
      </c>
      <c r="N801">
        <v>126</v>
      </c>
      <c r="O801" t="s">
        <v>78</v>
      </c>
      <c r="P801" t="s">
        <v>53</v>
      </c>
      <c r="Q801" t="s">
        <v>1834</v>
      </c>
      <c r="R801">
        <v>57000000</v>
      </c>
      <c r="S801">
        <v>2016</v>
      </c>
      <c r="T801">
        <v>4.8</v>
      </c>
      <c r="U801">
        <v>2.35</v>
      </c>
      <c r="V801">
        <v>589</v>
      </c>
    </row>
    <row r="802" spans="1:22" x14ac:dyDescent="0.25">
      <c r="A802" t="s">
        <v>6663</v>
      </c>
      <c r="B802">
        <v>127</v>
      </c>
      <c r="C802">
        <v>103</v>
      </c>
      <c r="D802" t="s">
        <v>2979</v>
      </c>
      <c r="E802">
        <v>51317350</v>
      </c>
      <c r="F802" t="s">
        <v>17323</v>
      </c>
      <c r="G802" t="s">
        <v>11222</v>
      </c>
      <c r="H802" t="s">
        <v>17322</v>
      </c>
      <c r="I802" t="s">
        <v>17321</v>
      </c>
      <c r="J802">
        <v>41288</v>
      </c>
      <c r="K802">
        <v>22447</v>
      </c>
      <c r="L802" t="s">
        <v>17320</v>
      </c>
      <c r="M802">
        <v>1</v>
      </c>
      <c r="N802">
        <v>457</v>
      </c>
      <c r="O802" t="s">
        <v>78</v>
      </c>
      <c r="P802" t="s">
        <v>53</v>
      </c>
      <c r="Q802" t="s">
        <v>1834</v>
      </c>
      <c r="R802">
        <v>56000000</v>
      </c>
      <c r="S802">
        <v>1998</v>
      </c>
      <c r="T802">
        <v>6.2</v>
      </c>
      <c r="U802">
        <v>2.35</v>
      </c>
      <c r="V802">
        <v>17000</v>
      </c>
    </row>
    <row r="803" spans="1:22" x14ac:dyDescent="0.25">
      <c r="A803" t="s">
        <v>17319</v>
      </c>
      <c r="B803">
        <v>196</v>
      </c>
      <c r="C803">
        <v>122</v>
      </c>
      <c r="D803" t="s">
        <v>17318</v>
      </c>
      <c r="E803">
        <v>28328132</v>
      </c>
      <c r="F803" t="s">
        <v>17317</v>
      </c>
      <c r="G803" t="s">
        <v>17316</v>
      </c>
      <c r="H803" t="s">
        <v>17315</v>
      </c>
      <c r="I803" t="s">
        <v>17314</v>
      </c>
      <c r="J803">
        <v>107028</v>
      </c>
      <c r="K803">
        <v>10247</v>
      </c>
      <c r="L803" t="s">
        <v>12956</v>
      </c>
      <c r="M803">
        <v>2</v>
      </c>
      <c r="N803">
        <v>109</v>
      </c>
      <c r="O803" t="s">
        <v>78</v>
      </c>
      <c r="P803" t="s">
        <v>53</v>
      </c>
      <c r="Q803" t="s">
        <v>1834</v>
      </c>
      <c r="R803">
        <v>56000000</v>
      </c>
      <c r="S803">
        <v>2014</v>
      </c>
      <c r="T803">
        <v>6</v>
      </c>
      <c r="U803">
        <v>2.35</v>
      </c>
      <c r="V803">
        <v>44000</v>
      </c>
    </row>
    <row r="804" spans="1:22" x14ac:dyDescent="0.25">
      <c r="A804" t="s">
        <v>7226</v>
      </c>
      <c r="B804">
        <v>115</v>
      </c>
      <c r="C804">
        <v>106</v>
      </c>
      <c r="D804" t="s">
        <v>6758</v>
      </c>
      <c r="E804">
        <v>51774002</v>
      </c>
      <c r="F804" t="s">
        <v>17313</v>
      </c>
      <c r="G804" t="s">
        <v>4802</v>
      </c>
      <c r="H804" t="s">
        <v>17312</v>
      </c>
      <c r="I804" t="s">
        <v>17311</v>
      </c>
      <c r="J804">
        <v>31640</v>
      </c>
      <c r="K804">
        <v>1865</v>
      </c>
      <c r="L804" t="s">
        <v>8385</v>
      </c>
      <c r="M804">
        <v>0</v>
      </c>
      <c r="N804">
        <v>411</v>
      </c>
      <c r="O804" t="s">
        <v>78</v>
      </c>
      <c r="P804" t="s">
        <v>53</v>
      </c>
      <c r="Q804" t="s">
        <v>1801</v>
      </c>
      <c r="R804">
        <v>55000000</v>
      </c>
      <c r="S804">
        <v>2015</v>
      </c>
      <c r="T804">
        <v>4.9000000000000004</v>
      </c>
      <c r="U804">
        <v>2.35</v>
      </c>
      <c r="V804">
        <v>791</v>
      </c>
    </row>
    <row r="805" spans="1:22" x14ac:dyDescent="0.25">
      <c r="A805" t="s">
        <v>847</v>
      </c>
      <c r="B805">
        <v>161</v>
      </c>
      <c r="C805">
        <v>103</v>
      </c>
      <c r="D805" t="s">
        <v>1302</v>
      </c>
      <c r="E805">
        <v>25528495</v>
      </c>
      <c r="F805" t="s">
        <v>46</v>
      </c>
      <c r="G805" t="s">
        <v>10751</v>
      </c>
      <c r="H805" t="s">
        <v>17310</v>
      </c>
      <c r="I805" t="s">
        <v>17309</v>
      </c>
      <c r="J805">
        <v>44966</v>
      </c>
      <c r="K805">
        <v>1467</v>
      </c>
      <c r="L805" t="s">
        <v>7978</v>
      </c>
      <c r="M805">
        <v>3</v>
      </c>
      <c r="N805">
        <v>195</v>
      </c>
      <c r="O805" t="s">
        <v>78</v>
      </c>
      <c r="P805" t="s">
        <v>817</v>
      </c>
      <c r="Q805" t="s">
        <v>1834</v>
      </c>
      <c r="R805">
        <v>60000000</v>
      </c>
      <c r="S805">
        <v>2005</v>
      </c>
      <c r="T805">
        <v>5.6</v>
      </c>
      <c r="U805">
        <v>2.35</v>
      </c>
      <c r="V805">
        <v>0</v>
      </c>
    </row>
    <row r="806" spans="1:22" x14ac:dyDescent="0.25">
      <c r="A806" t="s">
        <v>3397</v>
      </c>
      <c r="B806">
        <v>223</v>
      </c>
      <c r="C806">
        <v>107</v>
      </c>
      <c r="D806" t="s">
        <v>4786</v>
      </c>
      <c r="E806">
        <v>113006880</v>
      </c>
      <c r="F806" t="s">
        <v>52</v>
      </c>
      <c r="G806" t="s">
        <v>5417</v>
      </c>
      <c r="H806" t="s">
        <v>17308</v>
      </c>
      <c r="I806" t="s">
        <v>17307</v>
      </c>
      <c r="J806">
        <v>35599</v>
      </c>
      <c r="K806">
        <v>15275</v>
      </c>
      <c r="L806" t="s">
        <v>7472</v>
      </c>
      <c r="M806">
        <v>1</v>
      </c>
      <c r="N806">
        <v>110</v>
      </c>
      <c r="O806" t="s">
        <v>78</v>
      </c>
      <c r="P806" t="s">
        <v>53</v>
      </c>
      <c r="Q806" t="s">
        <v>1801</v>
      </c>
      <c r="R806">
        <v>55000000</v>
      </c>
      <c r="S806">
        <v>2000</v>
      </c>
      <c r="T806">
        <v>6.1</v>
      </c>
      <c r="U806">
        <v>2.35</v>
      </c>
      <c r="V806">
        <v>641</v>
      </c>
    </row>
    <row r="807" spans="1:22" x14ac:dyDescent="0.25">
      <c r="A807" t="s">
        <v>11265</v>
      </c>
      <c r="B807">
        <v>181</v>
      </c>
      <c r="C807">
        <v>156</v>
      </c>
      <c r="D807" t="s">
        <v>10083</v>
      </c>
      <c r="E807">
        <v>45860039</v>
      </c>
      <c r="F807" t="s">
        <v>1568</v>
      </c>
      <c r="G807" t="s">
        <v>5920</v>
      </c>
      <c r="H807" t="s">
        <v>17306</v>
      </c>
      <c r="I807" t="s">
        <v>17305</v>
      </c>
      <c r="J807">
        <v>60232</v>
      </c>
      <c r="K807">
        <v>5329</v>
      </c>
      <c r="L807" t="s">
        <v>3453</v>
      </c>
      <c r="M807">
        <v>2</v>
      </c>
      <c r="N807">
        <v>290</v>
      </c>
      <c r="O807" t="s">
        <v>78</v>
      </c>
      <c r="P807" t="s">
        <v>230</v>
      </c>
      <c r="Q807" t="s">
        <v>2217</v>
      </c>
      <c r="R807">
        <v>55000000</v>
      </c>
      <c r="S807">
        <v>1988</v>
      </c>
      <c r="T807">
        <v>6.1</v>
      </c>
      <c r="U807">
        <v>2.35</v>
      </c>
      <c r="V807">
        <v>0</v>
      </c>
    </row>
    <row r="808" spans="1:22" x14ac:dyDescent="0.25">
      <c r="A808" t="s">
        <v>13429</v>
      </c>
      <c r="B808">
        <v>140</v>
      </c>
      <c r="C808">
        <v>127</v>
      </c>
      <c r="D808" t="s">
        <v>13712</v>
      </c>
      <c r="E808">
        <v>329691196</v>
      </c>
      <c r="F808" t="s">
        <v>17304</v>
      </c>
      <c r="G808" t="s">
        <v>6374</v>
      </c>
      <c r="H808" t="s">
        <v>17303</v>
      </c>
      <c r="I808" t="s">
        <v>17302</v>
      </c>
      <c r="J808">
        <v>53864</v>
      </c>
      <c r="K808">
        <v>20881</v>
      </c>
      <c r="L808" t="s">
        <v>11811</v>
      </c>
      <c r="M808">
        <v>3</v>
      </c>
      <c r="N808">
        <v>188</v>
      </c>
      <c r="O808" t="s">
        <v>78</v>
      </c>
      <c r="P808" t="s">
        <v>817</v>
      </c>
      <c r="Q808" t="s">
        <v>1808</v>
      </c>
      <c r="R808">
        <v>55000000</v>
      </c>
      <c r="S808">
        <v>2008</v>
      </c>
      <c r="T808">
        <v>4.8</v>
      </c>
      <c r="U808">
        <v>2.35</v>
      </c>
      <c r="V808">
        <v>2000</v>
      </c>
    </row>
    <row r="809" spans="1:22" x14ac:dyDescent="0.25">
      <c r="A809" t="s">
        <v>17301</v>
      </c>
      <c r="B809">
        <v>54</v>
      </c>
      <c r="C809">
        <v>119</v>
      </c>
      <c r="D809" t="s">
        <v>9018</v>
      </c>
      <c r="E809">
        <v>217326336</v>
      </c>
      <c r="F809" t="s">
        <v>17300</v>
      </c>
      <c r="G809" t="s">
        <v>4053</v>
      </c>
      <c r="H809" t="s">
        <v>17299</v>
      </c>
      <c r="I809" t="s">
        <v>17298</v>
      </c>
      <c r="J809">
        <v>47320</v>
      </c>
      <c r="K809">
        <v>42683</v>
      </c>
      <c r="L809" t="s">
        <v>6199</v>
      </c>
      <c r="M809">
        <v>2</v>
      </c>
      <c r="N809">
        <v>368</v>
      </c>
      <c r="O809" t="s">
        <v>78</v>
      </c>
      <c r="P809" t="s">
        <v>53</v>
      </c>
      <c r="Q809" t="s">
        <v>1801</v>
      </c>
      <c r="R809">
        <v>54000000</v>
      </c>
      <c r="S809">
        <v>2015</v>
      </c>
      <c r="T809">
        <v>5.5</v>
      </c>
      <c r="U809">
        <v>1.33</v>
      </c>
      <c r="V809">
        <v>12000</v>
      </c>
    </row>
    <row r="810" spans="1:22" x14ac:dyDescent="0.25">
      <c r="A810" t="s">
        <v>8650</v>
      </c>
      <c r="B810">
        <v>14</v>
      </c>
      <c r="C810">
        <v>132</v>
      </c>
      <c r="D810" t="s">
        <v>5833</v>
      </c>
      <c r="E810">
        <v>166225040</v>
      </c>
      <c r="F810" t="s">
        <v>5819</v>
      </c>
      <c r="G810" t="s">
        <v>3470</v>
      </c>
      <c r="H810" t="s">
        <v>17297</v>
      </c>
      <c r="I810" t="s">
        <v>17296</v>
      </c>
      <c r="J810">
        <v>38398</v>
      </c>
      <c r="K810">
        <v>26564</v>
      </c>
      <c r="L810" t="s">
        <v>17295</v>
      </c>
      <c r="M810">
        <v>1</v>
      </c>
      <c r="N810">
        <v>156</v>
      </c>
      <c r="O810" t="s">
        <v>78</v>
      </c>
      <c r="P810" t="s">
        <v>1709</v>
      </c>
      <c r="Q810" t="s">
        <v>1834</v>
      </c>
      <c r="R810">
        <v>70000000</v>
      </c>
      <c r="S810">
        <v>2009</v>
      </c>
      <c r="T810">
        <v>3.8</v>
      </c>
      <c r="U810">
        <v>1.85</v>
      </c>
      <c r="V810">
        <v>0</v>
      </c>
    </row>
    <row r="811" spans="1:22" x14ac:dyDescent="0.25">
      <c r="A811" t="s">
        <v>8187</v>
      </c>
      <c r="B811">
        <v>81</v>
      </c>
      <c r="C811">
        <v>108</v>
      </c>
      <c r="D811" t="s">
        <v>17294</v>
      </c>
      <c r="E811">
        <v>141600000</v>
      </c>
      <c r="F811" t="s">
        <v>8167</v>
      </c>
      <c r="G811" t="s">
        <v>9684</v>
      </c>
      <c r="H811" t="s">
        <v>17293</v>
      </c>
      <c r="I811" t="s">
        <v>17292</v>
      </c>
      <c r="J811">
        <v>22570</v>
      </c>
      <c r="K811">
        <v>12947</v>
      </c>
      <c r="L811" t="s">
        <v>17291</v>
      </c>
      <c r="M811">
        <v>0</v>
      </c>
      <c r="N811">
        <v>9</v>
      </c>
      <c r="O811" t="s">
        <v>17290</v>
      </c>
      <c r="P811" t="s">
        <v>53</v>
      </c>
      <c r="Q811" t="s">
        <v>1808</v>
      </c>
      <c r="R811">
        <v>55000000</v>
      </c>
      <c r="S811">
        <v>2013</v>
      </c>
      <c r="T811">
        <v>6.5</v>
      </c>
      <c r="U811">
        <v>1.85</v>
      </c>
      <c r="V811">
        <v>0</v>
      </c>
    </row>
    <row r="812" spans="1:22" x14ac:dyDescent="0.25">
      <c r="A812" t="s">
        <v>16164</v>
      </c>
      <c r="B812">
        <v>579</v>
      </c>
      <c r="C812">
        <v>114</v>
      </c>
      <c r="D812" t="s">
        <v>2701</v>
      </c>
      <c r="E812">
        <v>134218018</v>
      </c>
      <c r="F812" t="s">
        <v>7116</v>
      </c>
      <c r="G812" t="s">
        <v>5639</v>
      </c>
      <c r="H812" t="s">
        <v>17289</v>
      </c>
      <c r="I812" t="s">
        <v>17288</v>
      </c>
      <c r="J812">
        <v>1212</v>
      </c>
      <c r="K812">
        <v>1026</v>
      </c>
      <c r="L812" t="s">
        <v>17287</v>
      </c>
      <c r="M812">
        <v>0</v>
      </c>
      <c r="N812">
        <v>183</v>
      </c>
      <c r="O812" t="s">
        <v>78</v>
      </c>
      <c r="P812" t="s">
        <v>53</v>
      </c>
      <c r="Q812" t="s">
        <v>1814</v>
      </c>
      <c r="R812">
        <v>55000000</v>
      </c>
      <c r="S812">
        <v>2010</v>
      </c>
      <c r="T812">
        <v>6</v>
      </c>
      <c r="U812">
        <v>2.35</v>
      </c>
      <c r="V812">
        <v>426</v>
      </c>
    </row>
    <row r="813" spans="1:22" x14ac:dyDescent="0.25">
      <c r="A813" t="s">
        <v>11273</v>
      </c>
      <c r="B813">
        <v>56</v>
      </c>
      <c r="C813">
        <v>133</v>
      </c>
      <c r="D813" t="s">
        <v>13456</v>
      </c>
      <c r="E813">
        <v>128769345</v>
      </c>
      <c r="F813" t="s">
        <v>7066</v>
      </c>
      <c r="G813" t="s">
        <v>1650</v>
      </c>
      <c r="H813" t="s">
        <v>17286</v>
      </c>
      <c r="I813" t="s">
        <v>17285</v>
      </c>
      <c r="J813">
        <v>18209</v>
      </c>
      <c r="K813">
        <v>12133</v>
      </c>
      <c r="L813" t="s">
        <v>12846</v>
      </c>
      <c r="M813">
        <v>1</v>
      </c>
      <c r="N813">
        <v>1058</v>
      </c>
      <c r="O813" t="s">
        <v>78</v>
      </c>
      <c r="P813" t="s">
        <v>53</v>
      </c>
      <c r="Q813" t="s">
        <v>1808</v>
      </c>
      <c r="R813">
        <v>55000000</v>
      </c>
      <c r="S813">
        <v>2012</v>
      </c>
      <c r="T813">
        <v>6.7</v>
      </c>
      <c r="U813">
        <v>1.85</v>
      </c>
      <c r="V813">
        <v>0</v>
      </c>
    </row>
    <row r="814" spans="1:22" x14ac:dyDescent="0.25">
      <c r="A814" t="s">
        <v>13417</v>
      </c>
      <c r="B814">
        <v>490</v>
      </c>
      <c r="C814">
        <v>103</v>
      </c>
      <c r="D814" t="s">
        <v>17284</v>
      </c>
      <c r="E814">
        <v>177575142</v>
      </c>
      <c r="F814" t="s">
        <v>9122</v>
      </c>
      <c r="G814" t="s">
        <v>3142</v>
      </c>
      <c r="H814" t="s">
        <v>17283</v>
      </c>
      <c r="I814" t="s">
        <v>17282</v>
      </c>
      <c r="J814">
        <v>479047</v>
      </c>
      <c r="K814">
        <v>18239</v>
      </c>
      <c r="L814" t="s">
        <v>17281</v>
      </c>
      <c r="M814">
        <v>0</v>
      </c>
      <c r="N814">
        <v>88</v>
      </c>
      <c r="O814" t="s">
        <v>78</v>
      </c>
      <c r="P814" t="s">
        <v>53</v>
      </c>
      <c r="Q814" t="s">
        <v>1808</v>
      </c>
      <c r="R814">
        <v>55000000</v>
      </c>
      <c r="S814">
        <v>1997</v>
      </c>
      <c r="T814">
        <v>8.1</v>
      </c>
      <c r="U814">
        <v>2.35</v>
      </c>
      <c r="V814">
        <v>117000</v>
      </c>
    </row>
    <row r="815" spans="1:22" x14ac:dyDescent="0.25">
      <c r="A815" t="s">
        <v>17280</v>
      </c>
      <c r="B815">
        <v>218</v>
      </c>
      <c r="C815">
        <v>22</v>
      </c>
      <c r="D815" t="s">
        <v>9719</v>
      </c>
      <c r="E815">
        <v>105263257</v>
      </c>
      <c r="F815" t="s">
        <v>52</v>
      </c>
      <c r="G815" t="s">
        <v>9386</v>
      </c>
      <c r="H815" t="s">
        <v>17279</v>
      </c>
      <c r="I815" t="s">
        <v>17278</v>
      </c>
      <c r="J815">
        <v>16260</v>
      </c>
      <c r="K815">
        <v>2367</v>
      </c>
      <c r="L815" t="s">
        <v>2887</v>
      </c>
      <c r="M815">
        <v>4</v>
      </c>
      <c r="N815">
        <v>916</v>
      </c>
      <c r="O815" t="s">
        <v>78</v>
      </c>
      <c r="P815" t="s">
        <v>53</v>
      </c>
      <c r="Q815" t="s">
        <v>1834</v>
      </c>
      <c r="R815">
        <v>50000000</v>
      </c>
      <c r="S815">
        <v>2012</v>
      </c>
      <c r="T815">
        <v>4.9000000000000004</v>
      </c>
      <c r="U815">
        <v>2.35</v>
      </c>
      <c r="V815">
        <v>296</v>
      </c>
    </row>
    <row r="816" spans="1:22" x14ac:dyDescent="0.25">
      <c r="A816" t="s">
        <v>13928</v>
      </c>
      <c r="B816">
        <v>20</v>
      </c>
      <c r="C816">
        <v>95</v>
      </c>
      <c r="D816" t="s">
        <v>2852</v>
      </c>
      <c r="E816">
        <v>104354205</v>
      </c>
      <c r="F816" t="s">
        <v>17277</v>
      </c>
      <c r="G816" t="s">
        <v>7361</v>
      </c>
      <c r="H816" t="s">
        <v>17276</v>
      </c>
      <c r="I816" t="s">
        <v>17275</v>
      </c>
      <c r="J816">
        <v>325264</v>
      </c>
      <c r="K816">
        <v>16277</v>
      </c>
      <c r="L816" t="s">
        <v>17274</v>
      </c>
      <c r="M816">
        <v>1</v>
      </c>
      <c r="N816">
        <v>154</v>
      </c>
      <c r="O816" t="s">
        <v>78</v>
      </c>
      <c r="P816" t="s">
        <v>53</v>
      </c>
      <c r="Q816" t="s">
        <v>1808</v>
      </c>
      <c r="R816">
        <v>55000000</v>
      </c>
      <c r="S816">
        <v>1996</v>
      </c>
      <c r="T816">
        <v>7.3</v>
      </c>
      <c r="U816">
        <v>2.35</v>
      </c>
      <c r="V816">
        <v>112000</v>
      </c>
    </row>
    <row r="817" spans="1:22" x14ac:dyDescent="0.25">
      <c r="A817" t="s">
        <v>12722</v>
      </c>
      <c r="B817">
        <v>142</v>
      </c>
      <c r="C817">
        <v>90</v>
      </c>
      <c r="D817" t="s">
        <v>17273</v>
      </c>
      <c r="E817">
        <v>107100855</v>
      </c>
      <c r="F817" t="s">
        <v>2817</v>
      </c>
      <c r="G817" t="s">
        <v>2829</v>
      </c>
      <c r="H817" t="s">
        <v>2815</v>
      </c>
      <c r="I817" t="s">
        <v>2814</v>
      </c>
      <c r="J817">
        <v>47968</v>
      </c>
      <c r="K817">
        <v>5497</v>
      </c>
      <c r="L817" t="s">
        <v>10844</v>
      </c>
      <c r="M817">
        <v>1</v>
      </c>
      <c r="N817">
        <v>94</v>
      </c>
      <c r="O817" t="s">
        <v>78</v>
      </c>
      <c r="P817" t="s">
        <v>53</v>
      </c>
      <c r="Q817" t="s">
        <v>2502</v>
      </c>
      <c r="R817">
        <v>55000000</v>
      </c>
      <c r="S817">
        <v>2004</v>
      </c>
      <c r="T817">
        <v>6.4</v>
      </c>
      <c r="U817">
        <v>2.35</v>
      </c>
      <c r="V817">
        <v>35000</v>
      </c>
    </row>
    <row r="818" spans="1:22" x14ac:dyDescent="0.25">
      <c r="A818" t="s">
        <v>6792</v>
      </c>
      <c r="B818">
        <v>57</v>
      </c>
      <c r="C818">
        <v>87</v>
      </c>
      <c r="D818" t="s">
        <v>6286</v>
      </c>
      <c r="E818">
        <v>98711404</v>
      </c>
      <c r="F818" t="s">
        <v>13067</v>
      </c>
      <c r="G818" t="s">
        <v>17272</v>
      </c>
      <c r="H818" t="s">
        <v>17271</v>
      </c>
      <c r="I818" t="s">
        <v>17270</v>
      </c>
      <c r="J818">
        <v>24420</v>
      </c>
      <c r="K818">
        <v>2433</v>
      </c>
      <c r="L818" t="s">
        <v>9844</v>
      </c>
      <c r="M818">
        <v>0</v>
      </c>
      <c r="N818">
        <v>263</v>
      </c>
      <c r="O818" t="s">
        <v>78</v>
      </c>
      <c r="P818" t="s">
        <v>53</v>
      </c>
      <c r="Q818" t="s">
        <v>1834</v>
      </c>
      <c r="R818">
        <v>53000000</v>
      </c>
      <c r="S818">
        <v>2011</v>
      </c>
      <c r="T818">
        <v>6.6</v>
      </c>
      <c r="U818">
        <v>2.35</v>
      </c>
      <c r="V818">
        <v>990</v>
      </c>
    </row>
    <row r="819" spans="1:22" x14ac:dyDescent="0.25">
      <c r="A819" t="s">
        <v>14227</v>
      </c>
      <c r="B819">
        <v>84</v>
      </c>
      <c r="C819">
        <v>114</v>
      </c>
      <c r="D819" t="s">
        <v>2874</v>
      </c>
      <c r="E819">
        <v>100328194</v>
      </c>
      <c r="F819" t="s">
        <v>8718</v>
      </c>
      <c r="G819" t="s">
        <v>1505</v>
      </c>
      <c r="H819" t="s">
        <v>17269</v>
      </c>
      <c r="I819" t="s">
        <v>17268</v>
      </c>
      <c r="J819">
        <v>82819</v>
      </c>
      <c r="K819">
        <v>2876</v>
      </c>
      <c r="L819" t="s">
        <v>17267</v>
      </c>
      <c r="M819">
        <v>1</v>
      </c>
      <c r="N819">
        <v>85</v>
      </c>
      <c r="O819" t="s">
        <v>78</v>
      </c>
      <c r="P819" t="s">
        <v>53</v>
      </c>
      <c r="Q819" t="s">
        <v>1834</v>
      </c>
      <c r="R819">
        <v>55000000</v>
      </c>
      <c r="S819">
        <v>2001</v>
      </c>
      <c r="T819">
        <v>6.7</v>
      </c>
      <c r="U819">
        <v>1.33</v>
      </c>
      <c r="V819">
        <v>0</v>
      </c>
    </row>
    <row r="820" spans="1:22" x14ac:dyDescent="0.25">
      <c r="A820" t="s">
        <v>10655</v>
      </c>
      <c r="B820">
        <v>186</v>
      </c>
      <c r="C820">
        <v>119</v>
      </c>
      <c r="D820" t="s">
        <v>8673</v>
      </c>
      <c r="E820">
        <v>101530738</v>
      </c>
      <c r="F820" t="s">
        <v>17266</v>
      </c>
      <c r="G820" t="s">
        <v>5253</v>
      </c>
      <c r="H820" t="s">
        <v>17265</v>
      </c>
      <c r="I820" t="s">
        <v>17264</v>
      </c>
      <c r="J820">
        <v>15517</v>
      </c>
      <c r="K820">
        <v>6299</v>
      </c>
      <c r="L820" t="s">
        <v>17263</v>
      </c>
      <c r="M820">
        <v>8</v>
      </c>
      <c r="N820">
        <v>171</v>
      </c>
      <c r="O820" t="s">
        <v>78</v>
      </c>
      <c r="P820" t="s">
        <v>53</v>
      </c>
      <c r="Q820" t="s">
        <v>1808</v>
      </c>
      <c r="R820">
        <v>55000000</v>
      </c>
      <c r="S820">
        <v>2005</v>
      </c>
      <c r="T820">
        <v>3.6</v>
      </c>
      <c r="U820">
        <v>2.35</v>
      </c>
      <c r="V820">
        <v>500</v>
      </c>
    </row>
    <row r="821" spans="1:22" x14ac:dyDescent="0.25">
      <c r="A821" t="s">
        <v>9991</v>
      </c>
      <c r="B821">
        <v>53</v>
      </c>
      <c r="C821">
        <v>103</v>
      </c>
      <c r="D821" t="s">
        <v>850</v>
      </c>
      <c r="E821">
        <v>93815117</v>
      </c>
      <c r="F821" t="s">
        <v>16406</v>
      </c>
      <c r="G821" t="s">
        <v>1179</v>
      </c>
      <c r="H821" t="s">
        <v>17262</v>
      </c>
      <c r="I821" t="s">
        <v>17261</v>
      </c>
      <c r="J821">
        <v>92106</v>
      </c>
      <c r="K821">
        <v>14574</v>
      </c>
      <c r="L821" t="s">
        <v>4742</v>
      </c>
      <c r="M821">
        <v>4</v>
      </c>
      <c r="N821">
        <v>120</v>
      </c>
      <c r="O821" t="s">
        <v>78</v>
      </c>
      <c r="P821" t="s">
        <v>53</v>
      </c>
      <c r="Q821" t="s">
        <v>1808</v>
      </c>
      <c r="R821">
        <v>55000000</v>
      </c>
      <c r="S821">
        <v>2004</v>
      </c>
      <c r="T821">
        <v>5.7</v>
      </c>
      <c r="U821">
        <v>2.35</v>
      </c>
      <c r="V821">
        <v>2000</v>
      </c>
    </row>
    <row r="822" spans="1:22" x14ac:dyDescent="0.25">
      <c r="A822" t="s">
        <v>10372</v>
      </c>
      <c r="B822">
        <v>133</v>
      </c>
      <c r="C822">
        <v>125</v>
      </c>
      <c r="D822" t="s">
        <v>9914</v>
      </c>
      <c r="E822">
        <v>91400000</v>
      </c>
      <c r="F822" t="s">
        <v>2830</v>
      </c>
      <c r="G822" t="s">
        <v>17260</v>
      </c>
      <c r="H822" t="s">
        <v>17259</v>
      </c>
      <c r="I822" t="s">
        <v>17258</v>
      </c>
      <c r="J822">
        <v>27664</v>
      </c>
      <c r="K822">
        <v>589</v>
      </c>
      <c r="L822" t="s">
        <v>17257</v>
      </c>
      <c r="M822">
        <v>2</v>
      </c>
      <c r="N822">
        <v>143</v>
      </c>
      <c r="O822" t="s">
        <v>78</v>
      </c>
      <c r="P822" t="s">
        <v>53</v>
      </c>
      <c r="Q822" t="s">
        <v>1808</v>
      </c>
      <c r="R822">
        <v>55000000</v>
      </c>
      <c r="S822">
        <v>1994</v>
      </c>
      <c r="T822">
        <v>6</v>
      </c>
      <c r="U822">
        <v>2.35</v>
      </c>
      <c r="V822">
        <v>472</v>
      </c>
    </row>
    <row r="823" spans="1:22" x14ac:dyDescent="0.25">
      <c r="A823" t="s">
        <v>11333</v>
      </c>
      <c r="B823">
        <v>246</v>
      </c>
      <c r="C823">
        <v>97</v>
      </c>
      <c r="D823" t="s">
        <v>7417</v>
      </c>
      <c r="E823">
        <v>162586036</v>
      </c>
      <c r="F823" t="s">
        <v>5042</v>
      </c>
      <c r="G823" t="s">
        <v>12991</v>
      </c>
      <c r="H823" t="s">
        <v>17256</v>
      </c>
      <c r="I823" t="s">
        <v>17255</v>
      </c>
      <c r="J823">
        <v>27019</v>
      </c>
      <c r="K823">
        <v>36167</v>
      </c>
      <c r="L823" t="s">
        <v>9735</v>
      </c>
      <c r="M823">
        <v>2</v>
      </c>
      <c r="N823">
        <v>121</v>
      </c>
      <c r="O823" t="s">
        <v>78</v>
      </c>
      <c r="P823" t="s">
        <v>53</v>
      </c>
      <c r="Q823" t="s">
        <v>1834</v>
      </c>
      <c r="R823">
        <v>30000000</v>
      </c>
      <c r="S823">
        <v>2007</v>
      </c>
      <c r="T823">
        <v>4.9000000000000004</v>
      </c>
      <c r="U823">
        <v>2.35</v>
      </c>
      <c r="V823">
        <v>0</v>
      </c>
    </row>
    <row r="824" spans="1:22" x14ac:dyDescent="0.25">
      <c r="A824" t="s">
        <v>12777</v>
      </c>
      <c r="B824">
        <v>253</v>
      </c>
      <c r="C824">
        <v>125</v>
      </c>
      <c r="D824" t="s">
        <v>3482</v>
      </c>
      <c r="E824">
        <v>89706988</v>
      </c>
      <c r="F824" t="s">
        <v>43</v>
      </c>
      <c r="G824" t="s">
        <v>6029</v>
      </c>
      <c r="H824" t="s">
        <v>17254</v>
      </c>
      <c r="I824" t="s">
        <v>17253</v>
      </c>
      <c r="J824">
        <v>29523</v>
      </c>
      <c r="K824">
        <v>3150</v>
      </c>
      <c r="L824" t="s">
        <v>5113</v>
      </c>
      <c r="M824">
        <v>1</v>
      </c>
      <c r="N824">
        <v>281</v>
      </c>
      <c r="O824" t="s">
        <v>78</v>
      </c>
      <c r="P824" t="s">
        <v>817</v>
      </c>
      <c r="Q824" t="s">
        <v>1801</v>
      </c>
      <c r="R824">
        <v>55000000</v>
      </c>
      <c r="S824">
        <v>2000</v>
      </c>
      <c r="T824">
        <v>4.7</v>
      </c>
      <c r="U824">
        <v>2.35</v>
      </c>
      <c r="V824">
        <v>0</v>
      </c>
    </row>
    <row r="825" spans="1:22" x14ac:dyDescent="0.25">
      <c r="A825" t="s">
        <v>10662</v>
      </c>
      <c r="B825">
        <v>144</v>
      </c>
      <c r="C825">
        <v>30</v>
      </c>
      <c r="D825" t="s">
        <v>7212</v>
      </c>
      <c r="E825">
        <v>83000000</v>
      </c>
      <c r="F825" t="s">
        <v>9</v>
      </c>
      <c r="G825" t="s">
        <v>7739</v>
      </c>
      <c r="H825" t="s">
        <v>17252</v>
      </c>
      <c r="I825" t="s">
        <v>17251</v>
      </c>
      <c r="J825">
        <v>159931</v>
      </c>
      <c r="K825">
        <v>5081</v>
      </c>
      <c r="L825" t="s">
        <v>2101</v>
      </c>
      <c r="M825">
        <v>0</v>
      </c>
      <c r="N825">
        <v>410</v>
      </c>
      <c r="O825" t="s">
        <v>78</v>
      </c>
      <c r="P825" t="s">
        <v>53</v>
      </c>
      <c r="Q825" t="s">
        <v>1808</v>
      </c>
      <c r="R825">
        <v>1400000</v>
      </c>
      <c r="S825">
        <v>1995</v>
      </c>
      <c r="T825">
        <v>6.3</v>
      </c>
      <c r="U825">
        <v>2.35</v>
      </c>
      <c r="V825">
        <v>22000</v>
      </c>
    </row>
    <row r="826" spans="1:22" x14ac:dyDescent="0.25">
      <c r="A826" t="s">
        <v>12618</v>
      </c>
      <c r="B826">
        <v>46</v>
      </c>
      <c r="C826">
        <v>136</v>
      </c>
      <c r="D826" t="s">
        <v>550</v>
      </c>
      <c r="E826">
        <v>78745923</v>
      </c>
      <c r="F826" t="s">
        <v>14201</v>
      </c>
      <c r="G826" t="s">
        <v>8068</v>
      </c>
      <c r="H826" t="s">
        <v>17250</v>
      </c>
      <c r="I826" t="s">
        <v>17249</v>
      </c>
      <c r="J826">
        <v>131447</v>
      </c>
      <c r="K826">
        <v>16098</v>
      </c>
      <c r="L826" t="s">
        <v>16737</v>
      </c>
      <c r="M826">
        <v>0</v>
      </c>
      <c r="N826">
        <v>273</v>
      </c>
      <c r="O826" t="s">
        <v>78</v>
      </c>
      <c r="P826" t="s">
        <v>53</v>
      </c>
      <c r="Q826" t="s">
        <v>1808</v>
      </c>
      <c r="R826">
        <v>30000000</v>
      </c>
      <c r="S826">
        <v>1978</v>
      </c>
      <c r="T826">
        <v>5.9</v>
      </c>
      <c r="U826">
        <v>16</v>
      </c>
      <c r="V826">
        <v>19000</v>
      </c>
    </row>
    <row r="827" spans="1:22" x14ac:dyDescent="0.25">
      <c r="A827" t="s">
        <v>17248</v>
      </c>
      <c r="B827">
        <v>117</v>
      </c>
      <c r="C827">
        <v>116</v>
      </c>
      <c r="D827" t="s">
        <v>16821</v>
      </c>
      <c r="E827">
        <v>70098138</v>
      </c>
      <c r="F827" t="s">
        <v>9089</v>
      </c>
      <c r="G827" t="s">
        <v>856</v>
      </c>
      <c r="H827" t="s">
        <v>17247</v>
      </c>
      <c r="I827" t="s">
        <v>17246</v>
      </c>
      <c r="J827">
        <v>28807</v>
      </c>
      <c r="K827">
        <v>4416</v>
      </c>
      <c r="L827" t="s">
        <v>4986</v>
      </c>
      <c r="M827">
        <v>2</v>
      </c>
      <c r="N827">
        <v>238</v>
      </c>
      <c r="O827" t="s">
        <v>78</v>
      </c>
      <c r="P827" t="s">
        <v>53</v>
      </c>
      <c r="Q827" t="s">
        <v>1801</v>
      </c>
      <c r="R827">
        <v>55000000</v>
      </c>
      <c r="S827">
        <v>1996</v>
      </c>
      <c r="T827">
        <v>5.9</v>
      </c>
      <c r="U827">
        <v>2.35</v>
      </c>
      <c r="V827">
        <v>0</v>
      </c>
    </row>
    <row r="828" spans="1:22" x14ac:dyDescent="0.25">
      <c r="A828" t="s">
        <v>5608</v>
      </c>
      <c r="B828">
        <v>157</v>
      </c>
      <c r="C828">
        <v>103</v>
      </c>
      <c r="D828" t="s">
        <v>8415</v>
      </c>
      <c r="E828">
        <v>66365290</v>
      </c>
      <c r="F828" t="s">
        <v>149</v>
      </c>
      <c r="G828" t="s">
        <v>9411</v>
      </c>
      <c r="H828" t="s">
        <v>17245</v>
      </c>
      <c r="I828" t="s">
        <v>17244</v>
      </c>
      <c r="J828">
        <v>80025</v>
      </c>
      <c r="K828">
        <v>2558</v>
      </c>
      <c r="L828" t="s">
        <v>5867</v>
      </c>
      <c r="M828">
        <v>2</v>
      </c>
      <c r="N828">
        <v>431</v>
      </c>
      <c r="O828" t="s">
        <v>78</v>
      </c>
      <c r="P828" t="s">
        <v>53</v>
      </c>
      <c r="Q828" t="s">
        <v>1808</v>
      </c>
      <c r="R828">
        <v>55000000</v>
      </c>
      <c r="S828">
        <v>2005</v>
      </c>
      <c r="T828">
        <v>7</v>
      </c>
      <c r="U828">
        <v>2.35</v>
      </c>
      <c r="V828">
        <v>0</v>
      </c>
    </row>
    <row r="829" spans="1:22" x14ac:dyDescent="0.25">
      <c r="A829" t="s">
        <v>10808</v>
      </c>
      <c r="B829">
        <v>60</v>
      </c>
      <c r="C829">
        <v>97</v>
      </c>
      <c r="D829" t="s">
        <v>11533</v>
      </c>
      <c r="E829">
        <v>66207920</v>
      </c>
      <c r="F829" t="s">
        <v>388</v>
      </c>
      <c r="G829" t="s">
        <v>3291</v>
      </c>
      <c r="H829" t="s">
        <v>17243</v>
      </c>
      <c r="I829" t="s">
        <v>17242</v>
      </c>
      <c r="J829">
        <v>259519</v>
      </c>
      <c r="K829">
        <v>45271</v>
      </c>
      <c r="L829" t="s">
        <v>17241</v>
      </c>
      <c r="M829">
        <v>0</v>
      </c>
      <c r="N829">
        <v>198</v>
      </c>
      <c r="O829" t="s">
        <v>78</v>
      </c>
      <c r="P829" t="s">
        <v>53</v>
      </c>
      <c r="Q829" t="s">
        <v>2479</v>
      </c>
      <c r="R829">
        <v>55000000</v>
      </c>
      <c r="S829">
        <v>1997</v>
      </c>
      <c r="T829">
        <v>7.5</v>
      </c>
      <c r="U829">
        <v>2.35</v>
      </c>
      <c r="V829">
        <v>11000</v>
      </c>
    </row>
    <row r="830" spans="1:22" x14ac:dyDescent="0.25">
      <c r="A830" t="s">
        <v>14445</v>
      </c>
      <c r="B830">
        <v>117</v>
      </c>
      <c r="C830">
        <v>96</v>
      </c>
      <c r="D830" t="s">
        <v>7935</v>
      </c>
      <c r="E830">
        <v>63408614</v>
      </c>
      <c r="F830" t="s">
        <v>9</v>
      </c>
      <c r="G830" t="s">
        <v>9914</v>
      </c>
      <c r="H830" t="s">
        <v>17240</v>
      </c>
      <c r="I830" t="s">
        <v>17239</v>
      </c>
      <c r="J830">
        <v>70681</v>
      </c>
      <c r="K830">
        <v>16484</v>
      </c>
      <c r="L830" t="s">
        <v>3305</v>
      </c>
      <c r="M830">
        <v>2</v>
      </c>
      <c r="N830">
        <v>139</v>
      </c>
      <c r="O830" t="s">
        <v>78</v>
      </c>
      <c r="P830" t="s">
        <v>53</v>
      </c>
      <c r="Q830" t="s">
        <v>1801</v>
      </c>
      <c r="R830">
        <v>55000000</v>
      </c>
      <c r="S830">
        <v>2003</v>
      </c>
      <c r="T830">
        <v>5.6</v>
      </c>
      <c r="U830">
        <v>1.85</v>
      </c>
      <c r="V830">
        <v>12000</v>
      </c>
    </row>
    <row r="831" spans="1:22" x14ac:dyDescent="0.25">
      <c r="A831" t="s">
        <v>12296</v>
      </c>
      <c r="B831">
        <v>287</v>
      </c>
      <c r="C831">
        <v>131</v>
      </c>
      <c r="D831" t="s">
        <v>7744</v>
      </c>
      <c r="E831">
        <v>58422650</v>
      </c>
      <c r="F831" t="s">
        <v>7116</v>
      </c>
      <c r="G831" t="s">
        <v>9752</v>
      </c>
      <c r="H831" t="s">
        <v>17238</v>
      </c>
      <c r="I831" t="s">
        <v>17237</v>
      </c>
      <c r="J831">
        <v>78343</v>
      </c>
      <c r="K831">
        <v>2710</v>
      </c>
      <c r="L831" t="s">
        <v>4359</v>
      </c>
      <c r="M831">
        <v>1</v>
      </c>
      <c r="N831">
        <v>147</v>
      </c>
      <c r="O831" t="s">
        <v>78</v>
      </c>
      <c r="P831" t="s">
        <v>53</v>
      </c>
      <c r="Q831" t="s">
        <v>1808</v>
      </c>
      <c r="R831">
        <v>55000000</v>
      </c>
      <c r="S831">
        <v>2013</v>
      </c>
      <c r="T831">
        <v>6.4</v>
      </c>
      <c r="U831">
        <v>1.85</v>
      </c>
      <c r="V831">
        <v>0</v>
      </c>
    </row>
    <row r="832" spans="1:22" x14ac:dyDescent="0.25">
      <c r="A832" t="s">
        <v>10739</v>
      </c>
      <c r="B832">
        <v>96</v>
      </c>
      <c r="C832">
        <v>22</v>
      </c>
      <c r="D832" t="s">
        <v>2490</v>
      </c>
      <c r="E832">
        <v>56932305</v>
      </c>
      <c r="F832" t="s">
        <v>9284</v>
      </c>
      <c r="G832" t="s">
        <v>6179</v>
      </c>
      <c r="H832" t="s">
        <v>17236</v>
      </c>
      <c r="I832" t="s">
        <v>17235</v>
      </c>
      <c r="J832">
        <v>38298</v>
      </c>
      <c r="K832">
        <v>9814</v>
      </c>
      <c r="L832" t="s">
        <v>17234</v>
      </c>
      <c r="M832">
        <v>2</v>
      </c>
      <c r="N832">
        <v>331</v>
      </c>
      <c r="O832" t="s">
        <v>78</v>
      </c>
      <c r="P832" t="s">
        <v>230</v>
      </c>
      <c r="Q832" t="s">
        <v>1808</v>
      </c>
      <c r="R832">
        <v>55000000</v>
      </c>
      <c r="S832">
        <v>2010</v>
      </c>
      <c r="T832">
        <v>6.3</v>
      </c>
      <c r="U832">
        <v>1.78</v>
      </c>
      <c r="V832">
        <v>782</v>
      </c>
    </row>
    <row r="833" spans="1:22" x14ac:dyDescent="0.25">
      <c r="A833" t="s">
        <v>2151</v>
      </c>
      <c r="B833">
        <v>26</v>
      </c>
      <c r="C833">
        <v>95</v>
      </c>
      <c r="D833" t="s">
        <v>17233</v>
      </c>
      <c r="E833">
        <v>68750000</v>
      </c>
      <c r="F833" t="s">
        <v>13529</v>
      </c>
      <c r="G833" t="s">
        <v>6230</v>
      </c>
      <c r="H833" t="s">
        <v>17232</v>
      </c>
      <c r="I833" t="s">
        <v>17231</v>
      </c>
      <c r="J833">
        <v>87745</v>
      </c>
      <c r="K833">
        <v>16121</v>
      </c>
      <c r="L833" t="s">
        <v>4697</v>
      </c>
      <c r="M833">
        <v>1</v>
      </c>
      <c r="N833">
        <v>220</v>
      </c>
      <c r="O833" t="s">
        <v>78</v>
      </c>
      <c r="P833" t="s">
        <v>53</v>
      </c>
      <c r="Q833" t="s">
        <v>1801</v>
      </c>
      <c r="R833">
        <v>55000000</v>
      </c>
      <c r="S833">
        <v>1995</v>
      </c>
      <c r="T833">
        <v>4.3</v>
      </c>
      <c r="U833">
        <v>2.35</v>
      </c>
      <c r="V833">
        <v>18000</v>
      </c>
    </row>
    <row r="834" spans="1:22" x14ac:dyDescent="0.25">
      <c r="A834" t="s">
        <v>11273</v>
      </c>
      <c r="B834">
        <v>125</v>
      </c>
      <c r="C834">
        <v>86</v>
      </c>
      <c r="D834" t="s">
        <v>3389</v>
      </c>
      <c r="E834">
        <v>68218041</v>
      </c>
      <c r="F834" t="s">
        <v>17230</v>
      </c>
      <c r="G834" t="s">
        <v>4475</v>
      </c>
      <c r="H834" t="s">
        <v>17229</v>
      </c>
      <c r="I834" t="s">
        <v>17228</v>
      </c>
      <c r="J834">
        <v>28099</v>
      </c>
      <c r="K834">
        <v>23325</v>
      </c>
      <c r="L834" t="s">
        <v>8387</v>
      </c>
      <c r="M834">
        <v>0</v>
      </c>
      <c r="N834">
        <v>54</v>
      </c>
      <c r="O834" t="s">
        <v>78</v>
      </c>
      <c r="P834" t="s">
        <v>66</v>
      </c>
      <c r="Q834" t="s">
        <v>1834</v>
      </c>
      <c r="R834">
        <v>50000000</v>
      </c>
      <c r="S834">
        <v>2014</v>
      </c>
      <c r="T834">
        <v>5.9</v>
      </c>
      <c r="U834">
        <v>1.85</v>
      </c>
      <c r="V834">
        <v>0</v>
      </c>
    </row>
    <row r="835" spans="1:22" x14ac:dyDescent="0.25">
      <c r="A835" t="s">
        <v>13484</v>
      </c>
      <c r="B835">
        <v>117</v>
      </c>
      <c r="C835">
        <v>142</v>
      </c>
      <c r="D835" t="s">
        <v>16097</v>
      </c>
      <c r="E835">
        <v>25040293</v>
      </c>
      <c r="F835" t="s">
        <v>149</v>
      </c>
      <c r="G835" t="s">
        <v>286</v>
      </c>
      <c r="H835" t="s">
        <v>17227</v>
      </c>
      <c r="I835" t="s">
        <v>17226</v>
      </c>
      <c r="J835">
        <v>26992</v>
      </c>
      <c r="K835">
        <v>4115</v>
      </c>
      <c r="L835" t="s">
        <v>17161</v>
      </c>
      <c r="M835">
        <v>1</v>
      </c>
      <c r="N835">
        <v>225</v>
      </c>
      <c r="O835" t="s">
        <v>78</v>
      </c>
      <c r="P835" t="s">
        <v>53</v>
      </c>
      <c r="Q835" t="s">
        <v>1808</v>
      </c>
      <c r="R835">
        <v>55000000</v>
      </c>
      <c r="S835">
        <v>2002</v>
      </c>
      <c r="T835">
        <v>6.7</v>
      </c>
      <c r="U835">
        <v>2.35</v>
      </c>
      <c r="V835">
        <v>0</v>
      </c>
    </row>
    <row r="836" spans="1:22" x14ac:dyDescent="0.25">
      <c r="A836" t="s">
        <v>12256</v>
      </c>
      <c r="B836">
        <v>149</v>
      </c>
      <c r="C836">
        <v>92</v>
      </c>
      <c r="D836" t="s">
        <v>4824</v>
      </c>
      <c r="E836">
        <v>55747724</v>
      </c>
      <c r="F836" t="s">
        <v>17225</v>
      </c>
      <c r="G836" t="s">
        <v>9167</v>
      </c>
      <c r="H836" t="s">
        <v>17224</v>
      </c>
      <c r="I836" t="s">
        <v>17223</v>
      </c>
      <c r="J836">
        <v>66308</v>
      </c>
      <c r="K836">
        <v>16884</v>
      </c>
      <c r="L836" t="s">
        <v>17222</v>
      </c>
      <c r="M836">
        <v>0</v>
      </c>
      <c r="N836">
        <v>221</v>
      </c>
      <c r="O836" t="s">
        <v>78</v>
      </c>
      <c r="P836" t="s">
        <v>53</v>
      </c>
      <c r="Q836" t="s">
        <v>1808</v>
      </c>
      <c r="R836">
        <v>55000000</v>
      </c>
      <c r="S836">
        <v>1995</v>
      </c>
      <c r="T836">
        <v>5.5</v>
      </c>
      <c r="U836">
        <v>1.85</v>
      </c>
      <c r="V836">
        <v>0</v>
      </c>
    </row>
    <row r="837" spans="1:22" x14ac:dyDescent="0.25">
      <c r="A837" t="s">
        <v>7955</v>
      </c>
      <c r="B837">
        <v>131</v>
      </c>
      <c r="C837">
        <v>108</v>
      </c>
      <c r="D837" t="s">
        <v>8208</v>
      </c>
      <c r="E837">
        <v>55473600</v>
      </c>
      <c r="F837" t="s">
        <v>5165</v>
      </c>
      <c r="G837" t="s">
        <v>2358</v>
      </c>
      <c r="H837" t="s">
        <v>17221</v>
      </c>
      <c r="I837" t="s">
        <v>17220</v>
      </c>
      <c r="J837">
        <v>53118</v>
      </c>
      <c r="K837">
        <v>14146</v>
      </c>
      <c r="L837" t="s">
        <v>16768</v>
      </c>
      <c r="M837">
        <v>0</v>
      </c>
      <c r="N837">
        <v>1398</v>
      </c>
      <c r="O837" t="s">
        <v>78</v>
      </c>
      <c r="P837" t="s">
        <v>53</v>
      </c>
      <c r="Q837" t="s">
        <v>1801</v>
      </c>
      <c r="R837">
        <v>55000000</v>
      </c>
      <c r="S837">
        <v>2006</v>
      </c>
      <c r="T837">
        <v>6.2</v>
      </c>
      <c r="U837">
        <v>2.35</v>
      </c>
      <c r="V837">
        <v>0</v>
      </c>
    </row>
    <row r="838" spans="1:22" x14ac:dyDescent="0.25">
      <c r="A838" t="s">
        <v>10906</v>
      </c>
      <c r="B838">
        <v>150</v>
      </c>
      <c r="C838">
        <v>84</v>
      </c>
      <c r="D838" t="s">
        <v>17219</v>
      </c>
      <c r="E838">
        <v>49994804</v>
      </c>
      <c r="F838" t="s">
        <v>52</v>
      </c>
      <c r="G838" t="s">
        <v>4963</v>
      </c>
      <c r="H838" t="s">
        <v>17218</v>
      </c>
      <c r="I838" t="s">
        <v>17217</v>
      </c>
      <c r="J838">
        <v>1251222</v>
      </c>
      <c r="K838">
        <v>15700</v>
      </c>
      <c r="L838" t="s">
        <v>5833</v>
      </c>
      <c r="M838">
        <v>2</v>
      </c>
      <c r="N838">
        <v>146</v>
      </c>
      <c r="O838" t="s">
        <v>78</v>
      </c>
      <c r="P838" t="s">
        <v>53</v>
      </c>
      <c r="Q838" t="s">
        <v>1834</v>
      </c>
      <c r="R838">
        <v>55000000</v>
      </c>
      <c r="S838">
        <v>2005</v>
      </c>
      <c r="T838">
        <v>8.8000000000000007</v>
      </c>
      <c r="U838">
        <v>2.35</v>
      </c>
      <c r="V838">
        <v>59000</v>
      </c>
    </row>
    <row r="839" spans="1:22" x14ac:dyDescent="0.25">
      <c r="A839" t="s">
        <v>8349</v>
      </c>
      <c r="B839">
        <v>92</v>
      </c>
      <c r="C839">
        <v>188</v>
      </c>
      <c r="D839" t="s">
        <v>6120</v>
      </c>
      <c r="E839">
        <v>41609593</v>
      </c>
      <c r="F839" t="s">
        <v>17216</v>
      </c>
      <c r="G839" t="s">
        <v>3014</v>
      </c>
      <c r="H839" t="s">
        <v>17215</v>
      </c>
      <c r="I839" t="s">
        <v>17214</v>
      </c>
      <c r="J839">
        <v>57276</v>
      </c>
      <c r="K839">
        <v>2847</v>
      </c>
      <c r="L839" t="s">
        <v>2070</v>
      </c>
      <c r="M839">
        <v>1</v>
      </c>
      <c r="N839">
        <v>507</v>
      </c>
      <c r="O839" t="s">
        <v>78</v>
      </c>
      <c r="P839" t="s">
        <v>53</v>
      </c>
      <c r="Q839" t="s">
        <v>1808</v>
      </c>
      <c r="R839">
        <v>68000000</v>
      </c>
      <c r="S839">
        <v>1994</v>
      </c>
      <c r="T839">
        <v>5.2</v>
      </c>
      <c r="U839">
        <v>2.35</v>
      </c>
      <c r="V839">
        <v>0</v>
      </c>
    </row>
    <row r="840" spans="1:22" x14ac:dyDescent="0.25">
      <c r="A840" t="s">
        <v>15941</v>
      </c>
      <c r="B840">
        <v>169</v>
      </c>
      <c r="C840">
        <v>95</v>
      </c>
      <c r="D840" t="s">
        <v>7251</v>
      </c>
      <c r="E840">
        <v>38553833</v>
      </c>
      <c r="F840" t="s">
        <v>9</v>
      </c>
      <c r="G840" t="s">
        <v>3032</v>
      </c>
      <c r="H840" t="s">
        <v>17213</v>
      </c>
      <c r="I840" t="s">
        <v>17212</v>
      </c>
      <c r="J840">
        <v>260442</v>
      </c>
      <c r="K840">
        <v>24286</v>
      </c>
      <c r="L840" t="s">
        <v>3517</v>
      </c>
      <c r="M840">
        <v>0</v>
      </c>
      <c r="N840">
        <v>216</v>
      </c>
      <c r="O840" t="s">
        <v>78</v>
      </c>
      <c r="P840" t="s">
        <v>53</v>
      </c>
      <c r="Q840" t="s">
        <v>1834</v>
      </c>
      <c r="R840">
        <v>55000000</v>
      </c>
      <c r="S840">
        <v>1998</v>
      </c>
      <c r="T840">
        <v>7</v>
      </c>
      <c r="U840">
        <v>1.85</v>
      </c>
      <c r="V840">
        <v>0</v>
      </c>
    </row>
    <row r="841" spans="1:22" x14ac:dyDescent="0.25">
      <c r="A841" t="s">
        <v>6573</v>
      </c>
      <c r="B841">
        <v>57</v>
      </c>
      <c r="C841">
        <v>118</v>
      </c>
      <c r="D841" t="s">
        <v>5008</v>
      </c>
      <c r="E841">
        <v>76137505</v>
      </c>
      <c r="F841" t="s">
        <v>17211</v>
      </c>
      <c r="G841" t="s">
        <v>4475</v>
      </c>
      <c r="H841" t="s">
        <v>17210</v>
      </c>
      <c r="I841" t="s">
        <v>17209</v>
      </c>
      <c r="J841">
        <v>119675</v>
      </c>
      <c r="K841">
        <v>26754</v>
      </c>
      <c r="L841" t="s">
        <v>5567</v>
      </c>
      <c r="M841">
        <v>1</v>
      </c>
      <c r="N841">
        <v>497</v>
      </c>
      <c r="O841" t="s">
        <v>78</v>
      </c>
      <c r="P841" t="s">
        <v>53</v>
      </c>
      <c r="Q841" t="s">
        <v>1808</v>
      </c>
      <c r="R841">
        <v>55000000</v>
      </c>
      <c r="S841">
        <v>2003</v>
      </c>
      <c r="T841">
        <v>6.6</v>
      </c>
      <c r="U841">
        <v>2.35</v>
      </c>
      <c r="V841">
        <v>0</v>
      </c>
    </row>
    <row r="842" spans="1:22" x14ac:dyDescent="0.25">
      <c r="A842" t="s">
        <v>13484</v>
      </c>
      <c r="B842">
        <v>171</v>
      </c>
      <c r="C842">
        <v>92</v>
      </c>
      <c r="D842" t="s">
        <v>6051</v>
      </c>
      <c r="E842">
        <v>34350553</v>
      </c>
      <c r="F842" t="s">
        <v>17208</v>
      </c>
      <c r="G842" t="s">
        <v>2423</v>
      </c>
      <c r="H842" t="s">
        <v>17207</v>
      </c>
      <c r="I842" t="s">
        <v>17206</v>
      </c>
      <c r="J842">
        <v>126357</v>
      </c>
      <c r="K842">
        <v>12940</v>
      </c>
      <c r="L842" t="s">
        <v>5913</v>
      </c>
      <c r="M842">
        <v>1</v>
      </c>
      <c r="N842">
        <v>99</v>
      </c>
      <c r="O842" t="s">
        <v>78</v>
      </c>
      <c r="P842" t="s">
        <v>53</v>
      </c>
      <c r="Q842" t="s">
        <v>1808</v>
      </c>
      <c r="R842">
        <v>55000000</v>
      </c>
      <c r="S842">
        <v>1999</v>
      </c>
      <c r="T842">
        <v>7.3</v>
      </c>
      <c r="U842">
        <v>2.35</v>
      </c>
      <c r="V842">
        <v>0</v>
      </c>
    </row>
    <row r="843" spans="1:22" x14ac:dyDescent="0.25">
      <c r="A843" t="s">
        <v>3252</v>
      </c>
      <c r="B843">
        <v>53</v>
      </c>
      <c r="C843">
        <v>74</v>
      </c>
      <c r="D843" t="s">
        <v>2628</v>
      </c>
      <c r="E843">
        <v>34238611</v>
      </c>
      <c r="F843" t="s">
        <v>11892</v>
      </c>
      <c r="G843" t="s">
        <v>5976</v>
      </c>
      <c r="H843" t="s">
        <v>17205</v>
      </c>
      <c r="I843" t="s">
        <v>17204</v>
      </c>
      <c r="J843">
        <v>86556</v>
      </c>
      <c r="K843">
        <v>3155</v>
      </c>
      <c r="L843" t="s">
        <v>2970</v>
      </c>
      <c r="M843">
        <v>0</v>
      </c>
      <c r="N843">
        <v>372</v>
      </c>
      <c r="O843" t="s">
        <v>78</v>
      </c>
      <c r="P843" t="s">
        <v>53</v>
      </c>
      <c r="Q843" t="s">
        <v>1834</v>
      </c>
      <c r="R843">
        <v>55000000</v>
      </c>
      <c r="S843">
        <v>2004</v>
      </c>
      <c r="T843">
        <v>5.6</v>
      </c>
      <c r="U843">
        <v>2.35</v>
      </c>
      <c r="V843">
        <v>960</v>
      </c>
    </row>
    <row r="844" spans="1:22" x14ac:dyDescent="0.25">
      <c r="A844" t="s">
        <v>13024</v>
      </c>
      <c r="B844">
        <v>153</v>
      </c>
      <c r="C844">
        <v>134</v>
      </c>
      <c r="D844" t="s">
        <v>17203</v>
      </c>
      <c r="E844">
        <v>34098563</v>
      </c>
      <c r="F844" t="s">
        <v>149</v>
      </c>
      <c r="G844" t="s">
        <v>13673</v>
      </c>
      <c r="H844" t="s">
        <v>17202</v>
      </c>
      <c r="I844" t="s">
        <v>17201</v>
      </c>
      <c r="J844">
        <v>244840</v>
      </c>
      <c r="K844">
        <v>13426</v>
      </c>
      <c r="L844" t="s">
        <v>5897</v>
      </c>
      <c r="M844">
        <v>3</v>
      </c>
      <c r="N844">
        <v>103</v>
      </c>
      <c r="O844" t="s">
        <v>78</v>
      </c>
      <c r="P844" t="s">
        <v>53</v>
      </c>
      <c r="Q844" t="s">
        <v>1808</v>
      </c>
      <c r="R844">
        <v>55000000</v>
      </c>
      <c r="S844">
        <v>1989</v>
      </c>
      <c r="T844">
        <v>6.6</v>
      </c>
      <c r="U844">
        <v>2.35</v>
      </c>
      <c r="V844">
        <v>0</v>
      </c>
    </row>
    <row r="845" spans="1:22" x14ac:dyDescent="0.25">
      <c r="A845" t="s">
        <v>3252</v>
      </c>
      <c r="B845">
        <v>491</v>
      </c>
      <c r="C845">
        <v>101</v>
      </c>
      <c r="D845" t="s">
        <v>5464</v>
      </c>
      <c r="E845">
        <v>33828318</v>
      </c>
      <c r="F845" t="s">
        <v>17200</v>
      </c>
      <c r="G845" t="s">
        <v>5920</v>
      </c>
      <c r="H845" t="s">
        <v>17199</v>
      </c>
      <c r="I845" t="s">
        <v>17198</v>
      </c>
      <c r="J845">
        <v>56168</v>
      </c>
      <c r="K845">
        <v>4518</v>
      </c>
      <c r="L845" t="s">
        <v>4032</v>
      </c>
      <c r="M845">
        <v>0</v>
      </c>
      <c r="N845">
        <v>332</v>
      </c>
      <c r="O845" t="s">
        <v>78</v>
      </c>
      <c r="P845" t="s">
        <v>53</v>
      </c>
      <c r="Q845" t="s">
        <v>1834</v>
      </c>
      <c r="R845">
        <v>55000000</v>
      </c>
      <c r="S845">
        <v>1992</v>
      </c>
      <c r="T845">
        <v>5.4</v>
      </c>
      <c r="U845">
        <v>2.35</v>
      </c>
      <c r="V845">
        <v>5000</v>
      </c>
    </row>
    <row r="846" spans="1:22" x14ac:dyDescent="0.25">
      <c r="A846" t="s">
        <v>17197</v>
      </c>
      <c r="B846">
        <v>247</v>
      </c>
      <c r="C846">
        <v>100</v>
      </c>
      <c r="D846" t="s">
        <v>5661</v>
      </c>
      <c r="E846">
        <v>33472850</v>
      </c>
      <c r="F846" t="s">
        <v>149</v>
      </c>
      <c r="G846" t="s">
        <v>6855</v>
      </c>
      <c r="H846" t="s">
        <v>17196</v>
      </c>
      <c r="I846" t="s">
        <v>17195</v>
      </c>
      <c r="J846">
        <v>162331</v>
      </c>
      <c r="K846">
        <v>5713</v>
      </c>
      <c r="L846" t="s">
        <v>7267</v>
      </c>
      <c r="M846">
        <v>2</v>
      </c>
      <c r="N846">
        <v>527</v>
      </c>
      <c r="O846" t="s">
        <v>78</v>
      </c>
      <c r="P846" t="s">
        <v>53</v>
      </c>
      <c r="Q846" t="s">
        <v>1808</v>
      </c>
      <c r="R846">
        <v>50000000</v>
      </c>
      <c r="S846">
        <v>2000</v>
      </c>
      <c r="T846">
        <v>6.3</v>
      </c>
      <c r="U846">
        <v>2.35</v>
      </c>
      <c r="V846">
        <v>0</v>
      </c>
    </row>
    <row r="847" spans="1:22" x14ac:dyDescent="0.25">
      <c r="A847" t="s">
        <v>12777</v>
      </c>
      <c r="B847">
        <v>26</v>
      </c>
      <c r="C847">
        <v>132</v>
      </c>
      <c r="D847" t="s">
        <v>1650</v>
      </c>
      <c r="E847">
        <v>31051126</v>
      </c>
      <c r="F847" t="s">
        <v>5786</v>
      </c>
      <c r="G847" t="s">
        <v>4963</v>
      </c>
      <c r="H847" t="s">
        <v>17194</v>
      </c>
      <c r="I847" t="s">
        <v>17193</v>
      </c>
      <c r="J847">
        <v>323353</v>
      </c>
      <c r="K847">
        <v>16281</v>
      </c>
      <c r="L847" t="s">
        <v>2811</v>
      </c>
      <c r="M847">
        <v>0</v>
      </c>
      <c r="N847">
        <v>207</v>
      </c>
      <c r="O847" t="s">
        <v>78</v>
      </c>
      <c r="P847" t="s">
        <v>53</v>
      </c>
      <c r="Q847" t="s">
        <v>1814</v>
      </c>
      <c r="R847">
        <v>55000000</v>
      </c>
      <c r="S847">
        <v>1996</v>
      </c>
      <c r="T847">
        <v>7.9</v>
      </c>
      <c r="U847">
        <v>2.35</v>
      </c>
      <c r="V847">
        <v>65000</v>
      </c>
    </row>
    <row r="848" spans="1:22" x14ac:dyDescent="0.25">
      <c r="A848" t="s">
        <v>16844</v>
      </c>
      <c r="B848">
        <v>292</v>
      </c>
      <c r="C848">
        <v>105</v>
      </c>
      <c r="D848" t="s">
        <v>17192</v>
      </c>
      <c r="E848">
        <v>35707327</v>
      </c>
      <c r="F848" t="s">
        <v>6280</v>
      </c>
      <c r="G848" t="s">
        <v>1613</v>
      </c>
      <c r="H848" t="s">
        <v>17191</v>
      </c>
      <c r="I848" t="s">
        <v>17190</v>
      </c>
      <c r="J848">
        <v>127571</v>
      </c>
      <c r="K848">
        <v>39822</v>
      </c>
      <c r="L848" t="s">
        <v>16079</v>
      </c>
      <c r="M848">
        <v>0</v>
      </c>
      <c r="N848">
        <v>92</v>
      </c>
      <c r="O848" t="s">
        <v>78</v>
      </c>
      <c r="P848" t="s">
        <v>53</v>
      </c>
      <c r="Q848" t="s">
        <v>1834</v>
      </c>
      <c r="R848">
        <v>70000000</v>
      </c>
      <c r="S848">
        <v>2011</v>
      </c>
      <c r="T848">
        <v>6.3</v>
      </c>
      <c r="U848">
        <v>2.35</v>
      </c>
      <c r="V848">
        <v>0</v>
      </c>
    </row>
    <row r="849" spans="1:22" x14ac:dyDescent="0.25">
      <c r="A849" t="s">
        <v>17189</v>
      </c>
      <c r="B849">
        <v>114</v>
      </c>
      <c r="C849">
        <v>123</v>
      </c>
      <c r="D849" t="s">
        <v>2573</v>
      </c>
      <c r="E849">
        <v>20550712</v>
      </c>
      <c r="F849" t="s">
        <v>13067</v>
      </c>
      <c r="G849" t="s">
        <v>1480</v>
      </c>
      <c r="H849" t="s">
        <v>17188</v>
      </c>
      <c r="I849" t="s">
        <v>17187</v>
      </c>
      <c r="J849">
        <v>85903</v>
      </c>
      <c r="K849">
        <v>2638</v>
      </c>
      <c r="L849" t="s">
        <v>11866</v>
      </c>
      <c r="M849">
        <v>2</v>
      </c>
      <c r="N849">
        <v>436</v>
      </c>
      <c r="O849" t="s">
        <v>78</v>
      </c>
      <c r="P849" t="s">
        <v>53</v>
      </c>
      <c r="Q849" t="s">
        <v>1834</v>
      </c>
      <c r="R849">
        <v>55000000</v>
      </c>
      <c r="S849">
        <v>2008</v>
      </c>
      <c r="T849">
        <v>6</v>
      </c>
      <c r="U849">
        <v>1.37</v>
      </c>
      <c r="V849">
        <v>0</v>
      </c>
    </row>
    <row r="850" spans="1:22" x14ac:dyDescent="0.25">
      <c r="A850" t="s">
        <v>11265</v>
      </c>
      <c r="B850">
        <v>82</v>
      </c>
      <c r="C850">
        <v>117</v>
      </c>
      <c r="D850" t="s">
        <v>5874</v>
      </c>
      <c r="E850">
        <v>18573791</v>
      </c>
      <c r="F850" t="s">
        <v>168</v>
      </c>
      <c r="G850" t="s">
        <v>8815</v>
      </c>
      <c r="H850" t="s">
        <v>17186</v>
      </c>
      <c r="I850" t="s">
        <v>17185</v>
      </c>
      <c r="J850">
        <v>229574</v>
      </c>
      <c r="K850">
        <v>37605</v>
      </c>
      <c r="L850" t="s">
        <v>1203</v>
      </c>
      <c r="M850">
        <v>0</v>
      </c>
      <c r="N850">
        <v>242</v>
      </c>
      <c r="O850" t="s">
        <v>78</v>
      </c>
      <c r="P850" t="s">
        <v>53</v>
      </c>
      <c r="Q850" t="s">
        <v>1808</v>
      </c>
      <c r="R850">
        <v>62000000</v>
      </c>
      <c r="S850">
        <v>2013</v>
      </c>
      <c r="T850">
        <v>7.2</v>
      </c>
      <c r="U850">
        <v>1.33</v>
      </c>
      <c r="V850">
        <v>56000</v>
      </c>
    </row>
    <row r="851" spans="1:22" x14ac:dyDescent="0.25">
      <c r="A851" t="s">
        <v>17184</v>
      </c>
      <c r="B851">
        <v>201</v>
      </c>
      <c r="C851">
        <v>98</v>
      </c>
      <c r="D851" t="s">
        <v>1270</v>
      </c>
      <c r="E851">
        <v>51225796</v>
      </c>
      <c r="F851" t="s">
        <v>43</v>
      </c>
      <c r="G851" t="s">
        <v>4320</v>
      </c>
      <c r="H851" t="s">
        <v>17183</v>
      </c>
      <c r="I851" t="s">
        <v>17182</v>
      </c>
      <c r="J851">
        <v>68417</v>
      </c>
      <c r="K851">
        <v>7184</v>
      </c>
      <c r="L851" t="s">
        <v>12031</v>
      </c>
      <c r="M851">
        <v>0</v>
      </c>
      <c r="N851">
        <v>194</v>
      </c>
      <c r="O851" t="s">
        <v>78</v>
      </c>
      <c r="P851" t="s">
        <v>53</v>
      </c>
      <c r="Q851" t="s">
        <v>1808</v>
      </c>
      <c r="R851">
        <v>56000000</v>
      </c>
      <c r="S851">
        <v>1992</v>
      </c>
      <c r="T851">
        <v>5.0999999999999996</v>
      </c>
      <c r="U851">
        <v>2.35</v>
      </c>
      <c r="V851">
        <v>0</v>
      </c>
    </row>
    <row r="852" spans="1:22" x14ac:dyDescent="0.25">
      <c r="A852" t="s">
        <v>16656</v>
      </c>
      <c r="B852">
        <v>231</v>
      </c>
      <c r="C852">
        <v>128</v>
      </c>
      <c r="D852" t="s">
        <v>8222</v>
      </c>
      <c r="E852">
        <v>16264475</v>
      </c>
      <c r="F852" t="s">
        <v>6823</v>
      </c>
      <c r="G852" t="s">
        <v>8815</v>
      </c>
      <c r="H852" t="s">
        <v>17181</v>
      </c>
      <c r="I852" t="s">
        <v>17180</v>
      </c>
      <c r="J852">
        <v>81026</v>
      </c>
      <c r="K852">
        <v>30132</v>
      </c>
      <c r="L852" t="s">
        <v>1750</v>
      </c>
      <c r="M852">
        <v>1</v>
      </c>
      <c r="N852">
        <v>611</v>
      </c>
      <c r="O852" t="s">
        <v>78</v>
      </c>
      <c r="P852" t="s">
        <v>53</v>
      </c>
      <c r="Q852" t="s">
        <v>1834</v>
      </c>
      <c r="R852">
        <v>71000000</v>
      </c>
      <c r="S852">
        <v>1996</v>
      </c>
      <c r="T852">
        <v>7.3</v>
      </c>
      <c r="U852">
        <v>2.35</v>
      </c>
      <c r="V852">
        <v>0</v>
      </c>
    </row>
    <row r="853" spans="1:22" x14ac:dyDescent="0.25">
      <c r="A853" t="s">
        <v>15160</v>
      </c>
      <c r="B853">
        <v>55</v>
      </c>
      <c r="C853">
        <v>114</v>
      </c>
      <c r="D853" t="s">
        <v>17179</v>
      </c>
      <c r="E853">
        <v>25857987</v>
      </c>
      <c r="F853" t="s">
        <v>494</v>
      </c>
      <c r="G853" t="s">
        <v>13673</v>
      </c>
      <c r="H853" t="s">
        <v>17178</v>
      </c>
      <c r="I853" t="s">
        <v>17177</v>
      </c>
      <c r="J853">
        <v>338383</v>
      </c>
      <c r="K853">
        <v>11036</v>
      </c>
      <c r="L853" t="s">
        <v>10735</v>
      </c>
      <c r="M853">
        <v>0</v>
      </c>
      <c r="N853">
        <v>600</v>
      </c>
      <c r="O853" t="s">
        <v>78</v>
      </c>
      <c r="P853" t="s">
        <v>53</v>
      </c>
      <c r="Q853" t="s">
        <v>1801</v>
      </c>
      <c r="R853">
        <v>55000000</v>
      </c>
      <c r="S853">
        <v>1998</v>
      </c>
      <c r="T853">
        <v>8</v>
      </c>
      <c r="U853">
        <v>1.85</v>
      </c>
      <c r="V853">
        <v>32000</v>
      </c>
    </row>
    <row r="854" spans="1:22" x14ac:dyDescent="0.25">
      <c r="A854" t="s">
        <v>14042</v>
      </c>
      <c r="B854">
        <v>110</v>
      </c>
      <c r="C854">
        <v>111</v>
      </c>
      <c r="D854" t="s">
        <v>1678</v>
      </c>
      <c r="E854">
        <v>12870569</v>
      </c>
      <c r="F854" t="s">
        <v>388</v>
      </c>
      <c r="G854" t="s">
        <v>9052</v>
      </c>
      <c r="H854" t="s">
        <v>17176</v>
      </c>
      <c r="I854" t="s">
        <v>17175</v>
      </c>
      <c r="J854">
        <v>126746</v>
      </c>
      <c r="K854">
        <v>2287</v>
      </c>
      <c r="L854" t="s">
        <v>5355</v>
      </c>
      <c r="M854">
        <v>1</v>
      </c>
      <c r="N854">
        <v>95</v>
      </c>
      <c r="O854" t="s">
        <v>78</v>
      </c>
      <c r="P854" t="s">
        <v>817</v>
      </c>
      <c r="Q854" t="s">
        <v>1808</v>
      </c>
      <c r="R854">
        <v>50000000</v>
      </c>
      <c r="S854">
        <v>1996</v>
      </c>
      <c r="T854">
        <v>6.2</v>
      </c>
      <c r="U854">
        <v>2.35</v>
      </c>
      <c r="V854">
        <v>0</v>
      </c>
    </row>
    <row r="855" spans="1:22" x14ac:dyDescent="0.25">
      <c r="A855" t="s">
        <v>7880</v>
      </c>
      <c r="B855">
        <v>354</v>
      </c>
      <c r="C855">
        <v>85</v>
      </c>
      <c r="D855" t="s">
        <v>4852</v>
      </c>
      <c r="E855">
        <v>11466088</v>
      </c>
      <c r="F855" t="s">
        <v>990</v>
      </c>
      <c r="G855" t="s">
        <v>5809</v>
      </c>
      <c r="H855" t="s">
        <v>17174</v>
      </c>
      <c r="I855" t="s">
        <v>17173</v>
      </c>
      <c r="J855">
        <v>36587</v>
      </c>
      <c r="K855">
        <v>3888</v>
      </c>
      <c r="L855" t="s">
        <v>17172</v>
      </c>
      <c r="M855">
        <v>0</v>
      </c>
      <c r="N855">
        <v>322</v>
      </c>
      <c r="O855" t="s">
        <v>78</v>
      </c>
      <c r="P855" t="s">
        <v>53</v>
      </c>
      <c r="Q855" t="s">
        <v>1801</v>
      </c>
      <c r="R855">
        <v>57000000</v>
      </c>
      <c r="S855">
        <v>2014</v>
      </c>
      <c r="T855">
        <v>6</v>
      </c>
      <c r="U855">
        <v>2.35</v>
      </c>
      <c r="V855">
        <v>0</v>
      </c>
    </row>
    <row r="856" spans="1:22" x14ac:dyDescent="0.25">
      <c r="A856" t="s">
        <v>7577</v>
      </c>
      <c r="B856">
        <v>140</v>
      </c>
      <c r="C856">
        <v>44</v>
      </c>
      <c r="D856" t="s">
        <v>3257</v>
      </c>
      <c r="E856">
        <v>16088610</v>
      </c>
      <c r="F856" t="s">
        <v>3582</v>
      </c>
      <c r="G856" t="s">
        <v>6230</v>
      </c>
      <c r="H856" t="s">
        <v>17171</v>
      </c>
      <c r="I856" t="s">
        <v>17170</v>
      </c>
      <c r="J856">
        <v>94407</v>
      </c>
      <c r="K856">
        <v>13905</v>
      </c>
      <c r="L856" t="s">
        <v>2647</v>
      </c>
      <c r="M856">
        <v>2</v>
      </c>
      <c r="N856">
        <v>2105</v>
      </c>
      <c r="O856" t="s">
        <v>78</v>
      </c>
      <c r="P856" t="s">
        <v>53</v>
      </c>
      <c r="Q856" t="s">
        <v>1834</v>
      </c>
      <c r="R856">
        <v>55000000</v>
      </c>
      <c r="S856">
        <v>2012</v>
      </c>
      <c r="T856">
        <v>6.7</v>
      </c>
      <c r="U856">
        <v>1.85</v>
      </c>
      <c r="V856">
        <v>0</v>
      </c>
    </row>
    <row r="857" spans="1:22" x14ac:dyDescent="0.25">
      <c r="A857" t="s">
        <v>17169</v>
      </c>
      <c r="B857">
        <v>77</v>
      </c>
      <c r="C857">
        <v>137</v>
      </c>
      <c r="D857" t="s">
        <v>17168</v>
      </c>
      <c r="E857">
        <v>51178893</v>
      </c>
      <c r="F857" t="s">
        <v>14</v>
      </c>
      <c r="G857" t="s">
        <v>1209</v>
      </c>
      <c r="H857" t="s">
        <v>17167</v>
      </c>
      <c r="I857" t="s">
        <v>17166</v>
      </c>
      <c r="J857">
        <v>735784</v>
      </c>
      <c r="K857">
        <v>3983</v>
      </c>
      <c r="L857" t="s">
        <v>17165</v>
      </c>
      <c r="M857">
        <v>4</v>
      </c>
      <c r="N857">
        <v>358</v>
      </c>
      <c r="O857" t="s">
        <v>78</v>
      </c>
      <c r="P857" t="s">
        <v>53</v>
      </c>
      <c r="Q857" t="s">
        <v>1801</v>
      </c>
      <c r="R857">
        <v>47000000</v>
      </c>
      <c r="S857">
        <v>2003</v>
      </c>
      <c r="T857">
        <v>8.1</v>
      </c>
      <c r="U857">
        <v>2.35</v>
      </c>
      <c r="V857">
        <v>13000</v>
      </c>
    </row>
    <row r="858" spans="1:22" x14ac:dyDescent="0.25">
      <c r="A858" t="s">
        <v>6288</v>
      </c>
      <c r="B858">
        <v>304</v>
      </c>
      <c r="C858">
        <v>97</v>
      </c>
      <c r="D858" t="s">
        <v>17164</v>
      </c>
      <c r="E858">
        <v>6768055</v>
      </c>
      <c r="F858" t="s">
        <v>9</v>
      </c>
      <c r="G858" t="s">
        <v>2861</v>
      </c>
      <c r="H858" t="s">
        <v>17163</v>
      </c>
      <c r="I858" t="s">
        <v>17162</v>
      </c>
      <c r="J858">
        <v>56874</v>
      </c>
      <c r="K858">
        <v>22458</v>
      </c>
      <c r="L858" t="s">
        <v>17161</v>
      </c>
      <c r="M858">
        <v>0</v>
      </c>
      <c r="N858">
        <v>181</v>
      </c>
      <c r="O858" t="s">
        <v>78</v>
      </c>
      <c r="P858" t="s">
        <v>53</v>
      </c>
      <c r="Q858" t="s">
        <v>1834</v>
      </c>
      <c r="R858">
        <v>2000000</v>
      </c>
      <c r="S858">
        <v>1999</v>
      </c>
      <c r="T858">
        <v>6.4</v>
      </c>
      <c r="U858">
        <v>1.85</v>
      </c>
      <c r="V858">
        <v>0</v>
      </c>
    </row>
    <row r="859" spans="1:22" x14ac:dyDescent="0.25">
      <c r="A859" t="s">
        <v>5214</v>
      </c>
      <c r="B859">
        <v>45</v>
      </c>
      <c r="C859">
        <v>104</v>
      </c>
      <c r="D859" t="s">
        <v>5420</v>
      </c>
      <c r="E859">
        <v>39440655</v>
      </c>
      <c r="F859" t="s">
        <v>1308</v>
      </c>
      <c r="G859" t="s">
        <v>538</v>
      </c>
      <c r="H859" t="s">
        <v>17160</v>
      </c>
      <c r="I859" t="s">
        <v>17159</v>
      </c>
      <c r="J859">
        <v>63982</v>
      </c>
      <c r="K859">
        <v>1359</v>
      </c>
      <c r="L859" t="s">
        <v>17158</v>
      </c>
      <c r="M859">
        <v>1</v>
      </c>
      <c r="N859">
        <v>935</v>
      </c>
      <c r="O859" t="s">
        <v>78</v>
      </c>
      <c r="P859" t="s">
        <v>53</v>
      </c>
      <c r="Q859" t="s">
        <v>1834</v>
      </c>
      <c r="R859">
        <v>55000000</v>
      </c>
      <c r="S859">
        <v>2003</v>
      </c>
      <c r="T859">
        <v>8.4</v>
      </c>
      <c r="U859">
        <v>2.35</v>
      </c>
      <c r="V859">
        <v>0</v>
      </c>
    </row>
    <row r="860" spans="1:22" x14ac:dyDescent="0.25">
      <c r="A860" t="s">
        <v>11385</v>
      </c>
      <c r="B860">
        <v>49</v>
      </c>
      <c r="C860">
        <v>110</v>
      </c>
      <c r="D860" t="s">
        <v>10905</v>
      </c>
      <c r="E860">
        <v>6167817</v>
      </c>
      <c r="F860" t="s">
        <v>180</v>
      </c>
      <c r="G860" t="s">
        <v>3257</v>
      </c>
      <c r="H860" t="s">
        <v>17157</v>
      </c>
      <c r="I860" t="s">
        <v>17156</v>
      </c>
      <c r="J860">
        <v>512749</v>
      </c>
      <c r="K860">
        <v>1959</v>
      </c>
      <c r="L860" t="s">
        <v>1300</v>
      </c>
      <c r="M860">
        <v>3</v>
      </c>
      <c r="N860">
        <v>149</v>
      </c>
      <c r="O860" t="s">
        <v>78</v>
      </c>
      <c r="P860" t="s">
        <v>53</v>
      </c>
      <c r="Q860" t="s">
        <v>1801</v>
      </c>
      <c r="R860">
        <v>54000000</v>
      </c>
      <c r="S860">
        <v>2008</v>
      </c>
      <c r="T860">
        <v>8</v>
      </c>
      <c r="U860">
        <v>2.35</v>
      </c>
      <c r="V860">
        <v>0</v>
      </c>
    </row>
    <row r="861" spans="1:22" x14ac:dyDescent="0.25">
      <c r="A861" t="s">
        <v>13698</v>
      </c>
      <c r="B861">
        <v>146</v>
      </c>
      <c r="C861">
        <v>133</v>
      </c>
      <c r="D861" t="s">
        <v>7627</v>
      </c>
      <c r="E861">
        <v>81645152</v>
      </c>
      <c r="F861" t="s">
        <v>5841</v>
      </c>
      <c r="G861" t="s">
        <v>1179</v>
      </c>
      <c r="H861" t="s">
        <v>17155</v>
      </c>
      <c r="I861" t="s">
        <v>17154</v>
      </c>
      <c r="J861">
        <v>75365</v>
      </c>
      <c r="K861">
        <v>14432</v>
      </c>
      <c r="L861" t="s">
        <v>17153</v>
      </c>
      <c r="M861">
        <v>2</v>
      </c>
      <c r="N861">
        <v>173</v>
      </c>
      <c r="O861" t="s">
        <v>78</v>
      </c>
      <c r="P861" t="s">
        <v>53</v>
      </c>
      <c r="Q861" t="s">
        <v>1834</v>
      </c>
      <c r="R861">
        <v>55000000</v>
      </c>
      <c r="S861">
        <v>2012</v>
      </c>
      <c r="T861">
        <v>6.3</v>
      </c>
      <c r="U861">
        <v>2.35</v>
      </c>
      <c r="V861">
        <v>0</v>
      </c>
    </row>
    <row r="862" spans="1:22" x14ac:dyDescent="0.25">
      <c r="A862" t="s">
        <v>17152</v>
      </c>
      <c r="B862">
        <v>60</v>
      </c>
      <c r="C862">
        <v>94</v>
      </c>
      <c r="D862" t="s">
        <v>9579</v>
      </c>
      <c r="E862">
        <v>69951824</v>
      </c>
      <c r="F862" t="s">
        <v>1732</v>
      </c>
      <c r="G862" t="s">
        <v>3269</v>
      </c>
      <c r="H862" t="s">
        <v>17151</v>
      </c>
      <c r="I862" t="s">
        <v>17150</v>
      </c>
      <c r="J862">
        <v>78974</v>
      </c>
      <c r="K862">
        <v>25599</v>
      </c>
      <c r="L862" t="s">
        <v>6819</v>
      </c>
      <c r="M862">
        <v>0</v>
      </c>
      <c r="N862">
        <v>293</v>
      </c>
      <c r="O862" t="s">
        <v>78</v>
      </c>
      <c r="P862" t="s">
        <v>53</v>
      </c>
      <c r="Q862" t="s">
        <v>1834</v>
      </c>
      <c r="R862">
        <v>55000000</v>
      </c>
      <c r="S862">
        <v>2008</v>
      </c>
      <c r="T862">
        <v>6.4</v>
      </c>
      <c r="U862">
        <v>2.35</v>
      </c>
      <c r="V862">
        <v>8000</v>
      </c>
    </row>
    <row r="863" spans="1:22" x14ac:dyDescent="0.25">
      <c r="A863" t="s">
        <v>16423</v>
      </c>
      <c r="B863">
        <v>189</v>
      </c>
      <c r="C863">
        <v>104</v>
      </c>
      <c r="D863" t="s">
        <v>4309</v>
      </c>
      <c r="E863">
        <v>9483821</v>
      </c>
      <c r="F863" t="s">
        <v>9319</v>
      </c>
      <c r="G863" t="s">
        <v>7263</v>
      </c>
      <c r="H863" t="s">
        <v>17149</v>
      </c>
      <c r="I863" t="s">
        <v>17148</v>
      </c>
      <c r="J863">
        <v>96690</v>
      </c>
      <c r="K863">
        <v>939</v>
      </c>
      <c r="L863" t="s">
        <v>6279</v>
      </c>
      <c r="M863">
        <v>1</v>
      </c>
      <c r="N863">
        <v>144</v>
      </c>
      <c r="O863" t="s">
        <v>78</v>
      </c>
      <c r="P863" t="s">
        <v>53</v>
      </c>
      <c r="Q863" t="s">
        <v>1834</v>
      </c>
      <c r="R863">
        <v>54000000</v>
      </c>
      <c r="S863">
        <v>1996</v>
      </c>
      <c r="T863">
        <v>6.6</v>
      </c>
      <c r="U863">
        <v>2.35</v>
      </c>
      <c r="V863">
        <v>0</v>
      </c>
    </row>
    <row r="864" spans="1:22" x14ac:dyDescent="0.25">
      <c r="A864" t="s">
        <v>847</v>
      </c>
      <c r="B864">
        <v>206</v>
      </c>
      <c r="C864">
        <v>91</v>
      </c>
      <c r="D864" t="s">
        <v>4048</v>
      </c>
      <c r="E864">
        <v>66676062</v>
      </c>
      <c r="F864" t="s">
        <v>3009</v>
      </c>
      <c r="G864" t="s">
        <v>1258</v>
      </c>
      <c r="H864" t="s">
        <v>17147</v>
      </c>
      <c r="I864" t="s">
        <v>17146</v>
      </c>
      <c r="J864">
        <v>40858</v>
      </c>
      <c r="K864">
        <v>2916</v>
      </c>
      <c r="L864" t="s">
        <v>2401</v>
      </c>
      <c r="M864">
        <v>0</v>
      </c>
      <c r="N864">
        <v>108</v>
      </c>
      <c r="O864" t="s">
        <v>78</v>
      </c>
      <c r="P864" t="s">
        <v>53</v>
      </c>
      <c r="Q864" t="s">
        <v>1808</v>
      </c>
      <c r="R864">
        <v>57000000</v>
      </c>
      <c r="S864">
        <v>1996</v>
      </c>
      <c r="T864">
        <v>6.4</v>
      </c>
      <c r="U864">
        <v>2.35</v>
      </c>
      <c r="V864">
        <v>0</v>
      </c>
    </row>
    <row r="865" spans="1:22" x14ac:dyDescent="0.25">
      <c r="A865" t="s">
        <v>13402</v>
      </c>
      <c r="B865">
        <v>118</v>
      </c>
      <c r="C865">
        <v>145</v>
      </c>
      <c r="D865" t="s">
        <v>8746</v>
      </c>
      <c r="E865">
        <v>26838389</v>
      </c>
      <c r="F865" t="s">
        <v>13067</v>
      </c>
      <c r="G865" t="s">
        <v>10993</v>
      </c>
      <c r="H865" t="s">
        <v>17145</v>
      </c>
      <c r="I865" t="s">
        <v>17144</v>
      </c>
      <c r="J865">
        <v>67191</v>
      </c>
      <c r="K865">
        <v>2820</v>
      </c>
      <c r="L865" t="s">
        <v>6661</v>
      </c>
      <c r="M865">
        <v>1</v>
      </c>
      <c r="N865">
        <v>279</v>
      </c>
      <c r="O865" t="s">
        <v>78</v>
      </c>
      <c r="P865" t="s">
        <v>53</v>
      </c>
      <c r="Q865" t="s">
        <v>1834</v>
      </c>
      <c r="R865">
        <v>54000000</v>
      </c>
      <c r="S865">
        <v>2004</v>
      </c>
      <c r="T865">
        <v>6</v>
      </c>
      <c r="U865">
        <v>1.85</v>
      </c>
      <c r="V865">
        <v>14000</v>
      </c>
    </row>
    <row r="866" spans="1:22" x14ac:dyDescent="0.25">
      <c r="A866" t="s">
        <v>10906</v>
      </c>
      <c r="B866">
        <v>210</v>
      </c>
      <c r="C866">
        <v>135</v>
      </c>
      <c r="D866" t="s">
        <v>9145</v>
      </c>
      <c r="E866">
        <v>75604320</v>
      </c>
      <c r="F866" t="s">
        <v>7116</v>
      </c>
      <c r="G866" t="s">
        <v>12163</v>
      </c>
      <c r="H866" t="s">
        <v>17143</v>
      </c>
      <c r="I866" t="s">
        <v>17142</v>
      </c>
      <c r="J866">
        <v>88049</v>
      </c>
      <c r="K866">
        <v>7247</v>
      </c>
      <c r="L866" t="s">
        <v>17141</v>
      </c>
      <c r="M866">
        <v>0</v>
      </c>
      <c r="N866">
        <v>73</v>
      </c>
      <c r="O866" t="s">
        <v>78</v>
      </c>
      <c r="P866" t="s">
        <v>53</v>
      </c>
      <c r="Q866" t="s">
        <v>1801</v>
      </c>
      <c r="R866">
        <v>54000000</v>
      </c>
      <c r="S866">
        <v>2007</v>
      </c>
      <c r="T866">
        <v>6.6</v>
      </c>
      <c r="U866">
        <v>2.35</v>
      </c>
      <c r="V866">
        <v>0</v>
      </c>
    </row>
    <row r="867" spans="1:22" x14ac:dyDescent="0.25">
      <c r="A867" t="s">
        <v>9257</v>
      </c>
      <c r="B867">
        <v>76</v>
      </c>
      <c r="C867">
        <v>122</v>
      </c>
      <c r="D867" t="s">
        <v>5985</v>
      </c>
      <c r="E867">
        <v>108200000</v>
      </c>
      <c r="F867" t="s">
        <v>9731</v>
      </c>
      <c r="G867" t="s">
        <v>5258</v>
      </c>
      <c r="H867" t="s">
        <v>17140</v>
      </c>
      <c r="I867" t="s">
        <v>17139</v>
      </c>
      <c r="J867">
        <v>18042</v>
      </c>
      <c r="K867">
        <v>3104</v>
      </c>
      <c r="L867" t="s">
        <v>17138</v>
      </c>
      <c r="M867">
        <v>1</v>
      </c>
      <c r="N867">
        <v>776</v>
      </c>
      <c r="O867" t="s">
        <v>78</v>
      </c>
      <c r="P867" t="s">
        <v>53</v>
      </c>
      <c r="Q867" t="s">
        <v>1834</v>
      </c>
      <c r="R867">
        <v>54000000</v>
      </c>
      <c r="S867">
        <v>2005</v>
      </c>
      <c r="T867">
        <v>5.9</v>
      </c>
      <c r="U867">
        <v>2.35</v>
      </c>
      <c r="V867">
        <v>0</v>
      </c>
    </row>
    <row r="868" spans="1:22" x14ac:dyDescent="0.25">
      <c r="A868" t="s">
        <v>14163</v>
      </c>
      <c r="B868">
        <v>149</v>
      </c>
      <c r="C868">
        <v>110</v>
      </c>
      <c r="D868" t="s">
        <v>17137</v>
      </c>
      <c r="E868">
        <v>5660084</v>
      </c>
      <c r="F868" t="s">
        <v>3082</v>
      </c>
      <c r="G868" t="s">
        <v>9855</v>
      </c>
      <c r="H868" t="s">
        <v>17136</v>
      </c>
      <c r="I868" t="s">
        <v>17135</v>
      </c>
      <c r="J868">
        <v>207686</v>
      </c>
      <c r="K868">
        <v>1543</v>
      </c>
      <c r="L868" t="s">
        <v>7036</v>
      </c>
      <c r="M868">
        <v>2</v>
      </c>
      <c r="N868">
        <v>194</v>
      </c>
      <c r="O868" t="s">
        <v>78</v>
      </c>
      <c r="P868" t="s">
        <v>230</v>
      </c>
      <c r="Q868" t="s">
        <v>1808</v>
      </c>
      <c r="R868">
        <v>55000000</v>
      </c>
      <c r="S868">
        <v>2003</v>
      </c>
      <c r="T868">
        <v>6.4</v>
      </c>
      <c r="U868">
        <v>2.35</v>
      </c>
      <c r="V868">
        <v>0</v>
      </c>
    </row>
    <row r="869" spans="1:22" x14ac:dyDescent="0.25">
      <c r="A869" t="s">
        <v>12085</v>
      </c>
      <c r="B869">
        <v>62</v>
      </c>
      <c r="C869">
        <v>95</v>
      </c>
      <c r="D869" t="s">
        <v>15950</v>
      </c>
      <c r="E869">
        <v>7221458</v>
      </c>
      <c r="F869" t="s">
        <v>17134</v>
      </c>
      <c r="G869" t="s">
        <v>17133</v>
      </c>
      <c r="H869" t="s">
        <v>17132</v>
      </c>
      <c r="I869" t="s">
        <v>17131</v>
      </c>
      <c r="J869">
        <v>29205</v>
      </c>
      <c r="K869">
        <v>164</v>
      </c>
      <c r="L869" t="s">
        <v>5496</v>
      </c>
      <c r="M869">
        <v>0</v>
      </c>
      <c r="N869">
        <v>572</v>
      </c>
      <c r="O869" t="s">
        <v>78</v>
      </c>
      <c r="P869" t="s">
        <v>53</v>
      </c>
      <c r="Q869" t="s">
        <v>1834</v>
      </c>
      <c r="R869">
        <v>46000000</v>
      </c>
      <c r="S869">
        <v>1997</v>
      </c>
      <c r="T869">
        <v>6.3</v>
      </c>
      <c r="U869">
        <v>2.35</v>
      </c>
      <c r="V869">
        <v>0</v>
      </c>
    </row>
    <row r="870" spans="1:22" x14ac:dyDescent="0.25">
      <c r="A870" t="s">
        <v>14014</v>
      </c>
      <c r="B870">
        <v>224</v>
      </c>
      <c r="C870">
        <v>102</v>
      </c>
      <c r="D870" t="s">
        <v>16120</v>
      </c>
      <c r="E870">
        <v>70327868</v>
      </c>
      <c r="F870" t="s">
        <v>6137</v>
      </c>
      <c r="G870" t="s">
        <v>3032</v>
      </c>
      <c r="H870" t="s">
        <v>17130</v>
      </c>
      <c r="I870" t="s">
        <v>17129</v>
      </c>
      <c r="J870">
        <v>145422</v>
      </c>
      <c r="K870">
        <v>24270</v>
      </c>
      <c r="L870" t="s">
        <v>4124</v>
      </c>
      <c r="M870">
        <v>0</v>
      </c>
      <c r="N870">
        <v>155</v>
      </c>
      <c r="O870" t="s">
        <v>78</v>
      </c>
      <c r="P870" t="s">
        <v>230</v>
      </c>
      <c r="Q870" t="s">
        <v>1808</v>
      </c>
      <c r="R870">
        <v>50000000</v>
      </c>
      <c r="S870">
        <v>2009</v>
      </c>
      <c r="T870">
        <v>7.3</v>
      </c>
      <c r="U870">
        <v>2.35</v>
      </c>
      <c r="V870">
        <v>0</v>
      </c>
    </row>
    <row r="871" spans="1:22" x14ac:dyDescent="0.25">
      <c r="A871" t="s">
        <v>17128</v>
      </c>
      <c r="B871">
        <v>265</v>
      </c>
      <c r="C871">
        <v>94</v>
      </c>
      <c r="D871" t="s">
        <v>4211</v>
      </c>
      <c r="E871">
        <v>58297830</v>
      </c>
      <c r="F871" t="s">
        <v>17127</v>
      </c>
      <c r="G871" t="s">
        <v>2851</v>
      </c>
      <c r="H871" t="s">
        <v>17126</v>
      </c>
      <c r="I871" t="s">
        <v>17125</v>
      </c>
      <c r="J871">
        <v>46239</v>
      </c>
      <c r="K871">
        <v>1752</v>
      </c>
      <c r="L871" t="s">
        <v>5909</v>
      </c>
      <c r="M871">
        <v>4</v>
      </c>
      <c r="N871">
        <v>174</v>
      </c>
      <c r="O871" t="s">
        <v>78</v>
      </c>
      <c r="P871" t="s">
        <v>53</v>
      </c>
      <c r="Q871" t="s">
        <v>1808</v>
      </c>
      <c r="R871">
        <v>52500000</v>
      </c>
      <c r="S871">
        <v>2014</v>
      </c>
      <c r="T871">
        <v>6.8</v>
      </c>
      <c r="U871">
        <v>1.85</v>
      </c>
      <c r="V871">
        <v>0</v>
      </c>
    </row>
    <row r="872" spans="1:22" x14ac:dyDescent="0.25">
      <c r="A872" t="s">
        <v>17124</v>
      </c>
      <c r="B872">
        <v>135</v>
      </c>
      <c r="C872">
        <v>126</v>
      </c>
      <c r="D872" t="s">
        <v>5891</v>
      </c>
      <c r="E872">
        <v>57386369</v>
      </c>
      <c r="F872" t="s">
        <v>16914</v>
      </c>
      <c r="G872" t="s">
        <v>6772</v>
      </c>
      <c r="H872" t="s">
        <v>17123</v>
      </c>
      <c r="I872" t="s">
        <v>17122</v>
      </c>
      <c r="J872">
        <v>49207</v>
      </c>
      <c r="K872">
        <v>3697</v>
      </c>
      <c r="L872" t="s">
        <v>17121</v>
      </c>
      <c r="M872">
        <v>1</v>
      </c>
      <c r="N872">
        <v>207</v>
      </c>
      <c r="O872" t="s">
        <v>78</v>
      </c>
      <c r="P872" t="s">
        <v>53</v>
      </c>
      <c r="Q872" t="s">
        <v>1808</v>
      </c>
      <c r="R872">
        <v>53000000</v>
      </c>
      <c r="S872">
        <v>2004</v>
      </c>
      <c r="T872">
        <v>7.2</v>
      </c>
      <c r="U872">
        <v>2.35</v>
      </c>
      <c r="V872">
        <v>30000</v>
      </c>
    </row>
    <row r="873" spans="1:22" x14ac:dyDescent="0.25">
      <c r="A873" t="s">
        <v>16599</v>
      </c>
      <c r="B873">
        <v>100</v>
      </c>
      <c r="C873">
        <v>118</v>
      </c>
      <c r="D873" t="s">
        <v>12142</v>
      </c>
      <c r="E873">
        <v>45207112</v>
      </c>
      <c r="F873" t="s">
        <v>5868</v>
      </c>
      <c r="G873" t="s">
        <v>5867</v>
      </c>
      <c r="H873" t="s">
        <v>5866</v>
      </c>
      <c r="I873" t="s">
        <v>5865</v>
      </c>
      <c r="J873">
        <v>104066</v>
      </c>
      <c r="K873">
        <v>2488</v>
      </c>
      <c r="L873" t="s">
        <v>17120</v>
      </c>
      <c r="M873">
        <v>1</v>
      </c>
      <c r="N873">
        <v>321</v>
      </c>
      <c r="O873" t="s">
        <v>78</v>
      </c>
      <c r="P873" t="s">
        <v>53</v>
      </c>
      <c r="Q873" t="s">
        <v>1808</v>
      </c>
      <c r="R873">
        <v>53000000</v>
      </c>
      <c r="S873">
        <v>2010</v>
      </c>
      <c r="T873">
        <v>5.7</v>
      </c>
      <c r="U873">
        <v>2.35</v>
      </c>
      <c r="V873">
        <v>15000</v>
      </c>
    </row>
    <row r="874" spans="1:22" x14ac:dyDescent="0.25">
      <c r="A874" t="s">
        <v>14418</v>
      </c>
      <c r="B874">
        <v>123</v>
      </c>
      <c r="C874">
        <v>99</v>
      </c>
      <c r="D874" t="s">
        <v>14295</v>
      </c>
      <c r="E874">
        <v>62563543</v>
      </c>
      <c r="F874" t="s">
        <v>180</v>
      </c>
      <c r="G874" t="s">
        <v>7598</v>
      </c>
      <c r="H874" t="s">
        <v>17119</v>
      </c>
      <c r="I874" t="s">
        <v>17118</v>
      </c>
      <c r="J874">
        <v>35830</v>
      </c>
      <c r="K874">
        <v>2248</v>
      </c>
      <c r="L874" t="s">
        <v>1819</v>
      </c>
      <c r="M874">
        <v>2</v>
      </c>
      <c r="N874">
        <v>232</v>
      </c>
      <c r="O874" t="s">
        <v>78</v>
      </c>
      <c r="P874" t="s">
        <v>53</v>
      </c>
      <c r="Q874" t="s">
        <v>1834</v>
      </c>
      <c r="R874">
        <v>90000000</v>
      </c>
      <c r="S874">
        <v>2004</v>
      </c>
      <c r="T874">
        <v>6</v>
      </c>
      <c r="U874">
        <v>1.85</v>
      </c>
      <c r="V874">
        <v>0</v>
      </c>
    </row>
    <row r="875" spans="1:22" x14ac:dyDescent="0.25">
      <c r="A875" t="s">
        <v>17117</v>
      </c>
      <c r="B875">
        <v>164</v>
      </c>
      <c r="C875">
        <v>88</v>
      </c>
      <c r="D875" t="s">
        <v>17116</v>
      </c>
      <c r="E875">
        <v>33574332</v>
      </c>
      <c r="F875" t="s">
        <v>990</v>
      </c>
      <c r="G875" t="s">
        <v>7300</v>
      </c>
      <c r="H875" t="s">
        <v>17115</v>
      </c>
      <c r="I875" t="s">
        <v>17114</v>
      </c>
      <c r="J875">
        <v>27191</v>
      </c>
      <c r="K875">
        <v>13406</v>
      </c>
      <c r="L875" t="s">
        <v>2471</v>
      </c>
      <c r="M875">
        <v>3</v>
      </c>
      <c r="N875">
        <v>154</v>
      </c>
      <c r="O875" t="s">
        <v>78</v>
      </c>
      <c r="P875" t="s">
        <v>53</v>
      </c>
      <c r="Q875" t="s">
        <v>1801</v>
      </c>
      <c r="R875">
        <v>50000000</v>
      </c>
      <c r="S875">
        <v>1962</v>
      </c>
      <c r="T875">
        <v>6.5</v>
      </c>
      <c r="U875">
        <v>2.35</v>
      </c>
      <c r="V875">
        <v>0</v>
      </c>
    </row>
    <row r="876" spans="1:22" x14ac:dyDescent="0.25">
      <c r="A876" t="s">
        <v>15291</v>
      </c>
      <c r="B876">
        <v>238</v>
      </c>
      <c r="C876">
        <v>141</v>
      </c>
      <c r="D876" t="s">
        <v>14295</v>
      </c>
      <c r="E876">
        <v>73343413</v>
      </c>
      <c r="F876" t="s">
        <v>9</v>
      </c>
      <c r="G876" t="s">
        <v>1131</v>
      </c>
      <c r="H876" t="s">
        <v>17113</v>
      </c>
      <c r="I876" t="s">
        <v>17112</v>
      </c>
      <c r="J876">
        <v>44453</v>
      </c>
      <c r="K876">
        <v>14036</v>
      </c>
      <c r="L876" t="s">
        <v>4450</v>
      </c>
      <c r="M876">
        <v>0</v>
      </c>
      <c r="N876">
        <v>119</v>
      </c>
      <c r="O876" t="s">
        <v>78</v>
      </c>
      <c r="P876" t="s">
        <v>230</v>
      </c>
      <c r="Q876" t="s">
        <v>1801</v>
      </c>
      <c r="R876">
        <v>53000000</v>
      </c>
      <c r="S876">
        <v>2002</v>
      </c>
      <c r="T876">
        <v>5.8</v>
      </c>
      <c r="U876">
        <v>2.35</v>
      </c>
      <c r="V876">
        <v>0</v>
      </c>
    </row>
    <row r="877" spans="1:22" x14ac:dyDescent="0.25">
      <c r="A877" t="s">
        <v>4520</v>
      </c>
      <c r="B877">
        <v>264</v>
      </c>
      <c r="C877">
        <v>107</v>
      </c>
      <c r="D877" t="s">
        <v>6032</v>
      </c>
      <c r="E877">
        <v>25031037</v>
      </c>
      <c r="F877" t="s">
        <v>4864</v>
      </c>
      <c r="G877" t="s">
        <v>5886</v>
      </c>
      <c r="H877" t="s">
        <v>17111</v>
      </c>
      <c r="I877" t="s">
        <v>17110</v>
      </c>
      <c r="J877">
        <v>67005</v>
      </c>
      <c r="K877">
        <v>10026</v>
      </c>
      <c r="L877" t="s">
        <v>5355</v>
      </c>
      <c r="M877">
        <v>0</v>
      </c>
      <c r="N877">
        <v>101</v>
      </c>
      <c r="O877" t="s">
        <v>78</v>
      </c>
      <c r="P877" t="s">
        <v>53</v>
      </c>
      <c r="Q877" t="s">
        <v>1801</v>
      </c>
      <c r="R877">
        <v>55000000</v>
      </c>
      <c r="S877">
        <v>2002</v>
      </c>
      <c r="T877">
        <v>5.8</v>
      </c>
      <c r="U877">
        <v>2.35</v>
      </c>
      <c r="V877">
        <v>0</v>
      </c>
    </row>
    <row r="878" spans="1:22" x14ac:dyDescent="0.25">
      <c r="A878" t="s">
        <v>12343</v>
      </c>
      <c r="B878">
        <v>47</v>
      </c>
      <c r="C878">
        <v>116</v>
      </c>
      <c r="D878" t="s">
        <v>6029</v>
      </c>
      <c r="E878">
        <v>22843047</v>
      </c>
      <c r="F878" t="s">
        <v>9731</v>
      </c>
      <c r="G878" t="s">
        <v>6179</v>
      </c>
      <c r="H878" t="s">
        <v>17109</v>
      </c>
      <c r="I878" t="s">
        <v>17108</v>
      </c>
      <c r="J878">
        <v>36877</v>
      </c>
      <c r="K878">
        <v>6254</v>
      </c>
      <c r="L878" t="s">
        <v>11939</v>
      </c>
      <c r="M878">
        <v>1</v>
      </c>
      <c r="N878">
        <v>387</v>
      </c>
      <c r="O878" t="s">
        <v>78</v>
      </c>
      <c r="P878" t="s">
        <v>53</v>
      </c>
      <c r="Q878" t="s">
        <v>1808</v>
      </c>
      <c r="R878">
        <v>55000000</v>
      </c>
      <c r="S878">
        <v>2008</v>
      </c>
      <c r="T878">
        <v>6.7</v>
      </c>
      <c r="U878">
        <v>2.35</v>
      </c>
      <c r="V878">
        <v>0</v>
      </c>
    </row>
    <row r="879" spans="1:22" x14ac:dyDescent="0.25">
      <c r="A879" t="s">
        <v>12130</v>
      </c>
      <c r="B879">
        <v>50</v>
      </c>
      <c r="C879">
        <v>143</v>
      </c>
      <c r="D879" t="s">
        <v>3292</v>
      </c>
      <c r="E879">
        <v>5755286</v>
      </c>
      <c r="F879" t="s">
        <v>49</v>
      </c>
      <c r="G879" t="s">
        <v>9684</v>
      </c>
      <c r="H879" t="s">
        <v>17107</v>
      </c>
      <c r="I879" t="s">
        <v>17106</v>
      </c>
      <c r="J879">
        <v>199056</v>
      </c>
      <c r="K879">
        <v>12840</v>
      </c>
      <c r="L879" t="s">
        <v>6528</v>
      </c>
      <c r="M879">
        <v>3</v>
      </c>
      <c r="N879">
        <v>95</v>
      </c>
      <c r="O879" t="s">
        <v>78</v>
      </c>
      <c r="P879" t="s">
        <v>53</v>
      </c>
      <c r="Q879" t="s">
        <v>1834</v>
      </c>
      <c r="R879">
        <v>52000000</v>
      </c>
      <c r="S879">
        <v>2012</v>
      </c>
      <c r="T879">
        <v>7.8</v>
      </c>
      <c r="U879">
        <v>1.85</v>
      </c>
      <c r="V879">
        <v>14000</v>
      </c>
    </row>
    <row r="880" spans="1:22" x14ac:dyDescent="0.25">
      <c r="A880" t="s">
        <v>8349</v>
      </c>
      <c r="B880">
        <v>153</v>
      </c>
      <c r="C880">
        <v>114</v>
      </c>
      <c r="D880" t="s">
        <v>8222</v>
      </c>
      <c r="E880">
        <v>164435221</v>
      </c>
      <c r="F880" t="s">
        <v>416</v>
      </c>
      <c r="G880" t="s">
        <v>3291</v>
      </c>
      <c r="H880" t="s">
        <v>17105</v>
      </c>
      <c r="I880" t="s">
        <v>17104</v>
      </c>
      <c r="J880">
        <v>40346</v>
      </c>
      <c r="K880">
        <v>31014</v>
      </c>
      <c r="L880" t="s">
        <v>6498</v>
      </c>
      <c r="M880">
        <v>0</v>
      </c>
      <c r="N880">
        <v>89</v>
      </c>
      <c r="O880" t="s">
        <v>78</v>
      </c>
      <c r="P880" t="s">
        <v>230</v>
      </c>
      <c r="Q880" t="s">
        <v>1821</v>
      </c>
      <c r="R880">
        <v>40000000</v>
      </c>
      <c r="S880">
        <v>1990</v>
      </c>
      <c r="T880">
        <v>5.6</v>
      </c>
      <c r="U880">
        <v>1.85</v>
      </c>
      <c r="V880">
        <v>1000</v>
      </c>
    </row>
    <row r="881" spans="1:22" x14ac:dyDescent="0.25">
      <c r="A881" t="s">
        <v>9963</v>
      </c>
      <c r="B881">
        <v>202</v>
      </c>
      <c r="C881">
        <v>93</v>
      </c>
      <c r="D881" t="s">
        <v>8270</v>
      </c>
      <c r="E881">
        <v>95720716</v>
      </c>
      <c r="F881" t="s">
        <v>17103</v>
      </c>
      <c r="G881" t="s">
        <v>3032</v>
      </c>
      <c r="H881" t="s">
        <v>17102</v>
      </c>
      <c r="I881" t="s">
        <v>17101</v>
      </c>
      <c r="J881">
        <v>38533</v>
      </c>
      <c r="K881">
        <v>24618</v>
      </c>
      <c r="L881" t="s">
        <v>10419</v>
      </c>
      <c r="M881">
        <v>1</v>
      </c>
      <c r="N881">
        <v>2047</v>
      </c>
      <c r="O881" t="s">
        <v>78</v>
      </c>
      <c r="P881" t="s">
        <v>230</v>
      </c>
      <c r="Q881" t="s">
        <v>1834</v>
      </c>
      <c r="R881">
        <v>52000000</v>
      </c>
      <c r="S881">
        <v>2005</v>
      </c>
      <c r="T881">
        <v>5.8</v>
      </c>
      <c r="U881">
        <v>2.35</v>
      </c>
      <c r="V881">
        <v>0</v>
      </c>
    </row>
    <row r="882" spans="1:22" x14ac:dyDescent="0.25">
      <c r="A882" t="s">
        <v>4322</v>
      </c>
      <c r="B882">
        <v>178</v>
      </c>
      <c r="C882">
        <v>280</v>
      </c>
      <c r="D882" t="s">
        <v>8943</v>
      </c>
      <c r="E882">
        <v>118683135</v>
      </c>
      <c r="F882" t="s">
        <v>17100</v>
      </c>
      <c r="G882" t="s">
        <v>6717</v>
      </c>
      <c r="H882" t="s">
        <v>17099</v>
      </c>
      <c r="I882" t="s">
        <v>17098</v>
      </c>
      <c r="J882">
        <v>96654</v>
      </c>
      <c r="K882">
        <v>20660</v>
      </c>
      <c r="L882" t="s">
        <v>17097</v>
      </c>
      <c r="M882">
        <v>0</v>
      </c>
      <c r="N882">
        <v>216</v>
      </c>
      <c r="O882" t="s">
        <v>78</v>
      </c>
      <c r="P882" t="s">
        <v>53</v>
      </c>
      <c r="Q882" t="s">
        <v>1834</v>
      </c>
      <c r="R882">
        <v>52000000</v>
      </c>
      <c r="S882">
        <v>2006</v>
      </c>
      <c r="T882">
        <v>7.4</v>
      </c>
      <c r="U882">
        <v>2.35</v>
      </c>
      <c r="V882">
        <v>0</v>
      </c>
    </row>
    <row r="883" spans="1:22" x14ac:dyDescent="0.25">
      <c r="A883" t="s">
        <v>11837</v>
      </c>
      <c r="B883">
        <v>84</v>
      </c>
      <c r="C883">
        <v>100</v>
      </c>
      <c r="D883" t="s">
        <v>9679</v>
      </c>
      <c r="E883">
        <v>143704210</v>
      </c>
      <c r="F883" t="s">
        <v>10953</v>
      </c>
      <c r="G883" t="s">
        <v>6701</v>
      </c>
      <c r="H883" t="s">
        <v>17096</v>
      </c>
      <c r="I883" t="s">
        <v>17095</v>
      </c>
      <c r="J883">
        <v>54787</v>
      </c>
      <c r="K883">
        <v>16899</v>
      </c>
      <c r="L883" t="s">
        <v>17094</v>
      </c>
      <c r="M883">
        <v>0</v>
      </c>
      <c r="N883">
        <v>532</v>
      </c>
      <c r="O883" t="s">
        <v>78</v>
      </c>
      <c r="P883" t="s">
        <v>53</v>
      </c>
      <c r="Q883" t="s">
        <v>1808</v>
      </c>
      <c r="R883">
        <v>52000000</v>
      </c>
      <c r="S883">
        <v>1980</v>
      </c>
      <c r="T883">
        <v>6.9</v>
      </c>
      <c r="U883">
        <v>1.66</v>
      </c>
      <c r="V883">
        <v>0</v>
      </c>
    </row>
    <row r="884" spans="1:22" x14ac:dyDescent="0.25">
      <c r="A884" t="s">
        <v>10511</v>
      </c>
      <c r="B884">
        <v>44</v>
      </c>
      <c r="C884">
        <v>107</v>
      </c>
      <c r="D884" t="s">
        <v>17093</v>
      </c>
      <c r="E884">
        <v>110476776</v>
      </c>
      <c r="F884" t="s">
        <v>3407</v>
      </c>
      <c r="G884" t="s">
        <v>4986</v>
      </c>
      <c r="H884" t="s">
        <v>17092</v>
      </c>
      <c r="I884" t="s">
        <v>17091</v>
      </c>
      <c r="J884">
        <v>110614</v>
      </c>
      <c r="K884">
        <v>10185</v>
      </c>
      <c r="L884" t="s">
        <v>10870</v>
      </c>
      <c r="M884">
        <v>0</v>
      </c>
      <c r="N884">
        <v>497</v>
      </c>
      <c r="O884" t="s">
        <v>78</v>
      </c>
      <c r="P884" t="s">
        <v>53</v>
      </c>
      <c r="Q884" t="s">
        <v>1834</v>
      </c>
      <c r="R884">
        <v>50000000</v>
      </c>
      <c r="S884">
        <v>2003</v>
      </c>
      <c r="T884">
        <v>5.5</v>
      </c>
      <c r="U884">
        <v>2.35</v>
      </c>
      <c r="V884">
        <v>0</v>
      </c>
    </row>
    <row r="885" spans="1:22" x14ac:dyDescent="0.25">
      <c r="A885" t="s">
        <v>2518</v>
      </c>
      <c r="B885">
        <v>93</v>
      </c>
      <c r="C885">
        <v>119</v>
      </c>
      <c r="D885" t="s">
        <v>11995</v>
      </c>
      <c r="E885">
        <v>80270227</v>
      </c>
      <c r="F885" t="s">
        <v>1369</v>
      </c>
      <c r="G885" t="s">
        <v>15815</v>
      </c>
      <c r="H885" t="s">
        <v>17090</v>
      </c>
      <c r="I885" t="s">
        <v>17089</v>
      </c>
      <c r="J885">
        <v>13215</v>
      </c>
      <c r="K885">
        <v>1671</v>
      </c>
      <c r="L885" t="s">
        <v>10656</v>
      </c>
      <c r="M885">
        <v>2</v>
      </c>
      <c r="N885">
        <v>84</v>
      </c>
      <c r="O885" t="s">
        <v>78</v>
      </c>
      <c r="P885" t="s">
        <v>53</v>
      </c>
      <c r="Q885" t="s">
        <v>1834</v>
      </c>
      <c r="R885">
        <v>52000000</v>
      </c>
      <c r="S885">
        <v>2006</v>
      </c>
      <c r="T885">
        <v>6.3</v>
      </c>
      <c r="U885">
        <v>1.85</v>
      </c>
      <c r="V885">
        <v>953</v>
      </c>
    </row>
    <row r="886" spans="1:22" x14ac:dyDescent="0.25">
      <c r="A886" t="s">
        <v>11965</v>
      </c>
      <c r="B886">
        <v>277</v>
      </c>
      <c r="C886">
        <v>95</v>
      </c>
      <c r="D886" t="s">
        <v>11802</v>
      </c>
      <c r="E886">
        <v>36385763</v>
      </c>
      <c r="F886" t="s">
        <v>1173</v>
      </c>
      <c r="G886" t="s">
        <v>10514</v>
      </c>
      <c r="H886" t="s">
        <v>17088</v>
      </c>
      <c r="I886" t="s">
        <v>17087</v>
      </c>
      <c r="J886">
        <v>8983</v>
      </c>
      <c r="K886">
        <v>3952</v>
      </c>
      <c r="L886" t="s">
        <v>17086</v>
      </c>
      <c r="M886">
        <v>4</v>
      </c>
      <c r="N886">
        <v>39</v>
      </c>
      <c r="O886" t="s">
        <v>78</v>
      </c>
      <c r="P886" t="s">
        <v>53</v>
      </c>
      <c r="Q886" t="s">
        <v>1808</v>
      </c>
      <c r="R886">
        <v>52000000</v>
      </c>
      <c r="S886">
        <v>2000</v>
      </c>
      <c r="T886">
        <v>4.7</v>
      </c>
      <c r="U886">
        <v>2.35</v>
      </c>
      <c r="V886">
        <v>316</v>
      </c>
    </row>
    <row r="887" spans="1:22" x14ac:dyDescent="0.25">
      <c r="A887" t="s">
        <v>17085</v>
      </c>
      <c r="B887">
        <v>76</v>
      </c>
      <c r="C887">
        <v>119</v>
      </c>
      <c r="D887" t="s">
        <v>2196</v>
      </c>
      <c r="E887">
        <v>37035845</v>
      </c>
      <c r="F887" t="s">
        <v>13568</v>
      </c>
      <c r="G887" t="s">
        <v>4888</v>
      </c>
      <c r="H887" t="s">
        <v>17084</v>
      </c>
      <c r="I887" t="s">
        <v>17083</v>
      </c>
      <c r="J887">
        <v>10417</v>
      </c>
      <c r="K887">
        <v>3742</v>
      </c>
      <c r="L887" t="s">
        <v>2951</v>
      </c>
      <c r="M887">
        <v>0</v>
      </c>
      <c r="N887">
        <v>110</v>
      </c>
      <c r="O887" t="s">
        <v>78</v>
      </c>
      <c r="P887" t="s">
        <v>230</v>
      </c>
      <c r="Q887" t="s">
        <v>1808</v>
      </c>
      <c r="R887">
        <v>52000000</v>
      </c>
      <c r="S887">
        <v>1997</v>
      </c>
      <c r="T887">
        <v>5.6</v>
      </c>
      <c r="U887">
        <v>1.85</v>
      </c>
      <c r="V887">
        <v>610</v>
      </c>
    </row>
    <row r="888" spans="1:22" x14ac:dyDescent="0.25">
      <c r="A888" t="s">
        <v>8327</v>
      </c>
      <c r="B888">
        <v>197</v>
      </c>
      <c r="C888">
        <v>133</v>
      </c>
      <c r="D888" t="s">
        <v>8803</v>
      </c>
      <c r="E888">
        <v>34580635</v>
      </c>
      <c r="F888" t="s">
        <v>17082</v>
      </c>
      <c r="G888" t="s">
        <v>2890</v>
      </c>
      <c r="H888" t="s">
        <v>17081</v>
      </c>
      <c r="I888" t="s">
        <v>17080</v>
      </c>
      <c r="J888">
        <v>24285</v>
      </c>
      <c r="K888">
        <v>6089</v>
      </c>
      <c r="L888" t="s">
        <v>13767</v>
      </c>
      <c r="M888">
        <v>1</v>
      </c>
      <c r="N888">
        <v>229</v>
      </c>
      <c r="O888" t="s">
        <v>78</v>
      </c>
      <c r="P888" t="s">
        <v>53</v>
      </c>
      <c r="Q888" t="s">
        <v>1801</v>
      </c>
      <c r="R888">
        <v>52000000</v>
      </c>
      <c r="S888">
        <v>2001</v>
      </c>
      <c r="T888">
        <v>6.4</v>
      </c>
      <c r="U888">
        <v>1.85</v>
      </c>
      <c r="V888">
        <v>10000</v>
      </c>
    </row>
    <row r="889" spans="1:22" x14ac:dyDescent="0.25">
      <c r="A889" t="s">
        <v>10853</v>
      </c>
      <c r="B889">
        <v>186</v>
      </c>
      <c r="C889">
        <v>152</v>
      </c>
      <c r="D889" t="s">
        <v>3320</v>
      </c>
      <c r="E889">
        <v>42438300</v>
      </c>
      <c r="F889" t="s">
        <v>14198</v>
      </c>
      <c r="G889" t="s">
        <v>13528</v>
      </c>
      <c r="H889" t="s">
        <v>17079</v>
      </c>
      <c r="I889" t="s">
        <v>17078</v>
      </c>
      <c r="J889">
        <v>11148</v>
      </c>
      <c r="K889">
        <v>2260</v>
      </c>
      <c r="L889" t="s">
        <v>7454</v>
      </c>
      <c r="M889">
        <v>1</v>
      </c>
      <c r="N889">
        <v>222</v>
      </c>
      <c r="O889" t="s">
        <v>163</v>
      </c>
      <c r="P889" t="s">
        <v>123</v>
      </c>
      <c r="Q889" t="s">
        <v>1834</v>
      </c>
      <c r="R889">
        <v>52000000</v>
      </c>
      <c r="S889">
        <v>2001</v>
      </c>
      <c r="T889">
        <v>4.2</v>
      </c>
      <c r="U889">
        <v>1.85</v>
      </c>
      <c r="V889">
        <v>437</v>
      </c>
    </row>
    <row r="890" spans="1:22" x14ac:dyDescent="0.25">
      <c r="A890" t="s">
        <v>8655</v>
      </c>
      <c r="B890">
        <v>103</v>
      </c>
      <c r="C890">
        <v>96</v>
      </c>
      <c r="D890" t="s">
        <v>16318</v>
      </c>
      <c r="E890">
        <v>23324666</v>
      </c>
      <c r="F890" t="s">
        <v>11085</v>
      </c>
      <c r="G890" t="s">
        <v>3435</v>
      </c>
      <c r="H890" t="s">
        <v>17077</v>
      </c>
      <c r="I890" t="s">
        <v>17076</v>
      </c>
      <c r="J890">
        <v>61680</v>
      </c>
      <c r="K890">
        <v>4315</v>
      </c>
      <c r="L890" t="s">
        <v>3074</v>
      </c>
      <c r="M890">
        <v>0</v>
      </c>
      <c r="N890">
        <v>239</v>
      </c>
      <c r="O890" t="s">
        <v>78</v>
      </c>
      <c r="P890" t="s">
        <v>230</v>
      </c>
      <c r="Q890" t="s">
        <v>1808</v>
      </c>
      <c r="R890">
        <v>52000000</v>
      </c>
      <c r="S890">
        <v>2015</v>
      </c>
      <c r="T890">
        <v>6.4</v>
      </c>
      <c r="U890">
        <v>1.85</v>
      </c>
      <c r="V890">
        <v>19000</v>
      </c>
    </row>
    <row r="891" spans="1:22" x14ac:dyDescent="0.25">
      <c r="A891" t="s">
        <v>3953</v>
      </c>
      <c r="B891">
        <v>66</v>
      </c>
      <c r="C891">
        <v>117</v>
      </c>
      <c r="D891" t="s">
        <v>4586</v>
      </c>
      <c r="E891">
        <v>23020488</v>
      </c>
      <c r="F891" t="s">
        <v>14968</v>
      </c>
      <c r="G891" t="s">
        <v>6266</v>
      </c>
      <c r="H891" t="s">
        <v>17075</v>
      </c>
      <c r="I891" t="s">
        <v>17074</v>
      </c>
      <c r="J891">
        <v>62607</v>
      </c>
      <c r="K891">
        <v>405</v>
      </c>
      <c r="L891" t="s">
        <v>9855</v>
      </c>
      <c r="M891">
        <v>1</v>
      </c>
      <c r="N891">
        <v>207</v>
      </c>
      <c r="O891" t="s">
        <v>78</v>
      </c>
      <c r="P891" t="s">
        <v>53</v>
      </c>
      <c r="Q891" t="s">
        <v>1834</v>
      </c>
      <c r="R891">
        <v>51000000</v>
      </c>
      <c r="S891">
        <v>2006</v>
      </c>
      <c r="T891">
        <v>7.7</v>
      </c>
      <c r="U891">
        <v>2.35</v>
      </c>
      <c r="V891">
        <v>0</v>
      </c>
    </row>
    <row r="892" spans="1:22" x14ac:dyDescent="0.25">
      <c r="A892" t="s">
        <v>9252</v>
      </c>
      <c r="B892">
        <v>224</v>
      </c>
      <c r="C892">
        <v>123</v>
      </c>
      <c r="D892" t="s">
        <v>2535</v>
      </c>
      <c r="E892">
        <v>90567722</v>
      </c>
      <c r="F892" t="s">
        <v>1088</v>
      </c>
      <c r="G892" t="s">
        <v>869</v>
      </c>
      <c r="H892" t="s">
        <v>4568</v>
      </c>
      <c r="I892" t="s">
        <v>4567</v>
      </c>
      <c r="J892">
        <v>67822</v>
      </c>
      <c r="K892">
        <v>1403</v>
      </c>
      <c r="L892" t="s">
        <v>7252</v>
      </c>
      <c r="M892">
        <v>1</v>
      </c>
      <c r="N892">
        <v>142</v>
      </c>
      <c r="O892" t="s">
        <v>78</v>
      </c>
      <c r="P892" t="s">
        <v>53</v>
      </c>
      <c r="Q892" t="s">
        <v>2479</v>
      </c>
      <c r="R892">
        <v>51000000</v>
      </c>
      <c r="S892">
        <v>2009</v>
      </c>
      <c r="T892">
        <v>7.7</v>
      </c>
      <c r="U892">
        <v>2.35</v>
      </c>
      <c r="V892">
        <v>0</v>
      </c>
    </row>
    <row r="893" spans="1:22" x14ac:dyDescent="0.25">
      <c r="A893" t="s">
        <v>847</v>
      </c>
      <c r="B893">
        <v>202</v>
      </c>
      <c r="C893">
        <v>92</v>
      </c>
      <c r="D893" t="s">
        <v>2113</v>
      </c>
      <c r="E893">
        <v>72601713</v>
      </c>
      <c r="F893" t="s">
        <v>86</v>
      </c>
      <c r="G893" t="s">
        <v>1179</v>
      </c>
      <c r="H893" t="s">
        <v>17073</v>
      </c>
      <c r="I893" t="s">
        <v>17072</v>
      </c>
      <c r="J893">
        <v>19706</v>
      </c>
      <c r="K893">
        <v>15803</v>
      </c>
      <c r="L893" t="s">
        <v>4749</v>
      </c>
      <c r="M893">
        <v>1</v>
      </c>
      <c r="N893">
        <v>559</v>
      </c>
      <c r="O893" t="s">
        <v>78</v>
      </c>
      <c r="P893" t="s">
        <v>53</v>
      </c>
      <c r="Q893" t="s">
        <v>1808</v>
      </c>
      <c r="R893">
        <v>50000000</v>
      </c>
      <c r="S893">
        <v>2007</v>
      </c>
      <c r="T893">
        <v>5.3</v>
      </c>
      <c r="U893">
        <v>1.85</v>
      </c>
      <c r="V893">
        <v>448</v>
      </c>
    </row>
    <row r="894" spans="1:22" x14ac:dyDescent="0.25">
      <c r="A894" t="s">
        <v>6385</v>
      </c>
      <c r="B894">
        <v>279</v>
      </c>
      <c r="C894">
        <v>170</v>
      </c>
      <c r="D894" t="s">
        <v>2462</v>
      </c>
      <c r="E894">
        <v>35092918</v>
      </c>
      <c r="F894" t="s">
        <v>9181</v>
      </c>
      <c r="G894" t="s">
        <v>8105</v>
      </c>
      <c r="H894" t="s">
        <v>17071</v>
      </c>
      <c r="I894" t="s">
        <v>17070</v>
      </c>
      <c r="J894">
        <v>158267</v>
      </c>
      <c r="K894">
        <v>15371</v>
      </c>
      <c r="L894" t="s">
        <v>12943</v>
      </c>
      <c r="M894">
        <v>3</v>
      </c>
      <c r="N894">
        <v>599</v>
      </c>
      <c r="O894" t="s">
        <v>78</v>
      </c>
      <c r="P894" t="s">
        <v>53</v>
      </c>
      <c r="Q894" t="s">
        <v>1808</v>
      </c>
      <c r="R894">
        <v>60000000</v>
      </c>
      <c r="S894">
        <v>1998</v>
      </c>
      <c r="T894">
        <v>6.7</v>
      </c>
      <c r="U894">
        <v>2.35</v>
      </c>
      <c r="V894">
        <v>0</v>
      </c>
    </row>
    <row r="895" spans="1:22" x14ac:dyDescent="0.25">
      <c r="A895" t="s">
        <v>608</v>
      </c>
      <c r="B895">
        <v>110</v>
      </c>
      <c r="C895">
        <v>123</v>
      </c>
      <c r="D895" t="s">
        <v>12215</v>
      </c>
      <c r="E895">
        <v>296623634</v>
      </c>
      <c r="F895" t="s">
        <v>666</v>
      </c>
      <c r="G895" t="s">
        <v>13673</v>
      </c>
      <c r="H895" t="s">
        <v>17069</v>
      </c>
      <c r="I895" t="s">
        <v>17068</v>
      </c>
      <c r="J895">
        <v>232710</v>
      </c>
      <c r="K895">
        <v>14727</v>
      </c>
      <c r="L895" t="s">
        <v>10094</v>
      </c>
      <c r="M895">
        <v>1</v>
      </c>
      <c r="N895">
        <v>131</v>
      </c>
      <c r="O895" t="s">
        <v>78</v>
      </c>
      <c r="P895" t="s">
        <v>53</v>
      </c>
      <c r="Q895" t="s">
        <v>1834</v>
      </c>
      <c r="R895">
        <v>50200000</v>
      </c>
      <c r="S895">
        <v>2007</v>
      </c>
      <c r="T895">
        <v>7.7</v>
      </c>
      <c r="U895">
        <v>2.35</v>
      </c>
      <c r="V895">
        <v>26000</v>
      </c>
    </row>
    <row r="896" spans="1:22" x14ac:dyDescent="0.25">
      <c r="A896" t="s">
        <v>10640</v>
      </c>
      <c r="B896">
        <v>190</v>
      </c>
      <c r="C896">
        <v>110</v>
      </c>
      <c r="D896" t="s">
        <v>2546</v>
      </c>
      <c r="E896">
        <v>267652016</v>
      </c>
      <c r="F896" t="s">
        <v>1173</v>
      </c>
      <c r="G896" t="s">
        <v>1179</v>
      </c>
      <c r="H896" t="s">
        <v>17067</v>
      </c>
      <c r="I896" t="s">
        <v>17066</v>
      </c>
      <c r="J896">
        <v>39247</v>
      </c>
      <c r="K896">
        <v>25418</v>
      </c>
      <c r="L896" t="s">
        <v>2652</v>
      </c>
      <c r="M896">
        <v>0</v>
      </c>
      <c r="N896">
        <v>545</v>
      </c>
      <c r="O896" t="s">
        <v>78</v>
      </c>
      <c r="P896" t="s">
        <v>53</v>
      </c>
      <c r="Q896" t="s">
        <v>1834</v>
      </c>
      <c r="R896">
        <v>48000000</v>
      </c>
      <c r="S896">
        <v>2002</v>
      </c>
      <c r="T896">
        <v>5.7</v>
      </c>
      <c r="U896">
        <v>2.35</v>
      </c>
      <c r="V896">
        <v>10000</v>
      </c>
    </row>
    <row r="897" spans="1:22" x14ac:dyDescent="0.25">
      <c r="A897" t="s">
        <v>8483</v>
      </c>
      <c r="B897">
        <v>136</v>
      </c>
      <c r="C897">
        <v>116</v>
      </c>
      <c r="D897" t="s">
        <v>5325</v>
      </c>
      <c r="E897">
        <v>62453315</v>
      </c>
      <c r="F897" t="s">
        <v>58</v>
      </c>
      <c r="G897" t="s">
        <v>8415</v>
      </c>
      <c r="H897" t="s">
        <v>17065</v>
      </c>
      <c r="I897" t="s">
        <v>17064</v>
      </c>
      <c r="J897">
        <v>267980</v>
      </c>
      <c r="K897">
        <v>16949</v>
      </c>
      <c r="L897" t="s">
        <v>11928</v>
      </c>
      <c r="M897">
        <v>1</v>
      </c>
      <c r="N897">
        <v>495</v>
      </c>
      <c r="O897" t="s">
        <v>78</v>
      </c>
      <c r="P897" t="s">
        <v>53</v>
      </c>
      <c r="Q897" t="s">
        <v>1834</v>
      </c>
      <c r="R897">
        <v>50000000</v>
      </c>
      <c r="S897">
        <v>2012</v>
      </c>
      <c r="T897">
        <v>7.6</v>
      </c>
      <c r="U897">
        <v>2.35</v>
      </c>
      <c r="V897">
        <v>0</v>
      </c>
    </row>
    <row r="898" spans="1:22" x14ac:dyDescent="0.25">
      <c r="A898" t="s">
        <v>10203</v>
      </c>
      <c r="B898">
        <v>121</v>
      </c>
      <c r="C898">
        <v>121</v>
      </c>
      <c r="D898" t="s">
        <v>17063</v>
      </c>
      <c r="E898">
        <v>165500000</v>
      </c>
      <c r="F898" t="s">
        <v>43</v>
      </c>
      <c r="G898" t="s">
        <v>11824</v>
      </c>
      <c r="H898" t="s">
        <v>17062</v>
      </c>
      <c r="I898" t="s">
        <v>17061</v>
      </c>
      <c r="J898">
        <v>58658</v>
      </c>
      <c r="K898">
        <v>12700</v>
      </c>
      <c r="L898" t="s">
        <v>15853</v>
      </c>
      <c r="M898">
        <v>4</v>
      </c>
      <c r="N898">
        <v>195</v>
      </c>
      <c r="O898" t="s">
        <v>78</v>
      </c>
      <c r="P898" t="s">
        <v>53</v>
      </c>
      <c r="Q898" t="s">
        <v>1834</v>
      </c>
      <c r="R898">
        <v>50000000</v>
      </c>
      <c r="S898">
        <v>2006</v>
      </c>
      <c r="T898">
        <v>6.4</v>
      </c>
      <c r="U898">
        <v>2.35</v>
      </c>
      <c r="V898">
        <v>0</v>
      </c>
    </row>
    <row r="899" spans="1:22" x14ac:dyDescent="0.25">
      <c r="A899" t="s">
        <v>11690</v>
      </c>
      <c r="B899">
        <v>131</v>
      </c>
      <c r="C899">
        <v>128</v>
      </c>
      <c r="D899" t="s">
        <v>3517</v>
      </c>
      <c r="E899">
        <v>153620822</v>
      </c>
      <c r="F899" t="s">
        <v>149</v>
      </c>
      <c r="G899" t="s">
        <v>17060</v>
      </c>
      <c r="H899" t="s">
        <v>17059</v>
      </c>
      <c r="I899" t="s">
        <v>17058</v>
      </c>
      <c r="J899">
        <v>68417</v>
      </c>
      <c r="K899">
        <v>847</v>
      </c>
      <c r="L899" t="s">
        <v>17057</v>
      </c>
      <c r="M899">
        <v>0</v>
      </c>
      <c r="N899">
        <v>269</v>
      </c>
      <c r="O899" t="s">
        <v>78</v>
      </c>
      <c r="P899" t="s">
        <v>53</v>
      </c>
      <c r="Q899" t="s">
        <v>1834</v>
      </c>
      <c r="R899">
        <v>50000000</v>
      </c>
      <c r="S899">
        <v>2008</v>
      </c>
      <c r="T899">
        <v>5.6</v>
      </c>
      <c r="U899">
        <v>2.35</v>
      </c>
      <c r="V899">
        <v>0</v>
      </c>
    </row>
    <row r="900" spans="1:22" x14ac:dyDescent="0.25">
      <c r="A900" t="s">
        <v>10155</v>
      </c>
      <c r="B900">
        <v>127</v>
      </c>
      <c r="C900">
        <v>99</v>
      </c>
      <c r="D900" t="s">
        <v>17056</v>
      </c>
      <c r="E900">
        <v>218628680</v>
      </c>
      <c r="F900" t="s">
        <v>9513</v>
      </c>
      <c r="G900" t="s">
        <v>5008</v>
      </c>
      <c r="H900" t="s">
        <v>17055</v>
      </c>
      <c r="I900" t="s">
        <v>17054</v>
      </c>
      <c r="J900">
        <v>76331</v>
      </c>
      <c r="K900">
        <v>2908</v>
      </c>
      <c r="L900" t="s">
        <v>11939</v>
      </c>
      <c r="M900">
        <v>0</v>
      </c>
      <c r="N900">
        <v>418</v>
      </c>
      <c r="O900" t="s">
        <v>78</v>
      </c>
      <c r="P900" t="s">
        <v>817</v>
      </c>
      <c r="Q900" t="s">
        <v>1808</v>
      </c>
      <c r="R900">
        <v>50000000</v>
      </c>
      <c r="S900">
        <v>2010</v>
      </c>
      <c r="T900">
        <v>6.8</v>
      </c>
      <c r="U900">
        <v>2.35</v>
      </c>
      <c r="V900">
        <v>0</v>
      </c>
    </row>
    <row r="901" spans="1:22" x14ac:dyDescent="0.25">
      <c r="A901" t="s">
        <v>11349</v>
      </c>
      <c r="B901">
        <v>160</v>
      </c>
      <c r="C901">
        <v>94</v>
      </c>
      <c r="D901" t="s">
        <v>7300</v>
      </c>
      <c r="E901">
        <v>147637474</v>
      </c>
      <c r="F901" t="s">
        <v>3882</v>
      </c>
      <c r="G901" t="s">
        <v>17053</v>
      </c>
      <c r="H901" t="s">
        <v>17052</v>
      </c>
      <c r="I901" t="s">
        <v>17051</v>
      </c>
      <c r="J901">
        <v>41620</v>
      </c>
      <c r="K901">
        <v>286</v>
      </c>
      <c r="L901" t="s">
        <v>3332</v>
      </c>
      <c r="M901">
        <v>0</v>
      </c>
      <c r="N901">
        <v>178</v>
      </c>
      <c r="O901" t="s">
        <v>78</v>
      </c>
      <c r="P901" t="s">
        <v>817</v>
      </c>
      <c r="Q901" t="s">
        <v>1808</v>
      </c>
      <c r="R901">
        <v>50000000</v>
      </c>
      <c r="S901">
        <v>2005</v>
      </c>
      <c r="T901">
        <v>2.4</v>
      </c>
      <c r="U901">
        <v>2.35</v>
      </c>
      <c r="V901">
        <v>2000</v>
      </c>
    </row>
    <row r="902" spans="1:22" x14ac:dyDescent="0.25">
      <c r="A902" t="s">
        <v>11404</v>
      </c>
      <c r="B902">
        <v>78</v>
      </c>
      <c r="C902">
        <v>127</v>
      </c>
      <c r="D902" t="s">
        <v>2434</v>
      </c>
      <c r="E902">
        <v>135014968</v>
      </c>
      <c r="F902" t="s">
        <v>990</v>
      </c>
      <c r="G902" t="s">
        <v>7002</v>
      </c>
      <c r="H902" t="s">
        <v>17050</v>
      </c>
      <c r="I902" t="s">
        <v>17049</v>
      </c>
      <c r="J902">
        <v>20740</v>
      </c>
      <c r="K902">
        <v>27614</v>
      </c>
      <c r="L902" t="s">
        <v>6591</v>
      </c>
      <c r="M902">
        <v>1</v>
      </c>
      <c r="N902">
        <v>301</v>
      </c>
      <c r="O902" t="s">
        <v>78</v>
      </c>
      <c r="P902" t="s">
        <v>53</v>
      </c>
      <c r="Q902" t="s">
        <v>1834</v>
      </c>
      <c r="R902">
        <v>50000000</v>
      </c>
      <c r="S902">
        <v>1998</v>
      </c>
      <c r="T902">
        <v>6.2</v>
      </c>
      <c r="U902">
        <v>1.85</v>
      </c>
      <c r="V902">
        <v>0</v>
      </c>
    </row>
    <row r="903" spans="1:22" x14ac:dyDescent="0.25">
      <c r="A903" t="s">
        <v>3361</v>
      </c>
      <c r="B903">
        <v>209</v>
      </c>
      <c r="C903">
        <v>89</v>
      </c>
      <c r="D903" t="s">
        <v>9656</v>
      </c>
      <c r="E903">
        <v>2175312</v>
      </c>
      <c r="F903" t="s">
        <v>168</v>
      </c>
      <c r="G903" t="s">
        <v>4475</v>
      </c>
      <c r="H903" t="s">
        <v>17048</v>
      </c>
      <c r="I903" t="s">
        <v>17047</v>
      </c>
      <c r="J903">
        <v>58416</v>
      </c>
      <c r="K903">
        <v>26527</v>
      </c>
      <c r="L903" t="s">
        <v>10659</v>
      </c>
      <c r="M903">
        <v>1</v>
      </c>
      <c r="N903">
        <v>191</v>
      </c>
      <c r="O903" t="s">
        <v>78</v>
      </c>
      <c r="P903" t="s">
        <v>53</v>
      </c>
      <c r="Q903" t="s">
        <v>1808</v>
      </c>
      <c r="R903">
        <v>50000000</v>
      </c>
      <c r="S903">
        <v>2011</v>
      </c>
      <c r="T903">
        <v>5.9</v>
      </c>
      <c r="U903">
        <v>2.35</v>
      </c>
      <c r="V903">
        <v>0</v>
      </c>
    </row>
    <row r="904" spans="1:22" x14ac:dyDescent="0.25">
      <c r="A904" t="s">
        <v>5863</v>
      </c>
      <c r="B904">
        <v>98</v>
      </c>
      <c r="C904">
        <v>123</v>
      </c>
      <c r="D904" t="s">
        <v>6235</v>
      </c>
      <c r="E904">
        <v>126203320</v>
      </c>
      <c r="F904" t="s">
        <v>17046</v>
      </c>
      <c r="G904" t="s">
        <v>5325</v>
      </c>
      <c r="H904" t="s">
        <v>17045</v>
      </c>
      <c r="I904" t="s">
        <v>17044</v>
      </c>
      <c r="J904">
        <v>86347</v>
      </c>
      <c r="K904">
        <v>6017</v>
      </c>
      <c r="L904" t="s">
        <v>10105</v>
      </c>
      <c r="M904">
        <v>1</v>
      </c>
      <c r="N904">
        <v>2319</v>
      </c>
      <c r="O904" t="s">
        <v>78</v>
      </c>
      <c r="P904" t="s">
        <v>53</v>
      </c>
      <c r="Q904" t="s">
        <v>1808</v>
      </c>
      <c r="R904">
        <v>52000000</v>
      </c>
      <c r="S904">
        <v>1999</v>
      </c>
      <c r="T904">
        <v>7.1</v>
      </c>
      <c r="U904">
        <v>1.85</v>
      </c>
      <c r="V904">
        <v>0</v>
      </c>
    </row>
    <row r="905" spans="1:22" x14ac:dyDescent="0.25">
      <c r="A905" t="s">
        <v>8966</v>
      </c>
      <c r="B905">
        <v>391</v>
      </c>
      <c r="C905">
        <v>135</v>
      </c>
      <c r="D905" t="s">
        <v>5833</v>
      </c>
      <c r="E905">
        <v>126975169</v>
      </c>
      <c r="F905" t="s">
        <v>1132</v>
      </c>
      <c r="G905" t="s">
        <v>6476</v>
      </c>
      <c r="H905" t="s">
        <v>17043</v>
      </c>
      <c r="I905" t="s">
        <v>17042</v>
      </c>
      <c r="J905">
        <v>224013</v>
      </c>
      <c r="K905">
        <v>2601</v>
      </c>
      <c r="L905" t="s">
        <v>5349</v>
      </c>
      <c r="M905">
        <v>7</v>
      </c>
      <c r="N905">
        <v>190</v>
      </c>
      <c r="O905" t="s">
        <v>78</v>
      </c>
      <c r="P905" t="s">
        <v>53</v>
      </c>
      <c r="Q905" t="s">
        <v>1808</v>
      </c>
      <c r="R905">
        <v>50000000</v>
      </c>
      <c r="S905">
        <v>1995</v>
      </c>
      <c r="T905">
        <v>7.6</v>
      </c>
      <c r="U905">
        <v>1.85</v>
      </c>
      <c r="V905">
        <v>10000</v>
      </c>
    </row>
    <row r="906" spans="1:22" x14ac:dyDescent="0.25">
      <c r="A906" t="s">
        <v>6927</v>
      </c>
      <c r="B906">
        <v>279</v>
      </c>
      <c r="C906">
        <v>118</v>
      </c>
      <c r="D906" t="s">
        <v>11738</v>
      </c>
      <c r="E906">
        <v>125548685</v>
      </c>
      <c r="F906" t="s">
        <v>5802</v>
      </c>
      <c r="G906" t="s">
        <v>2372</v>
      </c>
      <c r="H906" t="s">
        <v>17041</v>
      </c>
      <c r="I906" t="s">
        <v>17040</v>
      </c>
      <c r="J906">
        <v>21283</v>
      </c>
      <c r="K906">
        <v>13390</v>
      </c>
      <c r="L906" t="s">
        <v>2454</v>
      </c>
      <c r="M906">
        <v>0</v>
      </c>
      <c r="N906">
        <v>289</v>
      </c>
      <c r="O906" t="s">
        <v>78</v>
      </c>
      <c r="P906" t="s">
        <v>53</v>
      </c>
      <c r="Q906" t="s">
        <v>1808</v>
      </c>
      <c r="R906">
        <v>50000000</v>
      </c>
      <c r="S906">
        <v>2010</v>
      </c>
      <c r="T906">
        <v>5.5</v>
      </c>
      <c r="U906">
        <v>1.85</v>
      </c>
      <c r="V906">
        <v>361</v>
      </c>
    </row>
    <row r="907" spans="1:22" x14ac:dyDescent="0.25">
      <c r="A907" t="s">
        <v>816</v>
      </c>
      <c r="B907">
        <v>216</v>
      </c>
      <c r="C907">
        <v>189</v>
      </c>
      <c r="D907" t="s">
        <v>14281</v>
      </c>
      <c r="E907">
        <v>105807520</v>
      </c>
      <c r="F907" t="s">
        <v>4659</v>
      </c>
      <c r="G907" t="s">
        <v>4053</v>
      </c>
      <c r="H907" t="s">
        <v>17039</v>
      </c>
      <c r="I907" t="s">
        <v>17038</v>
      </c>
      <c r="J907">
        <v>115216</v>
      </c>
      <c r="K907">
        <v>63769</v>
      </c>
      <c r="L907" t="s">
        <v>6029</v>
      </c>
      <c r="M907">
        <v>0</v>
      </c>
      <c r="N907">
        <v>415</v>
      </c>
      <c r="O907" t="s">
        <v>78</v>
      </c>
      <c r="P907" t="s">
        <v>53</v>
      </c>
      <c r="Q907" t="s">
        <v>1834</v>
      </c>
      <c r="R907">
        <v>60000000</v>
      </c>
      <c r="S907">
        <v>2003</v>
      </c>
      <c r="T907">
        <v>7</v>
      </c>
      <c r="U907">
        <v>2.35</v>
      </c>
      <c r="V907">
        <v>44000</v>
      </c>
    </row>
    <row r="908" spans="1:22" x14ac:dyDescent="0.25">
      <c r="A908" t="s">
        <v>11508</v>
      </c>
      <c r="B908">
        <v>250</v>
      </c>
      <c r="C908">
        <v>172</v>
      </c>
      <c r="D908" t="s">
        <v>2239</v>
      </c>
      <c r="E908">
        <v>191616238</v>
      </c>
      <c r="F908" t="s">
        <v>1369</v>
      </c>
      <c r="G908" t="s">
        <v>8592</v>
      </c>
      <c r="H908" t="s">
        <v>17037</v>
      </c>
      <c r="I908" t="s">
        <v>17036</v>
      </c>
      <c r="J908">
        <v>101221</v>
      </c>
      <c r="K908">
        <v>24468</v>
      </c>
      <c r="L908" t="s">
        <v>17035</v>
      </c>
      <c r="M908">
        <v>0</v>
      </c>
      <c r="N908">
        <v>429</v>
      </c>
      <c r="O908" t="s">
        <v>78</v>
      </c>
      <c r="P908" t="s">
        <v>53</v>
      </c>
      <c r="Q908" t="s">
        <v>1834</v>
      </c>
      <c r="R908">
        <v>70000000</v>
      </c>
      <c r="S908">
        <v>2000</v>
      </c>
      <c r="T908">
        <v>7.1</v>
      </c>
      <c r="U908">
        <v>1.85</v>
      </c>
      <c r="V908">
        <v>0</v>
      </c>
    </row>
    <row r="909" spans="1:22" x14ac:dyDescent="0.25">
      <c r="A909" t="s">
        <v>17034</v>
      </c>
      <c r="B909">
        <v>78</v>
      </c>
      <c r="C909">
        <v>124</v>
      </c>
      <c r="D909" t="s">
        <v>2462</v>
      </c>
      <c r="E909">
        <v>105264608</v>
      </c>
      <c r="F909" t="s">
        <v>155</v>
      </c>
      <c r="G909" t="s">
        <v>6717</v>
      </c>
      <c r="H909" t="s">
        <v>17033</v>
      </c>
      <c r="I909" t="s">
        <v>17032</v>
      </c>
      <c r="J909">
        <v>217480</v>
      </c>
      <c r="K909">
        <v>22517</v>
      </c>
      <c r="L909" t="s">
        <v>2064</v>
      </c>
      <c r="M909">
        <v>1</v>
      </c>
      <c r="N909">
        <v>532</v>
      </c>
      <c r="O909" t="s">
        <v>78</v>
      </c>
      <c r="P909" t="s">
        <v>53</v>
      </c>
      <c r="Q909" t="s">
        <v>1834</v>
      </c>
      <c r="R909">
        <v>50000000</v>
      </c>
      <c r="S909">
        <v>2006</v>
      </c>
      <c r="T909">
        <v>7.4</v>
      </c>
      <c r="U909">
        <v>2.35</v>
      </c>
      <c r="V909">
        <v>21000</v>
      </c>
    </row>
    <row r="910" spans="1:22" x14ac:dyDescent="0.25">
      <c r="A910" t="s">
        <v>13698</v>
      </c>
      <c r="B910">
        <v>106</v>
      </c>
      <c r="C910">
        <v>141</v>
      </c>
      <c r="D910" t="s">
        <v>5500</v>
      </c>
      <c r="E910">
        <v>97680195</v>
      </c>
      <c r="F910" t="s">
        <v>3534</v>
      </c>
      <c r="G910" t="s">
        <v>3252</v>
      </c>
      <c r="H910" t="s">
        <v>17031</v>
      </c>
      <c r="I910" t="s">
        <v>17030</v>
      </c>
      <c r="J910">
        <v>155496</v>
      </c>
      <c r="K910">
        <v>22186</v>
      </c>
      <c r="L910" t="s">
        <v>17029</v>
      </c>
      <c r="M910">
        <v>1</v>
      </c>
      <c r="N910">
        <v>207</v>
      </c>
      <c r="O910" t="s">
        <v>78</v>
      </c>
      <c r="P910" t="s">
        <v>53</v>
      </c>
      <c r="Q910" t="s">
        <v>1834</v>
      </c>
      <c r="R910">
        <v>50000000</v>
      </c>
      <c r="S910">
        <v>2006</v>
      </c>
      <c r="T910">
        <v>7.6</v>
      </c>
      <c r="U910">
        <v>2.35</v>
      </c>
      <c r="V910">
        <v>0</v>
      </c>
    </row>
    <row r="911" spans="1:22" x14ac:dyDescent="0.25">
      <c r="A911" t="s">
        <v>9766</v>
      </c>
      <c r="B911">
        <v>194</v>
      </c>
      <c r="C911">
        <v>157</v>
      </c>
      <c r="D911" t="s">
        <v>3570</v>
      </c>
      <c r="E911">
        <v>126088877</v>
      </c>
      <c r="F911" t="s">
        <v>17028</v>
      </c>
      <c r="G911" t="s">
        <v>11748</v>
      </c>
      <c r="H911" t="s">
        <v>17027</v>
      </c>
      <c r="I911" t="s">
        <v>17026</v>
      </c>
      <c r="J911">
        <v>6082</v>
      </c>
      <c r="K911">
        <v>2397</v>
      </c>
      <c r="L911" t="s">
        <v>2924</v>
      </c>
      <c r="M911">
        <v>0</v>
      </c>
      <c r="N911">
        <v>63</v>
      </c>
      <c r="O911" t="s">
        <v>78</v>
      </c>
      <c r="P911" t="s">
        <v>53</v>
      </c>
      <c r="Q911" t="s">
        <v>1834</v>
      </c>
      <c r="R911">
        <v>50000000</v>
      </c>
      <c r="S911">
        <v>2009</v>
      </c>
      <c r="T911">
        <v>5.9</v>
      </c>
      <c r="U911">
        <v>2.35</v>
      </c>
      <c r="V911">
        <v>853</v>
      </c>
    </row>
    <row r="912" spans="1:22" x14ac:dyDescent="0.25">
      <c r="A912" t="s">
        <v>11826</v>
      </c>
      <c r="B912">
        <v>558</v>
      </c>
      <c r="C912">
        <v>106</v>
      </c>
      <c r="D912" t="s">
        <v>4963</v>
      </c>
      <c r="E912">
        <v>91030827</v>
      </c>
      <c r="F912" t="s">
        <v>9566</v>
      </c>
      <c r="G912" t="s">
        <v>2861</v>
      </c>
      <c r="H912" t="s">
        <v>17025</v>
      </c>
      <c r="I912" t="s">
        <v>17024</v>
      </c>
      <c r="J912">
        <v>18310</v>
      </c>
      <c r="K912">
        <v>26334</v>
      </c>
      <c r="L912" t="s">
        <v>17023</v>
      </c>
      <c r="M912">
        <v>0</v>
      </c>
      <c r="N912">
        <v>667</v>
      </c>
      <c r="O912" t="s">
        <v>78</v>
      </c>
      <c r="P912" t="s">
        <v>53</v>
      </c>
      <c r="Q912" t="s">
        <v>1808</v>
      </c>
      <c r="R912">
        <v>50000000</v>
      </c>
      <c r="S912">
        <v>2001</v>
      </c>
      <c r="T912">
        <v>5.9</v>
      </c>
      <c r="U912">
        <v>2.35</v>
      </c>
      <c r="V912">
        <v>672</v>
      </c>
    </row>
    <row r="913" spans="1:22" x14ac:dyDescent="0.25">
      <c r="A913" t="s">
        <v>1176</v>
      </c>
      <c r="B913">
        <v>183</v>
      </c>
      <c r="C913">
        <v>108</v>
      </c>
      <c r="D913" t="s">
        <v>2383</v>
      </c>
      <c r="E913">
        <v>150315155</v>
      </c>
      <c r="F913" t="s">
        <v>4659</v>
      </c>
      <c r="G913" t="s">
        <v>8374</v>
      </c>
      <c r="H913" t="s">
        <v>17022</v>
      </c>
      <c r="I913" t="s">
        <v>17021</v>
      </c>
      <c r="J913">
        <v>525801</v>
      </c>
      <c r="K913">
        <v>48153</v>
      </c>
      <c r="L913" t="s">
        <v>5171</v>
      </c>
      <c r="M913">
        <v>1</v>
      </c>
      <c r="N913">
        <v>640</v>
      </c>
      <c r="O913" t="s">
        <v>78</v>
      </c>
      <c r="P913" t="s">
        <v>53</v>
      </c>
      <c r="Q913" t="s">
        <v>1834</v>
      </c>
      <c r="R913">
        <v>45000000</v>
      </c>
      <c r="S913">
        <v>2011</v>
      </c>
      <c r="T913">
        <v>8</v>
      </c>
      <c r="U913">
        <v>2.35</v>
      </c>
      <c r="V913">
        <v>15000</v>
      </c>
    </row>
    <row r="914" spans="1:22" x14ac:dyDescent="0.25">
      <c r="A914" t="s">
        <v>13954</v>
      </c>
      <c r="B914">
        <v>238</v>
      </c>
      <c r="C914">
        <v>125</v>
      </c>
      <c r="D914" t="s">
        <v>7817</v>
      </c>
      <c r="E914">
        <v>127997349</v>
      </c>
      <c r="F914" t="s">
        <v>11347</v>
      </c>
      <c r="G914" t="s">
        <v>7645</v>
      </c>
      <c r="H914" t="s">
        <v>17020</v>
      </c>
      <c r="I914" t="s">
        <v>17019</v>
      </c>
      <c r="J914">
        <v>216032</v>
      </c>
      <c r="K914">
        <v>2759</v>
      </c>
      <c r="L914" t="s">
        <v>6772</v>
      </c>
      <c r="M914">
        <v>1</v>
      </c>
      <c r="N914">
        <v>483</v>
      </c>
      <c r="O914" t="s">
        <v>78</v>
      </c>
      <c r="P914" t="s">
        <v>53</v>
      </c>
      <c r="Q914" t="s">
        <v>1801</v>
      </c>
      <c r="R914">
        <v>50000000</v>
      </c>
      <c r="S914">
        <v>1991</v>
      </c>
      <c r="T914">
        <v>7.4</v>
      </c>
      <c r="U914">
        <v>2.35</v>
      </c>
      <c r="V914">
        <v>39000</v>
      </c>
    </row>
    <row r="915" spans="1:22" x14ac:dyDescent="0.25">
      <c r="A915" t="s">
        <v>17018</v>
      </c>
      <c r="B915">
        <v>186</v>
      </c>
      <c r="C915">
        <v>107</v>
      </c>
      <c r="D915" t="s">
        <v>7627</v>
      </c>
      <c r="E915">
        <v>88504640</v>
      </c>
      <c r="F915" t="s">
        <v>43</v>
      </c>
      <c r="G915" t="s">
        <v>855</v>
      </c>
      <c r="H915" t="s">
        <v>17017</v>
      </c>
      <c r="I915" t="s">
        <v>17016</v>
      </c>
      <c r="J915">
        <v>102167</v>
      </c>
      <c r="K915">
        <v>8315</v>
      </c>
      <c r="L915" t="s">
        <v>4398</v>
      </c>
      <c r="M915">
        <v>12</v>
      </c>
      <c r="N915">
        <v>611</v>
      </c>
      <c r="O915" t="s">
        <v>78</v>
      </c>
      <c r="P915" t="s">
        <v>53</v>
      </c>
      <c r="Q915" t="s">
        <v>1801</v>
      </c>
      <c r="R915">
        <v>50000000</v>
      </c>
      <c r="S915">
        <v>1996</v>
      </c>
      <c r="T915">
        <v>5.8</v>
      </c>
      <c r="U915">
        <v>2.35</v>
      </c>
      <c r="V915">
        <v>0</v>
      </c>
    </row>
    <row r="916" spans="1:22" x14ac:dyDescent="0.25">
      <c r="A916" t="s">
        <v>12868</v>
      </c>
      <c r="B916">
        <v>144</v>
      </c>
      <c r="C916">
        <v>215</v>
      </c>
      <c r="D916" t="s">
        <v>12991</v>
      </c>
      <c r="E916">
        <v>81517441</v>
      </c>
      <c r="F916" t="s">
        <v>17015</v>
      </c>
      <c r="G916" t="s">
        <v>8265</v>
      </c>
      <c r="H916" t="s">
        <v>17014</v>
      </c>
      <c r="I916" t="s">
        <v>17013</v>
      </c>
      <c r="J916">
        <v>145974</v>
      </c>
      <c r="K916">
        <v>26002</v>
      </c>
      <c r="L916" t="s">
        <v>4953</v>
      </c>
      <c r="M916">
        <v>5</v>
      </c>
      <c r="N916">
        <v>211</v>
      </c>
      <c r="O916" t="s">
        <v>78</v>
      </c>
      <c r="P916" t="s">
        <v>53</v>
      </c>
      <c r="Q916" t="s">
        <v>1808</v>
      </c>
      <c r="R916">
        <v>50000000</v>
      </c>
      <c r="S916">
        <v>2012</v>
      </c>
      <c r="T916">
        <v>6.3</v>
      </c>
      <c r="U916">
        <v>1.85</v>
      </c>
      <c r="V916">
        <v>10000</v>
      </c>
    </row>
    <row r="917" spans="1:22" x14ac:dyDescent="0.25">
      <c r="A917" t="s">
        <v>11837</v>
      </c>
      <c r="B917">
        <v>156</v>
      </c>
      <c r="C917">
        <v>118</v>
      </c>
      <c r="D917" t="s">
        <v>9848</v>
      </c>
      <c r="E917">
        <v>81022333</v>
      </c>
      <c r="F917" t="s">
        <v>149</v>
      </c>
      <c r="G917" t="s">
        <v>7361</v>
      </c>
      <c r="H917" t="s">
        <v>17012</v>
      </c>
      <c r="I917" t="s">
        <v>17011</v>
      </c>
      <c r="J917">
        <v>95437</v>
      </c>
      <c r="K917">
        <v>45696</v>
      </c>
      <c r="L917" t="s">
        <v>8637</v>
      </c>
      <c r="M917">
        <v>0</v>
      </c>
      <c r="N917">
        <v>612</v>
      </c>
      <c r="O917" t="s">
        <v>78</v>
      </c>
      <c r="P917" t="s">
        <v>53</v>
      </c>
      <c r="Q917" t="s">
        <v>1801</v>
      </c>
      <c r="R917">
        <v>50000000</v>
      </c>
      <c r="S917">
        <v>1997</v>
      </c>
      <c r="T917">
        <v>5.7</v>
      </c>
      <c r="U917">
        <v>1.85</v>
      </c>
      <c r="V917">
        <v>9000</v>
      </c>
    </row>
    <row r="918" spans="1:22" x14ac:dyDescent="0.25">
      <c r="A918" t="s">
        <v>9693</v>
      </c>
      <c r="B918">
        <v>215</v>
      </c>
      <c r="C918">
        <v>118</v>
      </c>
      <c r="D918" t="s">
        <v>11838</v>
      </c>
      <c r="E918">
        <v>75621915</v>
      </c>
      <c r="F918" t="s">
        <v>5002</v>
      </c>
      <c r="G918" t="s">
        <v>12562</v>
      </c>
      <c r="H918" t="s">
        <v>17010</v>
      </c>
      <c r="I918" t="s">
        <v>17009</v>
      </c>
      <c r="J918">
        <v>66382</v>
      </c>
      <c r="K918">
        <v>2297</v>
      </c>
      <c r="L918" t="s">
        <v>4177</v>
      </c>
      <c r="M918">
        <v>2</v>
      </c>
      <c r="N918">
        <v>1448</v>
      </c>
      <c r="O918" t="s">
        <v>78</v>
      </c>
      <c r="P918" t="s">
        <v>53</v>
      </c>
      <c r="Q918" t="s">
        <v>1808</v>
      </c>
      <c r="R918">
        <v>50000000</v>
      </c>
      <c r="S918">
        <v>1998</v>
      </c>
      <c r="T918">
        <v>5.0999999999999996</v>
      </c>
      <c r="U918">
        <v>1.85</v>
      </c>
      <c r="V918">
        <v>0</v>
      </c>
    </row>
    <row r="919" spans="1:22" x14ac:dyDescent="0.25">
      <c r="A919" t="s">
        <v>17008</v>
      </c>
      <c r="B919">
        <v>140</v>
      </c>
      <c r="C919">
        <v>178</v>
      </c>
      <c r="D919" t="s">
        <v>1554</v>
      </c>
      <c r="E919">
        <v>79948113</v>
      </c>
      <c r="F919" t="s">
        <v>3620</v>
      </c>
      <c r="G919" t="s">
        <v>4680</v>
      </c>
      <c r="H919" t="s">
        <v>17007</v>
      </c>
      <c r="I919" t="s">
        <v>17006</v>
      </c>
      <c r="J919">
        <v>138941</v>
      </c>
      <c r="K919">
        <v>1937</v>
      </c>
      <c r="L919" t="s">
        <v>17005</v>
      </c>
      <c r="M919">
        <v>1</v>
      </c>
      <c r="N919">
        <v>149</v>
      </c>
      <c r="O919" t="s">
        <v>78</v>
      </c>
      <c r="P919" t="s">
        <v>230</v>
      </c>
      <c r="Q919" t="s">
        <v>1808</v>
      </c>
      <c r="R919">
        <v>35000000</v>
      </c>
      <c r="S919">
        <v>2013</v>
      </c>
      <c r="T919">
        <v>7.6</v>
      </c>
      <c r="U919">
        <v>2.35</v>
      </c>
      <c r="V919">
        <v>0</v>
      </c>
    </row>
    <row r="920" spans="1:22" x14ac:dyDescent="0.25">
      <c r="A920" t="s">
        <v>10808</v>
      </c>
      <c r="B920">
        <v>133</v>
      </c>
      <c r="C920">
        <v>92</v>
      </c>
      <c r="D920" t="s">
        <v>17004</v>
      </c>
      <c r="E920">
        <v>88658172</v>
      </c>
      <c r="F920" t="s">
        <v>3639</v>
      </c>
      <c r="G920" t="s">
        <v>3142</v>
      </c>
      <c r="H920" t="s">
        <v>17003</v>
      </c>
      <c r="I920" t="s">
        <v>17002</v>
      </c>
      <c r="J920">
        <v>136680</v>
      </c>
      <c r="K920">
        <v>28045</v>
      </c>
      <c r="L920" t="s">
        <v>2251</v>
      </c>
      <c r="M920">
        <v>2</v>
      </c>
      <c r="N920">
        <v>549</v>
      </c>
      <c r="O920" t="s">
        <v>78</v>
      </c>
      <c r="P920" t="s">
        <v>53</v>
      </c>
      <c r="Q920" t="s">
        <v>1834</v>
      </c>
      <c r="R920">
        <v>60000000</v>
      </c>
      <c r="S920">
        <v>2002</v>
      </c>
      <c r="T920">
        <v>6.4</v>
      </c>
      <c r="U920">
        <v>1.85</v>
      </c>
      <c r="V920">
        <v>13000</v>
      </c>
    </row>
    <row r="921" spans="1:22" x14ac:dyDescent="0.25">
      <c r="A921" t="s">
        <v>14253</v>
      </c>
      <c r="B921">
        <v>203</v>
      </c>
      <c r="C921">
        <v>104</v>
      </c>
      <c r="D921" t="s">
        <v>10812</v>
      </c>
      <c r="E921">
        <v>75888270</v>
      </c>
      <c r="F921" t="s">
        <v>4518</v>
      </c>
      <c r="G921" t="s">
        <v>15436</v>
      </c>
      <c r="H921" t="s">
        <v>17001</v>
      </c>
      <c r="I921" t="s">
        <v>17000</v>
      </c>
      <c r="J921">
        <v>100743</v>
      </c>
      <c r="K921">
        <v>209</v>
      </c>
      <c r="L921" t="s">
        <v>787</v>
      </c>
      <c r="M921">
        <v>1</v>
      </c>
      <c r="N921">
        <v>533</v>
      </c>
      <c r="O921" t="s">
        <v>78</v>
      </c>
      <c r="P921" t="s">
        <v>123</v>
      </c>
      <c r="Q921" t="s">
        <v>1834</v>
      </c>
      <c r="R921">
        <v>50000000</v>
      </c>
      <c r="S921">
        <v>2011</v>
      </c>
      <c r="T921">
        <v>7.4</v>
      </c>
      <c r="U921">
        <v>1.85</v>
      </c>
      <c r="V921">
        <v>0</v>
      </c>
    </row>
    <row r="922" spans="1:22" x14ac:dyDescent="0.25">
      <c r="A922" t="s">
        <v>3373</v>
      </c>
      <c r="B922">
        <v>127</v>
      </c>
      <c r="C922">
        <v>116</v>
      </c>
      <c r="D922" t="s">
        <v>13536</v>
      </c>
      <c r="E922">
        <v>84244877</v>
      </c>
      <c r="F922" t="s">
        <v>4659</v>
      </c>
      <c r="G922" t="s">
        <v>3032</v>
      </c>
      <c r="H922" t="s">
        <v>16999</v>
      </c>
      <c r="I922" t="s">
        <v>16998</v>
      </c>
      <c r="J922">
        <v>333542</v>
      </c>
      <c r="K922">
        <v>24183</v>
      </c>
      <c r="L922" t="s">
        <v>16997</v>
      </c>
      <c r="M922">
        <v>3</v>
      </c>
      <c r="N922">
        <v>211</v>
      </c>
      <c r="O922" t="s">
        <v>78</v>
      </c>
      <c r="P922" t="s">
        <v>53</v>
      </c>
      <c r="Q922" t="s">
        <v>1808</v>
      </c>
      <c r="R922">
        <v>50000000</v>
      </c>
      <c r="S922">
        <v>2000</v>
      </c>
      <c r="T922">
        <v>8.1999999999999993</v>
      </c>
      <c r="U922">
        <v>1.85</v>
      </c>
      <c r="V922">
        <v>11000</v>
      </c>
    </row>
    <row r="923" spans="1:22" x14ac:dyDescent="0.25">
      <c r="A923" t="s">
        <v>3996</v>
      </c>
      <c r="B923">
        <v>155</v>
      </c>
      <c r="C923">
        <v>90</v>
      </c>
      <c r="D923" t="s">
        <v>12395</v>
      </c>
      <c r="E923">
        <v>75367693</v>
      </c>
      <c r="F923" t="s">
        <v>1173</v>
      </c>
      <c r="G923" t="s">
        <v>16996</v>
      </c>
      <c r="H923" t="s">
        <v>16995</v>
      </c>
      <c r="I923" t="s">
        <v>16994</v>
      </c>
      <c r="J923">
        <v>97775</v>
      </c>
      <c r="K923">
        <v>488</v>
      </c>
      <c r="L923" t="s">
        <v>10252</v>
      </c>
      <c r="M923">
        <v>1</v>
      </c>
      <c r="N923">
        <v>180</v>
      </c>
      <c r="O923" t="s">
        <v>78</v>
      </c>
      <c r="P923" t="s">
        <v>53</v>
      </c>
      <c r="Q923" t="s">
        <v>1808</v>
      </c>
      <c r="R923">
        <v>50000000</v>
      </c>
      <c r="S923">
        <v>2003</v>
      </c>
      <c r="T923">
        <v>6.5</v>
      </c>
      <c r="U923">
        <v>1.85</v>
      </c>
      <c r="V923">
        <v>0</v>
      </c>
    </row>
    <row r="924" spans="1:22" x14ac:dyDescent="0.25">
      <c r="A924" t="s">
        <v>1417</v>
      </c>
      <c r="B924">
        <v>98</v>
      </c>
      <c r="C924">
        <v>93</v>
      </c>
      <c r="D924" t="s">
        <v>3456</v>
      </c>
      <c r="E924">
        <v>73701902</v>
      </c>
      <c r="F924" t="s">
        <v>16302</v>
      </c>
      <c r="G924" t="s">
        <v>10083</v>
      </c>
      <c r="H924" t="s">
        <v>16993</v>
      </c>
      <c r="I924" t="s">
        <v>16992</v>
      </c>
      <c r="J924">
        <v>42324</v>
      </c>
      <c r="K924">
        <v>2422</v>
      </c>
      <c r="L924" t="s">
        <v>13176</v>
      </c>
      <c r="M924">
        <v>1</v>
      </c>
      <c r="N924">
        <v>481</v>
      </c>
      <c r="O924" t="s">
        <v>78</v>
      </c>
      <c r="P924" t="s">
        <v>817</v>
      </c>
      <c r="Q924" t="s">
        <v>1808</v>
      </c>
      <c r="R924">
        <v>65000000</v>
      </c>
      <c r="S924">
        <v>2014</v>
      </c>
      <c r="T924">
        <v>5.5</v>
      </c>
      <c r="U924">
        <v>1.85</v>
      </c>
      <c r="V924">
        <v>846</v>
      </c>
    </row>
    <row r="925" spans="1:22" x14ac:dyDescent="0.25">
      <c r="A925" t="s">
        <v>8117</v>
      </c>
      <c r="B925">
        <v>71</v>
      </c>
      <c r="C925">
        <v>130</v>
      </c>
      <c r="D925" t="s">
        <v>5895</v>
      </c>
      <c r="E925">
        <v>75605492</v>
      </c>
      <c r="F925" t="s">
        <v>9</v>
      </c>
      <c r="G925" t="s">
        <v>10577</v>
      </c>
      <c r="H925" t="s">
        <v>16991</v>
      </c>
      <c r="I925" t="s">
        <v>16990</v>
      </c>
      <c r="J925">
        <v>185878</v>
      </c>
      <c r="K925">
        <v>1711</v>
      </c>
      <c r="L925" t="s">
        <v>2437</v>
      </c>
      <c r="M925">
        <v>0</v>
      </c>
      <c r="N925">
        <v>155</v>
      </c>
      <c r="O925" t="s">
        <v>78</v>
      </c>
      <c r="P925" t="s">
        <v>53</v>
      </c>
      <c r="Q925" t="s">
        <v>1808</v>
      </c>
      <c r="R925">
        <v>54000000</v>
      </c>
      <c r="S925">
        <v>1994</v>
      </c>
      <c r="T925">
        <v>6.5</v>
      </c>
      <c r="U925">
        <v>1.85</v>
      </c>
      <c r="V925">
        <v>0</v>
      </c>
    </row>
    <row r="926" spans="1:22" x14ac:dyDescent="0.25">
      <c r="A926" t="s">
        <v>16429</v>
      </c>
      <c r="B926">
        <v>299</v>
      </c>
      <c r="C926">
        <v>90</v>
      </c>
      <c r="D926" t="s">
        <v>16989</v>
      </c>
      <c r="E926">
        <v>67823573</v>
      </c>
      <c r="F926" t="s">
        <v>575</v>
      </c>
      <c r="G926" t="s">
        <v>12038</v>
      </c>
      <c r="H926" t="s">
        <v>16988</v>
      </c>
      <c r="I926" t="s">
        <v>16987</v>
      </c>
      <c r="J926">
        <v>21396</v>
      </c>
      <c r="K926">
        <v>2055</v>
      </c>
      <c r="L926" t="s">
        <v>12991</v>
      </c>
      <c r="M926">
        <v>2</v>
      </c>
      <c r="N926">
        <v>110</v>
      </c>
      <c r="O926" t="s">
        <v>78</v>
      </c>
      <c r="P926" t="s">
        <v>53</v>
      </c>
      <c r="Q926" t="s">
        <v>1808</v>
      </c>
      <c r="R926">
        <v>50000000</v>
      </c>
      <c r="S926">
        <v>2008</v>
      </c>
      <c r="T926">
        <v>5.6</v>
      </c>
      <c r="U926">
        <v>2.35</v>
      </c>
      <c r="V926">
        <v>605</v>
      </c>
    </row>
    <row r="927" spans="1:22" x14ac:dyDescent="0.25">
      <c r="A927" t="s">
        <v>6857</v>
      </c>
      <c r="B927">
        <v>212</v>
      </c>
      <c r="C927">
        <v>106</v>
      </c>
      <c r="D927" t="s">
        <v>7200</v>
      </c>
      <c r="E927">
        <v>91439400</v>
      </c>
      <c r="F927" t="s">
        <v>2578</v>
      </c>
      <c r="G927" t="s">
        <v>3280</v>
      </c>
      <c r="H927" t="s">
        <v>16986</v>
      </c>
      <c r="I927" t="s">
        <v>16985</v>
      </c>
      <c r="J927">
        <v>15740</v>
      </c>
      <c r="K927">
        <v>5468</v>
      </c>
      <c r="L927" t="s">
        <v>16984</v>
      </c>
      <c r="M927">
        <v>1</v>
      </c>
      <c r="N927">
        <v>919</v>
      </c>
      <c r="O927" t="s">
        <v>78</v>
      </c>
      <c r="P927" t="s">
        <v>53</v>
      </c>
      <c r="Q927" t="s">
        <v>1834</v>
      </c>
      <c r="R927">
        <v>50000000</v>
      </c>
      <c r="S927">
        <v>2016</v>
      </c>
      <c r="T927">
        <v>4.9000000000000004</v>
      </c>
      <c r="U927">
        <v>2.35</v>
      </c>
      <c r="V927">
        <v>1000</v>
      </c>
    </row>
    <row r="928" spans="1:22" x14ac:dyDescent="0.25">
      <c r="A928" t="s">
        <v>10155</v>
      </c>
      <c r="B928">
        <v>413</v>
      </c>
      <c r="C928">
        <v>155</v>
      </c>
      <c r="D928" t="s">
        <v>16983</v>
      </c>
      <c r="E928">
        <v>67128202</v>
      </c>
      <c r="F928" t="s">
        <v>16982</v>
      </c>
      <c r="G928" t="s">
        <v>11898</v>
      </c>
      <c r="H928" t="s">
        <v>16981</v>
      </c>
      <c r="I928" t="s">
        <v>16980</v>
      </c>
      <c r="J928">
        <v>220758</v>
      </c>
      <c r="K928">
        <v>64040</v>
      </c>
      <c r="L928" t="s">
        <v>9709</v>
      </c>
      <c r="M928">
        <v>2</v>
      </c>
      <c r="N928">
        <v>945</v>
      </c>
      <c r="O928" t="s">
        <v>78</v>
      </c>
      <c r="P928" t="s">
        <v>53</v>
      </c>
      <c r="Q928" t="s">
        <v>1808</v>
      </c>
      <c r="R928">
        <v>50000000</v>
      </c>
      <c r="S928">
        <v>1998</v>
      </c>
      <c r="T928">
        <v>4.5999999999999996</v>
      </c>
      <c r="U928">
        <v>1.85</v>
      </c>
      <c r="V928">
        <v>13000</v>
      </c>
    </row>
    <row r="929" spans="1:22" x14ac:dyDescent="0.25">
      <c r="A929" t="s">
        <v>5333</v>
      </c>
      <c r="B929">
        <v>67</v>
      </c>
      <c r="C929">
        <v>139</v>
      </c>
      <c r="D929" t="s">
        <v>6029</v>
      </c>
      <c r="E929">
        <v>70496802</v>
      </c>
      <c r="F929" t="s">
        <v>12840</v>
      </c>
      <c r="G929" t="s">
        <v>16979</v>
      </c>
      <c r="H929" t="s">
        <v>16978</v>
      </c>
      <c r="I929" t="s">
        <v>16977</v>
      </c>
      <c r="J929">
        <v>467113</v>
      </c>
      <c r="K929">
        <v>275</v>
      </c>
      <c r="L929" t="s">
        <v>5430</v>
      </c>
      <c r="M929">
        <v>0</v>
      </c>
      <c r="N929">
        <v>407</v>
      </c>
      <c r="O929" t="s">
        <v>78</v>
      </c>
      <c r="P929" t="s">
        <v>53</v>
      </c>
      <c r="Q929" t="s">
        <v>1834</v>
      </c>
      <c r="R929">
        <v>50000000</v>
      </c>
      <c r="S929">
        <v>2015</v>
      </c>
      <c r="T929">
        <v>7.9</v>
      </c>
      <c r="U929">
        <v>2.35</v>
      </c>
      <c r="V929">
        <v>0</v>
      </c>
    </row>
    <row r="930" spans="1:22" x14ac:dyDescent="0.25">
      <c r="A930" t="s">
        <v>11961</v>
      </c>
      <c r="B930">
        <v>109</v>
      </c>
      <c r="C930">
        <v>112</v>
      </c>
      <c r="D930" t="s">
        <v>3292</v>
      </c>
      <c r="E930">
        <v>60470220</v>
      </c>
      <c r="F930" t="s">
        <v>16976</v>
      </c>
      <c r="G930" t="s">
        <v>1131</v>
      </c>
      <c r="H930" t="s">
        <v>16975</v>
      </c>
      <c r="I930" t="s">
        <v>16974</v>
      </c>
      <c r="J930">
        <v>200035</v>
      </c>
      <c r="K930">
        <v>14607</v>
      </c>
      <c r="L930" t="s">
        <v>3684</v>
      </c>
      <c r="M930">
        <v>0</v>
      </c>
      <c r="N930">
        <v>322</v>
      </c>
      <c r="O930" t="s">
        <v>78</v>
      </c>
      <c r="P930" t="s">
        <v>53</v>
      </c>
      <c r="Q930" t="s">
        <v>1834</v>
      </c>
      <c r="R930">
        <v>50000000</v>
      </c>
      <c r="S930">
        <v>2014</v>
      </c>
      <c r="T930">
        <v>7.1</v>
      </c>
      <c r="U930">
        <v>1.85</v>
      </c>
      <c r="V930">
        <v>36000</v>
      </c>
    </row>
    <row r="931" spans="1:22" x14ac:dyDescent="0.25">
      <c r="A931" t="s">
        <v>12722</v>
      </c>
      <c r="B931">
        <v>457</v>
      </c>
      <c r="C931">
        <v>139</v>
      </c>
      <c r="D931" t="s">
        <v>9386</v>
      </c>
      <c r="E931">
        <v>58336565</v>
      </c>
      <c r="F931" t="s">
        <v>2076</v>
      </c>
      <c r="G931" t="s">
        <v>5276</v>
      </c>
      <c r="H931" t="s">
        <v>16973</v>
      </c>
      <c r="I931" t="s">
        <v>16972</v>
      </c>
      <c r="J931">
        <v>145257</v>
      </c>
      <c r="K931">
        <v>38518</v>
      </c>
      <c r="L931" t="s">
        <v>4752</v>
      </c>
      <c r="M931">
        <v>1</v>
      </c>
      <c r="N931">
        <v>318</v>
      </c>
      <c r="O931" t="s">
        <v>78</v>
      </c>
      <c r="P931" t="s">
        <v>53</v>
      </c>
      <c r="Q931" t="s">
        <v>1808</v>
      </c>
      <c r="R931">
        <v>50000000</v>
      </c>
      <c r="S931">
        <v>2006</v>
      </c>
      <c r="T931">
        <v>6.9</v>
      </c>
      <c r="U931">
        <v>1.85</v>
      </c>
      <c r="V931">
        <v>0</v>
      </c>
    </row>
    <row r="932" spans="1:22" x14ac:dyDescent="0.25">
      <c r="A932" t="s">
        <v>15207</v>
      </c>
      <c r="B932">
        <v>156</v>
      </c>
      <c r="C932">
        <v>115</v>
      </c>
      <c r="D932" t="s">
        <v>9693</v>
      </c>
      <c r="E932">
        <v>66002004</v>
      </c>
      <c r="F932" t="s">
        <v>2830</v>
      </c>
      <c r="G932" t="s">
        <v>3544</v>
      </c>
      <c r="H932" t="s">
        <v>16971</v>
      </c>
      <c r="I932" t="s">
        <v>16970</v>
      </c>
      <c r="J932">
        <v>189923</v>
      </c>
      <c r="K932">
        <v>12182</v>
      </c>
      <c r="L932" t="s">
        <v>15807</v>
      </c>
      <c r="M932">
        <v>0</v>
      </c>
      <c r="N932">
        <v>623</v>
      </c>
      <c r="O932" t="s">
        <v>78</v>
      </c>
      <c r="P932" t="s">
        <v>53</v>
      </c>
      <c r="Q932" t="s">
        <v>1808</v>
      </c>
      <c r="R932">
        <v>60000000</v>
      </c>
      <c r="S932">
        <v>1999</v>
      </c>
      <c r="T932">
        <v>7.3</v>
      </c>
      <c r="U932">
        <v>2.35</v>
      </c>
      <c r="V932">
        <v>0</v>
      </c>
    </row>
    <row r="933" spans="1:22" x14ac:dyDescent="0.25">
      <c r="A933" t="s">
        <v>1303</v>
      </c>
      <c r="B933">
        <v>55</v>
      </c>
      <c r="C933">
        <v>143</v>
      </c>
      <c r="D933" t="s">
        <v>16969</v>
      </c>
      <c r="E933">
        <v>54997476</v>
      </c>
      <c r="F933" t="s">
        <v>3639</v>
      </c>
      <c r="G933" t="s">
        <v>1613</v>
      </c>
      <c r="H933" t="s">
        <v>16968</v>
      </c>
      <c r="I933" t="s">
        <v>16967</v>
      </c>
      <c r="J933">
        <v>471644</v>
      </c>
      <c r="K933">
        <v>21773</v>
      </c>
      <c r="L933" t="s">
        <v>458</v>
      </c>
      <c r="M933">
        <v>1</v>
      </c>
      <c r="N933">
        <v>470</v>
      </c>
      <c r="O933" t="s">
        <v>78</v>
      </c>
      <c r="P933" t="s">
        <v>53</v>
      </c>
      <c r="Q933" t="s">
        <v>1808</v>
      </c>
      <c r="R933">
        <v>50000000</v>
      </c>
      <c r="S933">
        <v>1995</v>
      </c>
      <c r="T933">
        <v>7</v>
      </c>
      <c r="U933">
        <v>1.85</v>
      </c>
      <c r="V933">
        <v>74000</v>
      </c>
    </row>
    <row r="934" spans="1:22" x14ac:dyDescent="0.25">
      <c r="A934" t="s">
        <v>14056</v>
      </c>
      <c r="B934">
        <v>272</v>
      </c>
      <c r="C934">
        <v>96</v>
      </c>
      <c r="D934" t="s">
        <v>2902</v>
      </c>
      <c r="E934">
        <v>55682070</v>
      </c>
      <c r="F934" t="s">
        <v>43</v>
      </c>
      <c r="G934" t="s">
        <v>1101</v>
      </c>
      <c r="H934" t="s">
        <v>16966</v>
      </c>
      <c r="I934" t="s">
        <v>16965</v>
      </c>
      <c r="J934">
        <v>224671</v>
      </c>
      <c r="K934">
        <v>1474</v>
      </c>
      <c r="L934" t="s">
        <v>7267</v>
      </c>
      <c r="M934">
        <v>2</v>
      </c>
      <c r="N934">
        <v>375</v>
      </c>
      <c r="O934" t="s">
        <v>78</v>
      </c>
      <c r="P934" t="s">
        <v>53</v>
      </c>
      <c r="Q934" t="s">
        <v>1808</v>
      </c>
      <c r="R934">
        <v>50000000</v>
      </c>
      <c r="S934">
        <v>2011</v>
      </c>
      <c r="T934">
        <v>7.7</v>
      </c>
      <c r="U934">
        <v>2.35</v>
      </c>
      <c r="V934">
        <v>11000</v>
      </c>
    </row>
    <row r="935" spans="1:22" x14ac:dyDescent="0.25">
      <c r="A935" t="s">
        <v>15221</v>
      </c>
      <c r="B935">
        <v>117</v>
      </c>
      <c r="C935">
        <v>112</v>
      </c>
      <c r="D935" t="s">
        <v>5886</v>
      </c>
      <c r="E935">
        <v>52752475</v>
      </c>
      <c r="F935" t="s">
        <v>2909</v>
      </c>
      <c r="G935" t="s">
        <v>3217</v>
      </c>
      <c r="H935" t="s">
        <v>16964</v>
      </c>
      <c r="I935" t="s">
        <v>16963</v>
      </c>
      <c r="J935">
        <v>80580</v>
      </c>
      <c r="K935">
        <v>74382</v>
      </c>
      <c r="L935" t="s">
        <v>3320</v>
      </c>
      <c r="M935">
        <v>1</v>
      </c>
      <c r="N935">
        <v>346</v>
      </c>
      <c r="O935" t="s">
        <v>78</v>
      </c>
      <c r="P935" t="s">
        <v>53</v>
      </c>
      <c r="Q935" t="s">
        <v>1801</v>
      </c>
      <c r="R935">
        <v>50000000</v>
      </c>
      <c r="S935">
        <v>2009</v>
      </c>
      <c r="T935">
        <v>6.7</v>
      </c>
      <c r="U935">
        <v>2.35</v>
      </c>
      <c r="V935">
        <v>0</v>
      </c>
    </row>
    <row r="936" spans="1:22" x14ac:dyDescent="0.25">
      <c r="A936" t="s">
        <v>11837</v>
      </c>
      <c r="B936">
        <v>539</v>
      </c>
      <c r="C936">
        <v>131</v>
      </c>
      <c r="D936" t="s">
        <v>9914</v>
      </c>
      <c r="E936">
        <v>55092830</v>
      </c>
      <c r="F936" t="s">
        <v>9</v>
      </c>
      <c r="G936" t="s">
        <v>2208</v>
      </c>
      <c r="H936" t="s">
        <v>16962</v>
      </c>
      <c r="I936" t="s">
        <v>16961</v>
      </c>
      <c r="J936">
        <v>131227</v>
      </c>
      <c r="K936">
        <v>28176</v>
      </c>
      <c r="L936" t="s">
        <v>16960</v>
      </c>
      <c r="M936">
        <v>0</v>
      </c>
      <c r="N936">
        <v>309</v>
      </c>
      <c r="O936" t="s">
        <v>78</v>
      </c>
      <c r="P936" t="s">
        <v>53</v>
      </c>
      <c r="Q936" t="s">
        <v>1834</v>
      </c>
      <c r="R936">
        <v>50000000</v>
      </c>
      <c r="S936">
        <v>2006</v>
      </c>
      <c r="T936">
        <v>6.3</v>
      </c>
      <c r="U936">
        <v>2.35</v>
      </c>
      <c r="V936">
        <v>41000</v>
      </c>
    </row>
    <row r="937" spans="1:22" x14ac:dyDescent="0.25">
      <c r="A937" t="s">
        <v>14517</v>
      </c>
      <c r="B937">
        <v>169</v>
      </c>
      <c r="C937">
        <v>116</v>
      </c>
      <c r="D937" t="s">
        <v>2764</v>
      </c>
      <c r="E937">
        <v>50815288</v>
      </c>
      <c r="F937" t="s">
        <v>149</v>
      </c>
      <c r="G937" t="s">
        <v>2372</v>
      </c>
      <c r="H937" t="s">
        <v>16959</v>
      </c>
      <c r="I937" t="s">
        <v>16958</v>
      </c>
      <c r="J937">
        <v>110432</v>
      </c>
      <c r="K937">
        <v>26826</v>
      </c>
      <c r="L937" t="s">
        <v>7820</v>
      </c>
      <c r="M937">
        <v>0</v>
      </c>
      <c r="N937">
        <v>849</v>
      </c>
      <c r="O937" t="s">
        <v>78</v>
      </c>
      <c r="P937" t="s">
        <v>53</v>
      </c>
      <c r="Q937" t="s">
        <v>1834</v>
      </c>
      <c r="R937">
        <v>50000000</v>
      </c>
      <c r="S937">
        <v>2005</v>
      </c>
      <c r="T937">
        <v>5.8</v>
      </c>
      <c r="U937">
        <v>1.85</v>
      </c>
      <c r="V937">
        <v>0</v>
      </c>
    </row>
    <row r="938" spans="1:22" x14ac:dyDescent="0.25">
      <c r="A938" t="s">
        <v>16844</v>
      </c>
      <c r="B938">
        <v>140</v>
      </c>
      <c r="C938">
        <v>112</v>
      </c>
      <c r="D938" t="s">
        <v>3045</v>
      </c>
      <c r="E938">
        <v>52822418</v>
      </c>
      <c r="F938" t="s">
        <v>1058</v>
      </c>
      <c r="G938" t="s">
        <v>11955</v>
      </c>
      <c r="H938" t="s">
        <v>16957</v>
      </c>
      <c r="I938" t="s">
        <v>16956</v>
      </c>
      <c r="J938">
        <v>287822</v>
      </c>
      <c r="K938">
        <v>3388</v>
      </c>
      <c r="L938" t="s">
        <v>1581</v>
      </c>
      <c r="M938">
        <v>2</v>
      </c>
      <c r="N938">
        <v>498</v>
      </c>
      <c r="O938" t="s">
        <v>78</v>
      </c>
      <c r="P938" t="s">
        <v>53</v>
      </c>
      <c r="Q938" t="s">
        <v>1808</v>
      </c>
      <c r="R938">
        <v>50000000</v>
      </c>
      <c r="S938">
        <v>2011</v>
      </c>
      <c r="T938">
        <v>7.1</v>
      </c>
      <c r="U938">
        <v>2.39</v>
      </c>
      <c r="V938">
        <v>37000</v>
      </c>
    </row>
    <row r="939" spans="1:22" x14ac:dyDescent="0.25">
      <c r="A939" t="s">
        <v>16955</v>
      </c>
      <c r="B939">
        <v>330</v>
      </c>
      <c r="C939">
        <v>123</v>
      </c>
      <c r="D939" t="s">
        <v>1302</v>
      </c>
      <c r="E939">
        <v>50150619</v>
      </c>
      <c r="F939" t="s">
        <v>494</v>
      </c>
      <c r="G939" t="s">
        <v>4444</v>
      </c>
      <c r="H939" t="s">
        <v>16954</v>
      </c>
      <c r="I939" t="s">
        <v>16953</v>
      </c>
      <c r="J939">
        <v>135246</v>
      </c>
      <c r="K939">
        <v>10003</v>
      </c>
      <c r="L939" t="s">
        <v>16952</v>
      </c>
      <c r="M939">
        <v>2</v>
      </c>
      <c r="N939">
        <v>357</v>
      </c>
      <c r="O939" t="s">
        <v>78</v>
      </c>
      <c r="P939" t="s">
        <v>53</v>
      </c>
      <c r="Q939" t="s">
        <v>1801</v>
      </c>
      <c r="R939">
        <v>50000000</v>
      </c>
      <c r="S939">
        <v>2004</v>
      </c>
      <c r="T939">
        <v>7.3</v>
      </c>
      <c r="U939">
        <v>2.35</v>
      </c>
      <c r="V939">
        <v>0</v>
      </c>
    </row>
    <row r="940" spans="1:22" x14ac:dyDescent="0.25">
      <c r="A940" t="s">
        <v>10921</v>
      </c>
      <c r="B940">
        <v>120</v>
      </c>
      <c r="C940">
        <v>104</v>
      </c>
      <c r="D940" t="s">
        <v>4082</v>
      </c>
      <c r="E940">
        <v>48745150</v>
      </c>
      <c r="F940" t="s">
        <v>149</v>
      </c>
      <c r="G940" t="s">
        <v>5417</v>
      </c>
      <c r="H940" t="s">
        <v>16951</v>
      </c>
      <c r="I940" t="s">
        <v>16950</v>
      </c>
      <c r="J940">
        <v>156717</v>
      </c>
      <c r="K940">
        <v>14087</v>
      </c>
      <c r="L940" t="s">
        <v>5325</v>
      </c>
      <c r="M940">
        <v>0</v>
      </c>
      <c r="N940">
        <v>322</v>
      </c>
      <c r="O940" t="s">
        <v>78</v>
      </c>
      <c r="P940" t="s">
        <v>53</v>
      </c>
      <c r="Q940" t="s">
        <v>1808</v>
      </c>
      <c r="R940">
        <v>50000000</v>
      </c>
      <c r="S940">
        <v>2004</v>
      </c>
      <c r="T940">
        <v>6.4</v>
      </c>
      <c r="U940">
        <v>2.35</v>
      </c>
      <c r="V940">
        <v>0</v>
      </c>
    </row>
    <row r="941" spans="1:22" x14ac:dyDescent="0.25">
      <c r="A941" t="s">
        <v>13324</v>
      </c>
      <c r="B941">
        <v>190</v>
      </c>
      <c r="C941">
        <v>107</v>
      </c>
      <c r="D941" t="s">
        <v>3544</v>
      </c>
      <c r="E941">
        <v>50007168</v>
      </c>
      <c r="F941" t="s">
        <v>5532</v>
      </c>
      <c r="G941" t="s">
        <v>795</v>
      </c>
      <c r="H941" t="s">
        <v>16949</v>
      </c>
      <c r="I941" t="s">
        <v>16948</v>
      </c>
      <c r="J941">
        <v>258186</v>
      </c>
      <c r="K941">
        <v>19428</v>
      </c>
      <c r="L941" t="s">
        <v>14546</v>
      </c>
      <c r="M941">
        <v>1</v>
      </c>
      <c r="N941">
        <v>406</v>
      </c>
      <c r="O941" t="s">
        <v>78</v>
      </c>
      <c r="P941" t="s">
        <v>53</v>
      </c>
      <c r="Q941" t="s">
        <v>1808</v>
      </c>
      <c r="R941">
        <v>50000000</v>
      </c>
      <c r="S941">
        <v>2011</v>
      </c>
      <c r="T941">
        <v>7.1</v>
      </c>
      <c r="U941">
        <v>1.85</v>
      </c>
      <c r="V941">
        <v>24000</v>
      </c>
    </row>
    <row r="942" spans="1:22" x14ac:dyDescent="0.25">
      <c r="A942" t="s">
        <v>16666</v>
      </c>
      <c r="B942">
        <v>177</v>
      </c>
      <c r="C942">
        <v>124</v>
      </c>
      <c r="D942" t="s">
        <v>2794</v>
      </c>
      <c r="E942">
        <v>48154732</v>
      </c>
      <c r="F942" t="s">
        <v>4065</v>
      </c>
      <c r="G942" t="s">
        <v>1763</v>
      </c>
      <c r="H942" t="s">
        <v>16947</v>
      </c>
      <c r="I942" t="s">
        <v>16946</v>
      </c>
      <c r="J942">
        <v>239752</v>
      </c>
      <c r="K942">
        <v>25697</v>
      </c>
      <c r="L942" t="s">
        <v>5091</v>
      </c>
      <c r="M942">
        <v>2</v>
      </c>
      <c r="N942">
        <v>243</v>
      </c>
      <c r="O942" t="s">
        <v>78</v>
      </c>
      <c r="P942" t="s">
        <v>53</v>
      </c>
      <c r="Q942" t="s">
        <v>1808</v>
      </c>
      <c r="R942">
        <v>50000000</v>
      </c>
      <c r="S942">
        <v>1995</v>
      </c>
      <c r="T942">
        <v>7.6</v>
      </c>
      <c r="U942">
        <v>1.85</v>
      </c>
      <c r="V942">
        <v>11000</v>
      </c>
    </row>
    <row r="943" spans="1:22" x14ac:dyDescent="0.25">
      <c r="A943" t="s">
        <v>8645</v>
      </c>
      <c r="B943">
        <v>65</v>
      </c>
      <c r="C943">
        <v>96</v>
      </c>
      <c r="D943" t="s">
        <v>2113</v>
      </c>
      <c r="E943">
        <v>48265581</v>
      </c>
      <c r="F943" t="s">
        <v>149</v>
      </c>
      <c r="G943" t="s">
        <v>7361</v>
      </c>
      <c r="H943" t="s">
        <v>16945</v>
      </c>
      <c r="I943" t="s">
        <v>16944</v>
      </c>
      <c r="J943">
        <v>271691</v>
      </c>
      <c r="K943">
        <v>29505</v>
      </c>
      <c r="L943" t="s">
        <v>9183</v>
      </c>
      <c r="M943">
        <v>2</v>
      </c>
      <c r="N943">
        <v>110</v>
      </c>
      <c r="O943" t="s">
        <v>78</v>
      </c>
      <c r="P943" t="s">
        <v>53</v>
      </c>
      <c r="Q943" t="s">
        <v>1808</v>
      </c>
      <c r="R943">
        <v>50000000</v>
      </c>
      <c r="S943">
        <v>2014</v>
      </c>
      <c r="T943">
        <v>6.8</v>
      </c>
      <c r="U943">
        <v>2.35</v>
      </c>
      <c r="V943">
        <v>0</v>
      </c>
    </row>
    <row r="944" spans="1:22" x14ac:dyDescent="0.25">
      <c r="A944" t="s">
        <v>10628</v>
      </c>
      <c r="B944">
        <v>145</v>
      </c>
      <c r="C944">
        <v>125</v>
      </c>
      <c r="D944" t="s">
        <v>10672</v>
      </c>
      <c r="E944">
        <v>46982632</v>
      </c>
      <c r="F944" t="s">
        <v>5532</v>
      </c>
      <c r="G944" t="s">
        <v>2358</v>
      </c>
      <c r="H944" t="s">
        <v>16943</v>
      </c>
      <c r="I944" t="s">
        <v>16942</v>
      </c>
      <c r="J944">
        <v>33354</v>
      </c>
      <c r="K944">
        <v>14569</v>
      </c>
      <c r="L944" t="s">
        <v>11022</v>
      </c>
      <c r="M944">
        <v>2</v>
      </c>
      <c r="N944">
        <v>252</v>
      </c>
      <c r="O944" t="s">
        <v>78</v>
      </c>
      <c r="P944" t="s">
        <v>53</v>
      </c>
      <c r="Q944" t="s">
        <v>1801</v>
      </c>
      <c r="R944">
        <v>50000000</v>
      </c>
      <c r="S944">
        <v>2009</v>
      </c>
      <c r="T944">
        <v>6.6</v>
      </c>
      <c r="U944">
        <v>2.35</v>
      </c>
      <c r="V944">
        <v>10000</v>
      </c>
    </row>
    <row r="945" spans="1:22" x14ac:dyDescent="0.25">
      <c r="A945" t="s">
        <v>2660</v>
      </c>
      <c r="B945">
        <v>321</v>
      </c>
      <c r="C945">
        <v>129</v>
      </c>
      <c r="D945" t="s">
        <v>4832</v>
      </c>
      <c r="E945">
        <v>44737059</v>
      </c>
      <c r="F945" t="s">
        <v>52</v>
      </c>
      <c r="G945" t="s">
        <v>4444</v>
      </c>
      <c r="H945" t="s">
        <v>16941</v>
      </c>
      <c r="I945" t="s">
        <v>16940</v>
      </c>
      <c r="J945">
        <v>46482</v>
      </c>
      <c r="K945">
        <v>9988</v>
      </c>
      <c r="L945" t="s">
        <v>387</v>
      </c>
      <c r="M945">
        <v>1</v>
      </c>
      <c r="N945">
        <v>130</v>
      </c>
      <c r="O945" t="s">
        <v>78</v>
      </c>
      <c r="P945" t="s">
        <v>53</v>
      </c>
      <c r="Q945" t="s">
        <v>1801</v>
      </c>
      <c r="R945">
        <v>55000000</v>
      </c>
      <c r="S945">
        <v>2005</v>
      </c>
      <c r="T945">
        <v>6.7</v>
      </c>
      <c r="U945">
        <v>1.85</v>
      </c>
      <c r="V945">
        <v>0</v>
      </c>
    </row>
    <row r="946" spans="1:22" x14ac:dyDescent="0.25">
      <c r="A946" t="s">
        <v>13249</v>
      </c>
      <c r="B946">
        <v>230</v>
      </c>
      <c r="C946">
        <v>90</v>
      </c>
      <c r="D946" t="s">
        <v>7627</v>
      </c>
      <c r="E946">
        <v>56724080</v>
      </c>
      <c r="F946" t="s">
        <v>2578</v>
      </c>
      <c r="G946" t="s">
        <v>5886</v>
      </c>
      <c r="H946" t="s">
        <v>16939</v>
      </c>
      <c r="I946" t="s">
        <v>16938</v>
      </c>
      <c r="J946">
        <v>54010</v>
      </c>
      <c r="K946">
        <v>10886</v>
      </c>
      <c r="L946" t="s">
        <v>1336</v>
      </c>
      <c r="M946">
        <v>2</v>
      </c>
      <c r="N946">
        <v>779</v>
      </c>
      <c r="O946" t="s">
        <v>78</v>
      </c>
      <c r="P946" t="s">
        <v>53</v>
      </c>
      <c r="Q946" t="s">
        <v>1808</v>
      </c>
      <c r="R946">
        <v>50000000</v>
      </c>
      <c r="S946">
        <v>2003</v>
      </c>
      <c r="T946">
        <v>6.1</v>
      </c>
      <c r="U946">
        <v>2.39</v>
      </c>
      <c r="V946">
        <v>13000</v>
      </c>
    </row>
    <row r="947" spans="1:22" x14ac:dyDescent="0.25">
      <c r="A947" t="s">
        <v>12815</v>
      </c>
      <c r="B947">
        <v>143</v>
      </c>
      <c r="C947">
        <v>109</v>
      </c>
      <c r="D947" t="s">
        <v>4617</v>
      </c>
      <c r="E947">
        <v>44484065</v>
      </c>
      <c r="F947" t="s">
        <v>16937</v>
      </c>
      <c r="G947" t="s">
        <v>4053</v>
      </c>
      <c r="H947" t="s">
        <v>16936</v>
      </c>
      <c r="I947" t="s">
        <v>16935</v>
      </c>
      <c r="J947">
        <v>101178</v>
      </c>
      <c r="K947">
        <v>62837</v>
      </c>
      <c r="L947" t="s">
        <v>5609</v>
      </c>
      <c r="M947">
        <v>1</v>
      </c>
      <c r="N947">
        <v>646</v>
      </c>
      <c r="O947" t="s">
        <v>78</v>
      </c>
      <c r="P947" t="s">
        <v>53</v>
      </c>
      <c r="Q947" t="s">
        <v>1834</v>
      </c>
      <c r="R947">
        <v>50000000</v>
      </c>
      <c r="S947">
        <v>2006</v>
      </c>
      <c r="T947">
        <v>6</v>
      </c>
      <c r="U947">
        <v>1.85</v>
      </c>
      <c r="V947">
        <v>90000</v>
      </c>
    </row>
    <row r="948" spans="1:22" x14ac:dyDescent="0.25">
      <c r="A948" t="s">
        <v>8966</v>
      </c>
      <c r="B948">
        <v>55</v>
      </c>
      <c r="C948">
        <v>124</v>
      </c>
      <c r="D948" t="s">
        <v>9936</v>
      </c>
      <c r="E948">
        <v>47553512</v>
      </c>
      <c r="F948" t="s">
        <v>49</v>
      </c>
      <c r="G948" t="s">
        <v>8815</v>
      </c>
      <c r="H948" t="s">
        <v>16934</v>
      </c>
      <c r="I948" t="s">
        <v>16933</v>
      </c>
      <c r="J948">
        <v>273108</v>
      </c>
      <c r="K948">
        <v>19148</v>
      </c>
      <c r="L948" t="s">
        <v>13851</v>
      </c>
      <c r="M948">
        <v>0</v>
      </c>
      <c r="N948">
        <v>394</v>
      </c>
      <c r="O948" t="s">
        <v>78</v>
      </c>
      <c r="P948" t="s">
        <v>53</v>
      </c>
      <c r="Q948" t="s">
        <v>1808</v>
      </c>
      <c r="R948">
        <v>50000000</v>
      </c>
      <c r="S948">
        <v>2005</v>
      </c>
      <c r="T948">
        <v>7.6</v>
      </c>
      <c r="U948">
        <v>2.35</v>
      </c>
      <c r="V948">
        <v>0</v>
      </c>
    </row>
    <row r="949" spans="1:22" x14ac:dyDescent="0.25">
      <c r="A949" t="s">
        <v>16932</v>
      </c>
      <c r="B949">
        <v>257</v>
      </c>
      <c r="C949">
        <v>121</v>
      </c>
      <c r="D949" t="s">
        <v>15647</v>
      </c>
      <c r="E949">
        <v>42610000</v>
      </c>
      <c r="F949" t="s">
        <v>180</v>
      </c>
      <c r="G949" t="s">
        <v>1832</v>
      </c>
      <c r="H949" t="s">
        <v>16931</v>
      </c>
      <c r="I949" t="s">
        <v>16930</v>
      </c>
      <c r="J949">
        <v>111368</v>
      </c>
      <c r="K949">
        <v>3148</v>
      </c>
      <c r="L949" t="s">
        <v>5218</v>
      </c>
      <c r="M949">
        <v>3</v>
      </c>
      <c r="N949">
        <v>147</v>
      </c>
      <c r="O949" t="s">
        <v>78</v>
      </c>
      <c r="P949" t="s">
        <v>53</v>
      </c>
      <c r="Q949" t="s">
        <v>1801</v>
      </c>
      <c r="R949">
        <v>45000000</v>
      </c>
      <c r="S949">
        <v>2001</v>
      </c>
      <c r="T949">
        <v>7.1</v>
      </c>
      <c r="U949">
        <v>1.85</v>
      </c>
      <c r="V949">
        <v>0</v>
      </c>
    </row>
    <row r="950" spans="1:22" x14ac:dyDescent="0.25">
      <c r="A950" t="s">
        <v>6275</v>
      </c>
      <c r="B950">
        <v>279</v>
      </c>
      <c r="C950">
        <v>95</v>
      </c>
      <c r="D950" t="s">
        <v>1131</v>
      </c>
      <c r="E950">
        <v>41482207</v>
      </c>
      <c r="F950" t="s">
        <v>16929</v>
      </c>
      <c r="G950" t="s">
        <v>12292</v>
      </c>
      <c r="H950" t="s">
        <v>16928</v>
      </c>
      <c r="I950" t="s">
        <v>16927</v>
      </c>
      <c r="J950">
        <v>34471</v>
      </c>
      <c r="K950">
        <v>1761</v>
      </c>
      <c r="L950" t="s">
        <v>6613</v>
      </c>
      <c r="M950">
        <v>0</v>
      </c>
      <c r="N950">
        <v>199</v>
      </c>
      <c r="O950" t="s">
        <v>78</v>
      </c>
      <c r="P950" t="s">
        <v>53</v>
      </c>
      <c r="Q950" t="s">
        <v>1834</v>
      </c>
      <c r="R950">
        <v>40000000</v>
      </c>
      <c r="S950">
        <v>2013</v>
      </c>
      <c r="T950">
        <v>5</v>
      </c>
      <c r="U950">
        <v>1.85</v>
      </c>
      <c r="V950">
        <v>0</v>
      </c>
    </row>
    <row r="951" spans="1:22" x14ac:dyDescent="0.25">
      <c r="A951" t="s">
        <v>11503</v>
      </c>
      <c r="B951">
        <v>143</v>
      </c>
      <c r="C951">
        <v>128</v>
      </c>
      <c r="D951" t="s">
        <v>5580</v>
      </c>
      <c r="E951">
        <v>47105085</v>
      </c>
      <c r="F951" t="s">
        <v>3557</v>
      </c>
      <c r="G951" t="s">
        <v>6374</v>
      </c>
      <c r="H951" t="s">
        <v>16926</v>
      </c>
      <c r="I951" t="s">
        <v>16925</v>
      </c>
      <c r="J951">
        <v>111003</v>
      </c>
      <c r="K951">
        <v>36873</v>
      </c>
      <c r="L951" t="s">
        <v>2794</v>
      </c>
      <c r="M951">
        <v>2</v>
      </c>
      <c r="N951">
        <v>791</v>
      </c>
      <c r="O951" t="s">
        <v>78</v>
      </c>
      <c r="P951" t="s">
        <v>53</v>
      </c>
      <c r="Q951" t="s">
        <v>1808</v>
      </c>
      <c r="R951">
        <v>50000000</v>
      </c>
      <c r="S951">
        <v>2002</v>
      </c>
      <c r="T951">
        <v>7.1</v>
      </c>
      <c r="U951">
        <v>2.35</v>
      </c>
      <c r="V951">
        <v>22000</v>
      </c>
    </row>
    <row r="952" spans="1:22" x14ac:dyDescent="0.25">
      <c r="A952" t="s">
        <v>2801</v>
      </c>
      <c r="B952">
        <v>196</v>
      </c>
      <c r="C952">
        <v>118</v>
      </c>
      <c r="D952" t="s">
        <v>5417</v>
      </c>
      <c r="E952">
        <v>41256277</v>
      </c>
      <c r="F952" t="s">
        <v>539</v>
      </c>
      <c r="G952" t="s">
        <v>6230</v>
      </c>
      <c r="H952" t="s">
        <v>16924</v>
      </c>
      <c r="I952" t="s">
        <v>16923</v>
      </c>
      <c r="J952">
        <v>186879</v>
      </c>
      <c r="K952">
        <v>13421</v>
      </c>
      <c r="L952" t="s">
        <v>3917</v>
      </c>
      <c r="M952">
        <v>0</v>
      </c>
      <c r="N952">
        <v>242</v>
      </c>
      <c r="O952" t="s">
        <v>78</v>
      </c>
      <c r="P952" t="s">
        <v>53</v>
      </c>
      <c r="Q952" t="s">
        <v>2479</v>
      </c>
      <c r="R952">
        <v>50000000</v>
      </c>
      <c r="S952">
        <v>2011</v>
      </c>
      <c r="T952">
        <v>6.2</v>
      </c>
      <c r="U952">
        <v>2.35</v>
      </c>
      <c r="V952">
        <v>0</v>
      </c>
    </row>
    <row r="953" spans="1:22" x14ac:dyDescent="0.25">
      <c r="A953" t="s">
        <v>8693</v>
      </c>
      <c r="B953">
        <v>310</v>
      </c>
      <c r="C953">
        <v>80</v>
      </c>
      <c r="D953" t="s">
        <v>3021</v>
      </c>
      <c r="E953">
        <v>50740078</v>
      </c>
      <c r="F953" t="s">
        <v>149</v>
      </c>
      <c r="G953" t="s">
        <v>7361</v>
      </c>
      <c r="H953" t="s">
        <v>16922</v>
      </c>
      <c r="I953" t="s">
        <v>16921</v>
      </c>
      <c r="J953">
        <v>58412</v>
      </c>
      <c r="K953">
        <v>37967</v>
      </c>
      <c r="L953" t="s">
        <v>7267</v>
      </c>
      <c r="M953">
        <v>7</v>
      </c>
      <c r="N953">
        <v>560</v>
      </c>
      <c r="O953" t="s">
        <v>78</v>
      </c>
      <c r="P953" t="s">
        <v>53</v>
      </c>
      <c r="Q953" t="s">
        <v>2479</v>
      </c>
      <c r="R953">
        <v>50000000</v>
      </c>
      <c r="S953">
        <v>2005</v>
      </c>
      <c r="T953">
        <v>5.6</v>
      </c>
      <c r="U953">
        <v>2.35</v>
      </c>
      <c r="V953">
        <v>2000</v>
      </c>
    </row>
    <row r="954" spans="1:22" x14ac:dyDescent="0.25">
      <c r="A954" t="s">
        <v>12425</v>
      </c>
      <c r="B954">
        <v>116</v>
      </c>
      <c r="C954">
        <v>99</v>
      </c>
      <c r="D954" t="s">
        <v>8742</v>
      </c>
      <c r="E954">
        <v>40203020</v>
      </c>
      <c r="F954" t="s">
        <v>1125</v>
      </c>
      <c r="G954" t="s">
        <v>2086</v>
      </c>
      <c r="H954" t="s">
        <v>16920</v>
      </c>
      <c r="I954" t="s">
        <v>16919</v>
      </c>
      <c r="J954">
        <v>71153</v>
      </c>
      <c r="K954">
        <v>10163</v>
      </c>
      <c r="L954" t="s">
        <v>16918</v>
      </c>
      <c r="M954">
        <v>0</v>
      </c>
      <c r="N954">
        <v>292</v>
      </c>
      <c r="O954" t="s">
        <v>78</v>
      </c>
      <c r="P954" t="s">
        <v>53</v>
      </c>
      <c r="Q954" t="s">
        <v>1834</v>
      </c>
      <c r="R954">
        <v>50000000</v>
      </c>
      <c r="S954">
        <v>2016</v>
      </c>
      <c r="T954">
        <v>5.4</v>
      </c>
      <c r="U954">
        <v>2.35</v>
      </c>
      <c r="V954">
        <v>0</v>
      </c>
    </row>
    <row r="955" spans="1:22" x14ac:dyDescent="0.25">
      <c r="A955" t="s">
        <v>9053</v>
      </c>
      <c r="B955">
        <v>105</v>
      </c>
      <c r="C955">
        <v>133</v>
      </c>
      <c r="D955" t="s">
        <v>16917</v>
      </c>
      <c r="E955">
        <v>40905277</v>
      </c>
      <c r="F955" t="s">
        <v>43</v>
      </c>
      <c r="G955" t="s">
        <v>1731</v>
      </c>
      <c r="H955" t="s">
        <v>16916</v>
      </c>
      <c r="I955" t="s">
        <v>16915</v>
      </c>
      <c r="J955">
        <v>375456</v>
      </c>
      <c r="K955">
        <v>57426</v>
      </c>
      <c r="L955" t="s">
        <v>3583</v>
      </c>
      <c r="M955">
        <v>1</v>
      </c>
      <c r="N955">
        <v>232</v>
      </c>
      <c r="O955" t="s">
        <v>78</v>
      </c>
      <c r="P955" t="s">
        <v>53</v>
      </c>
      <c r="Q955" t="s">
        <v>1834</v>
      </c>
      <c r="R955">
        <v>50000000</v>
      </c>
      <c r="S955">
        <v>2014</v>
      </c>
      <c r="T955">
        <v>7.4</v>
      </c>
      <c r="U955">
        <v>1.85</v>
      </c>
      <c r="V955">
        <v>44000</v>
      </c>
    </row>
    <row r="956" spans="1:22" x14ac:dyDescent="0.25">
      <c r="A956" t="s">
        <v>13622</v>
      </c>
      <c r="B956">
        <v>419</v>
      </c>
      <c r="C956">
        <v>127</v>
      </c>
      <c r="D956" t="s">
        <v>2774</v>
      </c>
      <c r="E956">
        <v>38590500</v>
      </c>
      <c r="F956" t="s">
        <v>16914</v>
      </c>
      <c r="G956" t="s">
        <v>6478</v>
      </c>
      <c r="H956" t="s">
        <v>16913</v>
      </c>
      <c r="I956" t="s">
        <v>16912</v>
      </c>
      <c r="J956">
        <v>58961</v>
      </c>
      <c r="K956">
        <v>13430</v>
      </c>
      <c r="L956" t="s">
        <v>1763</v>
      </c>
      <c r="M956">
        <v>1</v>
      </c>
      <c r="N956">
        <v>209</v>
      </c>
      <c r="O956" t="s">
        <v>78</v>
      </c>
      <c r="P956" t="s">
        <v>53</v>
      </c>
      <c r="Q956" t="s">
        <v>1834</v>
      </c>
      <c r="R956">
        <v>40000000</v>
      </c>
      <c r="S956">
        <v>2006</v>
      </c>
      <c r="T956">
        <v>5</v>
      </c>
      <c r="U956">
        <v>1.85</v>
      </c>
      <c r="V956">
        <v>795</v>
      </c>
    </row>
    <row r="957" spans="1:22" x14ac:dyDescent="0.25">
      <c r="A957" t="s">
        <v>16911</v>
      </c>
      <c r="B957">
        <v>64</v>
      </c>
      <c r="C957">
        <v>106</v>
      </c>
      <c r="D957" t="s">
        <v>6184</v>
      </c>
      <c r="E957">
        <v>39177541</v>
      </c>
      <c r="F957" t="s">
        <v>2578</v>
      </c>
      <c r="G957" t="s">
        <v>1314</v>
      </c>
      <c r="H957" t="s">
        <v>16910</v>
      </c>
      <c r="I957" t="s">
        <v>16909</v>
      </c>
      <c r="J957">
        <v>27548</v>
      </c>
      <c r="K957">
        <v>6729</v>
      </c>
      <c r="L957" t="s">
        <v>10176</v>
      </c>
      <c r="M957">
        <v>3</v>
      </c>
      <c r="N957">
        <v>312</v>
      </c>
      <c r="O957" t="s">
        <v>78</v>
      </c>
      <c r="P957" t="s">
        <v>53</v>
      </c>
      <c r="Q957" t="s">
        <v>1808</v>
      </c>
      <c r="R957">
        <v>50000000</v>
      </c>
      <c r="S957">
        <v>1997</v>
      </c>
      <c r="T957">
        <v>5.2</v>
      </c>
      <c r="U957">
        <v>2.35</v>
      </c>
      <c r="V957">
        <v>0</v>
      </c>
    </row>
    <row r="958" spans="1:22" x14ac:dyDescent="0.25">
      <c r="A958" t="s">
        <v>9502</v>
      </c>
      <c r="B958">
        <v>359</v>
      </c>
      <c r="C958">
        <v>98</v>
      </c>
      <c r="D958" t="s">
        <v>3292</v>
      </c>
      <c r="E958">
        <v>39778599</v>
      </c>
      <c r="F958" t="s">
        <v>7234</v>
      </c>
      <c r="G958" t="s">
        <v>2902</v>
      </c>
      <c r="H958" t="s">
        <v>16908</v>
      </c>
      <c r="I958" t="s">
        <v>16907</v>
      </c>
      <c r="J958">
        <v>283563</v>
      </c>
      <c r="K958">
        <v>53094</v>
      </c>
      <c r="L958" t="s">
        <v>1724</v>
      </c>
      <c r="M958">
        <v>0</v>
      </c>
      <c r="N958">
        <v>130</v>
      </c>
      <c r="O958" t="s">
        <v>78</v>
      </c>
      <c r="P958" t="s">
        <v>230</v>
      </c>
      <c r="Q958" t="s">
        <v>1834</v>
      </c>
      <c r="R958">
        <v>40000000</v>
      </c>
      <c r="S958">
        <v>1997</v>
      </c>
      <c r="T958">
        <v>7.6</v>
      </c>
      <c r="U958">
        <v>2.35</v>
      </c>
      <c r="V958">
        <v>27000</v>
      </c>
    </row>
    <row r="959" spans="1:22" x14ac:dyDescent="0.25">
      <c r="A959" t="s">
        <v>847</v>
      </c>
      <c r="B959">
        <v>166</v>
      </c>
      <c r="C959">
        <v>132</v>
      </c>
      <c r="D959" t="s">
        <v>550</v>
      </c>
      <c r="E959">
        <v>37486138</v>
      </c>
      <c r="F959" t="s">
        <v>1948</v>
      </c>
      <c r="G959" t="s">
        <v>5785</v>
      </c>
      <c r="H959" t="s">
        <v>16906</v>
      </c>
      <c r="I959" t="s">
        <v>16905</v>
      </c>
      <c r="J959">
        <v>91176</v>
      </c>
      <c r="K959">
        <v>30383</v>
      </c>
      <c r="L959" t="s">
        <v>3940</v>
      </c>
      <c r="M959">
        <v>3</v>
      </c>
      <c r="N959">
        <v>384</v>
      </c>
      <c r="O959" t="s">
        <v>78</v>
      </c>
      <c r="P959" t="s">
        <v>53</v>
      </c>
      <c r="Q959" t="s">
        <v>1834</v>
      </c>
      <c r="R959">
        <v>50000000</v>
      </c>
      <c r="S959">
        <v>1997</v>
      </c>
      <c r="T959">
        <v>6.6</v>
      </c>
      <c r="U959">
        <v>1.85</v>
      </c>
      <c r="V959">
        <v>0</v>
      </c>
    </row>
    <row r="960" spans="1:22" x14ac:dyDescent="0.25">
      <c r="A960" t="s">
        <v>6828</v>
      </c>
      <c r="B960">
        <v>525</v>
      </c>
      <c r="C960">
        <v>114</v>
      </c>
      <c r="D960" t="s">
        <v>16904</v>
      </c>
      <c r="E960">
        <v>38105077</v>
      </c>
      <c r="F960" t="s">
        <v>1631</v>
      </c>
      <c r="G960" t="s">
        <v>6008</v>
      </c>
      <c r="H960" t="s">
        <v>16903</v>
      </c>
      <c r="I960" t="s">
        <v>16902</v>
      </c>
      <c r="J960">
        <v>200647</v>
      </c>
      <c r="K960">
        <v>16967</v>
      </c>
      <c r="L960" t="s">
        <v>5027</v>
      </c>
      <c r="M960">
        <v>1</v>
      </c>
      <c r="N960">
        <v>110</v>
      </c>
      <c r="O960" t="s">
        <v>78</v>
      </c>
      <c r="P960" t="s">
        <v>53</v>
      </c>
      <c r="Q960" t="s">
        <v>1801</v>
      </c>
      <c r="R960">
        <v>50000000</v>
      </c>
      <c r="S960">
        <v>2006</v>
      </c>
      <c r="T960">
        <v>7</v>
      </c>
      <c r="U960">
        <v>1.85</v>
      </c>
      <c r="V960">
        <v>24000</v>
      </c>
    </row>
    <row r="961" spans="1:22" x14ac:dyDescent="0.25">
      <c r="A961" t="s">
        <v>15160</v>
      </c>
      <c r="B961">
        <v>165</v>
      </c>
      <c r="C961">
        <v>45</v>
      </c>
      <c r="D961" t="s">
        <v>10074</v>
      </c>
      <c r="E961">
        <v>35168395</v>
      </c>
      <c r="F961" t="s">
        <v>16901</v>
      </c>
      <c r="G961" t="s">
        <v>2358</v>
      </c>
      <c r="H961" t="s">
        <v>16900</v>
      </c>
      <c r="I961" t="s">
        <v>16899</v>
      </c>
      <c r="J961">
        <v>43328</v>
      </c>
      <c r="K961">
        <v>14007</v>
      </c>
      <c r="L961" t="s">
        <v>16898</v>
      </c>
      <c r="M961">
        <v>2</v>
      </c>
      <c r="N961">
        <v>2042</v>
      </c>
      <c r="O961" t="s">
        <v>78</v>
      </c>
      <c r="P961" t="s">
        <v>53</v>
      </c>
      <c r="Q961" t="s">
        <v>1808</v>
      </c>
      <c r="R961">
        <v>50000000</v>
      </c>
      <c r="S961">
        <v>2000</v>
      </c>
      <c r="T961">
        <v>5.7</v>
      </c>
      <c r="U961">
        <v>2.35</v>
      </c>
      <c r="V961">
        <v>0</v>
      </c>
    </row>
    <row r="962" spans="1:22" x14ac:dyDescent="0.25">
      <c r="A962" t="s">
        <v>16897</v>
      </c>
      <c r="B962">
        <v>2</v>
      </c>
      <c r="C962">
        <v>78</v>
      </c>
      <c r="D962" t="s">
        <v>16896</v>
      </c>
      <c r="E962">
        <v>32800000</v>
      </c>
      <c r="F962" t="s">
        <v>1948</v>
      </c>
      <c r="G962" t="s">
        <v>8162</v>
      </c>
      <c r="H962" t="s">
        <v>16895</v>
      </c>
      <c r="I962" t="s">
        <v>16894</v>
      </c>
      <c r="J962">
        <v>791783</v>
      </c>
      <c r="K962">
        <v>22417</v>
      </c>
      <c r="L962" t="s">
        <v>16893</v>
      </c>
      <c r="M962">
        <v>2</v>
      </c>
      <c r="N962">
        <v>192</v>
      </c>
      <c r="O962" t="s">
        <v>78</v>
      </c>
      <c r="P962" t="s">
        <v>230</v>
      </c>
      <c r="Q962" t="s">
        <v>1834</v>
      </c>
      <c r="R962">
        <v>50000000</v>
      </c>
      <c r="S962">
        <v>2012</v>
      </c>
      <c r="T962">
        <v>8.1999999999999993</v>
      </c>
      <c r="U962">
        <v>2.35</v>
      </c>
      <c r="V962">
        <v>48000</v>
      </c>
    </row>
    <row r="963" spans="1:22" x14ac:dyDescent="0.25">
      <c r="A963" t="s">
        <v>13184</v>
      </c>
      <c r="B963">
        <v>87</v>
      </c>
      <c r="C963">
        <v>101</v>
      </c>
      <c r="D963" t="s">
        <v>16892</v>
      </c>
      <c r="E963">
        <v>33643461</v>
      </c>
      <c r="F963" t="s">
        <v>5002</v>
      </c>
      <c r="G963" t="s">
        <v>16891</v>
      </c>
      <c r="H963" t="s">
        <v>16890</v>
      </c>
      <c r="I963" t="s">
        <v>16889</v>
      </c>
      <c r="J963">
        <v>81444</v>
      </c>
      <c r="K963">
        <v>428</v>
      </c>
      <c r="L963" t="s">
        <v>12103</v>
      </c>
      <c r="M963">
        <v>0</v>
      </c>
      <c r="N963">
        <v>9</v>
      </c>
      <c r="O963" t="s">
        <v>78</v>
      </c>
      <c r="P963" t="s">
        <v>53</v>
      </c>
      <c r="Q963" t="s">
        <v>1834</v>
      </c>
      <c r="R963">
        <v>50000000</v>
      </c>
      <c r="S963">
        <v>1998</v>
      </c>
      <c r="T963">
        <v>6.2</v>
      </c>
      <c r="U963">
        <v>2.35</v>
      </c>
      <c r="V963">
        <v>955</v>
      </c>
    </row>
    <row r="964" spans="1:22" x14ac:dyDescent="0.25">
      <c r="A964" t="s">
        <v>10782</v>
      </c>
      <c r="B964">
        <v>117</v>
      </c>
      <c r="C964">
        <v>113</v>
      </c>
      <c r="D964" t="s">
        <v>7251</v>
      </c>
      <c r="E964">
        <v>32741596</v>
      </c>
      <c r="F964" t="s">
        <v>58</v>
      </c>
      <c r="G964" t="s">
        <v>16120</v>
      </c>
      <c r="H964" t="s">
        <v>16888</v>
      </c>
      <c r="I964" t="s">
        <v>16887</v>
      </c>
      <c r="J964">
        <v>1824</v>
      </c>
      <c r="K964">
        <v>1816</v>
      </c>
      <c r="L964" t="s">
        <v>3806</v>
      </c>
      <c r="M964">
        <v>1</v>
      </c>
      <c r="N964">
        <v>118</v>
      </c>
      <c r="O964" t="s">
        <v>78</v>
      </c>
      <c r="P964" t="s">
        <v>53</v>
      </c>
      <c r="Q964" t="s">
        <v>1834</v>
      </c>
      <c r="R964">
        <v>50000000</v>
      </c>
      <c r="S964">
        <v>2014</v>
      </c>
      <c r="T964">
        <v>7.9</v>
      </c>
      <c r="U964">
        <v>2.35</v>
      </c>
      <c r="V964">
        <v>0</v>
      </c>
    </row>
    <row r="965" spans="1:22" x14ac:dyDescent="0.25">
      <c r="A965" t="s">
        <v>6385</v>
      </c>
      <c r="B965">
        <v>113</v>
      </c>
      <c r="C965">
        <v>98</v>
      </c>
      <c r="D965" t="s">
        <v>1581</v>
      </c>
      <c r="E965">
        <v>31874869</v>
      </c>
      <c r="F965" t="s">
        <v>9731</v>
      </c>
      <c r="G965" t="s">
        <v>5886</v>
      </c>
      <c r="H965" t="s">
        <v>16886</v>
      </c>
      <c r="I965" t="s">
        <v>16885</v>
      </c>
      <c r="J965">
        <v>12845</v>
      </c>
      <c r="K965">
        <v>11124</v>
      </c>
      <c r="L965" t="s">
        <v>16884</v>
      </c>
      <c r="M965">
        <v>0</v>
      </c>
      <c r="N965">
        <v>168</v>
      </c>
      <c r="O965" t="s">
        <v>78</v>
      </c>
      <c r="P965" t="s">
        <v>53</v>
      </c>
      <c r="Q965" t="s">
        <v>1834</v>
      </c>
      <c r="R965">
        <v>40000000</v>
      </c>
      <c r="S965">
        <v>1994</v>
      </c>
      <c r="T965">
        <v>6.6</v>
      </c>
      <c r="U965">
        <v>2.35</v>
      </c>
      <c r="V965">
        <v>624</v>
      </c>
    </row>
    <row r="966" spans="1:22" x14ac:dyDescent="0.25">
      <c r="A966" t="s">
        <v>16143</v>
      </c>
      <c r="B966">
        <v>349</v>
      </c>
      <c r="C966">
        <v>124</v>
      </c>
      <c r="D966" t="s">
        <v>8497</v>
      </c>
      <c r="E966">
        <v>30306268</v>
      </c>
      <c r="F966" t="s">
        <v>16883</v>
      </c>
      <c r="G966" t="s">
        <v>1724</v>
      </c>
      <c r="H966" t="s">
        <v>16882</v>
      </c>
      <c r="I966" t="s">
        <v>16881</v>
      </c>
      <c r="J966">
        <v>36431</v>
      </c>
      <c r="K966">
        <v>2177</v>
      </c>
      <c r="L966" t="s">
        <v>3040</v>
      </c>
      <c r="M966">
        <v>2</v>
      </c>
      <c r="N966">
        <v>248</v>
      </c>
      <c r="O966" t="s">
        <v>78</v>
      </c>
      <c r="P966" t="s">
        <v>817</v>
      </c>
      <c r="Q966" t="s">
        <v>1808</v>
      </c>
      <c r="R966">
        <v>50000000</v>
      </c>
      <c r="S966">
        <v>1990</v>
      </c>
      <c r="T966">
        <v>4.7</v>
      </c>
      <c r="U966">
        <v>2.35</v>
      </c>
      <c r="V966">
        <v>1000</v>
      </c>
    </row>
    <row r="967" spans="1:22" x14ac:dyDescent="0.25">
      <c r="A967" t="s">
        <v>2574</v>
      </c>
      <c r="B967">
        <v>152</v>
      </c>
      <c r="C967">
        <v>109</v>
      </c>
      <c r="D967" t="s">
        <v>15470</v>
      </c>
      <c r="E967">
        <v>27667947</v>
      </c>
      <c r="F967" t="s">
        <v>49</v>
      </c>
      <c r="G967" t="s">
        <v>1258</v>
      </c>
      <c r="H967" t="s">
        <v>16880</v>
      </c>
      <c r="I967" t="s">
        <v>16879</v>
      </c>
      <c r="J967">
        <v>40362</v>
      </c>
      <c r="K967">
        <v>3341</v>
      </c>
      <c r="L967" t="s">
        <v>16878</v>
      </c>
      <c r="M967">
        <v>0</v>
      </c>
      <c r="N967">
        <v>304</v>
      </c>
      <c r="O967" t="s">
        <v>78</v>
      </c>
      <c r="P967" t="s">
        <v>53</v>
      </c>
      <c r="Q967" t="s">
        <v>1834</v>
      </c>
      <c r="R967">
        <v>50000000</v>
      </c>
      <c r="S967">
        <v>2014</v>
      </c>
      <c r="T967">
        <v>6.3</v>
      </c>
      <c r="U967">
        <v>2.35</v>
      </c>
      <c r="V967">
        <v>970</v>
      </c>
    </row>
    <row r="968" spans="1:22" x14ac:dyDescent="0.25">
      <c r="A968" t="s">
        <v>3597</v>
      </c>
      <c r="B968">
        <v>288</v>
      </c>
      <c r="C968">
        <v>128</v>
      </c>
      <c r="D968" t="s">
        <v>11951</v>
      </c>
      <c r="E968">
        <v>27067160</v>
      </c>
      <c r="F968" t="s">
        <v>14318</v>
      </c>
      <c r="G968" t="s">
        <v>6974</v>
      </c>
      <c r="H968" t="s">
        <v>16877</v>
      </c>
      <c r="I968" t="s">
        <v>16876</v>
      </c>
      <c r="J968">
        <v>159868</v>
      </c>
      <c r="K968">
        <v>11946</v>
      </c>
      <c r="L968" t="s">
        <v>16875</v>
      </c>
      <c r="M968">
        <v>1</v>
      </c>
      <c r="N968">
        <v>533</v>
      </c>
      <c r="O968" t="s">
        <v>78</v>
      </c>
      <c r="P968" t="s">
        <v>53</v>
      </c>
      <c r="Q968" t="s">
        <v>1834</v>
      </c>
      <c r="R968">
        <v>50000000</v>
      </c>
      <c r="S968">
        <v>1997</v>
      </c>
      <c r="T968">
        <v>6.1</v>
      </c>
      <c r="U968">
        <v>2.35</v>
      </c>
      <c r="V968">
        <v>45000</v>
      </c>
    </row>
    <row r="969" spans="1:22" x14ac:dyDescent="0.25">
      <c r="A969" t="s">
        <v>8966</v>
      </c>
      <c r="B969">
        <v>358</v>
      </c>
      <c r="C969">
        <v>144</v>
      </c>
      <c r="D969" t="s">
        <v>16874</v>
      </c>
      <c r="E969">
        <v>26616999</v>
      </c>
      <c r="F969" t="s">
        <v>990</v>
      </c>
      <c r="G969" t="s">
        <v>9453</v>
      </c>
      <c r="H969" t="s">
        <v>16873</v>
      </c>
      <c r="I969" t="s">
        <v>16872</v>
      </c>
      <c r="J969">
        <v>63067</v>
      </c>
      <c r="K969">
        <v>2583</v>
      </c>
      <c r="L969" t="s">
        <v>6037</v>
      </c>
      <c r="M969">
        <v>0</v>
      </c>
      <c r="N969">
        <v>329</v>
      </c>
      <c r="O969" t="s">
        <v>78</v>
      </c>
      <c r="P969" t="s">
        <v>53</v>
      </c>
      <c r="Q969" t="s">
        <v>1808</v>
      </c>
      <c r="R969">
        <v>50000000</v>
      </c>
      <c r="S969">
        <v>2004</v>
      </c>
      <c r="T969">
        <v>6.7</v>
      </c>
      <c r="U969">
        <v>1.85</v>
      </c>
      <c r="V969">
        <v>0</v>
      </c>
    </row>
    <row r="970" spans="1:22" x14ac:dyDescent="0.25">
      <c r="A970" t="s">
        <v>16136</v>
      </c>
      <c r="B970">
        <v>204</v>
      </c>
      <c r="C970">
        <v>95</v>
      </c>
      <c r="D970" t="s">
        <v>8781</v>
      </c>
      <c r="E970">
        <v>26536120</v>
      </c>
      <c r="F970" t="s">
        <v>834</v>
      </c>
      <c r="G970" t="s">
        <v>8416</v>
      </c>
      <c r="H970" t="s">
        <v>16871</v>
      </c>
      <c r="I970" t="s">
        <v>16870</v>
      </c>
      <c r="J970">
        <v>195043</v>
      </c>
      <c r="K970">
        <v>15608</v>
      </c>
      <c r="L970" t="s">
        <v>828</v>
      </c>
      <c r="M970">
        <v>0</v>
      </c>
      <c r="N970">
        <v>625</v>
      </c>
      <c r="O970" t="s">
        <v>78</v>
      </c>
      <c r="P970" t="s">
        <v>53</v>
      </c>
      <c r="Q970" t="s">
        <v>1834</v>
      </c>
      <c r="R970">
        <v>70000000</v>
      </c>
      <c r="S970">
        <v>2004</v>
      </c>
      <c r="T970">
        <v>6.1</v>
      </c>
      <c r="U970">
        <v>1.85</v>
      </c>
      <c r="V970">
        <v>27000</v>
      </c>
    </row>
    <row r="971" spans="1:22" x14ac:dyDescent="0.25">
      <c r="A971" t="s">
        <v>16869</v>
      </c>
      <c r="B971">
        <v>156</v>
      </c>
      <c r="C971">
        <v>105</v>
      </c>
      <c r="D971" t="s">
        <v>7984</v>
      </c>
      <c r="E971">
        <v>26199517</v>
      </c>
      <c r="F971" t="s">
        <v>990</v>
      </c>
      <c r="G971" t="s">
        <v>1131</v>
      </c>
      <c r="H971" t="s">
        <v>8766</v>
      </c>
      <c r="I971" t="s">
        <v>8765</v>
      </c>
      <c r="J971">
        <v>109188</v>
      </c>
      <c r="K971">
        <v>14747</v>
      </c>
      <c r="L971" t="s">
        <v>15244</v>
      </c>
      <c r="M971">
        <v>1</v>
      </c>
      <c r="N971">
        <v>219</v>
      </c>
      <c r="O971" t="s">
        <v>78</v>
      </c>
      <c r="P971" t="s">
        <v>53</v>
      </c>
      <c r="Q971" t="s">
        <v>1808</v>
      </c>
      <c r="R971">
        <v>50000000</v>
      </c>
      <c r="S971">
        <v>2003</v>
      </c>
      <c r="T971">
        <v>7</v>
      </c>
      <c r="U971">
        <v>2.35</v>
      </c>
      <c r="V971">
        <v>0</v>
      </c>
    </row>
    <row r="972" spans="1:22" x14ac:dyDescent="0.25">
      <c r="A972" t="s">
        <v>16868</v>
      </c>
      <c r="B972">
        <v>171</v>
      </c>
      <c r="C972">
        <v>121</v>
      </c>
      <c r="D972" t="s">
        <v>10514</v>
      </c>
      <c r="E972">
        <v>25450527</v>
      </c>
      <c r="F972" t="s">
        <v>6823</v>
      </c>
      <c r="G972" t="s">
        <v>9445</v>
      </c>
      <c r="H972" t="s">
        <v>16867</v>
      </c>
      <c r="I972" t="s">
        <v>16866</v>
      </c>
      <c r="J972">
        <v>47764</v>
      </c>
      <c r="K972">
        <v>3580</v>
      </c>
      <c r="L972" t="s">
        <v>2190</v>
      </c>
      <c r="M972">
        <v>1</v>
      </c>
      <c r="N972">
        <v>102</v>
      </c>
      <c r="O972" t="s">
        <v>78</v>
      </c>
      <c r="P972" t="s">
        <v>53</v>
      </c>
      <c r="Q972" t="s">
        <v>1834</v>
      </c>
      <c r="R972">
        <v>50000000</v>
      </c>
      <c r="S972">
        <v>1994</v>
      </c>
      <c r="T972">
        <v>7.4</v>
      </c>
      <c r="U972">
        <v>1.85</v>
      </c>
      <c r="V972">
        <v>44000</v>
      </c>
    </row>
    <row r="973" spans="1:22" x14ac:dyDescent="0.25">
      <c r="A973" t="s">
        <v>14945</v>
      </c>
      <c r="B973">
        <v>76</v>
      </c>
      <c r="C973">
        <v>125</v>
      </c>
      <c r="D973" t="s">
        <v>2208</v>
      </c>
      <c r="E973">
        <v>25407250</v>
      </c>
      <c r="F973" t="s">
        <v>16865</v>
      </c>
      <c r="G973" t="s">
        <v>795</v>
      </c>
      <c r="H973" t="s">
        <v>16864</v>
      </c>
      <c r="I973" t="s">
        <v>16863</v>
      </c>
      <c r="J973">
        <v>45580</v>
      </c>
      <c r="K973">
        <v>19513</v>
      </c>
      <c r="L973" t="s">
        <v>7641</v>
      </c>
      <c r="M973">
        <v>0</v>
      </c>
      <c r="N973">
        <v>306</v>
      </c>
      <c r="O973" t="s">
        <v>78</v>
      </c>
      <c r="P973" t="s">
        <v>53</v>
      </c>
      <c r="Q973" t="s">
        <v>1834</v>
      </c>
      <c r="R973">
        <v>50000000</v>
      </c>
      <c r="S973">
        <v>2005</v>
      </c>
      <c r="T973">
        <v>7.3</v>
      </c>
      <c r="U973">
        <v>1.85</v>
      </c>
      <c r="V973">
        <v>18000</v>
      </c>
    </row>
    <row r="974" spans="1:22" x14ac:dyDescent="0.25">
      <c r="A974" t="s">
        <v>16862</v>
      </c>
      <c r="B974">
        <v>97</v>
      </c>
      <c r="C974">
        <v>129</v>
      </c>
      <c r="D974" t="s">
        <v>420</v>
      </c>
      <c r="E974">
        <v>23159305</v>
      </c>
      <c r="F974" t="s">
        <v>5222</v>
      </c>
      <c r="G974" t="s">
        <v>3609</v>
      </c>
      <c r="H974" t="s">
        <v>16861</v>
      </c>
      <c r="I974" t="s">
        <v>16860</v>
      </c>
      <c r="J974">
        <v>50170</v>
      </c>
      <c r="K974">
        <v>101383</v>
      </c>
      <c r="L974" t="s">
        <v>7817</v>
      </c>
      <c r="M974">
        <v>1</v>
      </c>
      <c r="N974">
        <v>142</v>
      </c>
      <c r="O974" t="s">
        <v>78</v>
      </c>
      <c r="P974" t="s">
        <v>53</v>
      </c>
      <c r="Q974" t="s">
        <v>1834</v>
      </c>
      <c r="R974">
        <v>40000000</v>
      </c>
      <c r="S974">
        <v>2000</v>
      </c>
      <c r="T974">
        <v>5.8</v>
      </c>
      <c r="U974">
        <v>1.85</v>
      </c>
      <c r="V974">
        <v>773</v>
      </c>
    </row>
    <row r="975" spans="1:22" x14ac:dyDescent="0.25">
      <c r="A975" t="s">
        <v>608</v>
      </c>
      <c r="B975">
        <v>157</v>
      </c>
      <c r="C975">
        <v>132</v>
      </c>
      <c r="D975" t="s">
        <v>5809</v>
      </c>
      <c r="E975">
        <v>24006726</v>
      </c>
      <c r="F975" t="s">
        <v>180</v>
      </c>
      <c r="G975" t="s">
        <v>847</v>
      </c>
      <c r="H975" t="s">
        <v>16859</v>
      </c>
      <c r="I975" t="s">
        <v>16858</v>
      </c>
      <c r="J975">
        <v>39529</v>
      </c>
      <c r="K975">
        <v>19139</v>
      </c>
      <c r="L975" t="s">
        <v>16857</v>
      </c>
      <c r="M975">
        <v>1</v>
      </c>
      <c r="N975">
        <v>142</v>
      </c>
      <c r="O975" t="s">
        <v>78</v>
      </c>
      <c r="P975" t="s">
        <v>53</v>
      </c>
      <c r="Q975" t="s">
        <v>1834</v>
      </c>
      <c r="R975">
        <v>50000000</v>
      </c>
      <c r="S975">
        <v>2004</v>
      </c>
      <c r="T975">
        <v>6.7</v>
      </c>
      <c r="U975">
        <v>2.35</v>
      </c>
      <c r="V975">
        <v>1000</v>
      </c>
    </row>
    <row r="976" spans="1:22" x14ac:dyDescent="0.25">
      <c r="A976" t="s">
        <v>3035</v>
      </c>
      <c r="B976">
        <v>267</v>
      </c>
      <c r="C976">
        <v>118</v>
      </c>
      <c r="D976" t="s">
        <v>7509</v>
      </c>
      <c r="E976">
        <v>20389967</v>
      </c>
      <c r="F976" t="s">
        <v>7066</v>
      </c>
      <c r="G976" t="s">
        <v>1270</v>
      </c>
      <c r="H976" t="s">
        <v>16856</v>
      </c>
      <c r="I976" t="s">
        <v>16855</v>
      </c>
      <c r="J976">
        <v>60326</v>
      </c>
      <c r="K976">
        <v>15569</v>
      </c>
      <c r="L976" t="s">
        <v>5846</v>
      </c>
      <c r="M976">
        <v>0</v>
      </c>
      <c r="N976">
        <v>506</v>
      </c>
      <c r="O976" t="s">
        <v>78</v>
      </c>
      <c r="P976" t="s">
        <v>66</v>
      </c>
      <c r="Q976" t="s">
        <v>1834</v>
      </c>
      <c r="R976">
        <v>25000000</v>
      </c>
      <c r="S976">
        <v>2009</v>
      </c>
      <c r="T976">
        <v>5.8</v>
      </c>
      <c r="U976">
        <v>2.35</v>
      </c>
      <c r="V976">
        <v>2000</v>
      </c>
    </row>
    <row r="977" spans="1:22" x14ac:dyDescent="0.25">
      <c r="A977" t="s">
        <v>11404</v>
      </c>
      <c r="B977">
        <v>118</v>
      </c>
      <c r="C977">
        <v>113</v>
      </c>
      <c r="D977" t="s">
        <v>9936</v>
      </c>
      <c r="E977">
        <v>19593740</v>
      </c>
      <c r="F977" t="s">
        <v>388</v>
      </c>
      <c r="G977" t="s">
        <v>9936</v>
      </c>
      <c r="H977" t="s">
        <v>16854</v>
      </c>
      <c r="I977" t="s">
        <v>16853</v>
      </c>
      <c r="J977">
        <v>261069</v>
      </c>
      <c r="K977">
        <v>1397</v>
      </c>
      <c r="L977" t="s">
        <v>4085</v>
      </c>
      <c r="M977">
        <v>1</v>
      </c>
      <c r="N977">
        <v>1740</v>
      </c>
      <c r="O977" t="s">
        <v>78</v>
      </c>
      <c r="P977" t="s">
        <v>53</v>
      </c>
      <c r="Q977" t="s">
        <v>1834</v>
      </c>
      <c r="R977">
        <v>50000000</v>
      </c>
      <c r="S977">
        <v>1999</v>
      </c>
      <c r="T977">
        <v>7.8</v>
      </c>
      <c r="U977">
        <v>2.35</v>
      </c>
      <c r="V977">
        <v>25000</v>
      </c>
    </row>
    <row r="978" spans="1:22" x14ac:dyDescent="0.25">
      <c r="A978" t="s">
        <v>12815</v>
      </c>
      <c r="B978">
        <v>291</v>
      </c>
      <c r="C978">
        <v>140</v>
      </c>
      <c r="D978" t="s">
        <v>855</v>
      </c>
      <c r="E978">
        <v>19118247</v>
      </c>
      <c r="F978" t="s">
        <v>16852</v>
      </c>
      <c r="G978" t="s">
        <v>1077</v>
      </c>
      <c r="H978" t="s">
        <v>16851</v>
      </c>
      <c r="I978" t="s">
        <v>16850</v>
      </c>
      <c r="J978">
        <v>172792</v>
      </c>
      <c r="K978">
        <v>1933</v>
      </c>
      <c r="L978" t="s">
        <v>3263</v>
      </c>
      <c r="M978">
        <v>7</v>
      </c>
      <c r="N978">
        <v>261</v>
      </c>
      <c r="O978" t="s">
        <v>78</v>
      </c>
      <c r="P978" t="s">
        <v>53</v>
      </c>
      <c r="Q978" t="s">
        <v>1801</v>
      </c>
      <c r="R978">
        <v>390000000</v>
      </c>
      <c r="S978">
        <v>1996</v>
      </c>
      <c r="T978">
        <v>6.6</v>
      </c>
      <c r="U978">
        <v>2.35</v>
      </c>
      <c r="V978">
        <v>0</v>
      </c>
    </row>
    <row r="979" spans="1:22" x14ac:dyDescent="0.25">
      <c r="A979" t="s">
        <v>1974</v>
      </c>
      <c r="B979">
        <v>68</v>
      </c>
      <c r="C979">
        <v>89</v>
      </c>
      <c r="D979" t="s">
        <v>10540</v>
      </c>
      <c r="E979">
        <v>26442251</v>
      </c>
      <c r="F979" t="s">
        <v>4864</v>
      </c>
      <c r="G979" t="s">
        <v>3291</v>
      </c>
      <c r="H979" t="s">
        <v>16849</v>
      </c>
      <c r="I979" t="s">
        <v>16848</v>
      </c>
      <c r="J979">
        <v>48322</v>
      </c>
      <c r="K979">
        <v>24024</v>
      </c>
      <c r="L979" t="s">
        <v>8208</v>
      </c>
      <c r="M979">
        <v>2</v>
      </c>
      <c r="N979">
        <v>181</v>
      </c>
      <c r="O979" t="s">
        <v>78</v>
      </c>
      <c r="P979" t="s">
        <v>817</v>
      </c>
      <c r="Q979" t="s">
        <v>1834</v>
      </c>
      <c r="R979">
        <v>49900000</v>
      </c>
      <c r="S979">
        <v>2010</v>
      </c>
      <c r="T979">
        <v>6.5</v>
      </c>
      <c r="U979">
        <v>2.35</v>
      </c>
      <c r="V979">
        <v>0</v>
      </c>
    </row>
    <row r="980" spans="1:22" x14ac:dyDescent="0.25">
      <c r="A980" t="s">
        <v>15750</v>
      </c>
      <c r="B980">
        <v>228</v>
      </c>
      <c r="C980">
        <v>104</v>
      </c>
      <c r="D980" t="s">
        <v>11604</v>
      </c>
      <c r="E980">
        <v>17114882</v>
      </c>
      <c r="F980" t="s">
        <v>9</v>
      </c>
      <c r="G980" t="s">
        <v>6855</v>
      </c>
      <c r="H980" t="s">
        <v>16847</v>
      </c>
      <c r="I980" t="s">
        <v>16846</v>
      </c>
      <c r="J980">
        <v>172112</v>
      </c>
      <c r="K980">
        <v>8398</v>
      </c>
      <c r="L980" t="s">
        <v>16845</v>
      </c>
      <c r="M980">
        <v>0</v>
      </c>
      <c r="N980">
        <v>279</v>
      </c>
      <c r="O980" t="s">
        <v>78</v>
      </c>
      <c r="P980" t="s">
        <v>53</v>
      </c>
      <c r="Q980" t="s">
        <v>1808</v>
      </c>
      <c r="R980">
        <v>55000000</v>
      </c>
      <c r="S980">
        <v>2010</v>
      </c>
      <c r="T980">
        <v>6.7</v>
      </c>
      <c r="U980">
        <v>2.35</v>
      </c>
      <c r="V980">
        <v>39000</v>
      </c>
    </row>
    <row r="981" spans="1:22" x14ac:dyDescent="0.25">
      <c r="A981" t="s">
        <v>16844</v>
      </c>
      <c r="B981">
        <v>36</v>
      </c>
      <c r="C981">
        <v>106</v>
      </c>
      <c r="D981" t="s">
        <v>16843</v>
      </c>
      <c r="E981">
        <v>18472363</v>
      </c>
      <c r="F981" t="s">
        <v>5945</v>
      </c>
      <c r="G981" t="s">
        <v>5785</v>
      </c>
      <c r="H981" t="s">
        <v>16842</v>
      </c>
      <c r="I981" t="s">
        <v>16841</v>
      </c>
      <c r="J981">
        <v>107227</v>
      </c>
      <c r="K981">
        <v>20152</v>
      </c>
      <c r="L981" t="s">
        <v>16840</v>
      </c>
      <c r="M981">
        <v>1</v>
      </c>
      <c r="N981">
        <v>210</v>
      </c>
      <c r="O981" t="s">
        <v>78</v>
      </c>
      <c r="P981" t="s">
        <v>53</v>
      </c>
      <c r="Q981" t="s">
        <v>1834</v>
      </c>
      <c r="R981">
        <v>50000000</v>
      </c>
      <c r="S981">
        <v>2002</v>
      </c>
      <c r="T981">
        <v>7.3</v>
      </c>
      <c r="U981">
        <v>1.85</v>
      </c>
      <c r="V981">
        <v>3000</v>
      </c>
    </row>
    <row r="982" spans="1:22" x14ac:dyDescent="0.25">
      <c r="A982" t="s">
        <v>847</v>
      </c>
      <c r="B982">
        <v>105</v>
      </c>
      <c r="C982">
        <v>141</v>
      </c>
      <c r="D982" t="s">
        <v>4418</v>
      </c>
      <c r="E982">
        <v>14131298</v>
      </c>
      <c r="F982" t="s">
        <v>1173</v>
      </c>
      <c r="G982" t="s">
        <v>2471</v>
      </c>
      <c r="H982" t="s">
        <v>16839</v>
      </c>
      <c r="I982" t="s">
        <v>16838</v>
      </c>
      <c r="J982">
        <v>54101</v>
      </c>
      <c r="K982">
        <v>1367</v>
      </c>
      <c r="L982" t="s">
        <v>10201</v>
      </c>
      <c r="M982">
        <v>0</v>
      </c>
      <c r="N982">
        <v>114</v>
      </c>
      <c r="O982" t="s">
        <v>78</v>
      </c>
      <c r="P982" t="s">
        <v>53</v>
      </c>
      <c r="Q982" t="s">
        <v>1808</v>
      </c>
      <c r="R982">
        <v>50000000</v>
      </c>
      <c r="S982">
        <v>1995</v>
      </c>
      <c r="T982">
        <v>5.8</v>
      </c>
      <c r="U982">
        <v>2.35</v>
      </c>
      <c r="V982">
        <v>15000</v>
      </c>
    </row>
    <row r="983" spans="1:22" x14ac:dyDescent="0.25">
      <c r="A983" t="s">
        <v>7895</v>
      </c>
      <c r="B983">
        <v>276</v>
      </c>
      <c r="C983">
        <v>124</v>
      </c>
      <c r="D983" t="s">
        <v>3051</v>
      </c>
      <c r="E983">
        <v>21557240</v>
      </c>
      <c r="F983" t="s">
        <v>5841</v>
      </c>
      <c r="G983" t="s">
        <v>7472</v>
      </c>
      <c r="H983" t="s">
        <v>16837</v>
      </c>
      <c r="I983" t="s">
        <v>16836</v>
      </c>
      <c r="J983">
        <v>60293</v>
      </c>
      <c r="K983">
        <v>1093</v>
      </c>
      <c r="L983" t="s">
        <v>11533</v>
      </c>
      <c r="M983">
        <v>1</v>
      </c>
      <c r="N983">
        <v>148</v>
      </c>
      <c r="O983" t="s">
        <v>78</v>
      </c>
      <c r="P983" t="s">
        <v>53</v>
      </c>
      <c r="Q983" t="s">
        <v>1834</v>
      </c>
      <c r="R983">
        <v>50000000</v>
      </c>
      <c r="S983">
        <v>2007</v>
      </c>
      <c r="T983">
        <v>5.5</v>
      </c>
      <c r="U983">
        <v>1.85</v>
      </c>
      <c r="V983">
        <v>669</v>
      </c>
    </row>
    <row r="984" spans="1:22" x14ac:dyDescent="0.25">
      <c r="A984" t="s">
        <v>5608</v>
      </c>
      <c r="B984">
        <v>93</v>
      </c>
      <c r="C984">
        <v>98</v>
      </c>
      <c r="D984" t="s">
        <v>3570</v>
      </c>
      <c r="E984">
        <v>21283440</v>
      </c>
      <c r="F984" t="s">
        <v>1732</v>
      </c>
      <c r="G984" t="s">
        <v>4142</v>
      </c>
      <c r="H984" t="s">
        <v>16835</v>
      </c>
      <c r="I984" t="s">
        <v>16834</v>
      </c>
      <c r="J984">
        <v>68428</v>
      </c>
      <c r="K984">
        <v>19610</v>
      </c>
      <c r="L984" t="s">
        <v>14796</v>
      </c>
      <c r="M984">
        <v>2</v>
      </c>
      <c r="N984">
        <v>275</v>
      </c>
      <c r="O984" t="s">
        <v>78</v>
      </c>
      <c r="P984" t="s">
        <v>53</v>
      </c>
      <c r="Q984" t="s">
        <v>1801</v>
      </c>
      <c r="R984">
        <v>22000000</v>
      </c>
      <c r="S984">
        <v>1999</v>
      </c>
      <c r="T984">
        <v>6.3</v>
      </c>
      <c r="U984">
        <v>2.35</v>
      </c>
      <c r="V984">
        <v>0</v>
      </c>
    </row>
    <row r="985" spans="1:22" x14ac:dyDescent="0.25">
      <c r="A985" t="s">
        <v>10632</v>
      </c>
      <c r="B985">
        <v>191</v>
      </c>
      <c r="C985">
        <v>108</v>
      </c>
      <c r="D985" t="s">
        <v>5985</v>
      </c>
      <c r="E985">
        <v>10556196</v>
      </c>
      <c r="F985" t="s">
        <v>58</v>
      </c>
      <c r="G985" t="s">
        <v>2861</v>
      </c>
      <c r="H985" t="s">
        <v>16833</v>
      </c>
      <c r="I985" t="s">
        <v>16832</v>
      </c>
      <c r="J985">
        <v>136973</v>
      </c>
      <c r="K985">
        <v>30183</v>
      </c>
      <c r="L985" t="s">
        <v>5568</v>
      </c>
      <c r="M985">
        <v>1</v>
      </c>
      <c r="N985">
        <v>156</v>
      </c>
      <c r="O985" t="s">
        <v>78</v>
      </c>
      <c r="P985" t="s">
        <v>817</v>
      </c>
      <c r="Q985" t="s">
        <v>1808</v>
      </c>
      <c r="R985">
        <v>50000000</v>
      </c>
      <c r="S985">
        <v>2013</v>
      </c>
      <c r="T985">
        <v>7.4</v>
      </c>
      <c r="U985">
        <v>2.35</v>
      </c>
      <c r="V985">
        <v>47000</v>
      </c>
    </row>
    <row r="986" spans="1:22" x14ac:dyDescent="0.25">
      <c r="A986" t="s">
        <v>9135</v>
      </c>
      <c r="B986">
        <v>143</v>
      </c>
      <c r="C986">
        <v>114</v>
      </c>
      <c r="D986" t="s">
        <v>2113</v>
      </c>
      <c r="E986">
        <v>16671505</v>
      </c>
      <c r="F986" t="s">
        <v>1173</v>
      </c>
      <c r="G986" t="s">
        <v>7509</v>
      </c>
      <c r="H986" t="s">
        <v>16831</v>
      </c>
      <c r="I986" t="s">
        <v>16830</v>
      </c>
      <c r="J986">
        <v>46451</v>
      </c>
      <c r="K986">
        <v>1289</v>
      </c>
      <c r="L986" t="s">
        <v>8572</v>
      </c>
      <c r="M986">
        <v>1</v>
      </c>
      <c r="N986">
        <v>672</v>
      </c>
      <c r="O986" t="s">
        <v>78</v>
      </c>
      <c r="P986" t="s">
        <v>230</v>
      </c>
      <c r="Q986" t="s">
        <v>1834</v>
      </c>
      <c r="R986">
        <v>50000000</v>
      </c>
      <c r="S986">
        <v>2003</v>
      </c>
      <c r="T986">
        <v>5.9</v>
      </c>
      <c r="U986">
        <v>1.33</v>
      </c>
      <c r="V986">
        <v>0</v>
      </c>
    </row>
    <row r="987" spans="1:22" x14ac:dyDescent="0.25">
      <c r="A987" t="s">
        <v>2264</v>
      </c>
      <c r="B987">
        <v>124</v>
      </c>
      <c r="C987">
        <v>101</v>
      </c>
      <c r="D987" t="s">
        <v>6476</v>
      </c>
      <c r="E987">
        <v>10400000</v>
      </c>
      <c r="F987" t="s">
        <v>9181</v>
      </c>
      <c r="G987" t="s">
        <v>8068</v>
      </c>
      <c r="H987" t="s">
        <v>16829</v>
      </c>
      <c r="I987" t="s">
        <v>16828</v>
      </c>
      <c r="J987">
        <v>151580</v>
      </c>
      <c r="K987">
        <v>16791</v>
      </c>
      <c r="L987" t="s">
        <v>772</v>
      </c>
      <c r="M987">
        <v>3</v>
      </c>
      <c r="N987">
        <v>259</v>
      </c>
      <c r="O987" t="s">
        <v>78</v>
      </c>
      <c r="P987" t="s">
        <v>53</v>
      </c>
      <c r="Q987" t="s">
        <v>1834</v>
      </c>
      <c r="R987">
        <v>50000000</v>
      </c>
      <c r="S987">
        <v>2002</v>
      </c>
      <c r="T987">
        <v>6.2</v>
      </c>
      <c r="U987">
        <v>1.85</v>
      </c>
      <c r="V987">
        <v>0</v>
      </c>
    </row>
    <row r="988" spans="1:22" x14ac:dyDescent="0.25">
      <c r="A988" t="s">
        <v>12608</v>
      </c>
      <c r="B988">
        <v>47</v>
      </c>
      <c r="C988">
        <v>93</v>
      </c>
      <c r="D988" t="s">
        <v>8847</v>
      </c>
      <c r="E988">
        <v>9528092</v>
      </c>
      <c r="F988" t="s">
        <v>43</v>
      </c>
      <c r="G988" t="s">
        <v>8265</v>
      </c>
      <c r="H988" t="s">
        <v>16827</v>
      </c>
      <c r="I988" t="s">
        <v>16826</v>
      </c>
      <c r="J988">
        <v>74315</v>
      </c>
      <c r="K988">
        <v>15634</v>
      </c>
      <c r="L988" t="s">
        <v>16825</v>
      </c>
      <c r="M988">
        <v>1</v>
      </c>
      <c r="N988">
        <v>157</v>
      </c>
      <c r="O988" t="s">
        <v>78</v>
      </c>
      <c r="P988" t="s">
        <v>53</v>
      </c>
      <c r="Q988" t="s">
        <v>1834</v>
      </c>
      <c r="R988">
        <v>60000000</v>
      </c>
      <c r="S988">
        <v>2009</v>
      </c>
      <c r="T988">
        <v>5.9</v>
      </c>
      <c r="U988">
        <v>2.35</v>
      </c>
      <c r="V988">
        <v>0</v>
      </c>
    </row>
    <row r="989" spans="1:22" x14ac:dyDescent="0.25">
      <c r="A989" t="s">
        <v>847</v>
      </c>
      <c r="B989">
        <v>66</v>
      </c>
      <c r="C989">
        <v>119</v>
      </c>
      <c r="D989" t="s">
        <v>4912</v>
      </c>
      <c r="E989">
        <v>10137232</v>
      </c>
      <c r="F989" t="s">
        <v>6477</v>
      </c>
      <c r="G989" t="s">
        <v>8815</v>
      </c>
      <c r="H989" t="s">
        <v>16824</v>
      </c>
      <c r="I989" t="s">
        <v>16823</v>
      </c>
      <c r="J989">
        <v>45895</v>
      </c>
      <c r="K989">
        <v>19739</v>
      </c>
      <c r="L989" t="s">
        <v>16822</v>
      </c>
      <c r="M989">
        <v>1</v>
      </c>
      <c r="N989">
        <v>140</v>
      </c>
      <c r="O989" t="s">
        <v>78</v>
      </c>
      <c r="P989" t="s">
        <v>53</v>
      </c>
      <c r="Q989" t="s">
        <v>1834</v>
      </c>
      <c r="R989">
        <v>55000000</v>
      </c>
      <c r="S989">
        <v>1996</v>
      </c>
      <c r="T989">
        <v>6.5</v>
      </c>
      <c r="U989">
        <v>2.35</v>
      </c>
      <c r="V989">
        <v>1000</v>
      </c>
    </row>
    <row r="990" spans="1:22" x14ac:dyDescent="0.25">
      <c r="A990" t="s">
        <v>1437</v>
      </c>
      <c r="B990">
        <v>118</v>
      </c>
      <c r="C990">
        <v>119</v>
      </c>
      <c r="D990" t="s">
        <v>16821</v>
      </c>
      <c r="E990">
        <v>9795017</v>
      </c>
      <c r="F990" t="s">
        <v>3009</v>
      </c>
      <c r="G990" t="s">
        <v>5187</v>
      </c>
      <c r="H990" t="s">
        <v>16820</v>
      </c>
      <c r="I990" t="s">
        <v>16819</v>
      </c>
      <c r="J990">
        <v>17997</v>
      </c>
      <c r="K990">
        <v>1860</v>
      </c>
      <c r="L990" t="s">
        <v>16818</v>
      </c>
      <c r="M990">
        <v>0</v>
      </c>
      <c r="N990">
        <v>177</v>
      </c>
      <c r="O990" t="s">
        <v>78</v>
      </c>
      <c r="P990" t="s">
        <v>53</v>
      </c>
      <c r="Q990" t="s">
        <v>1808</v>
      </c>
      <c r="R990">
        <v>50000000</v>
      </c>
      <c r="S990">
        <v>1999</v>
      </c>
      <c r="T990">
        <v>4.4000000000000004</v>
      </c>
      <c r="U990">
        <v>1.85</v>
      </c>
      <c r="V990">
        <v>812</v>
      </c>
    </row>
    <row r="991" spans="1:22" x14ac:dyDescent="0.25">
      <c r="A991" t="s">
        <v>1932</v>
      </c>
      <c r="B991">
        <v>93</v>
      </c>
      <c r="C991">
        <v>99</v>
      </c>
      <c r="D991" t="s">
        <v>12774</v>
      </c>
      <c r="E991">
        <v>20488579</v>
      </c>
      <c r="F991" t="s">
        <v>16817</v>
      </c>
      <c r="G991" t="s">
        <v>12991</v>
      </c>
      <c r="H991" t="s">
        <v>16816</v>
      </c>
      <c r="I991" t="s">
        <v>16815</v>
      </c>
      <c r="J991">
        <v>20310</v>
      </c>
      <c r="K991">
        <v>14899</v>
      </c>
      <c r="L991" t="s">
        <v>13256</v>
      </c>
      <c r="M991">
        <v>1</v>
      </c>
      <c r="N991">
        <v>548</v>
      </c>
      <c r="O991" t="s">
        <v>78</v>
      </c>
      <c r="P991" t="s">
        <v>53</v>
      </c>
      <c r="Q991" t="s">
        <v>1834</v>
      </c>
      <c r="R991">
        <v>50000000</v>
      </c>
      <c r="S991">
        <v>2004</v>
      </c>
      <c r="T991">
        <v>3.5</v>
      </c>
      <c r="U991">
        <v>1.85</v>
      </c>
      <c r="V991">
        <v>0</v>
      </c>
    </row>
    <row r="992" spans="1:22" x14ac:dyDescent="0.25">
      <c r="A992" t="s">
        <v>16814</v>
      </c>
      <c r="B992">
        <v>235</v>
      </c>
      <c r="C992">
        <v>137</v>
      </c>
      <c r="D992" t="s">
        <v>3003</v>
      </c>
      <c r="E992">
        <v>19445217</v>
      </c>
      <c r="F992" t="s">
        <v>8924</v>
      </c>
      <c r="G992" t="s">
        <v>8374</v>
      </c>
      <c r="H992" t="s">
        <v>16813</v>
      </c>
      <c r="I992" t="s">
        <v>16812</v>
      </c>
      <c r="J992">
        <v>176169</v>
      </c>
      <c r="K992">
        <v>29461</v>
      </c>
      <c r="L992" t="s">
        <v>16811</v>
      </c>
      <c r="M992">
        <v>0</v>
      </c>
      <c r="N992">
        <v>106</v>
      </c>
      <c r="O992" t="s">
        <v>78</v>
      </c>
      <c r="P992" t="s">
        <v>53</v>
      </c>
      <c r="Q992" t="s">
        <v>1834</v>
      </c>
      <c r="R992">
        <v>50000000</v>
      </c>
      <c r="S992">
        <v>2016</v>
      </c>
      <c r="T992">
        <v>6.6</v>
      </c>
      <c r="U992">
        <v>2.35</v>
      </c>
      <c r="V992">
        <v>0</v>
      </c>
    </row>
    <row r="993" spans="1:22" x14ac:dyDescent="0.25">
      <c r="A993" t="s">
        <v>7302</v>
      </c>
      <c r="B993">
        <v>113</v>
      </c>
      <c r="C993">
        <v>105</v>
      </c>
      <c r="D993" t="s">
        <v>8593</v>
      </c>
      <c r="E993">
        <v>8355815</v>
      </c>
      <c r="F993" t="s">
        <v>43</v>
      </c>
      <c r="G993" t="s">
        <v>10451</v>
      </c>
      <c r="H993" t="s">
        <v>16810</v>
      </c>
      <c r="I993" t="s">
        <v>16809</v>
      </c>
      <c r="J993">
        <v>30890</v>
      </c>
      <c r="K993">
        <v>2052</v>
      </c>
      <c r="L993" t="s">
        <v>16808</v>
      </c>
      <c r="M993">
        <v>0</v>
      </c>
      <c r="N993">
        <v>194</v>
      </c>
      <c r="O993" t="s">
        <v>78</v>
      </c>
      <c r="P993" t="s">
        <v>53</v>
      </c>
      <c r="Q993" t="s">
        <v>1834</v>
      </c>
      <c r="R993">
        <v>50000000</v>
      </c>
      <c r="S993">
        <v>2003</v>
      </c>
      <c r="T993">
        <v>6</v>
      </c>
      <c r="U993">
        <v>1.85</v>
      </c>
      <c r="V993">
        <v>718</v>
      </c>
    </row>
    <row r="994" spans="1:22" x14ac:dyDescent="0.25">
      <c r="A994" t="s">
        <v>16807</v>
      </c>
      <c r="B994">
        <v>14</v>
      </c>
      <c r="C994">
        <v>117</v>
      </c>
      <c r="D994" t="s">
        <v>9386</v>
      </c>
      <c r="E994">
        <v>28837115</v>
      </c>
      <c r="F994" t="s">
        <v>168</v>
      </c>
      <c r="G994" t="s">
        <v>16806</v>
      </c>
      <c r="H994" t="s">
        <v>16805</v>
      </c>
      <c r="I994" t="s">
        <v>16804</v>
      </c>
      <c r="J994">
        <v>58349</v>
      </c>
      <c r="K994">
        <v>701</v>
      </c>
      <c r="L994" t="s">
        <v>16803</v>
      </c>
      <c r="M994">
        <v>1</v>
      </c>
      <c r="N994">
        <v>226</v>
      </c>
      <c r="O994" t="s">
        <v>78</v>
      </c>
      <c r="P994" t="s">
        <v>230</v>
      </c>
      <c r="Q994" t="s">
        <v>1834</v>
      </c>
      <c r="R994">
        <v>18000000</v>
      </c>
      <c r="S994">
        <v>2005</v>
      </c>
      <c r="T994">
        <v>6.4</v>
      </c>
      <c r="U994">
        <v>2.35</v>
      </c>
      <c r="V994">
        <v>0</v>
      </c>
    </row>
    <row r="995" spans="1:22" x14ac:dyDescent="0.25">
      <c r="A995" t="s">
        <v>14042</v>
      </c>
      <c r="B995">
        <v>51</v>
      </c>
      <c r="C995">
        <v>87</v>
      </c>
      <c r="D995" t="s">
        <v>16802</v>
      </c>
      <c r="E995">
        <v>6471394</v>
      </c>
      <c r="F995" t="s">
        <v>9566</v>
      </c>
      <c r="G995" t="s">
        <v>2896</v>
      </c>
      <c r="H995" t="s">
        <v>16801</v>
      </c>
      <c r="I995" t="s">
        <v>16800</v>
      </c>
      <c r="J995">
        <v>26034</v>
      </c>
      <c r="K995">
        <v>25469</v>
      </c>
      <c r="L995" t="s">
        <v>3668</v>
      </c>
      <c r="M995">
        <v>1</v>
      </c>
      <c r="N995">
        <v>33</v>
      </c>
      <c r="O995" t="s">
        <v>78</v>
      </c>
      <c r="P995" t="s">
        <v>53</v>
      </c>
      <c r="Q995" t="s">
        <v>1801</v>
      </c>
      <c r="R995">
        <v>49000000</v>
      </c>
      <c r="S995">
        <v>2015</v>
      </c>
      <c r="T995">
        <v>6.5</v>
      </c>
      <c r="U995">
        <v>2.35</v>
      </c>
      <c r="V995">
        <v>0</v>
      </c>
    </row>
    <row r="996" spans="1:22" x14ac:dyDescent="0.25">
      <c r="A996" t="s">
        <v>7226</v>
      </c>
      <c r="B996">
        <v>98</v>
      </c>
      <c r="C996">
        <v>129</v>
      </c>
      <c r="D996" t="s">
        <v>10682</v>
      </c>
      <c r="E996">
        <v>6291602</v>
      </c>
      <c r="F996" t="s">
        <v>2805</v>
      </c>
      <c r="G996" t="s">
        <v>16799</v>
      </c>
      <c r="H996" t="s">
        <v>16798</v>
      </c>
      <c r="I996" t="s">
        <v>16797</v>
      </c>
      <c r="J996">
        <v>4438</v>
      </c>
      <c r="K996">
        <v>344</v>
      </c>
      <c r="L996" t="s">
        <v>6766</v>
      </c>
      <c r="M996">
        <v>0</v>
      </c>
      <c r="N996">
        <v>118</v>
      </c>
      <c r="O996" t="s">
        <v>78</v>
      </c>
      <c r="P996" t="s">
        <v>53</v>
      </c>
      <c r="Q996" t="s">
        <v>1834</v>
      </c>
      <c r="R996">
        <v>40000000</v>
      </c>
      <c r="S996">
        <v>2007</v>
      </c>
      <c r="T996">
        <v>7.8</v>
      </c>
      <c r="U996">
        <v>2.35</v>
      </c>
      <c r="V996">
        <v>361</v>
      </c>
    </row>
    <row r="997" spans="1:22" x14ac:dyDescent="0.25">
      <c r="A997" t="s">
        <v>2660</v>
      </c>
      <c r="B997">
        <v>315</v>
      </c>
      <c r="C997">
        <v>115</v>
      </c>
      <c r="D997" t="s">
        <v>2652</v>
      </c>
      <c r="E997">
        <v>10706786</v>
      </c>
      <c r="F997" t="s">
        <v>5354</v>
      </c>
      <c r="G997" t="s">
        <v>5809</v>
      </c>
      <c r="H997" t="s">
        <v>16796</v>
      </c>
      <c r="I997" t="s">
        <v>16795</v>
      </c>
      <c r="J997">
        <v>34896</v>
      </c>
      <c r="K997">
        <v>3016</v>
      </c>
      <c r="L997" t="s">
        <v>5136</v>
      </c>
      <c r="M997">
        <v>0</v>
      </c>
      <c r="N997">
        <v>65</v>
      </c>
      <c r="O997" t="s">
        <v>78</v>
      </c>
      <c r="P997" t="s">
        <v>53</v>
      </c>
      <c r="Q997" t="s">
        <v>1834</v>
      </c>
      <c r="R997">
        <v>48000000</v>
      </c>
      <c r="S997">
        <v>2005</v>
      </c>
      <c r="T997">
        <v>4.3</v>
      </c>
      <c r="U997">
        <v>2.35</v>
      </c>
      <c r="V997">
        <v>877</v>
      </c>
    </row>
    <row r="998" spans="1:22" x14ac:dyDescent="0.25">
      <c r="A998" t="s">
        <v>7906</v>
      </c>
      <c r="B998">
        <v>136</v>
      </c>
      <c r="C998">
        <v>132</v>
      </c>
      <c r="D998" t="s">
        <v>3630</v>
      </c>
      <c r="E998">
        <v>8742261</v>
      </c>
      <c r="F998" t="s">
        <v>2578</v>
      </c>
      <c r="G998" t="s">
        <v>8742</v>
      </c>
      <c r="H998" t="s">
        <v>16794</v>
      </c>
      <c r="I998" t="s">
        <v>16793</v>
      </c>
      <c r="J998">
        <v>11257</v>
      </c>
      <c r="K998">
        <v>20061</v>
      </c>
      <c r="L998" t="s">
        <v>2806</v>
      </c>
      <c r="M998">
        <v>0</v>
      </c>
      <c r="N998">
        <v>323</v>
      </c>
      <c r="O998" t="s">
        <v>78</v>
      </c>
      <c r="P998" t="s">
        <v>53</v>
      </c>
      <c r="Q998" t="s">
        <v>1834</v>
      </c>
      <c r="R998">
        <v>48000000</v>
      </c>
      <c r="S998">
        <v>1999</v>
      </c>
      <c r="T998">
        <v>4.2</v>
      </c>
      <c r="U998">
        <v>2.35</v>
      </c>
      <c r="V998">
        <v>0</v>
      </c>
    </row>
    <row r="999" spans="1:22" x14ac:dyDescent="0.25">
      <c r="A999" t="s">
        <v>4254</v>
      </c>
      <c r="B999">
        <v>61</v>
      </c>
      <c r="C999">
        <v>131</v>
      </c>
      <c r="D999" t="s">
        <v>3305</v>
      </c>
      <c r="E999">
        <v>43905746</v>
      </c>
      <c r="F999" t="s">
        <v>197</v>
      </c>
      <c r="G999" t="s">
        <v>1131</v>
      </c>
      <c r="H999" t="s">
        <v>16792</v>
      </c>
      <c r="I999" t="s">
        <v>16791</v>
      </c>
      <c r="J999">
        <v>80140</v>
      </c>
      <c r="K999">
        <v>14344</v>
      </c>
      <c r="L999" t="s">
        <v>16790</v>
      </c>
      <c r="M999">
        <v>0</v>
      </c>
      <c r="N999">
        <v>302</v>
      </c>
      <c r="O999" t="s">
        <v>78</v>
      </c>
      <c r="P999" t="s">
        <v>123</v>
      </c>
      <c r="Q999" t="s">
        <v>1808</v>
      </c>
      <c r="R999">
        <v>49000000</v>
      </c>
      <c r="S999">
        <v>2011</v>
      </c>
      <c r="T999">
        <v>6.5</v>
      </c>
      <c r="U999">
        <v>16</v>
      </c>
      <c r="V999">
        <v>16000</v>
      </c>
    </row>
    <row r="1000" spans="1:22" x14ac:dyDescent="0.25">
      <c r="A1000" t="s">
        <v>4860</v>
      </c>
      <c r="B1000">
        <v>209</v>
      </c>
      <c r="C1000">
        <v>95</v>
      </c>
      <c r="D1000" t="s">
        <v>1179</v>
      </c>
      <c r="E1000">
        <v>21413502</v>
      </c>
      <c r="F1000" t="s">
        <v>5802</v>
      </c>
      <c r="G1000" t="s">
        <v>1731</v>
      </c>
      <c r="H1000" t="s">
        <v>7572</v>
      </c>
      <c r="I1000" t="s">
        <v>7571</v>
      </c>
      <c r="J1000">
        <v>43574</v>
      </c>
      <c r="K1000">
        <v>34606</v>
      </c>
      <c r="L1000" t="s">
        <v>16789</v>
      </c>
      <c r="M1000">
        <v>0</v>
      </c>
      <c r="N1000">
        <v>84</v>
      </c>
      <c r="O1000" t="s">
        <v>78</v>
      </c>
      <c r="P1000" t="s">
        <v>230</v>
      </c>
      <c r="Q1000" t="s">
        <v>1834</v>
      </c>
      <c r="R1000">
        <v>48000000</v>
      </c>
      <c r="S1000">
        <v>2011</v>
      </c>
      <c r="T1000">
        <v>6.1</v>
      </c>
      <c r="U1000">
        <v>2.35</v>
      </c>
      <c r="V1000">
        <v>0</v>
      </c>
    </row>
    <row r="1001" spans="1:22" x14ac:dyDescent="0.25">
      <c r="A1001" t="s">
        <v>843</v>
      </c>
      <c r="B1001">
        <v>99</v>
      </c>
      <c r="C1001">
        <v>125</v>
      </c>
      <c r="D1001" t="s">
        <v>16700</v>
      </c>
      <c r="E1001">
        <v>7994115</v>
      </c>
      <c r="F1001" t="s">
        <v>168</v>
      </c>
      <c r="G1001" t="s">
        <v>6383</v>
      </c>
      <c r="H1001" t="s">
        <v>16788</v>
      </c>
      <c r="I1001" t="s">
        <v>16787</v>
      </c>
      <c r="J1001">
        <v>62981</v>
      </c>
      <c r="K1001">
        <v>58528</v>
      </c>
      <c r="L1001" t="s">
        <v>5843</v>
      </c>
      <c r="M1001">
        <v>1</v>
      </c>
      <c r="N1001">
        <v>392</v>
      </c>
      <c r="O1001" t="s">
        <v>78</v>
      </c>
      <c r="P1001" t="s">
        <v>53</v>
      </c>
      <c r="Q1001" t="s">
        <v>1834</v>
      </c>
      <c r="R1001">
        <v>48000000</v>
      </c>
      <c r="S1001">
        <v>1997</v>
      </c>
      <c r="T1001">
        <v>6.3</v>
      </c>
      <c r="U1001">
        <v>2.35</v>
      </c>
      <c r="V1001">
        <v>0</v>
      </c>
    </row>
    <row r="1002" spans="1:22" x14ac:dyDescent="0.25">
      <c r="A1002" t="s">
        <v>10969</v>
      </c>
      <c r="B1002">
        <v>298</v>
      </c>
      <c r="C1002">
        <v>98</v>
      </c>
      <c r="D1002" t="s">
        <v>5717</v>
      </c>
      <c r="E1002">
        <v>124107476</v>
      </c>
      <c r="F1002" t="s">
        <v>155</v>
      </c>
      <c r="G1002" t="s">
        <v>5639</v>
      </c>
      <c r="H1002" t="s">
        <v>16786</v>
      </c>
      <c r="I1002" t="s">
        <v>16785</v>
      </c>
      <c r="J1002">
        <v>86374</v>
      </c>
      <c r="K1002">
        <v>1344</v>
      </c>
      <c r="L1002" t="s">
        <v>16784</v>
      </c>
      <c r="M1002">
        <v>3</v>
      </c>
      <c r="N1002">
        <v>150</v>
      </c>
      <c r="O1002" t="s">
        <v>78</v>
      </c>
      <c r="P1002" t="s">
        <v>53</v>
      </c>
      <c r="Q1002" t="s">
        <v>1808</v>
      </c>
      <c r="R1002">
        <v>1500000</v>
      </c>
      <c r="S1002">
        <v>1994</v>
      </c>
      <c r="T1002">
        <v>6.2</v>
      </c>
      <c r="U1002">
        <v>1.85</v>
      </c>
      <c r="V1002">
        <v>3000</v>
      </c>
    </row>
    <row r="1003" spans="1:22" x14ac:dyDescent="0.25">
      <c r="A1003" t="s">
        <v>11212</v>
      </c>
      <c r="B1003">
        <v>131</v>
      </c>
      <c r="C1003">
        <v>110</v>
      </c>
      <c r="D1003" t="s">
        <v>6613</v>
      </c>
      <c r="E1003">
        <v>197171806</v>
      </c>
      <c r="F1003" t="s">
        <v>43</v>
      </c>
      <c r="G1003" t="s">
        <v>3269</v>
      </c>
      <c r="H1003" t="s">
        <v>16783</v>
      </c>
      <c r="I1003" t="s">
        <v>16782</v>
      </c>
      <c r="J1003">
        <v>18404</v>
      </c>
      <c r="K1003">
        <v>14706</v>
      </c>
      <c r="L1003" t="s">
        <v>4209</v>
      </c>
      <c r="M1003">
        <v>0</v>
      </c>
      <c r="N1003">
        <v>347</v>
      </c>
      <c r="O1003" t="s">
        <v>78</v>
      </c>
      <c r="P1003" t="s">
        <v>817</v>
      </c>
      <c r="Q1003" t="s">
        <v>1834</v>
      </c>
      <c r="R1003">
        <v>48000000</v>
      </c>
      <c r="S1003">
        <v>1995</v>
      </c>
      <c r="T1003">
        <v>5.9</v>
      </c>
      <c r="U1003">
        <v>2.35</v>
      </c>
      <c r="V1003">
        <v>0</v>
      </c>
    </row>
    <row r="1004" spans="1:22" x14ac:dyDescent="0.25">
      <c r="A1004" t="s">
        <v>5998</v>
      </c>
      <c r="B1004">
        <v>146</v>
      </c>
      <c r="C1004">
        <v>118</v>
      </c>
      <c r="D1004" t="s">
        <v>8790</v>
      </c>
      <c r="E1004">
        <v>12802907</v>
      </c>
      <c r="F1004" t="s">
        <v>13491</v>
      </c>
      <c r="G1004" t="s">
        <v>6460</v>
      </c>
      <c r="H1004" t="s">
        <v>10341</v>
      </c>
      <c r="I1004" t="s">
        <v>10340</v>
      </c>
      <c r="J1004">
        <v>92461</v>
      </c>
      <c r="K1004">
        <v>1300</v>
      </c>
      <c r="L1004" t="s">
        <v>6810</v>
      </c>
      <c r="M1004">
        <v>1</v>
      </c>
      <c r="N1004">
        <v>286</v>
      </c>
      <c r="O1004" t="s">
        <v>78</v>
      </c>
      <c r="P1004" t="s">
        <v>53</v>
      </c>
      <c r="Q1004" t="s">
        <v>1834</v>
      </c>
      <c r="R1004">
        <v>50000000</v>
      </c>
      <c r="S1004">
        <v>2010</v>
      </c>
      <c r="T1004">
        <v>5.9</v>
      </c>
      <c r="U1004">
        <v>2.35</v>
      </c>
      <c r="V1004">
        <v>43000</v>
      </c>
    </row>
    <row r="1005" spans="1:22" x14ac:dyDescent="0.25">
      <c r="A1005" t="s">
        <v>15446</v>
      </c>
      <c r="B1005">
        <v>245</v>
      </c>
      <c r="C1005">
        <v>101</v>
      </c>
      <c r="D1005" t="s">
        <v>3727</v>
      </c>
      <c r="E1005">
        <v>31569268</v>
      </c>
      <c r="F1005" t="s">
        <v>5945</v>
      </c>
      <c r="G1005" t="s">
        <v>7598</v>
      </c>
      <c r="H1005" t="s">
        <v>16781</v>
      </c>
      <c r="I1005" t="s">
        <v>16780</v>
      </c>
      <c r="J1005">
        <v>49926</v>
      </c>
      <c r="K1005">
        <v>3357</v>
      </c>
      <c r="L1005" t="s">
        <v>7509</v>
      </c>
      <c r="M1005">
        <v>0</v>
      </c>
      <c r="N1005">
        <v>260</v>
      </c>
      <c r="O1005" t="s">
        <v>78</v>
      </c>
      <c r="P1005" t="s">
        <v>53</v>
      </c>
      <c r="Q1005" t="s">
        <v>1808</v>
      </c>
      <c r="R1005">
        <v>48000000</v>
      </c>
      <c r="S1005">
        <v>2005</v>
      </c>
      <c r="T1005">
        <v>6.5</v>
      </c>
      <c r="U1005">
        <v>2.35</v>
      </c>
      <c r="V1005">
        <v>0</v>
      </c>
    </row>
    <row r="1006" spans="1:22" x14ac:dyDescent="0.25">
      <c r="A1006" t="s">
        <v>1476</v>
      </c>
      <c r="B1006">
        <v>104</v>
      </c>
      <c r="C1006">
        <v>60</v>
      </c>
      <c r="D1006" t="s">
        <v>6217</v>
      </c>
      <c r="E1006">
        <v>66488090</v>
      </c>
      <c r="F1006" t="s">
        <v>5945</v>
      </c>
      <c r="G1006" t="s">
        <v>847</v>
      </c>
      <c r="H1006" t="s">
        <v>16779</v>
      </c>
      <c r="I1006" t="s">
        <v>16778</v>
      </c>
      <c r="J1006">
        <v>34356</v>
      </c>
      <c r="K1006">
        <v>18635</v>
      </c>
      <c r="L1006" t="s">
        <v>16777</v>
      </c>
      <c r="M1006">
        <v>0</v>
      </c>
      <c r="N1006">
        <v>190</v>
      </c>
      <c r="O1006" t="s">
        <v>78</v>
      </c>
      <c r="P1006" t="s">
        <v>53</v>
      </c>
      <c r="Q1006" t="s">
        <v>1808</v>
      </c>
      <c r="R1006">
        <v>48000000</v>
      </c>
      <c r="S1006">
        <v>1995</v>
      </c>
      <c r="T1006">
        <v>6.4</v>
      </c>
      <c r="U1006">
        <v>1.85</v>
      </c>
      <c r="V1006">
        <v>705</v>
      </c>
    </row>
    <row r="1007" spans="1:22" x14ac:dyDescent="0.25">
      <c r="A1007" t="s">
        <v>10906</v>
      </c>
      <c r="B1007">
        <v>4</v>
      </c>
      <c r="C1007">
        <v>90</v>
      </c>
      <c r="D1007" t="s">
        <v>6455</v>
      </c>
      <c r="E1007">
        <v>95308367</v>
      </c>
      <c r="F1007" t="s">
        <v>5945</v>
      </c>
      <c r="G1007" t="s">
        <v>2086</v>
      </c>
      <c r="H1007" t="s">
        <v>16776</v>
      </c>
      <c r="I1007" t="s">
        <v>16775</v>
      </c>
      <c r="J1007">
        <v>80196</v>
      </c>
      <c r="K1007">
        <v>7654</v>
      </c>
      <c r="L1007" t="s">
        <v>16774</v>
      </c>
      <c r="M1007">
        <v>2</v>
      </c>
      <c r="N1007">
        <v>227</v>
      </c>
      <c r="O1007" t="s">
        <v>78</v>
      </c>
      <c r="P1007" t="s">
        <v>53</v>
      </c>
      <c r="Q1007" t="s">
        <v>1801</v>
      </c>
      <c r="R1007">
        <v>48000000</v>
      </c>
      <c r="S1007">
        <v>2009</v>
      </c>
      <c r="T1007">
        <v>6.5</v>
      </c>
      <c r="U1007">
        <v>2.35</v>
      </c>
      <c r="V1007">
        <v>0</v>
      </c>
    </row>
    <row r="1008" spans="1:22" x14ac:dyDescent="0.25">
      <c r="A1008" t="s">
        <v>5214</v>
      </c>
      <c r="B1008">
        <v>162</v>
      </c>
      <c r="C1008">
        <v>119</v>
      </c>
      <c r="D1008" t="s">
        <v>214</v>
      </c>
      <c r="E1008">
        <v>60652036</v>
      </c>
      <c r="F1008" t="s">
        <v>834</v>
      </c>
      <c r="G1008" t="s">
        <v>2372</v>
      </c>
      <c r="H1008" t="s">
        <v>16773</v>
      </c>
      <c r="I1008" t="s">
        <v>16772</v>
      </c>
      <c r="J1008">
        <v>54021</v>
      </c>
      <c r="K1008">
        <v>15935</v>
      </c>
      <c r="L1008" t="s">
        <v>4975</v>
      </c>
      <c r="M1008">
        <v>1</v>
      </c>
      <c r="N1008">
        <v>22</v>
      </c>
      <c r="O1008" t="s">
        <v>78</v>
      </c>
      <c r="P1008" t="s">
        <v>53</v>
      </c>
      <c r="Q1008" t="s">
        <v>1834</v>
      </c>
      <c r="R1008">
        <v>48000000</v>
      </c>
      <c r="S1008">
        <v>2013</v>
      </c>
      <c r="T1008">
        <v>5.7</v>
      </c>
      <c r="U1008">
        <v>2.35</v>
      </c>
      <c r="V1008">
        <v>0</v>
      </c>
    </row>
    <row r="1009" spans="1:22" x14ac:dyDescent="0.25">
      <c r="A1009" t="s">
        <v>10655</v>
      </c>
      <c r="B1009">
        <v>259</v>
      </c>
      <c r="C1009">
        <v>139</v>
      </c>
      <c r="D1009" t="s">
        <v>8790</v>
      </c>
      <c r="E1009">
        <v>1206135</v>
      </c>
      <c r="F1009" t="s">
        <v>388</v>
      </c>
      <c r="G1009" t="s">
        <v>16771</v>
      </c>
      <c r="H1009" t="s">
        <v>16770</v>
      </c>
      <c r="I1009" t="s">
        <v>16769</v>
      </c>
      <c r="J1009">
        <v>7945</v>
      </c>
      <c r="K1009">
        <v>2758</v>
      </c>
      <c r="L1009" t="s">
        <v>16768</v>
      </c>
      <c r="M1009">
        <v>8</v>
      </c>
      <c r="N1009">
        <v>514</v>
      </c>
      <c r="O1009" t="s">
        <v>78</v>
      </c>
      <c r="P1009" t="s">
        <v>53</v>
      </c>
      <c r="Q1009" t="s">
        <v>1808</v>
      </c>
      <c r="R1009">
        <v>58000000</v>
      </c>
      <c r="S1009">
        <v>2002</v>
      </c>
      <c r="T1009">
        <v>7.5</v>
      </c>
      <c r="U1009">
        <v>2.35</v>
      </c>
      <c r="V1009">
        <v>915</v>
      </c>
    </row>
    <row r="1010" spans="1:22" x14ac:dyDescent="0.25">
      <c r="A1010" t="s">
        <v>4792</v>
      </c>
      <c r="B1010">
        <v>79</v>
      </c>
      <c r="C1010">
        <v>130</v>
      </c>
      <c r="D1010" t="s">
        <v>3727</v>
      </c>
      <c r="E1010">
        <v>56607223</v>
      </c>
      <c r="F1010" t="s">
        <v>16767</v>
      </c>
      <c r="G1010" t="s">
        <v>9167</v>
      </c>
      <c r="H1010" t="s">
        <v>16766</v>
      </c>
      <c r="I1010" t="s">
        <v>16765</v>
      </c>
      <c r="J1010">
        <v>128455</v>
      </c>
      <c r="K1010">
        <v>16358</v>
      </c>
      <c r="L1010" t="s">
        <v>16764</v>
      </c>
      <c r="M1010">
        <v>1</v>
      </c>
      <c r="N1010">
        <v>632</v>
      </c>
      <c r="O1010" t="s">
        <v>78</v>
      </c>
      <c r="P1010" t="s">
        <v>53</v>
      </c>
      <c r="Q1010" t="s">
        <v>2502</v>
      </c>
      <c r="R1010">
        <v>55000000</v>
      </c>
      <c r="S1010">
        <v>2016</v>
      </c>
      <c r="T1010">
        <v>8</v>
      </c>
      <c r="U1010">
        <v>2.35</v>
      </c>
      <c r="V1010">
        <v>0</v>
      </c>
    </row>
    <row r="1011" spans="1:22" x14ac:dyDescent="0.25">
      <c r="A1011" t="s">
        <v>15568</v>
      </c>
      <c r="B1011">
        <v>141</v>
      </c>
      <c r="C1011">
        <v>100</v>
      </c>
      <c r="D1011" t="s">
        <v>16763</v>
      </c>
      <c r="E1011">
        <v>50173190</v>
      </c>
      <c r="F1011" t="s">
        <v>2967</v>
      </c>
      <c r="G1011" t="s">
        <v>6478</v>
      </c>
      <c r="H1011" t="s">
        <v>16762</v>
      </c>
      <c r="I1011" t="s">
        <v>16761</v>
      </c>
      <c r="J1011">
        <v>139535</v>
      </c>
      <c r="K1011">
        <v>15757</v>
      </c>
      <c r="L1011" t="s">
        <v>4362</v>
      </c>
      <c r="M1011">
        <v>0</v>
      </c>
      <c r="N1011">
        <v>47</v>
      </c>
      <c r="O1011" t="s">
        <v>78</v>
      </c>
      <c r="P1011" t="s">
        <v>53</v>
      </c>
      <c r="Q1011" t="s">
        <v>1834</v>
      </c>
      <c r="R1011">
        <v>48000000</v>
      </c>
      <c r="S1011">
        <v>2004</v>
      </c>
      <c r="T1011">
        <v>7.3</v>
      </c>
      <c r="U1011">
        <v>2.35</v>
      </c>
      <c r="V1011">
        <v>0</v>
      </c>
    </row>
    <row r="1012" spans="1:22" x14ac:dyDescent="0.25">
      <c r="A1012" t="s">
        <v>14667</v>
      </c>
      <c r="B1012">
        <v>59</v>
      </c>
      <c r="C1012">
        <v>114</v>
      </c>
      <c r="D1012" t="s">
        <v>7002</v>
      </c>
      <c r="E1012">
        <v>47095453</v>
      </c>
      <c r="F1012" t="s">
        <v>16760</v>
      </c>
      <c r="G1012" t="s">
        <v>5417</v>
      </c>
      <c r="H1012" t="s">
        <v>16759</v>
      </c>
      <c r="I1012" t="s">
        <v>16758</v>
      </c>
      <c r="J1012">
        <v>3077</v>
      </c>
      <c r="K1012">
        <v>12786</v>
      </c>
      <c r="L1012" t="s">
        <v>4658</v>
      </c>
      <c r="M1012">
        <v>5</v>
      </c>
      <c r="N1012">
        <v>420</v>
      </c>
      <c r="O1012" t="s">
        <v>78</v>
      </c>
      <c r="P1012" t="s">
        <v>53</v>
      </c>
      <c r="Q1012" t="s">
        <v>1834</v>
      </c>
      <c r="R1012">
        <v>48000000</v>
      </c>
      <c r="S1012">
        <v>2000</v>
      </c>
      <c r="T1012">
        <v>6.7</v>
      </c>
      <c r="U1012">
        <v>1.85</v>
      </c>
      <c r="V1012">
        <v>10000</v>
      </c>
    </row>
    <row r="1013" spans="1:22" x14ac:dyDescent="0.25">
      <c r="A1013" t="s">
        <v>11759</v>
      </c>
      <c r="B1013">
        <v>236</v>
      </c>
      <c r="C1013">
        <v>96</v>
      </c>
      <c r="D1013" t="s">
        <v>12218</v>
      </c>
      <c r="E1013">
        <v>37879996</v>
      </c>
      <c r="F1013" t="s">
        <v>155</v>
      </c>
      <c r="G1013" t="s">
        <v>5785</v>
      </c>
      <c r="H1013" t="s">
        <v>16757</v>
      </c>
      <c r="I1013" t="s">
        <v>16756</v>
      </c>
      <c r="J1013">
        <v>88270</v>
      </c>
      <c r="K1013">
        <v>32637</v>
      </c>
      <c r="L1013" t="s">
        <v>3491</v>
      </c>
      <c r="M1013">
        <v>2</v>
      </c>
      <c r="N1013">
        <v>94</v>
      </c>
      <c r="O1013" t="s">
        <v>78</v>
      </c>
      <c r="P1013" t="s">
        <v>53</v>
      </c>
      <c r="Q1013" t="s">
        <v>1834</v>
      </c>
      <c r="R1013">
        <v>47000000</v>
      </c>
      <c r="S1013">
        <v>2011</v>
      </c>
      <c r="T1013">
        <v>7.5</v>
      </c>
      <c r="U1013">
        <v>2.35</v>
      </c>
      <c r="V1013">
        <v>0</v>
      </c>
    </row>
    <row r="1014" spans="1:22" x14ac:dyDescent="0.25">
      <c r="A1014" t="s">
        <v>12549</v>
      </c>
      <c r="B1014">
        <v>356</v>
      </c>
      <c r="C1014">
        <v>110</v>
      </c>
      <c r="D1014" t="s">
        <v>5546</v>
      </c>
      <c r="E1014">
        <v>25900000</v>
      </c>
      <c r="F1014" t="s">
        <v>3155</v>
      </c>
      <c r="G1014" t="s">
        <v>8998</v>
      </c>
      <c r="H1014" t="s">
        <v>16755</v>
      </c>
      <c r="I1014" t="s">
        <v>16754</v>
      </c>
      <c r="J1014">
        <v>19829</v>
      </c>
      <c r="K1014">
        <v>6171</v>
      </c>
      <c r="L1014" t="s">
        <v>16753</v>
      </c>
      <c r="M1014">
        <v>1</v>
      </c>
      <c r="N1014">
        <v>205</v>
      </c>
      <c r="O1014" t="s">
        <v>78</v>
      </c>
      <c r="P1014" t="s">
        <v>53</v>
      </c>
      <c r="Q1014" t="s">
        <v>1808</v>
      </c>
      <c r="R1014">
        <v>100000000</v>
      </c>
      <c r="S1014">
        <v>2009</v>
      </c>
      <c r="T1014">
        <v>5.4</v>
      </c>
      <c r="U1014">
        <v>2.35</v>
      </c>
      <c r="V1014">
        <v>779</v>
      </c>
    </row>
    <row r="1015" spans="1:22" x14ac:dyDescent="0.25">
      <c r="A1015" t="s">
        <v>9606</v>
      </c>
      <c r="B1015">
        <v>120</v>
      </c>
      <c r="C1015">
        <v>158</v>
      </c>
      <c r="D1015" t="s">
        <v>2086</v>
      </c>
      <c r="E1015">
        <v>53574088</v>
      </c>
      <c r="F1015" t="s">
        <v>180</v>
      </c>
      <c r="G1015" t="s">
        <v>6008</v>
      </c>
      <c r="H1015" t="s">
        <v>16752</v>
      </c>
      <c r="I1015" t="s">
        <v>16751</v>
      </c>
      <c r="J1015">
        <v>76010</v>
      </c>
      <c r="K1015">
        <v>16992</v>
      </c>
      <c r="L1015" t="s">
        <v>4824</v>
      </c>
      <c r="M1015">
        <v>3</v>
      </c>
      <c r="N1015">
        <v>398</v>
      </c>
      <c r="O1015" t="s">
        <v>78</v>
      </c>
      <c r="P1015" t="s">
        <v>53</v>
      </c>
      <c r="Q1015" t="s">
        <v>1834</v>
      </c>
      <c r="R1015">
        <v>48000000</v>
      </c>
      <c r="S1015">
        <v>2001</v>
      </c>
      <c r="T1015">
        <v>6.6</v>
      </c>
      <c r="U1015">
        <v>1.78</v>
      </c>
      <c r="V1015">
        <v>15000</v>
      </c>
    </row>
    <row r="1016" spans="1:22" x14ac:dyDescent="0.25">
      <c r="A1016" t="s">
        <v>14180</v>
      </c>
      <c r="B1016">
        <v>111</v>
      </c>
      <c r="C1016">
        <v>102</v>
      </c>
      <c r="D1016" t="s">
        <v>6822</v>
      </c>
      <c r="E1016">
        <v>89253340</v>
      </c>
      <c r="F1016" t="s">
        <v>5802</v>
      </c>
      <c r="G1016" t="s">
        <v>1270</v>
      </c>
      <c r="H1016" t="s">
        <v>16750</v>
      </c>
      <c r="I1016" t="s">
        <v>16749</v>
      </c>
      <c r="J1016">
        <v>189249</v>
      </c>
      <c r="K1016">
        <v>17211</v>
      </c>
      <c r="L1016" t="s">
        <v>16748</v>
      </c>
      <c r="M1016">
        <v>0</v>
      </c>
      <c r="N1016">
        <v>208</v>
      </c>
      <c r="O1016" t="s">
        <v>78</v>
      </c>
      <c r="P1016" t="s">
        <v>123</v>
      </c>
      <c r="Q1016" t="s">
        <v>1808</v>
      </c>
      <c r="R1016">
        <v>48000000</v>
      </c>
      <c r="S1016">
        <v>1990</v>
      </c>
      <c r="T1016">
        <v>7.7</v>
      </c>
      <c r="U1016">
        <v>2.35</v>
      </c>
      <c r="V1016">
        <v>0</v>
      </c>
    </row>
    <row r="1017" spans="1:22" x14ac:dyDescent="0.25">
      <c r="A1017" t="s">
        <v>13778</v>
      </c>
      <c r="B1017">
        <v>208</v>
      </c>
      <c r="C1017">
        <v>84</v>
      </c>
      <c r="D1017" t="s">
        <v>16747</v>
      </c>
      <c r="E1017">
        <v>37339525</v>
      </c>
      <c r="F1017" t="s">
        <v>6137</v>
      </c>
      <c r="G1017" t="s">
        <v>8592</v>
      </c>
      <c r="H1017" t="s">
        <v>16746</v>
      </c>
      <c r="I1017" t="s">
        <v>16745</v>
      </c>
      <c r="J1017">
        <v>63599</v>
      </c>
      <c r="K1017">
        <v>25049</v>
      </c>
      <c r="L1017" t="s">
        <v>1650</v>
      </c>
      <c r="M1017">
        <v>3</v>
      </c>
      <c r="N1017">
        <v>390</v>
      </c>
      <c r="O1017" t="s">
        <v>78</v>
      </c>
      <c r="P1017" t="s">
        <v>53</v>
      </c>
      <c r="Q1017" t="s">
        <v>1808</v>
      </c>
      <c r="R1017">
        <v>14000000</v>
      </c>
      <c r="S1017">
        <v>2009</v>
      </c>
      <c r="T1017">
        <v>5.8</v>
      </c>
      <c r="U1017">
        <v>1.85</v>
      </c>
      <c r="V1017">
        <v>0</v>
      </c>
    </row>
    <row r="1018" spans="1:22" x14ac:dyDescent="0.25">
      <c r="A1018" t="s">
        <v>6603</v>
      </c>
      <c r="B1018">
        <v>174</v>
      </c>
      <c r="C1018">
        <v>115</v>
      </c>
      <c r="D1018" t="s">
        <v>2794</v>
      </c>
      <c r="E1018">
        <v>60154431</v>
      </c>
      <c r="F1018" t="s">
        <v>11647</v>
      </c>
      <c r="G1018" t="s">
        <v>16744</v>
      </c>
      <c r="H1018" t="s">
        <v>16743</v>
      </c>
      <c r="I1018" t="s">
        <v>16742</v>
      </c>
      <c r="J1018">
        <v>55889</v>
      </c>
      <c r="K1018">
        <v>144</v>
      </c>
      <c r="L1018" t="s">
        <v>5674</v>
      </c>
      <c r="M1018">
        <v>0</v>
      </c>
      <c r="N1018">
        <v>274</v>
      </c>
      <c r="O1018" t="s">
        <v>78</v>
      </c>
      <c r="P1018" t="s">
        <v>53</v>
      </c>
      <c r="Q1018" t="s">
        <v>1834</v>
      </c>
      <c r="R1018">
        <v>1000000</v>
      </c>
      <c r="S1018">
        <v>2000</v>
      </c>
      <c r="T1018">
        <v>6.4</v>
      </c>
      <c r="U1018">
        <v>1.85</v>
      </c>
      <c r="V1018">
        <v>0</v>
      </c>
    </row>
    <row r="1019" spans="1:22" x14ac:dyDescent="0.25">
      <c r="A1019" t="s">
        <v>2048</v>
      </c>
      <c r="B1019">
        <v>59</v>
      </c>
      <c r="C1019">
        <v>99</v>
      </c>
      <c r="D1019" t="s">
        <v>5365</v>
      </c>
      <c r="E1019">
        <v>528972</v>
      </c>
      <c r="F1019" t="s">
        <v>1462</v>
      </c>
      <c r="G1019" t="s">
        <v>8162</v>
      </c>
      <c r="H1019" t="s">
        <v>16741</v>
      </c>
      <c r="I1019" t="s">
        <v>16740</v>
      </c>
      <c r="J1019">
        <v>85237</v>
      </c>
      <c r="K1019">
        <v>45202</v>
      </c>
      <c r="L1019" t="s">
        <v>5332</v>
      </c>
      <c r="M1019">
        <v>2</v>
      </c>
      <c r="N1019">
        <v>137</v>
      </c>
      <c r="O1019" t="s">
        <v>78</v>
      </c>
      <c r="P1019" t="s">
        <v>53</v>
      </c>
      <c r="Q1019" t="s">
        <v>1834</v>
      </c>
      <c r="R1019">
        <v>47000000</v>
      </c>
      <c r="S1019">
        <v>1989</v>
      </c>
      <c r="T1019">
        <v>5.6</v>
      </c>
      <c r="U1019">
        <v>2.35</v>
      </c>
      <c r="V1019">
        <v>18000</v>
      </c>
    </row>
    <row r="1020" spans="1:22" x14ac:dyDescent="0.25">
      <c r="A1020" t="s">
        <v>1417</v>
      </c>
      <c r="B1020">
        <v>22</v>
      </c>
      <c r="C1020">
        <v>135</v>
      </c>
      <c r="D1020" t="s">
        <v>6120</v>
      </c>
      <c r="E1020">
        <v>103738726</v>
      </c>
      <c r="F1020" t="s">
        <v>388</v>
      </c>
      <c r="G1020" t="s">
        <v>2086</v>
      </c>
      <c r="H1020" t="s">
        <v>16739</v>
      </c>
      <c r="I1020" t="s">
        <v>16738</v>
      </c>
      <c r="J1020">
        <v>46239</v>
      </c>
      <c r="K1020">
        <v>8018</v>
      </c>
      <c r="L1020" t="s">
        <v>16737</v>
      </c>
      <c r="M1020">
        <v>1</v>
      </c>
      <c r="N1020">
        <v>73</v>
      </c>
      <c r="O1020" t="s">
        <v>78</v>
      </c>
      <c r="P1020" t="s">
        <v>53</v>
      </c>
      <c r="Q1020" t="s">
        <v>1808</v>
      </c>
      <c r="R1020">
        <v>47000000</v>
      </c>
      <c r="S1020">
        <v>2012</v>
      </c>
      <c r="T1020">
        <v>6</v>
      </c>
      <c r="U1020">
        <v>1.85</v>
      </c>
      <c r="V1020">
        <v>0</v>
      </c>
    </row>
    <row r="1021" spans="1:22" x14ac:dyDescent="0.25">
      <c r="A1021" t="s">
        <v>10203</v>
      </c>
      <c r="B1021">
        <v>34</v>
      </c>
      <c r="C1021">
        <v>108</v>
      </c>
      <c r="D1021" t="s">
        <v>6450</v>
      </c>
      <c r="E1021">
        <v>69304264</v>
      </c>
      <c r="F1021" t="s">
        <v>155</v>
      </c>
      <c r="G1021" t="s">
        <v>3757</v>
      </c>
      <c r="H1021" t="s">
        <v>16736</v>
      </c>
      <c r="I1021" t="s">
        <v>16735</v>
      </c>
      <c r="J1021">
        <v>16562</v>
      </c>
      <c r="K1021">
        <v>2606</v>
      </c>
      <c r="L1021" t="s">
        <v>5809</v>
      </c>
      <c r="M1021">
        <v>1</v>
      </c>
      <c r="N1021">
        <v>78</v>
      </c>
      <c r="O1021" t="s">
        <v>78</v>
      </c>
      <c r="P1021" t="s">
        <v>53</v>
      </c>
      <c r="Q1021" t="s">
        <v>1808</v>
      </c>
      <c r="R1021">
        <v>46000000</v>
      </c>
      <c r="S1021">
        <v>2015</v>
      </c>
      <c r="T1021">
        <v>6.2</v>
      </c>
      <c r="U1021">
        <v>2.35</v>
      </c>
      <c r="V1021">
        <v>697</v>
      </c>
    </row>
    <row r="1022" spans="1:22" x14ac:dyDescent="0.25">
      <c r="A1022" t="s">
        <v>6876</v>
      </c>
      <c r="B1022">
        <v>214</v>
      </c>
      <c r="C1022">
        <v>43</v>
      </c>
      <c r="D1022" t="s">
        <v>3570</v>
      </c>
      <c r="E1022">
        <v>29781453</v>
      </c>
      <c r="F1022" t="s">
        <v>16734</v>
      </c>
      <c r="G1022" t="s">
        <v>2546</v>
      </c>
      <c r="H1022" t="s">
        <v>16733</v>
      </c>
      <c r="I1022" t="s">
        <v>16732</v>
      </c>
      <c r="J1022">
        <v>33186</v>
      </c>
      <c r="K1022">
        <v>2949</v>
      </c>
      <c r="L1022" t="s">
        <v>8978</v>
      </c>
      <c r="M1022">
        <v>2</v>
      </c>
      <c r="N1022">
        <v>90</v>
      </c>
      <c r="O1022" t="s">
        <v>78</v>
      </c>
      <c r="P1022" t="s">
        <v>53</v>
      </c>
      <c r="Q1022" t="s">
        <v>2502</v>
      </c>
      <c r="R1022">
        <v>48000000</v>
      </c>
      <c r="S1022">
        <v>1999</v>
      </c>
      <c r="T1022">
        <v>5.9</v>
      </c>
      <c r="U1022">
        <v>2.35</v>
      </c>
      <c r="V1022">
        <v>0</v>
      </c>
    </row>
    <row r="1023" spans="1:22" x14ac:dyDescent="0.25">
      <c r="A1023" t="s">
        <v>15156</v>
      </c>
      <c r="B1023">
        <v>28</v>
      </c>
      <c r="C1023">
        <v>127</v>
      </c>
      <c r="D1023" t="s">
        <v>2890</v>
      </c>
      <c r="E1023">
        <v>15519841</v>
      </c>
      <c r="F1023" t="s">
        <v>666</v>
      </c>
      <c r="G1023" t="s">
        <v>2167</v>
      </c>
      <c r="H1023" t="s">
        <v>16731</v>
      </c>
      <c r="I1023" t="s">
        <v>16730</v>
      </c>
      <c r="J1023">
        <v>12037</v>
      </c>
      <c r="K1023">
        <v>15820</v>
      </c>
      <c r="L1023" t="s">
        <v>8611</v>
      </c>
      <c r="M1023">
        <v>3</v>
      </c>
      <c r="N1023">
        <v>127</v>
      </c>
      <c r="O1023" t="s">
        <v>78</v>
      </c>
      <c r="P1023" t="s">
        <v>53</v>
      </c>
      <c r="Q1023" t="s">
        <v>1834</v>
      </c>
      <c r="R1023">
        <v>46000000</v>
      </c>
      <c r="S1023">
        <v>2002</v>
      </c>
      <c r="T1023">
        <v>5.0999999999999996</v>
      </c>
      <c r="U1023">
        <v>1.85</v>
      </c>
      <c r="V1023">
        <v>943</v>
      </c>
    </row>
    <row r="1024" spans="1:22" x14ac:dyDescent="0.25">
      <c r="A1024" t="s">
        <v>8535</v>
      </c>
      <c r="B1024">
        <v>186</v>
      </c>
      <c r="C1024">
        <v>107</v>
      </c>
      <c r="D1024" t="s">
        <v>7252</v>
      </c>
      <c r="E1024">
        <v>5600000</v>
      </c>
      <c r="F1024" t="s">
        <v>5786</v>
      </c>
      <c r="G1024" t="s">
        <v>2086</v>
      </c>
      <c r="H1024" t="s">
        <v>16729</v>
      </c>
      <c r="I1024" t="s">
        <v>16728</v>
      </c>
      <c r="J1024">
        <v>38513</v>
      </c>
      <c r="K1024">
        <v>10191</v>
      </c>
      <c r="L1024" t="s">
        <v>12250</v>
      </c>
      <c r="M1024">
        <v>0</v>
      </c>
      <c r="N1024">
        <v>149</v>
      </c>
      <c r="O1024" t="s">
        <v>78</v>
      </c>
      <c r="P1024" t="s">
        <v>123</v>
      </c>
      <c r="Q1024" t="s">
        <v>1834</v>
      </c>
      <c r="R1024">
        <v>45000000</v>
      </c>
      <c r="S1024">
        <v>2006</v>
      </c>
      <c r="T1024">
        <v>6.8</v>
      </c>
      <c r="U1024">
        <v>1.85</v>
      </c>
      <c r="V1024">
        <v>9000</v>
      </c>
    </row>
    <row r="1025" spans="1:22" x14ac:dyDescent="0.25">
      <c r="A1025" t="s">
        <v>15160</v>
      </c>
      <c r="B1025">
        <v>50</v>
      </c>
      <c r="C1025">
        <v>95</v>
      </c>
      <c r="D1025" t="s">
        <v>5499</v>
      </c>
      <c r="E1025">
        <v>126805112</v>
      </c>
      <c r="F1025" t="s">
        <v>16727</v>
      </c>
      <c r="G1025" t="s">
        <v>5413</v>
      </c>
      <c r="H1025" t="s">
        <v>16726</v>
      </c>
      <c r="I1025" t="s">
        <v>16725</v>
      </c>
      <c r="J1025">
        <v>33535</v>
      </c>
      <c r="K1025">
        <v>5381</v>
      </c>
      <c r="L1025" t="s">
        <v>16709</v>
      </c>
      <c r="M1025">
        <v>0</v>
      </c>
      <c r="N1025">
        <v>374</v>
      </c>
      <c r="O1025" t="s">
        <v>78</v>
      </c>
      <c r="P1025" t="s">
        <v>53</v>
      </c>
      <c r="Q1025" t="s">
        <v>1834</v>
      </c>
      <c r="R1025">
        <v>47000000</v>
      </c>
      <c r="S1025">
        <v>1999</v>
      </c>
      <c r="T1025">
        <v>7</v>
      </c>
      <c r="U1025">
        <v>2.35</v>
      </c>
      <c r="V1025">
        <v>0</v>
      </c>
    </row>
    <row r="1026" spans="1:22" x14ac:dyDescent="0.25">
      <c r="A1026" t="s">
        <v>16724</v>
      </c>
      <c r="B1026">
        <v>180</v>
      </c>
      <c r="C1026">
        <v>124</v>
      </c>
      <c r="D1026" t="s">
        <v>3575</v>
      </c>
      <c r="E1026">
        <v>93607673</v>
      </c>
      <c r="F1026" t="s">
        <v>16723</v>
      </c>
      <c r="G1026" t="s">
        <v>5890</v>
      </c>
      <c r="H1026" t="s">
        <v>16722</v>
      </c>
      <c r="I1026" t="s">
        <v>16721</v>
      </c>
      <c r="J1026">
        <v>58015</v>
      </c>
      <c r="K1026">
        <v>5702</v>
      </c>
      <c r="L1026" t="s">
        <v>10744</v>
      </c>
      <c r="M1026">
        <v>1</v>
      </c>
      <c r="N1026">
        <v>70</v>
      </c>
      <c r="O1026" t="s">
        <v>78</v>
      </c>
      <c r="P1026" t="s">
        <v>53</v>
      </c>
      <c r="Q1026" t="s">
        <v>1808</v>
      </c>
      <c r="R1026">
        <v>46000000</v>
      </c>
      <c r="S1026">
        <v>2015</v>
      </c>
      <c r="T1026">
        <v>6</v>
      </c>
      <c r="U1026">
        <v>2.35</v>
      </c>
      <c r="V1026">
        <v>0</v>
      </c>
    </row>
    <row r="1027" spans="1:22" x14ac:dyDescent="0.25">
      <c r="A1027" t="s">
        <v>8606</v>
      </c>
      <c r="B1027">
        <v>231</v>
      </c>
      <c r="C1027">
        <v>109</v>
      </c>
      <c r="D1027" t="s">
        <v>10749</v>
      </c>
      <c r="E1027">
        <v>67263182</v>
      </c>
      <c r="F1027" t="s">
        <v>155</v>
      </c>
      <c r="G1027" t="s">
        <v>2090</v>
      </c>
      <c r="H1027" t="s">
        <v>16720</v>
      </c>
      <c r="I1027" t="s">
        <v>16719</v>
      </c>
      <c r="J1027">
        <v>9227</v>
      </c>
      <c r="K1027">
        <v>5461</v>
      </c>
      <c r="L1027" t="s">
        <v>7340</v>
      </c>
      <c r="M1027">
        <v>7</v>
      </c>
      <c r="N1027">
        <v>245</v>
      </c>
      <c r="O1027" t="s">
        <v>78</v>
      </c>
      <c r="P1027" t="s">
        <v>53</v>
      </c>
      <c r="Q1027" t="s">
        <v>1834</v>
      </c>
      <c r="R1027">
        <v>45000000</v>
      </c>
      <c r="S1027">
        <v>2001</v>
      </c>
      <c r="T1027">
        <v>5.0999999999999996</v>
      </c>
      <c r="U1027">
        <v>16</v>
      </c>
      <c r="V1027">
        <v>422</v>
      </c>
    </row>
    <row r="1028" spans="1:22" x14ac:dyDescent="0.25">
      <c r="A1028" t="s">
        <v>6898</v>
      </c>
      <c r="B1028">
        <v>105</v>
      </c>
      <c r="C1028">
        <v>102</v>
      </c>
      <c r="D1028" t="s">
        <v>10208</v>
      </c>
      <c r="E1028">
        <v>92001027</v>
      </c>
      <c r="F1028" t="s">
        <v>370</v>
      </c>
      <c r="G1028" t="s">
        <v>6717</v>
      </c>
      <c r="H1028" t="s">
        <v>16718</v>
      </c>
      <c r="I1028" t="s">
        <v>16717</v>
      </c>
      <c r="J1028">
        <v>113483</v>
      </c>
      <c r="K1028">
        <v>29926</v>
      </c>
      <c r="L1028" t="s">
        <v>9844</v>
      </c>
      <c r="M1028">
        <v>2</v>
      </c>
      <c r="N1028">
        <v>258</v>
      </c>
      <c r="O1028" t="s">
        <v>78</v>
      </c>
      <c r="P1028" t="s">
        <v>230</v>
      </c>
      <c r="Q1028" t="s">
        <v>1834</v>
      </c>
      <c r="R1028">
        <v>25000000</v>
      </c>
      <c r="S1028">
        <v>2001</v>
      </c>
      <c r="T1028">
        <v>5.8</v>
      </c>
      <c r="U1028">
        <v>2.35</v>
      </c>
      <c r="V1028">
        <v>0</v>
      </c>
    </row>
    <row r="1029" spans="1:22" x14ac:dyDescent="0.25">
      <c r="A1029" t="s">
        <v>13702</v>
      </c>
      <c r="B1029">
        <v>226</v>
      </c>
      <c r="C1029">
        <v>88</v>
      </c>
      <c r="D1029" t="s">
        <v>6710</v>
      </c>
      <c r="E1029">
        <v>10539414</v>
      </c>
      <c r="F1029" t="s">
        <v>3582</v>
      </c>
      <c r="G1029" t="s">
        <v>8097</v>
      </c>
      <c r="H1029" t="s">
        <v>16716</v>
      </c>
      <c r="I1029" t="s">
        <v>16715</v>
      </c>
      <c r="J1029">
        <v>67796</v>
      </c>
      <c r="K1029">
        <v>3580</v>
      </c>
      <c r="L1029" t="s">
        <v>2843</v>
      </c>
      <c r="M1029">
        <v>4</v>
      </c>
      <c r="N1029">
        <v>341</v>
      </c>
      <c r="O1029" t="s">
        <v>78</v>
      </c>
      <c r="P1029" t="s">
        <v>53</v>
      </c>
      <c r="Q1029" t="s">
        <v>1834</v>
      </c>
      <c r="R1029">
        <v>48000000</v>
      </c>
      <c r="S1029">
        <v>2001</v>
      </c>
      <c r="T1029">
        <v>6.2</v>
      </c>
      <c r="U1029">
        <v>2.35</v>
      </c>
      <c r="V1029">
        <v>14000</v>
      </c>
    </row>
    <row r="1030" spans="1:22" x14ac:dyDescent="0.25">
      <c r="A1030" t="s">
        <v>15969</v>
      </c>
      <c r="B1030">
        <v>75</v>
      </c>
      <c r="C1030">
        <v>87</v>
      </c>
      <c r="D1030" t="s">
        <v>5886</v>
      </c>
      <c r="E1030">
        <v>58918501</v>
      </c>
      <c r="F1030" t="s">
        <v>5354</v>
      </c>
      <c r="G1030" t="s">
        <v>3217</v>
      </c>
      <c r="H1030" t="s">
        <v>16714</v>
      </c>
      <c r="I1030" t="s">
        <v>16713</v>
      </c>
      <c r="J1030">
        <v>34730</v>
      </c>
      <c r="K1030">
        <v>52885</v>
      </c>
      <c r="L1030" t="s">
        <v>16712</v>
      </c>
      <c r="M1030">
        <v>5</v>
      </c>
      <c r="N1030">
        <v>150</v>
      </c>
      <c r="O1030" t="s">
        <v>78</v>
      </c>
      <c r="P1030" t="s">
        <v>53</v>
      </c>
      <c r="Q1030" t="s">
        <v>1834</v>
      </c>
      <c r="R1030">
        <v>45000000</v>
      </c>
      <c r="S1030">
        <v>2000</v>
      </c>
      <c r="T1030">
        <v>6.4</v>
      </c>
      <c r="U1030">
        <v>1.85</v>
      </c>
      <c r="V1030">
        <v>0</v>
      </c>
    </row>
    <row r="1031" spans="1:22" x14ac:dyDescent="0.25">
      <c r="A1031" t="s">
        <v>11850</v>
      </c>
      <c r="B1031">
        <v>82</v>
      </c>
      <c r="C1031">
        <v>104</v>
      </c>
      <c r="D1031" t="s">
        <v>6941</v>
      </c>
      <c r="E1031">
        <v>181395380</v>
      </c>
      <c r="F1031" t="s">
        <v>9</v>
      </c>
      <c r="G1031" t="s">
        <v>8068</v>
      </c>
      <c r="H1031" t="s">
        <v>16711</v>
      </c>
      <c r="I1031" t="s">
        <v>16710</v>
      </c>
      <c r="J1031">
        <v>34964</v>
      </c>
      <c r="K1031">
        <v>24107</v>
      </c>
      <c r="L1031" t="s">
        <v>9126</v>
      </c>
      <c r="M1031">
        <v>0</v>
      </c>
      <c r="N1031">
        <v>93</v>
      </c>
      <c r="O1031" t="s">
        <v>78</v>
      </c>
      <c r="P1031" t="s">
        <v>53</v>
      </c>
      <c r="Q1031" t="s">
        <v>1834</v>
      </c>
      <c r="R1031">
        <v>45000000</v>
      </c>
      <c r="S1031">
        <v>1984</v>
      </c>
      <c r="T1031">
        <v>4.8</v>
      </c>
      <c r="U1031">
        <v>2.35</v>
      </c>
      <c r="V1031">
        <v>28000</v>
      </c>
    </row>
    <row r="1032" spans="1:22" x14ac:dyDescent="0.25">
      <c r="A1032" t="s">
        <v>8176</v>
      </c>
      <c r="B1032">
        <v>296</v>
      </c>
      <c r="C1032">
        <v>96</v>
      </c>
      <c r="D1032" t="s">
        <v>16709</v>
      </c>
      <c r="E1032">
        <v>14946229</v>
      </c>
      <c r="F1032" t="s">
        <v>1684</v>
      </c>
      <c r="G1032" t="s">
        <v>3292</v>
      </c>
      <c r="H1032" t="s">
        <v>16708</v>
      </c>
      <c r="I1032" t="s">
        <v>16707</v>
      </c>
      <c r="J1032">
        <v>15880</v>
      </c>
      <c r="K1032">
        <v>11972</v>
      </c>
      <c r="L1032" t="s">
        <v>2394</v>
      </c>
      <c r="M1032">
        <v>1</v>
      </c>
      <c r="N1032">
        <v>91</v>
      </c>
      <c r="O1032" t="s">
        <v>78</v>
      </c>
      <c r="P1032" t="s">
        <v>53</v>
      </c>
      <c r="Q1032" t="s">
        <v>1834</v>
      </c>
      <c r="R1032">
        <v>48000000</v>
      </c>
      <c r="S1032">
        <v>2007</v>
      </c>
      <c r="T1032">
        <v>4.9000000000000004</v>
      </c>
      <c r="U1032">
        <v>2.35</v>
      </c>
      <c r="V1032">
        <v>288</v>
      </c>
    </row>
    <row r="1033" spans="1:22" x14ac:dyDescent="0.25">
      <c r="A1033" t="s">
        <v>4322</v>
      </c>
      <c r="B1033">
        <v>103</v>
      </c>
      <c r="C1033">
        <v>85</v>
      </c>
      <c r="D1033" t="s">
        <v>1326</v>
      </c>
      <c r="E1033">
        <v>130512915</v>
      </c>
      <c r="F1033" t="s">
        <v>2788</v>
      </c>
      <c r="G1033" t="s">
        <v>2652</v>
      </c>
      <c r="H1033" t="s">
        <v>16706</v>
      </c>
      <c r="I1033" t="s">
        <v>16705</v>
      </c>
      <c r="J1033">
        <v>8070</v>
      </c>
      <c r="K1033">
        <v>3954</v>
      </c>
      <c r="L1033" t="s">
        <v>6628</v>
      </c>
      <c r="M1033">
        <v>2</v>
      </c>
      <c r="N1033">
        <v>211</v>
      </c>
      <c r="O1033" t="s">
        <v>78</v>
      </c>
      <c r="P1033" t="s">
        <v>66</v>
      </c>
      <c r="Q1033" t="s">
        <v>1808</v>
      </c>
      <c r="R1033">
        <v>45000000</v>
      </c>
      <c r="S1033">
        <v>2014</v>
      </c>
      <c r="T1033">
        <v>5.6</v>
      </c>
      <c r="U1033">
        <v>2.35</v>
      </c>
      <c r="V1033">
        <v>255</v>
      </c>
    </row>
    <row r="1034" spans="1:22" x14ac:dyDescent="0.25">
      <c r="A1034" t="s">
        <v>11850</v>
      </c>
      <c r="B1034">
        <v>98</v>
      </c>
      <c r="C1034">
        <v>64</v>
      </c>
      <c r="D1034" t="s">
        <v>14895</v>
      </c>
      <c r="E1034">
        <v>139852971</v>
      </c>
      <c r="F1034" t="s">
        <v>13529</v>
      </c>
      <c r="G1034" t="s">
        <v>6230</v>
      </c>
      <c r="H1034" t="s">
        <v>16704</v>
      </c>
      <c r="I1034" t="s">
        <v>16703</v>
      </c>
      <c r="J1034">
        <v>81800</v>
      </c>
      <c r="K1034">
        <v>16481</v>
      </c>
      <c r="L1034" t="s">
        <v>4725</v>
      </c>
      <c r="M1034">
        <v>1</v>
      </c>
      <c r="N1034">
        <v>179</v>
      </c>
      <c r="O1034" t="s">
        <v>78</v>
      </c>
      <c r="P1034" t="s">
        <v>53</v>
      </c>
      <c r="Q1034" t="s">
        <v>1808</v>
      </c>
      <c r="R1034">
        <v>45000000</v>
      </c>
      <c r="S1034">
        <v>1998</v>
      </c>
      <c r="T1034">
        <v>5.5</v>
      </c>
      <c r="U1034">
        <v>2.35</v>
      </c>
      <c r="V1034">
        <v>15000</v>
      </c>
    </row>
    <row r="1035" spans="1:22" x14ac:dyDescent="0.25">
      <c r="A1035" t="s">
        <v>16076</v>
      </c>
      <c r="B1035">
        <v>30</v>
      </c>
      <c r="C1035">
        <v>104</v>
      </c>
      <c r="D1035" t="s">
        <v>12163</v>
      </c>
      <c r="E1035">
        <v>110000082</v>
      </c>
      <c r="F1035" t="s">
        <v>5945</v>
      </c>
      <c r="G1035" t="s">
        <v>8984</v>
      </c>
      <c r="H1035" t="s">
        <v>16702</v>
      </c>
      <c r="I1035" t="s">
        <v>16701</v>
      </c>
      <c r="J1035">
        <v>19824</v>
      </c>
      <c r="K1035">
        <v>1385</v>
      </c>
      <c r="L1035" t="s">
        <v>16700</v>
      </c>
      <c r="M1035">
        <v>8</v>
      </c>
      <c r="N1035">
        <v>294</v>
      </c>
      <c r="O1035" t="s">
        <v>78</v>
      </c>
      <c r="P1035" t="s">
        <v>53</v>
      </c>
      <c r="Q1035" t="s">
        <v>1808</v>
      </c>
      <c r="R1035">
        <v>40000000</v>
      </c>
      <c r="S1035">
        <v>1996</v>
      </c>
      <c r="T1035">
        <v>3.7</v>
      </c>
      <c r="U1035">
        <v>2.35</v>
      </c>
      <c r="V1035">
        <v>0</v>
      </c>
    </row>
    <row r="1036" spans="1:22" x14ac:dyDescent="0.25">
      <c r="A1036" t="s">
        <v>1417</v>
      </c>
      <c r="B1036">
        <v>48</v>
      </c>
      <c r="C1036">
        <v>135</v>
      </c>
      <c r="D1036" t="s">
        <v>15758</v>
      </c>
      <c r="E1036">
        <v>106807667</v>
      </c>
      <c r="F1036" t="s">
        <v>370</v>
      </c>
      <c r="G1036" t="s">
        <v>3470</v>
      </c>
      <c r="H1036" t="s">
        <v>16699</v>
      </c>
      <c r="I1036" t="s">
        <v>16698</v>
      </c>
      <c r="J1036">
        <v>77684</v>
      </c>
      <c r="K1036">
        <v>32831</v>
      </c>
      <c r="L1036" t="s">
        <v>4014</v>
      </c>
      <c r="M1036">
        <v>5</v>
      </c>
      <c r="N1036">
        <v>148</v>
      </c>
      <c r="O1036" t="s">
        <v>78</v>
      </c>
      <c r="P1036" t="s">
        <v>53</v>
      </c>
      <c r="Q1036" t="s">
        <v>1808</v>
      </c>
      <c r="R1036">
        <v>45000000</v>
      </c>
      <c r="S1036">
        <v>1998</v>
      </c>
      <c r="T1036">
        <v>5.9</v>
      </c>
      <c r="U1036">
        <v>1.78</v>
      </c>
      <c r="V1036">
        <v>0</v>
      </c>
    </row>
    <row r="1037" spans="1:22" x14ac:dyDescent="0.25">
      <c r="A1037" t="s">
        <v>14667</v>
      </c>
      <c r="B1037">
        <v>195</v>
      </c>
      <c r="C1037">
        <v>190</v>
      </c>
      <c r="D1037" t="s">
        <v>10438</v>
      </c>
      <c r="E1037">
        <v>101702060</v>
      </c>
      <c r="F1037" t="s">
        <v>641</v>
      </c>
      <c r="G1037" t="s">
        <v>10520</v>
      </c>
      <c r="H1037" t="s">
        <v>16697</v>
      </c>
      <c r="I1037" t="s">
        <v>16696</v>
      </c>
      <c r="J1037">
        <v>50391</v>
      </c>
      <c r="K1037">
        <v>1863</v>
      </c>
      <c r="L1037" t="s">
        <v>16695</v>
      </c>
      <c r="M1037">
        <v>2</v>
      </c>
      <c r="N1037">
        <v>113</v>
      </c>
      <c r="O1037" t="s">
        <v>78</v>
      </c>
      <c r="P1037" t="s">
        <v>230</v>
      </c>
      <c r="Q1037" t="s">
        <v>1834</v>
      </c>
      <c r="R1037">
        <v>45000000</v>
      </c>
      <c r="S1037">
        <v>1990</v>
      </c>
      <c r="T1037">
        <v>8.5</v>
      </c>
      <c r="U1037">
        <v>2.35</v>
      </c>
      <c r="V1037">
        <v>31000</v>
      </c>
    </row>
    <row r="1038" spans="1:22" x14ac:dyDescent="0.25">
      <c r="A1038" t="s">
        <v>5908</v>
      </c>
      <c r="B1038">
        <v>223</v>
      </c>
      <c r="C1038">
        <v>127</v>
      </c>
      <c r="D1038" t="s">
        <v>11363</v>
      </c>
      <c r="E1038">
        <v>95149435</v>
      </c>
      <c r="F1038" t="s">
        <v>16694</v>
      </c>
      <c r="G1038" t="s">
        <v>11995</v>
      </c>
      <c r="H1038" t="s">
        <v>16693</v>
      </c>
      <c r="I1038" t="s">
        <v>16692</v>
      </c>
      <c r="J1038">
        <v>14429</v>
      </c>
      <c r="K1038">
        <v>2795</v>
      </c>
      <c r="L1038" t="s">
        <v>16691</v>
      </c>
      <c r="M1038">
        <v>0</v>
      </c>
      <c r="N1038">
        <v>209</v>
      </c>
      <c r="O1038" t="s">
        <v>78</v>
      </c>
      <c r="P1038" t="s">
        <v>53</v>
      </c>
      <c r="Q1038" t="s">
        <v>1834</v>
      </c>
      <c r="R1038">
        <v>45000000</v>
      </c>
      <c r="S1038">
        <v>1999</v>
      </c>
      <c r="T1038">
        <v>6.3</v>
      </c>
      <c r="U1038">
        <v>2.35</v>
      </c>
      <c r="V1038">
        <v>2000</v>
      </c>
    </row>
    <row r="1039" spans="1:22" x14ac:dyDescent="0.25">
      <c r="A1039" t="s">
        <v>14858</v>
      </c>
      <c r="B1039">
        <v>149</v>
      </c>
      <c r="C1039">
        <v>129</v>
      </c>
      <c r="D1039" t="s">
        <v>3194</v>
      </c>
      <c r="E1039">
        <v>100768056</v>
      </c>
      <c r="F1039" t="s">
        <v>691</v>
      </c>
      <c r="G1039" t="s">
        <v>2902</v>
      </c>
      <c r="H1039" t="s">
        <v>16690</v>
      </c>
      <c r="I1039" t="s">
        <v>16689</v>
      </c>
      <c r="J1039">
        <v>90932</v>
      </c>
      <c r="K1039">
        <v>24316</v>
      </c>
      <c r="L1039" t="s">
        <v>14987</v>
      </c>
      <c r="M1039">
        <v>5</v>
      </c>
      <c r="N1039">
        <v>867</v>
      </c>
      <c r="O1039" t="s">
        <v>78</v>
      </c>
      <c r="P1039" t="s">
        <v>53</v>
      </c>
      <c r="Q1039" t="s">
        <v>1808</v>
      </c>
      <c r="R1039">
        <v>45000000</v>
      </c>
      <c r="S1039">
        <v>2001</v>
      </c>
      <c r="T1039">
        <v>7.4</v>
      </c>
      <c r="U1039">
        <v>2.35</v>
      </c>
      <c r="V1039">
        <v>21000</v>
      </c>
    </row>
    <row r="1040" spans="1:22" x14ac:dyDescent="0.25">
      <c r="A1040" t="s">
        <v>12608</v>
      </c>
      <c r="B1040">
        <v>324</v>
      </c>
      <c r="C1040">
        <v>120</v>
      </c>
      <c r="D1040" t="s">
        <v>4780</v>
      </c>
      <c r="E1040">
        <v>92115211</v>
      </c>
      <c r="F1040" t="s">
        <v>155</v>
      </c>
      <c r="G1040" t="s">
        <v>4787</v>
      </c>
      <c r="H1040" t="s">
        <v>16688</v>
      </c>
      <c r="I1040" t="s">
        <v>16687</v>
      </c>
      <c r="J1040">
        <v>170684</v>
      </c>
      <c r="K1040">
        <v>1418</v>
      </c>
      <c r="L1040" t="s">
        <v>16686</v>
      </c>
      <c r="M1040">
        <v>1</v>
      </c>
      <c r="N1040">
        <v>477</v>
      </c>
      <c r="O1040" t="s">
        <v>78</v>
      </c>
      <c r="P1040" t="s">
        <v>230</v>
      </c>
      <c r="Q1040" t="s">
        <v>1834</v>
      </c>
      <c r="R1040">
        <v>60000000</v>
      </c>
      <c r="S1040">
        <v>1982</v>
      </c>
      <c r="T1040">
        <v>7.6</v>
      </c>
      <c r="U1040">
        <v>2.35</v>
      </c>
      <c r="V1040">
        <v>0</v>
      </c>
    </row>
    <row r="1041" spans="1:22" x14ac:dyDescent="0.25">
      <c r="A1041" t="s">
        <v>12652</v>
      </c>
      <c r="B1041">
        <v>371</v>
      </c>
      <c r="C1041">
        <v>118</v>
      </c>
      <c r="D1041" t="s">
        <v>16685</v>
      </c>
      <c r="E1041">
        <v>93452056</v>
      </c>
      <c r="F1041" t="s">
        <v>7116</v>
      </c>
      <c r="G1041" t="s">
        <v>2208</v>
      </c>
      <c r="H1041" t="s">
        <v>16684</v>
      </c>
      <c r="I1041" t="s">
        <v>16683</v>
      </c>
      <c r="J1041">
        <v>515306</v>
      </c>
      <c r="K1041">
        <v>12884</v>
      </c>
      <c r="L1041" t="s">
        <v>8237</v>
      </c>
      <c r="M1041">
        <v>0</v>
      </c>
      <c r="N1041">
        <v>226</v>
      </c>
      <c r="O1041" t="s">
        <v>78</v>
      </c>
      <c r="P1041" t="s">
        <v>53</v>
      </c>
      <c r="Q1041" t="s">
        <v>1808</v>
      </c>
      <c r="R1041">
        <v>46000000</v>
      </c>
      <c r="S1041">
        <v>1972</v>
      </c>
      <c r="T1041">
        <v>8.3000000000000007</v>
      </c>
      <c r="U1041">
        <v>1.85</v>
      </c>
      <c r="V1041">
        <v>0</v>
      </c>
    </row>
    <row r="1042" spans="1:22" x14ac:dyDescent="0.25">
      <c r="A1042" t="s">
        <v>11375</v>
      </c>
      <c r="B1042">
        <v>75</v>
      </c>
      <c r="C1042">
        <v>112</v>
      </c>
      <c r="D1042" t="s">
        <v>15077</v>
      </c>
      <c r="E1042">
        <v>83287363</v>
      </c>
      <c r="F1042" t="s">
        <v>666</v>
      </c>
      <c r="G1042" t="s">
        <v>5664</v>
      </c>
      <c r="H1042" t="s">
        <v>16682</v>
      </c>
      <c r="I1042" t="s">
        <v>16681</v>
      </c>
      <c r="J1042">
        <v>70886</v>
      </c>
      <c r="K1042">
        <v>2035</v>
      </c>
      <c r="L1042" t="s">
        <v>11483</v>
      </c>
      <c r="M1042">
        <v>2</v>
      </c>
      <c r="N1042">
        <v>627</v>
      </c>
      <c r="O1042" t="s">
        <v>78</v>
      </c>
      <c r="P1042" t="s">
        <v>53</v>
      </c>
      <c r="Q1042" t="s">
        <v>1871</v>
      </c>
      <c r="R1042">
        <v>45000000</v>
      </c>
      <c r="S1042">
        <v>2006</v>
      </c>
      <c r="T1042">
        <v>6.6</v>
      </c>
      <c r="U1042">
        <v>2.35</v>
      </c>
      <c r="V1042">
        <v>36000</v>
      </c>
    </row>
    <row r="1043" spans="1:22" x14ac:dyDescent="0.25">
      <c r="A1043" t="s">
        <v>16680</v>
      </c>
      <c r="B1043">
        <v>233</v>
      </c>
      <c r="C1043">
        <v>89</v>
      </c>
      <c r="D1043" t="s">
        <v>9684</v>
      </c>
      <c r="E1043">
        <v>82931301</v>
      </c>
      <c r="F1043" t="s">
        <v>15031</v>
      </c>
      <c r="G1043" t="s">
        <v>6501</v>
      </c>
      <c r="H1043" t="s">
        <v>16679</v>
      </c>
      <c r="I1043" t="s">
        <v>16678</v>
      </c>
      <c r="J1043">
        <v>172965</v>
      </c>
      <c r="K1043">
        <v>23051</v>
      </c>
      <c r="L1043" t="s">
        <v>16677</v>
      </c>
      <c r="M1043">
        <v>0</v>
      </c>
      <c r="N1043">
        <v>397</v>
      </c>
      <c r="O1043" t="s">
        <v>78</v>
      </c>
      <c r="P1043" t="s">
        <v>53</v>
      </c>
      <c r="Q1043" t="s">
        <v>1801</v>
      </c>
      <c r="R1043">
        <v>45000000</v>
      </c>
      <c r="S1043">
        <v>1996</v>
      </c>
      <c r="T1043">
        <v>6.9</v>
      </c>
      <c r="U1043">
        <v>1.85</v>
      </c>
      <c r="V1043">
        <v>67000</v>
      </c>
    </row>
    <row r="1044" spans="1:22" x14ac:dyDescent="0.25">
      <c r="A1044" t="s">
        <v>16676</v>
      </c>
      <c r="B1044">
        <v>32</v>
      </c>
      <c r="C1044">
        <v>114</v>
      </c>
      <c r="D1044" t="s">
        <v>6802</v>
      </c>
      <c r="E1044">
        <v>60962878</v>
      </c>
      <c r="F1044" t="s">
        <v>49</v>
      </c>
      <c r="G1044" t="s">
        <v>8815</v>
      </c>
      <c r="H1044" t="s">
        <v>16675</v>
      </c>
      <c r="I1044" t="s">
        <v>16674</v>
      </c>
      <c r="J1044">
        <v>120202</v>
      </c>
      <c r="K1044">
        <v>29748</v>
      </c>
      <c r="L1044" t="s">
        <v>16673</v>
      </c>
      <c r="M1044">
        <v>0</v>
      </c>
      <c r="N1044">
        <v>850</v>
      </c>
      <c r="O1044" t="s">
        <v>78</v>
      </c>
      <c r="P1044" t="s">
        <v>53</v>
      </c>
      <c r="Q1044" t="s">
        <v>1834</v>
      </c>
      <c r="R1044">
        <v>45000000</v>
      </c>
      <c r="S1044">
        <v>1997</v>
      </c>
      <c r="T1044">
        <v>6.7</v>
      </c>
      <c r="U1044">
        <v>2.35</v>
      </c>
      <c r="V1044">
        <v>0</v>
      </c>
    </row>
    <row r="1045" spans="1:22" x14ac:dyDescent="0.25">
      <c r="A1045" t="s">
        <v>2014</v>
      </c>
      <c r="B1045">
        <v>150</v>
      </c>
      <c r="C1045">
        <v>137</v>
      </c>
      <c r="D1045" t="s">
        <v>4867</v>
      </c>
      <c r="E1045">
        <v>76261036</v>
      </c>
      <c r="F1045" t="s">
        <v>155</v>
      </c>
      <c r="G1045" t="s">
        <v>7200</v>
      </c>
      <c r="H1045" t="s">
        <v>16672</v>
      </c>
      <c r="I1045" t="s">
        <v>16671</v>
      </c>
      <c r="J1045">
        <v>206104</v>
      </c>
      <c r="K1045">
        <v>18141</v>
      </c>
      <c r="L1045" t="s">
        <v>9964</v>
      </c>
      <c r="M1045">
        <v>1</v>
      </c>
      <c r="N1045">
        <v>32</v>
      </c>
      <c r="O1045" t="s">
        <v>78</v>
      </c>
      <c r="P1045" t="s">
        <v>53</v>
      </c>
      <c r="Q1045" t="s">
        <v>1808</v>
      </c>
      <c r="R1045">
        <v>45000000</v>
      </c>
      <c r="S1045">
        <v>2001</v>
      </c>
      <c r="T1045">
        <v>6.8</v>
      </c>
      <c r="U1045">
        <v>2.35</v>
      </c>
      <c r="V1045">
        <v>0</v>
      </c>
    </row>
    <row r="1046" spans="1:22" x14ac:dyDescent="0.25">
      <c r="A1046" t="s">
        <v>16670</v>
      </c>
      <c r="B1046">
        <v>172</v>
      </c>
      <c r="C1046">
        <v>112</v>
      </c>
      <c r="D1046" t="s">
        <v>2647</v>
      </c>
      <c r="E1046">
        <v>71423726</v>
      </c>
      <c r="F1046" t="s">
        <v>235</v>
      </c>
      <c r="G1046" t="s">
        <v>1391</v>
      </c>
      <c r="H1046" t="s">
        <v>16669</v>
      </c>
      <c r="I1046" t="s">
        <v>16668</v>
      </c>
      <c r="J1046">
        <v>1263</v>
      </c>
      <c r="K1046">
        <v>2353</v>
      </c>
      <c r="L1046" t="s">
        <v>16667</v>
      </c>
      <c r="M1046">
        <v>3</v>
      </c>
      <c r="N1046">
        <v>560</v>
      </c>
      <c r="O1046" t="s">
        <v>78</v>
      </c>
      <c r="P1046" t="s">
        <v>6809</v>
      </c>
      <c r="Q1046" t="s">
        <v>1834</v>
      </c>
      <c r="R1046">
        <v>45000000</v>
      </c>
      <c r="S1046">
        <v>2002</v>
      </c>
      <c r="T1046">
        <v>4.5999999999999996</v>
      </c>
      <c r="U1046">
        <v>1.85</v>
      </c>
      <c r="V1046">
        <v>352</v>
      </c>
    </row>
    <row r="1047" spans="1:22" x14ac:dyDescent="0.25">
      <c r="A1047" t="s">
        <v>16666</v>
      </c>
      <c r="B1047">
        <v>103</v>
      </c>
      <c r="C1047">
        <v>120</v>
      </c>
      <c r="D1047" t="s">
        <v>6541</v>
      </c>
      <c r="E1047">
        <v>71277420</v>
      </c>
      <c r="F1047" t="s">
        <v>16665</v>
      </c>
      <c r="G1047" t="s">
        <v>2652</v>
      </c>
      <c r="H1047" t="s">
        <v>16664</v>
      </c>
      <c r="I1047" t="s">
        <v>16663</v>
      </c>
      <c r="J1047">
        <v>137854</v>
      </c>
      <c r="K1047">
        <v>3743</v>
      </c>
      <c r="L1047" t="s">
        <v>8706</v>
      </c>
      <c r="M1047">
        <v>8</v>
      </c>
      <c r="N1047">
        <v>185</v>
      </c>
      <c r="O1047" t="s">
        <v>78</v>
      </c>
      <c r="P1047" t="s">
        <v>66</v>
      </c>
      <c r="Q1047" t="s">
        <v>1801</v>
      </c>
      <c r="R1047">
        <v>30000000</v>
      </c>
      <c r="S1047">
        <v>1996</v>
      </c>
      <c r="T1047">
        <v>7.1</v>
      </c>
      <c r="U1047">
        <v>2.35</v>
      </c>
      <c r="V1047">
        <v>3000</v>
      </c>
    </row>
    <row r="1048" spans="1:22" x14ac:dyDescent="0.25">
      <c r="A1048" t="s">
        <v>7623</v>
      </c>
      <c r="B1048">
        <v>140</v>
      </c>
      <c r="C1048">
        <v>123</v>
      </c>
      <c r="D1048" t="s">
        <v>16662</v>
      </c>
      <c r="E1048">
        <v>88625922</v>
      </c>
      <c r="F1048" t="s">
        <v>155</v>
      </c>
      <c r="G1048" t="s">
        <v>910</v>
      </c>
      <c r="H1048" t="s">
        <v>16661</v>
      </c>
      <c r="I1048" t="s">
        <v>16660</v>
      </c>
      <c r="J1048">
        <v>40568</v>
      </c>
      <c r="K1048">
        <v>27666</v>
      </c>
      <c r="L1048" t="s">
        <v>2042</v>
      </c>
      <c r="M1048">
        <v>1</v>
      </c>
      <c r="N1048">
        <v>497</v>
      </c>
      <c r="O1048" t="s">
        <v>78</v>
      </c>
      <c r="P1048" t="s">
        <v>53</v>
      </c>
      <c r="Q1048" t="s">
        <v>1801</v>
      </c>
      <c r="R1048">
        <v>45000000</v>
      </c>
      <c r="S1048">
        <v>2010</v>
      </c>
      <c r="T1048">
        <v>6.4</v>
      </c>
      <c r="U1048">
        <v>1.85</v>
      </c>
      <c r="V1048">
        <v>18000</v>
      </c>
    </row>
    <row r="1049" spans="1:22" x14ac:dyDescent="0.25">
      <c r="A1049" t="s">
        <v>14418</v>
      </c>
      <c r="B1049">
        <v>125</v>
      </c>
      <c r="C1049">
        <v>93</v>
      </c>
      <c r="D1049" t="s">
        <v>8492</v>
      </c>
      <c r="E1049">
        <v>70001065</v>
      </c>
      <c r="F1049" t="s">
        <v>9034</v>
      </c>
      <c r="G1049" t="s">
        <v>16659</v>
      </c>
      <c r="H1049" t="s">
        <v>16658</v>
      </c>
      <c r="I1049" t="s">
        <v>16657</v>
      </c>
      <c r="J1049">
        <v>93367</v>
      </c>
      <c r="K1049">
        <v>1823</v>
      </c>
      <c r="L1049" t="s">
        <v>11474</v>
      </c>
      <c r="M1049">
        <v>1</v>
      </c>
      <c r="N1049">
        <v>537</v>
      </c>
      <c r="O1049" t="s">
        <v>78</v>
      </c>
      <c r="P1049" t="s">
        <v>53</v>
      </c>
      <c r="Q1049" t="s">
        <v>1834</v>
      </c>
      <c r="R1049">
        <v>45000000</v>
      </c>
      <c r="S1049">
        <v>1996</v>
      </c>
      <c r="T1049">
        <v>6.4</v>
      </c>
      <c r="U1049">
        <v>2.35</v>
      </c>
      <c r="V1049">
        <v>0</v>
      </c>
    </row>
    <row r="1050" spans="1:22" x14ac:dyDescent="0.25">
      <c r="A1050" t="s">
        <v>16656</v>
      </c>
      <c r="B1050">
        <v>125</v>
      </c>
      <c r="C1050">
        <v>123</v>
      </c>
      <c r="D1050" t="s">
        <v>3263</v>
      </c>
      <c r="E1050">
        <v>67253092</v>
      </c>
      <c r="F1050" t="s">
        <v>6948</v>
      </c>
      <c r="G1050" t="s">
        <v>5785</v>
      </c>
      <c r="H1050" t="s">
        <v>16655</v>
      </c>
      <c r="I1050" t="s">
        <v>16654</v>
      </c>
      <c r="J1050">
        <v>148490</v>
      </c>
      <c r="K1050">
        <v>33615</v>
      </c>
      <c r="L1050" t="s">
        <v>7823</v>
      </c>
      <c r="M1050">
        <v>2</v>
      </c>
      <c r="N1050">
        <v>316</v>
      </c>
      <c r="O1050" t="s">
        <v>78</v>
      </c>
      <c r="P1050" t="s">
        <v>53</v>
      </c>
      <c r="Q1050" t="s">
        <v>1808</v>
      </c>
      <c r="R1050">
        <v>45000000</v>
      </c>
      <c r="S1050">
        <v>1997</v>
      </c>
      <c r="T1050">
        <v>7.4</v>
      </c>
      <c r="U1050">
        <v>1.85</v>
      </c>
      <c r="V1050">
        <v>0</v>
      </c>
    </row>
    <row r="1051" spans="1:22" x14ac:dyDescent="0.25">
      <c r="A1051" t="s">
        <v>12565</v>
      </c>
      <c r="B1051">
        <v>36</v>
      </c>
      <c r="C1051">
        <v>122</v>
      </c>
      <c r="D1051" t="s">
        <v>1108</v>
      </c>
      <c r="E1051">
        <v>66790248</v>
      </c>
      <c r="F1051" t="s">
        <v>8718</v>
      </c>
      <c r="G1051" t="s">
        <v>6501</v>
      </c>
      <c r="H1051" t="s">
        <v>16653</v>
      </c>
      <c r="I1051" t="s">
        <v>16652</v>
      </c>
      <c r="J1051">
        <v>64595</v>
      </c>
      <c r="K1051">
        <v>22209</v>
      </c>
      <c r="L1051" t="s">
        <v>10170</v>
      </c>
      <c r="M1051">
        <v>1</v>
      </c>
      <c r="N1051">
        <v>254</v>
      </c>
      <c r="O1051" t="s">
        <v>78</v>
      </c>
      <c r="P1051" t="s">
        <v>53</v>
      </c>
      <c r="Q1051" t="s">
        <v>1808</v>
      </c>
      <c r="R1051">
        <v>45000000</v>
      </c>
      <c r="S1051">
        <v>2016</v>
      </c>
      <c r="T1051">
        <v>6.4</v>
      </c>
      <c r="U1051">
        <v>2.35</v>
      </c>
      <c r="V1051">
        <v>0</v>
      </c>
    </row>
    <row r="1052" spans="1:22" x14ac:dyDescent="0.25">
      <c r="A1052" t="s">
        <v>10808</v>
      </c>
      <c r="B1052">
        <v>295</v>
      </c>
      <c r="C1052">
        <v>115</v>
      </c>
      <c r="D1052" t="s">
        <v>4320</v>
      </c>
      <c r="E1052">
        <v>65557989</v>
      </c>
      <c r="F1052" t="s">
        <v>8718</v>
      </c>
      <c r="G1052" t="s">
        <v>5920</v>
      </c>
      <c r="H1052" t="s">
        <v>16651</v>
      </c>
      <c r="I1052" t="s">
        <v>16650</v>
      </c>
      <c r="J1052">
        <v>81888</v>
      </c>
      <c r="K1052">
        <v>5390</v>
      </c>
      <c r="L1052" t="s">
        <v>5281</v>
      </c>
      <c r="M1052">
        <v>1</v>
      </c>
      <c r="N1052">
        <v>84</v>
      </c>
      <c r="O1052" t="s">
        <v>78</v>
      </c>
      <c r="P1052" t="s">
        <v>53</v>
      </c>
      <c r="Q1052" t="s">
        <v>1834</v>
      </c>
      <c r="R1052">
        <v>120000000</v>
      </c>
      <c r="S1052">
        <v>1981</v>
      </c>
      <c r="T1052">
        <v>6</v>
      </c>
      <c r="U1052">
        <v>2.35</v>
      </c>
      <c r="V1052">
        <v>0</v>
      </c>
    </row>
    <row r="1053" spans="1:22" x14ac:dyDescent="0.25">
      <c r="A1053" t="s">
        <v>14836</v>
      </c>
      <c r="B1053">
        <v>222</v>
      </c>
      <c r="C1053">
        <v>123</v>
      </c>
      <c r="D1053" t="s">
        <v>10749</v>
      </c>
      <c r="E1053">
        <v>60786269</v>
      </c>
      <c r="F1053" t="s">
        <v>5119</v>
      </c>
      <c r="G1053" t="s">
        <v>6230</v>
      </c>
      <c r="H1053" t="s">
        <v>16649</v>
      </c>
      <c r="I1053" t="s">
        <v>16648</v>
      </c>
      <c r="J1053">
        <v>12771</v>
      </c>
      <c r="K1053">
        <v>18793</v>
      </c>
      <c r="L1053" t="s">
        <v>333</v>
      </c>
      <c r="M1053">
        <v>0</v>
      </c>
      <c r="N1053">
        <v>560</v>
      </c>
      <c r="O1053" t="s">
        <v>78</v>
      </c>
      <c r="P1053" t="s">
        <v>123</v>
      </c>
      <c r="Q1053" t="s">
        <v>1808</v>
      </c>
      <c r="R1053">
        <v>35000000</v>
      </c>
      <c r="S1053">
        <v>1994</v>
      </c>
      <c r="T1053">
        <v>6.5</v>
      </c>
      <c r="U1053">
        <v>1.85</v>
      </c>
      <c r="V1053">
        <v>828</v>
      </c>
    </row>
    <row r="1054" spans="1:22" x14ac:dyDescent="0.25">
      <c r="A1054" t="s">
        <v>3590</v>
      </c>
      <c r="B1054">
        <v>158</v>
      </c>
      <c r="C1054">
        <v>96</v>
      </c>
      <c r="D1054" t="s">
        <v>10751</v>
      </c>
      <c r="E1054">
        <v>59365105</v>
      </c>
      <c r="F1054" t="s">
        <v>16647</v>
      </c>
      <c r="G1054" t="s">
        <v>4475</v>
      </c>
      <c r="H1054" t="s">
        <v>16646</v>
      </c>
      <c r="I1054" t="s">
        <v>16645</v>
      </c>
      <c r="J1054">
        <v>237872</v>
      </c>
      <c r="K1054">
        <v>33548</v>
      </c>
      <c r="L1054" t="s">
        <v>16644</v>
      </c>
      <c r="M1054">
        <v>1</v>
      </c>
      <c r="N1054">
        <v>323</v>
      </c>
      <c r="O1054" t="s">
        <v>78</v>
      </c>
      <c r="P1054" t="s">
        <v>53</v>
      </c>
      <c r="Q1054" t="s">
        <v>1808</v>
      </c>
      <c r="R1054">
        <v>45000000</v>
      </c>
      <c r="S1054">
        <v>2012</v>
      </c>
      <c r="T1054">
        <v>7.8</v>
      </c>
      <c r="U1054">
        <v>1.85</v>
      </c>
      <c r="V1054">
        <v>0</v>
      </c>
    </row>
    <row r="1055" spans="1:22" x14ac:dyDescent="0.25">
      <c r="A1055" t="s">
        <v>13429</v>
      </c>
      <c r="B1055">
        <v>72</v>
      </c>
      <c r="C1055">
        <v>110</v>
      </c>
      <c r="D1055" t="s">
        <v>3056</v>
      </c>
      <c r="E1055">
        <v>162792677</v>
      </c>
      <c r="F1055" t="s">
        <v>1173</v>
      </c>
      <c r="G1055" t="s">
        <v>6008</v>
      </c>
      <c r="H1055" t="s">
        <v>16643</v>
      </c>
      <c r="I1055" t="s">
        <v>16642</v>
      </c>
      <c r="J1055">
        <v>133436</v>
      </c>
      <c r="K1055">
        <v>16967</v>
      </c>
      <c r="L1055" t="s">
        <v>12974</v>
      </c>
      <c r="M1055">
        <v>1</v>
      </c>
      <c r="N1055">
        <v>307</v>
      </c>
      <c r="O1055" t="s">
        <v>78</v>
      </c>
      <c r="P1055" t="s">
        <v>53</v>
      </c>
      <c r="Q1055" t="s">
        <v>1834</v>
      </c>
      <c r="R1055">
        <v>45000000</v>
      </c>
      <c r="S1055">
        <v>2003</v>
      </c>
      <c r="T1055">
        <v>6</v>
      </c>
      <c r="U1055">
        <v>2.35</v>
      </c>
      <c r="V1055">
        <v>38000</v>
      </c>
    </row>
    <row r="1056" spans="1:22" x14ac:dyDescent="0.25">
      <c r="A1056" t="s">
        <v>16076</v>
      </c>
      <c r="B1056">
        <v>34</v>
      </c>
      <c r="C1056">
        <v>105</v>
      </c>
      <c r="D1056" t="s">
        <v>7759</v>
      </c>
      <c r="E1056">
        <v>31598308</v>
      </c>
      <c r="F1056" t="s">
        <v>6477</v>
      </c>
      <c r="G1056" t="s">
        <v>7744</v>
      </c>
      <c r="H1056" t="s">
        <v>16641</v>
      </c>
      <c r="I1056" t="s">
        <v>16640</v>
      </c>
      <c r="J1056">
        <v>71708</v>
      </c>
      <c r="K1056">
        <v>3768</v>
      </c>
      <c r="L1056" t="s">
        <v>16639</v>
      </c>
      <c r="M1056">
        <v>0</v>
      </c>
      <c r="N1056">
        <v>345</v>
      </c>
      <c r="O1056" t="s">
        <v>1951</v>
      </c>
      <c r="P1056" t="s">
        <v>1222</v>
      </c>
      <c r="Q1056" t="s">
        <v>1808</v>
      </c>
      <c r="R1056">
        <v>2500000</v>
      </c>
      <c r="S1056">
        <v>2000</v>
      </c>
      <c r="T1056">
        <v>7</v>
      </c>
      <c r="U1056">
        <v>2.35</v>
      </c>
      <c r="V1056">
        <v>0</v>
      </c>
    </row>
    <row r="1057" spans="1:22" x14ac:dyDescent="0.25">
      <c r="A1057" t="s">
        <v>2000</v>
      </c>
      <c r="B1057">
        <v>72</v>
      </c>
      <c r="C1057">
        <v>113</v>
      </c>
      <c r="D1057" t="s">
        <v>16638</v>
      </c>
      <c r="E1057">
        <v>57362581</v>
      </c>
      <c r="F1057" t="s">
        <v>4360</v>
      </c>
      <c r="G1057" t="s">
        <v>3280</v>
      </c>
      <c r="H1057" t="s">
        <v>16637</v>
      </c>
      <c r="I1057" t="s">
        <v>16636</v>
      </c>
      <c r="J1057">
        <v>122347</v>
      </c>
      <c r="K1057">
        <v>3718</v>
      </c>
      <c r="L1057" t="s">
        <v>1819</v>
      </c>
      <c r="M1057">
        <v>1</v>
      </c>
      <c r="N1057">
        <v>55</v>
      </c>
      <c r="O1057" t="s">
        <v>78</v>
      </c>
      <c r="P1057" t="s">
        <v>53</v>
      </c>
      <c r="Q1057" t="s">
        <v>1834</v>
      </c>
      <c r="R1057">
        <v>45000000</v>
      </c>
      <c r="S1057">
        <v>2008</v>
      </c>
      <c r="T1057">
        <v>6</v>
      </c>
      <c r="U1057">
        <v>2.35</v>
      </c>
      <c r="V1057">
        <v>0</v>
      </c>
    </row>
    <row r="1058" spans="1:22" x14ac:dyDescent="0.25">
      <c r="A1058" t="s">
        <v>8117</v>
      </c>
      <c r="B1058">
        <v>152</v>
      </c>
      <c r="C1058">
        <v>132</v>
      </c>
      <c r="D1058" t="s">
        <v>14858</v>
      </c>
      <c r="E1058">
        <v>53854588</v>
      </c>
      <c r="F1058" t="s">
        <v>904</v>
      </c>
      <c r="G1058" t="s">
        <v>16635</v>
      </c>
      <c r="H1058" t="s">
        <v>16634</v>
      </c>
      <c r="I1058" t="s">
        <v>16633</v>
      </c>
      <c r="J1058">
        <v>5639</v>
      </c>
      <c r="K1058">
        <v>371</v>
      </c>
      <c r="L1058" t="s">
        <v>16175</v>
      </c>
      <c r="M1058">
        <v>0</v>
      </c>
      <c r="N1058">
        <v>164</v>
      </c>
      <c r="O1058" t="s">
        <v>78</v>
      </c>
      <c r="P1058" t="s">
        <v>53</v>
      </c>
      <c r="Q1058" t="s">
        <v>1801</v>
      </c>
      <c r="R1058">
        <v>50000000</v>
      </c>
      <c r="S1058">
        <v>2004</v>
      </c>
      <c r="T1058">
        <v>7.8</v>
      </c>
      <c r="U1058">
        <v>2.35</v>
      </c>
      <c r="V1058">
        <v>522</v>
      </c>
    </row>
    <row r="1059" spans="1:22" x14ac:dyDescent="0.25">
      <c r="A1059" t="s">
        <v>16632</v>
      </c>
      <c r="B1059">
        <v>89</v>
      </c>
      <c r="C1059">
        <v>93</v>
      </c>
      <c r="D1059" t="s">
        <v>6085</v>
      </c>
      <c r="E1059">
        <v>52580895</v>
      </c>
      <c r="F1059" t="s">
        <v>16631</v>
      </c>
      <c r="G1059" t="s">
        <v>9845</v>
      </c>
      <c r="H1059" t="s">
        <v>16630</v>
      </c>
      <c r="I1059" t="s">
        <v>16629</v>
      </c>
      <c r="J1059">
        <v>47819</v>
      </c>
      <c r="K1059">
        <v>2096</v>
      </c>
      <c r="L1059" t="s">
        <v>16628</v>
      </c>
      <c r="M1059">
        <v>1</v>
      </c>
      <c r="N1059">
        <v>419</v>
      </c>
      <c r="O1059" t="s">
        <v>78</v>
      </c>
      <c r="P1059" t="s">
        <v>53</v>
      </c>
      <c r="Q1059" t="s">
        <v>1801</v>
      </c>
      <c r="R1059">
        <v>26000000</v>
      </c>
      <c r="S1059">
        <v>1993</v>
      </c>
      <c r="T1059">
        <v>6.1</v>
      </c>
      <c r="U1059">
        <v>2.35</v>
      </c>
      <c r="V1059">
        <v>2000</v>
      </c>
    </row>
    <row r="1060" spans="1:22" x14ac:dyDescent="0.25">
      <c r="A1060" t="s">
        <v>11404</v>
      </c>
      <c r="B1060">
        <v>145</v>
      </c>
      <c r="C1060">
        <v>115</v>
      </c>
      <c r="D1060" t="s">
        <v>6883</v>
      </c>
      <c r="E1060">
        <v>51019112</v>
      </c>
      <c r="F1060" t="s">
        <v>3490</v>
      </c>
      <c r="G1060" t="s">
        <v>420</v>
      </c>
      <c r="H1060" t="s">
        <v>16627</v>
      </c>
      <c r="I1060" t="s">
        <v>16626</v>
      </c>
      <c r="J1060">
        <v>73068</v>
      </c>
      <c r="K1060">
        <v>4660</v>
      </c>
      <c r="L1060" t="s">
        <v>5661</v>
      </c>
      <c r="M1060">
        <v>1</v>
      </c>
      <c r="N1060">
        <v>210</v>
      </c>
      <c r="O1060" t="s">
        <v>78</v>
      </c>
      <c r="P1060" t="s">
        <v>53</v>
      </c>
      <c r="Q1060" t="s">
        <v>1808</v>
      </c>
      <c r="R1060">
        <v>45000000</v>
      </c>
      <c r="S1060">
        <v>1994</v>
      </c>
      <c r="T1060">
        <v>6.8</v>
      </c>
      <c r="U1060">
        <v>1.85</v>
      </c>
      <c r="V1060">
        <v>0</v>
      </c>
    </row>
    <row r="1061" spans="1:22" x14ac:dyDescent="0.25">
      <c r="A1061" t="s">
        <v>16625</v>
      </c>
      <c r="B1061">
        <v>144</v>
      </c>
      <c r="C1061">
        <v>75</v>
      </c>
      <c r="D1061" t="s">
        <v>3644</v>
      </c>
      <c r="E1061">
        <v>48114556</v>
      </c>
      <c r="F1061" t="s">
        <v>4518</v>
      </c>
      <c r="G1061" t="s">
        <v>4635</v>
      </c>
      <c r="H1061" t="s">
        <v>16624</v>
      </c>
      <c r="I1061" t="s">
        <v>16623</v>
      </c>
      <c r="J1061">
        <v>22447</v>
      </c>
      <c r="K1061">
        <v>4796</v>
      </c>
      <c r="L1061" t="s">
        <v>16622</v>
      </c>
      <c r="M1061">
        <v>0</v>
      </c>
      <c r="N1061">
        <v>376</v>
      </c>
      <c r="O1061" t="s">
        <v>6157</v>
      </c>
      <c r="P1061" t="s">
        <v>16621</v>
      </c>
      <c r="Q1061" t="s">
        <v>1808</v>
      </c>
      <c r="R1061">
        <v>40000000</v>
      </c>
      <c r="S1061">
        <v>2007</v>
      </c>
      <c r="T1061">
        <v>6.4</v>
      </c>
      <c r="U1061">
        <v>1.85</v>
      </c>
      <c r="V1061">
        <v>0</v>
      </c>
    </row>
    <row r="1062" spans="1:22" x14ac:dyDescent="0.25">
      <c r="A1062" t="s">
        <v>9257</v>
      </c>
      <c r="B1062">
        <v>93</v>
      </c>
      <c r="C1062">
        <v>108</v>
      </c>
      <c r="D1062" t="s">
        <v>16620</v>
      </c>
      <c r="E1062">
        <v>50648679</v>
      </c>
      <c r="F1062" t="s">
        <v>1757</v>
      </c>
      <c r="G1062" t="s">
        <v>1179</v>
      </c>
      <c r="H1062" t="s">
        <v>11167</v>
      </c>
      <c r="I1062" t="s">
        <v>11166</v>
      </c>
      <c r="J1062">
        <v>172489</v>
      </c>
      <c r="K1062">
        <v>15192</v>
      </c>
      <c r="L1062" t="s">
        <v>12038</v>
      </c>
      <c r="M1062">
        <v>3</v>
      </c>
      <c r="N1062">
        <v>236</v>
      </c>
      <c r="O1062" t="s">
        <v>78</v>
      </c>
      <c r="P1062" t="s">
        <v>53</v>
      </c>
      <c r="Q1062" t="s">
        <v>1808</v>
      </c>
      <c r="R1062">
        <v>45000000</v>
      </c>
      <c r="S1062">
        <v>1992</v>
      </c>
      <c r="T1062">
        <v>7.7</v>
      </c>
      <c r="U1062">
        <v>2.35</v>
      </c>
      <c r="V1062">
        <v>0</v>
      </c>
    </row>
    <row r="1063" spans="1:22" x14ac:dyDescent="0.25">
      <c r="A1063" t="s">
        <v>9135</v>
      </c>
      <c r="B1063">
        <v>46</v>
      </c>
      <c r="C1063">
        <v>105</v>
      </c>
      <c r="D1063" t="s">
        <v>9872</v>
      </c>
      <c r="E1063">
        <v>46280507</v>
      </c>
      <c r="F1063" t="s">
        <v>6948</v>
      </c>
      <c r="G1063" t="s">
        <v>16619</v>
      </c>
      <c r="H1063" t="s">
        <v>16618</v>
      </c>
      <c r="I1063" t="s">
        <v>16617</v>
      </c>
      <c r="J1063">
        <v>54057</v>
      </c>
      <c r="K1063">
        <v>95</v>
      </c>
      <c r="L1063" t="s">
        <v>16616</v>
      </c>
      <c r="M1063">
        <v>1</v>
      </c>
      <c r="N1063">
        <v>71</v>
      </c>
      <c r="O1063" t="s">
        <v>78</v>
      </c>
      <c r="P1063" t="s">
        <v>53</v>
      </c>
      <c r="Q1063" t="s">
        <v>1801</v>
      </c>
      <c r="R1063">
        <v>45000000</v>
      </c>
      <c r="S1063">
        <v>2005</v>
      </c>
      <c r="T1063">
        <v>8.1</v>
      </c>
      <c r="U1063">
        <v>2.35</v>
      </c>
      <c r="V1063">
        <v>0</v>
      </c>
    </row>
    <row r="1064" spans="1:22" x14ac:dyDescent="0.25">
      <c r="A1064" t="s">
        <v>8535</v>
      </c>
      <c r="B1064">
        <v>84</v>
      </c>
      <c r="C1064">
        <v>102</v>
      </c>
      <c r="D1064" t="s">
        <v>7429</v>
      </c>
      <c r="E1064">
        <v>38360195</v>
      </c>
      <c r="F1064" t="s">
        <v>12840</v>
      </c>
      <c r="G1064" t="s">
        <v>7442</v>
      </c>
      <c r="H1064" t="s">
        <v>16615</v>
      </c>
      <c r="I1064" t="s">
        <v>16614</v>
      </c>
      <c r="J1064">
        <v>8693</v>
      </c>
      <c r="K1064">
        <v>6863</v>
      </c>
      <c r="L1064" t="s">
        <v>8644</v>
      </c>
      <c r="M1064">
        <v>1</v>
      </c>
      <c r="N1064">
        <v>97</v>
      </c>
      <c r="O1064" t="s">
        <v>78</v>
      </c>
      <c r="P1064" t="s">
        <v>53</v>
      </c>
      <c r="Q1064" t="s">
        <v>2479</v>
      </c>
      <c r="R1064">
        <v>45000000</v>
      </c>
      <c r="S1064">
        <v>2013</v>
      </c>
      <c r="T1064">
        <v>4.5</v>
      </c>
      <c r="U1064">
        <v>1.33</v>
      </c>
      <c r="V1064">
        <v>261</v>
      </c>
    </row>
    <row r="1065" spans="1:22" x14ac:dyDescent="0.25">
      <c r="A1065" t="s">
        <v>12644</v>
      </c>
      <c r="B1065">
        <v>142</v>
      </c>
      <c r="C1065">
        <v>118</v>
      </c>
      <c r="D1065" t="s">
        <v>16613</v>
      </c>
      <c r="E1065">
        <v>46815748</v>
      </c>
      <c r="F1065" t="s">
        <v>16612</v>
      </c>
      <c r="G1065" t="s">
        <v>4444</v>
      </c>
      <c r="H1065" t="s">
        <v>16611</v>
      </c>
      <c r="I1065" t="s">
        <v>16610</v>
      </c>
      <c r="J1065">
        <v>11913</v>
      </c>
      <c r="K1065">
        <v>8349</v>
      </c>
      <c r="L1065" t="s">
        <v>2210</v>
      </c>
      <c r="M1065">
        <v>4</v>
      </c>
      <c r="N1065">
        <v>169</v>
      </c>
      <c r="O1065" t="s">
        <v>78</v>
      </c>
      <c r="P1065" t="s">
        <v>53</v>
      </c>
      <c r="Q1065" t="s">
        <v>1808</v>
      </c>
      <c r="R1065">
        <v>45000000</v>
      </c>
      <c r="S1065">
        <v>2001</v>
      </c>
      <c r="T1065">
        <v>5.8</v>
      </c>
      <c r="U1065">
        <v>2.35</v>
      </c>
      <c r="V1065">
        <v>616</v>
      </c>
    </row>
    <row r="1066" spans="1:22" x14ac:dyDescent="0.25">
      <c r="A1066" t="s">
        <v>8353</v>
      </c>
      <c r="B1066">
        <v>185</v>
      </c>
      <c r="C1066">
        <v>111</v>
      </c>
      <c r="D1066" t="s">
        <v>2963</v>
      </c>
      <c r="E1066">
        <v>35617599</v>
      </c>
      <c r="F1066" t="s">
        <v>149</v>
      </c>
      <c r="G1066" t="s">
        <v>4444</v>
      </c>
      <c r="H1066" t="s">
        <v>16609</v>
      </c>
      <c r="I1066" t="s">
        <v>16608</v>
      </c>
      <c r="J1066">
        <v>98199</v>
      </c>
      <c r="K1066">
        <v>12344</v>
      </c>
      <c r="L1066" t="s">
        <v>158</v>
      </c>
      <c r="M1066">
        <v>0</v>
      </c>
      <c r="N1066">
        <v>343</v>
      </c>
      <c r="O1066" t="s">
        <v>78</v>
      </c>
      <c r="P1066" t="s">
        <v>53</v>
      </c>
      <c r="Q1066" t="s">
        <v>1808</v>
      </c>
      <c r="R1066">
        <v>25000000</v>
      </c>
      <c r="S1066">
        <v>1999</v>
      </c>
      <c r="T1066">
        <v>6.3</v>
      </c>
      <c r="U1066">
        <v>1.85</v>
      </c>
      <c r="V1066">
        <v>0</v>
      </c>
    </row>
    <row r="1067" spans="1:22" x14ac:dyDescent="0.25">
      <c r="A1067" t="s">
        <v>12256</v>
      </c>
      <c r="B1067">
        <v>143</v>
      </c>
      <c r="C1067">
        <v>81</v>
      </c>
      <c r="D1067" t="s">
        <v>14295</v>
      </c>
      <c r="E1067">
        <v>47307550</v>
      </c>
      <c r="F1067" t="s">
        <v>149</v>
      </c>
      <c r="G1067" t="s">
        <v>4444</v>
      </c>
      <c r="H1067" t="s">
        <v>16607</v>
      </c>
      <c r="I1067" t="s">
        <v>16606</v>
      </c>
      <c r="J1067">
        <v>47573</v>
      </c>
      <c r="K1067">
        <v>9176</v>
      </c>
      <c r="L1067" t="s">
        <v>14418</v>
      </c>
      <c r="M1067">
        <v>2</v>
      </c>
      <c r="N1067">
        <v>651</v>
      </c>
      <c r="O1067" t="s">
        <v>78</v>
      </c>
      <c r="P1067" t="s">
        <v>53</v>
      </c>
      <c r="Q1067" t="s">
        <v>1808</v>
      </c>
      <c r="R1067">
        <v>35000000</v>
      </c>
      <c r="S1067">
        <v>2001</v>
      </c>
      <c r="T1067">
        <v>5.7</v>
      </c>
      <c r="U1067">
        <v>1.85</v>
      </c>
      <c r="V1067">
        <v>881</v>
      </c>
    </row>
    <row r="1068" spans="1:22" x14ac:dyDescent="0.25">
      <c r="A1068" t="s">
        <v>11638</v>
      </c>
      <c r="B1068">
        <v>178</v>
      </c>
      <c r="C1068">
        <v>116</v>
      </c>
      <c r="D1068" t="s">
        <v>2042</v>
      </c>
      <c r="E1068">
        <v>32003620</v>
      </c>
      <c r="F1068" t="s">
        <v>388</v>
      </c>
      <c r="G1068" t="s">
        <v>8415</v>
      </c>
      <c r="H1068" t="s">
        <v>16605</v>
      </c>
      <c r="I1068" t="s">
        <v>16604</v>
      </c>
      <c r="J1068">
        <v>218771</v>
      </c>
      <c r="K1068">
        <v>15658</v>
      </c>
      <c r="L1068" t="s">
        <v>16603</v>
      </c>
      <c r="M1068">
        <v>1</v>
      </c>
      <c r="N1068">
        <v>286</v>
      </c>
      <c r="O1068" t="s">
        <v>78</v>
      </c>
      <c r="P1068" t="s">
        <v>53</v>
      </c>
      <c r="Q1068" t="s">
        <v>1834</v>
      </c>
      <c r="R1068">
        <v>50000000</v>
      </c>
      <c r="S1068">
        <v>2011</v>
      </c>
      <c r="T1068">
        <v>7.2</v>
      </c>
      <c r="U1068">
        <v>1.85</v>
      </c>
      <c r="V1068">
        <v>0</v>
      </c>
    </row>
    <row r="1069" spans="1:22" x14ac:dyDescent="0.25">
      <c r="A1069" t="s">
        <v>518</v>
      </c>
      <c r="B1069">
        <v>65</v>
      </c>
      <c r="C1069">
        <v>86</v>
      </c>
      <c r="D1069" t="s">
        <v>16602</v>
      </c>
      <c r="E1069">
        <v>27972410</v>
      </c>
      <c r="F1069" t="s">
        <v>2980</v>
      </c>
      <c r="G1069" t="s">
        <v>12831</v>
      </c>
      <c r="H1069" t="s">
        <v>16601</v>
      </c>
      <c r="I1069" t="s">
        <v>16600</v>
      </c>
      <c r="J1069">
        <v>97838</v>
      </c>
      <c r="K1069">
        <v>6315</v>
      </c>
      <c r="L1069" t="s">
        <v>7641</v>
      </c>
      <c r="M1069">
        <v>1</v>
      </c>
      <c r="N1069">
        <v>176</v>
      </c>
      <c r="O1069" t="s">
        <v>78</v>
      </c>
      <c r="P1069" t="s">
        <v>53</v>
      </c>
      <c r="Q1069" t="s">
        <v>1808</v>
      </c>
      <c r="R1069">
        <v>40000000</v>
      </c>
      <c r="S1069">
        <v>1998</v>
      </c>
      <c r="T1069">
        <v>7.6</v>
      </c>
      <c r="U1069">
        <v>1.85</v>
      </c>
      <c r="V1069">
        <v>3000</v>
      </c>
    </row>
    <row r="1070" spans="1:22" x14ac:dyDescent="0.25">
      <c r="A1070" t="s">
        <v>16599</v>
      </c>
      <c r="B1070">
        <v>73</v>
      </c>
      <c r="C1070">
        <v>127</v>
      </c>
      <c r="D1070" t="s">
        <v>1131</v>
      </c>
      <c r="E1070">
        <v>28133159</v>
      </c>
      <c r="F1070" t="s">
        <v>16598</v>
      </c>
      <c r="G1070" t="s">
        <v>4252</v>
      </c>
      <c r="H1070" t="s">
        <v>16597</v>
      </c>
      <c r="I1070" t="s">
        <v>16596</v>
      </c>
      <c r="J1070">
        <v>45729</v>
      </c>
      <c r="K1070">
        <v>14619</v>
      </c>
      <c r="L1070" t="s">
        <v>10613</v>
      </c>
      <c r="M1070">
        <v>1</v>
      </c>
      <c r="N1070">
        <v>107</v>
      </c>
      <c r="O1070" t="s">
        <v>78</v>
      </c>
      <c r="P1070" t="s">
        <v>53</v>
      </c>
      <c r="Q1070" t="s">
        <v>1834</v>
      </c>
      <c r="R1070">
        <v>45000000</v>
      </c>
      <c r="S1070">
        <v>2005</v>
      </c>
      <c r="T1070">
        <v>4.7</v>
      </c>
      <c r="U1070">
        <v>2.35</v>
      </c>
      <c r="V1070">
        <v>0</v>
      </c>
    </row>
    <row r="1071" spans="1:22" x14ac:dyDescent="0.25">
      <c r="A1071" t="s">
        <v>16595</v>
      </c>
      <c r="B1071">
        <v>72</v>
      </c>
      <c r="C1071">
        <v>140</v>
      </c>
      <c r="D1071" t="s">
        <v>11165</v>
      </c>
      <c r="E1071">
        <v>27400000</v>
      </c>
      <c r="F1071" t="s">
        <v>16594</v>
      </c>
      <c r="G1071" t="s">
        <v>8815</v>
      </c>
      <c r="H1071" t="s">
        <v>16593</v>
      </c>
      <c r="I1071" t="s">
        <v>16592</v>
      </c>
      <c r="J1071">
        <v>40126</v>
      </c>
      <c r="K1071">
        <v>33233</v>
      </c>
      <c r="L1071" t="s">
        <v>15164</v>
      </c>
      <c r="M1071">
        <v>1</v>
      </c>
      <c r="N1071">
        <v>243</v>
      </c>
      <c r="O1071" t="s">
        <v>78</v>
      </c>
      <c r="P1071" t="s">
        <v>230</v>
      </c>
      <c r="Q1071" t="s">
        <v>1834</v>
      </c>
      <c r="R1071">
        <v>35000000</v>
      </c>
      <c r="S1071">
        <v>2002</v>
      </c>
      <c r="T1071">
        <v>6.6</v>
      </c>
      <c r="U1071">
        <v>2.35</v>
      </c>
      <c r="V1071">
        <v>975</v>
      </c>
    </row>
    <row r="1072" spans="1:22" x14ac:dyDescent="0.25">
      <c r="A1072" t="s">
        <v>11129</v>
      </c>
      <c r="B1072">
        <v>10</v>
      </c>
      <c r="C1072">
        <v>91</v>
      </c>
      <c r="D1072" t="s">
        <v>4306</v>
      </c>
      <c r="E1072">
        <v>24343673</v>
      </c>
      <c r="F1072" t="s">
        <v>8718</v>
      </c>
      <c r="G1072" t="s">
        <v>14295</v>
      </c>
      <c r="H1072" t="s">
        <v>16591</v>
      </c>
      <c r="I1072" t="s">
        <v>16590</v>
      </c>
      <c r="J1072">
        <v>220392</v>
      </c>
      <c r="K1072">
        <v>2070</v>
      </c>
      <c r="L1072" t="s">
        <v>2414</v>
      </c>
      <c r="M1072">
        <v>1</v>
      </c>
      <c r="N1072">
        <v>29</v>
      </c>
      <c r="O1072" t="s">
        <v>78</v>
      </c>
      <c r="P1072" t="s">
        <v>5399</v>
      </c>
      <c r="Q1072" t="s">
        <v>1801</v>
      </c>
      <c r="R1072">
        <v>52000000</v>
      </c>
      <c r="S1072">
        <v>1997</v>
      </c>
      <c r="T1072">
        <v>6.8</v>
      </c>
      <c r="U1072">
        <v>1.85</v>
      </c>
      <c r="V1072">
        <v>0</v>
      </c>
    </row>
    <row r="1073" spans="1:22" x14ac:dyDescent="0.25">
      <c r="A1073" t="s">
        <v>16117</v>
      </c>
      <c r="B1073">
        <v>35</v>
      </c>
      <c r="C1073">
        <v>98</v>
      </c>
      <c r="D1073" t="s">
        <v>9496</v>
      </c>
      <c r="E1073">
        <v>22877808</v>
      </c>
      <c r="F1073" t="s">
        <v>1113</v>
      </c>
      <c r="G1073" t="s">
        <v>4810</v>
      </c>
      <c r="H1073" t="s">
        <v>16589</v>
      </c>
      <c r="I1073" t="s">
        <v>16588</v>
      </c>
      <c r="J1073">
        <v>2581</v>
      </c>
      <c r="K1073">
        <v>2104</v>
      </c>
      <c r="L1073" t="s">
        <v>5082</v>
      </c>
      <c r="M1073">
        <v>2</v>
      </c>
      <c r="N1073">
        <v>16</v>
      </c>
      <c r="O1073" t="s">
        <v>78</v>
      </c>
      <c r="P1073" t="s">
        <v>53</v>
      </c>
      <c r="Q1073" t="s">
        <v>1834</v>
      </c>
      <c r="R1073">
        <v>70000000</v>
      </c>
      <c r="S1073">
        <v>2000</v>
      </c>
      <c r="T1073">
        <v>7.3</v>
      </c>
      <c r="U1073">
        <v>2.35</v>
      </c>
      <c r="V1073">
        <v>0</v>
      </c>
    </row>
    <row r="1074" spans="1:22" x14ac:dyDescent="0.25">
      <c r="A1074" t="s">
        <v>16574</v>
      </c>
      <c r="B1074">
        <v>358</v>
      </c>
      <c r="C1074">
        <v>84</v>
      </c>
      <c r="D1074" t="s">
        <v>11348</v>
      </c>
      <c r="E1074">
        <v>36883539</v>
      </c>
      <c r="F1074" t="s">
        <v>1369</v>
      </c>
      <c r="G1074" t="s">
        <v>3376</v>
      </c>
      <c r="H1074" t="s">
        <v>16587</v>
      </c>
      <c r="I1074" t="s">
        <v>16586</v>
      </c>
      <c r="J1074">
        <v>491</v>
      </c>
      <c r="K1074">
        <v>2704</v>
      </c>
      <c r="L1074" t="s">
        <v>9081</v>
      </c>
      <c r="M1074">
        <v>0</v>
      </c>
      <c r="N1074">
        <v>85</v>
      </c>
      <c r="O1074" t="s">
        <v>78</v>
      </c>
      <c r="P1074" t="s">
        <v>123</v>
      </c>
      <c r="Q1074" t="s">
        <v>1801</v>
      </c>
      <c r="R1074">
        <v>45000000</v>
      </c>
      <c r="S1074">
        <v>2003</v>
      </c>
      <c r="T1074">
        <v>2.7</v>
      </c>
      <c r="U1074">
        <v>2.35</v>
      </c>
      <c r="V1074">
        <v>115</v>
      </c>
    </row>
    <row r="1075" spans="1:22" x14ac:dyDescent="0.25">
      <c r="A1075" t="s">
        <v>16585</v>
      </c>
      <c r="B1075">
        <v>151</v>
      </c>
      <c r="C1075">
        <v>109</v>
      </c>
      <c r="D1075" t="s">
        <v>2143</v>
      </c>
      <c r="E1075">
        <v>22531698</v>
      </c>
      <c r="F1075" t="s">
        <v>13067</v>
      </c>
      <c r="G1075" t="s">
        <v>3272</v>
      </c>
      <c r="H1075" t="s">
        <v>16584</v>
      </c>
      <c r="I1075" t="s">
        <v>16583</v>
      </c>
      <c r="J1075">
        <v>60884</v>
      </c>
      <c r="K1075">
        <v>3244</v>
      </c>
      <c r="L1075" t="s">
        <v>8518</v>
      </c>
      <c r="M1075">
        <v>7</v>
      </c>
      <c r="N1075">
        <v>461</v>
      </c>
      <c r="O1075" t="s">
        <v>78</v>
      </c>
      <c r="P1075" t="s">
        <v>53</v>
      </c>
      <c r="Q1075" t="s">
        <v>1834</v>
      </c>
      <c r="R1075">
        <v>45000000</v>
      </c>
      <c r="S1075">
        <v>1998</v>
      </c>
      <c r="T1075">
        <v>4.8</v>
      </c>
      <c r="U1075">
        <v>1.85</v>
      </c>
      <c r="V1075">
        <v>0</v>
      </c>
    </row>
    <row r="1076" spans="1:22" x14ac:dyDescent="0.25">
      <c r="A1076" t="s">
        <v>2048</v>
      </c>
      <c r="B1076">
        <v>140</v>
      </c>
      <c r="C1076">
        <v>93</v>
      </c>
      <c r="D1076" t="s">
        <v>16582</v>
      </c>
      <c r="E1076">
        <v>20400913</v>
      </c>
      <c r="F1076" t="s">
        <v>168</v>
      </c>
      <c r="G1076" t="s">
        <v>6008</v>
      </c>
      <c r="H1076" t="s">
        <v>16581</v>
      </c>
      <c r="I1076" t="s">
        <v>16580</v>
      </c>
      <c r="J1076">
        <v>238671</v>
      </c>
      <c r="K1076">
        <v>16410</v>
      </c>
      <c r="L1076" t="s">
        <v>192</v>
      </c>
      <c r="M1076">
        <v>1</v>
      </c>
      <c r="N1076">
        <v>347</v>
      </c>
      <c r="O1076" t="s">
        <v>78</v>
      </c>
      <c r="P1076" t="s">
        <v>53</v>
      </c>
      <c r="Q1076" t="s">
        <v>1808</v>
      </c>
      <c r="R1076">
        <v>45000000</v>
      </c>
      <c r="S1076">
        <v>2001</v>
      </c>
      <c r="T1076">
        <v>6.3</v>
      </c>
      <c r="U1076">
        <v>2.35</v>
      </c>
      <c r="V1076">
        <v>63000</v>
      </c>
    </row>
    <row r="1077" spans="1:22" x14ac:dyDescent="0.25">
      <c r="A1077" t="s">
        <v>15197</v>
      </c>
      <c r="B1077">
        <v>201</v>
      </c>
      <c r="C1077">
        <v>113</v>
      </c>
      <c r="D1077" t="s">
        <v>16579</v>
      </c>
      <c r="E1077">
        <v>20101861</v>
      </c>
      <c r="F1077" t="s">
        <v>9</v>
      </c>
      <c r="G1077" t="s">
        <v>10614</v>
      </c>
      <c r="H1077" t="s">
        <v>16578</v>
      </c>
      <c r="I1077" t="s">
        <v>16577</v>
      </c>
      <c r="J1077">
        <v>111526</v>
      </c>
      <c r="K1077">
        <v>3629</v>
      </c>
      <c r="L1077" t="s">
        <v>12705</v>
      </c>
      <c r="M1077">
        <v>0</v>
      </c>
      <c r="N1077">
        <v>370</v>
      </c>
      <c r="O1077" t="s">
        <v>78</v>
      </c>
      <c r="P1077" t="s">
        <v>53</v>
      </c>
      <c r="Q1077" t="s">
        <v>1834</v>
      </c>
      <c r="R1077">
        <v>45000000</v>
      </c>
      <c r="S1077">
        <v>1994</v>
      </c>
      <c r="T1077">
        <v>5.5</v>
      </c>
      <c r="U1077">
        <v>2.35</v>
      </c>
      <c r="V1077">
        <v>0</v>
      </c>
    </row>
    <row r="1078" spans="1:22" x14ac:dyDescent="0.25">
      <c r="A1078" t="s">
        <v>6380</v>
      </c>
      <c r="B1078">
        <v>77</v>
      </c>
      <c r="C1078">
        <v>141</v>
      </c>
      <c r="D1078" t="s">
        <v>5920</v>
      </c>
      <c r="E1078">
        <v>25200412</v>
      </c>
      <c r="F1078" t="s">
        <v>14190</v>
      </c>
      <c r="G1078" t="s">
        <v>13549</v>
      </c>
      <c r="H1078" t="s">
        <v>16576</v>
      </c>
      <c r="I1078" t="s">
        <v>16575</v>
      </c>
      <c r="J1078">
        <v>137377</v>
      </c>
      <c r="K1078">
        <v>1574</v>
      </c>
      <c r="L1078" t="s">
        <v>10514</v>
      </c>
      <c r="M1078">
        <v>2</v>
      </c>
      <c r="N1078">
        <v>212</v>
      </c>
      <c r="O1078" t="s">
        <v>78</v>
      </c>
      <c r="P1078" t="s">
        <v>53</v>
      </c>
      <c r="Q1078" t="s">
        <v>1808</v>
      </c>
      <c r="R1078">
        <v>45000000</v>
      </c>
      <c r="S1078">
        <v>1996</v>
      </c>
      <c r="T1078">
        <v>6.2</v>
      </c>
      <c r="U1078">
        <v>1.85</v>
      </c>
      <c r="V1078">
        <v>0</v>
      </c>
    </row>
    <row r="1079" spans="1:22" x14ac:dyDescent="0.25">
      <c r="A1079" t="s">
        <v>16574</v>
      </c>
      <c r="B1079">
        <v>43</v>
      </c>
      <c r="C1079">
        <v>119</v>
      </c>
      <c r="D1079" t="s">
        <v>16573</v>
      </c>
      <c r="E1079">
        <v>19719930</v>
      </c>
      <c r="F1079" t="s">
        <v>16572</v>
      </c>
      <c r="G1079" t="s">
        <v>4517</v>
      </c>
      <c r="H1079" t="s">
        <v>16571</v>
      </c>
      <c r="I1079" t="s">
        <v>16570</v>
      </c>
      <c r="J1079">
        <v>85323</v>
      </c>
      <c r="K1079">
        <v>17925</v>
      </c>
      <c r="L1079" t="s">
        <v>429</v>
      </c>
      <c r="M1079">
        <v>0</v>
      </c>
      <c r="N1079">
        <v>152</v>
      </c>
      <c r="O1079" t="s">
        <v>78</v>
      </c>
      <c r="P1079" t="s">
        <v>53</v>
      </c>
      <c r="Q1079" t="s">
        <v>1808</v>
      </c>
      <c r="R1079">
        <v>35000000</v>
      </c>
      <c r="S1079">
        <v>1968</v>
      </c>
      <c r="T1079">
        <v>5.8</v>
      </c>
      <c r="U1079">
        <v>1.85</v>
      </c>
      <c r="V1079">
        <v>0</v>
      </c>
    </row>
    <row r="1080" spans="1:22" x14ac:dyDescent="0.25">
      <c r="A1080" t="s">
        <v>11618</v>
      </c>
      <c r="B1080">
        <v>39</v>
      </c>
      <c r="C1080">
        <v>97</v>
      </c>
      <c r="D1080" t="s">
        <v>4444</v>
      </c>
      <c r="E1080">
        <v>19377727</v>
      </c>
      <c r="F1080" t="s">
        <v>6162</v>
      </c>
      <c r="G1080" t="s">
        <v>4398</v>
      </c>
      <c r="H1080" t="s">
        <v>16569</v>
      </c>
      <c r="I1080" t="s">
        <v>16568</v>
      </c>
      <c r="J1080">
        <v>53687</v>
      </c>
      <c r="K1080">
        <v>15362</v>
      </c>
      <c r="L1080" t="s">
        <v>4704</v>
      </c>
      <c r="M1080">
        <v>3</v>
      </c>
      <c r="N1080">
        <v>89</v>
      </c>
      <c r="O1080" t="s">
        <v>78</v>
      </c>
      <c r="P1080" t="s">
        <v>53</v>
      </c>
      <c r="Q1080" t="s">
        <v>1834</v>
      </c>
      <c r="R1080">
        <v>45000000</v>
      </c>
      <c r="S1080">
        <v>2005</v>
      </c>
      <c r="T1080">
        <v>5.7</v>
      </c>
      <c r="U1080">
        <v>2.35</v>
      </c>
      <c r="V1080">
        <v>1000</v>
      </c>
    </row>
    <row r="1081" spans="1:22" x14ac:dyDescent="0.25">
      <c r="A1081" t="s">
        <v>16567</v>
      </c>
      <c r="B1081">
        <v>207</v>
      </c>
      <c r="C1081">
        <v>117</v>
      </c>
      <c r="D1081" t="s">
        <v>9582</v>
      </c>
      <c r="E1081">
        <v>13401683</v>
      </c>
      <c r="F1081" t="s">
        <v>49</v>
      </c>
      <c r="G1081" t="s">
        <v>8815</v>
      </c>
      <c r="H1081" t="s">
        <v>16566</v>
      </c>
      <c r="I1081" t="s">
        <v>16565</v>
      </c>
      <c r="J1081">
        <v>59569</v>
      </c>
      <c r="K1081">
        <v>30063</v>
      </c>
      <c r="L1081" t="s">
        <v>14961</v>
      </c>
      <c r="M1081">
        <v>1</v>
      </c>
      <c r="N1081">
        <v>94</v>
      </c>
      <c r="O1081" t="s">
        <v>78</v>
      </c>
      <c r="P1081" t="s">
        <v>53</v>
      </c>
      <c r="Q1081" t="s">
        <v>2479</v>
      </c>
      <c r="R1081">
        <v>57000000</v>
      </c>
      <c r="S1081">
        <v>2005</v>
      </c>
      <c r="T1081">
        <v>6.5</v>
      </c>
      <c r="U1081">
        <v>2.35</v>
      </c>
      <c r="V1081">
        <v>0</v>
      </c>
    </row>
    <row r="1082" spans="1:22" x14ac:dyDescent="0.25">
      <c r="A1082" t="s">
        <v>10739</v>
      </c>
      <c r="B1082">
        <v>47</v>
      </c>
      <c r="C1082">
        <v>101</v>
      </c>
      <c r="D1082" t="s">
        <v>3353</v>
      </c>
      <c r="E1082">
        <v>17300889</v>
      </c>
      <c r="F1082" t="s">
        <v>49</v>
      </c>
      <c r="G1082" t="s">
        <v>11474</v>
      </c>
      <c r="H1082" t="s">
        <v>16564</v>
      </c>
      <c r="I1082" t="s">
        <v>16563</v>
      </c>
      <c r="J1082">
        <v>45798</v>
      </c>
      <c r="K1082">
        <v>4043</v>
      </c>
      <c r="L1082" t="s">
        <v>11530</v>
      </c>
      <c r="M1082">
        <v>1</v>
      </c>
      <c r="N1082">
        <v>310</v>
      </c>
      <c r="O1082" t="s">
        <v>78</v>
      </c>
      <c r="P1082" t="s">
        <v>53</v>
      </c>
      <c r="Q1082" t="s">
        <v>1834</v>
      </c>
      <c r="R1082">
        <v>50000000</v>
      </c>
      <c r="S1082">
        <v>2004</v>
      </c>
      <c r="T1082">
        <v>6.7</v>
      </c>
      <c r="U1082">
        <v>2.35</v>
      </c>
      <c r="V1082">
        <v>1000</v>
      </c>
    </row>
    <row r="1083" spans="1:22" x14ac:dyDescent="0.25">
      <c r="A1083" t="s">
        <v>16562</v>
      </c>
      <c r="B1083">
        <v>132</v>
      </c>
      <c r="C1083">
        <v>153</v>
      </c>
      <c r="D1083" t="s">
        <v>16561</v>
      </c>
      <c r="E1083">
        <v>15527125</v>
      </c>
      <c r="F1083" t="s">
        <v>2967</v>
      </c>
      <c r="G1083" t="s">
        <v>3292</v>
      </c>
      <c r="H1083" t="s">
        <v>16560</v>
      </c>
      <c r="I1083" t="s">
        <v>16559</v>
      </c>
      <c r="J1083">
        <v>184795</v>
      </c>
      <c r="K1083">
        <v>14868</v>
      </c>
      <c r="L1083" t="s">
        <v>16104</v>
      </c>
      <c r="M1083">
        <v>0</v>
      </c>
      <c r="N1083">
        <v>137</v>
      </c>
      <c r="O1083" t="s">
        <v>78</v>
      </c>
      <c r="P1083" t="s">
        <v>817</v>
      </c>
      <c r="Q1083" t="s">
        <v>1834</v>
      </c>
      <c r="R1083">
        <v>45000000</v>
      </c>
      <c r="S1083">
        <v>2007</v>
      </c>
      <c r="T1083">
        <v>7.4</v>
      </c>
      <c r="U1083">
        <v>2.35</v>
      </c>
      <c r="V1083">
        <v>22000</v>
      </c>
    </row>
    <row r="1084" spans="1:22" x14ac:dyDescent="0.25">
      <c r="A1084" t="s">
        <v>7532</v>
      </c>
      <c r="B1084">
        <v>454</v>
      </c>
      <c r="C1084">
        <v>122</v>
      </c>
      <c r="D1084" t="s">
        <v>7646</v>
      </c>
      <c r="E1084">
        <v>13560960</v>
      </c>
      <c r="F1084" t="s">
        <v>1173</v>
      </c>
      <c r="G1084" t="s">
        <v>2208</v>
      </c>
      <c r="H1084" t="s">
        <v>16558</v>
      </c>
      <c r="I1084" t="s">
        <v>16557</v>
      </c>
      <c r="J1084">
        <v>81442</v>
      </c>
      <c r="K1084">
        <v>12757</v>
      </c>
      <c r="L1084" t="s">
        <v>2852</v>
      </c>
      <c r="M1084">
        <v>2</v>
      </c>
      <c r="N1084">
        <v>228</v>
      </c>
      <c r="O1084" t="s">
        <v>78</v>
      </c>
      <c r="P1084" t="s">
        <v>53</v>
      </c>
      <c r="Q1084" t="s">
        <v>1834</v>
      </c>
      <c r="R1084">
        <v>45000000</v>
      </c>
      <c r="S1084">
        <v>2014</v>
      </c>
      <c r="T1084">
        <v>6.9</v>
      </c>
      <c r="U1084">
        <v>2.35</v>
      </c>
      <c r="V1084">
        <v>0</v>
      </c>
    </row>
    <row r="1085" spans="1:22" x14ac:dyDescent="0.25">
      <c r="A1085" t="s">
        <v>11479</v>
      </c>
      <c r="B1085">
        <v>109</v>
      </c>
      <c r="C1085">
        <v>102</v>
      </c>
      <c r="D1085" t="s">
        <v>4172</v>
      </c>
      <c r="E1085">
        <v>15523168</v>
      </c>
      <c r="F1085" t="s">
        <v>149</v>
      </c>
      <c r="G1085" t="s">
        <v>5349</v>
      </c>
      <c r="H1085" t="s">
        <v>16556</v>
      </c>
      <c r="I1085" t="s">
        <v>16555</v>
      </c>
      <c r="J1085">
        <v>43358</v>
      </c>
      <c r="K1085">
        <v>6292</v>
      </c>
      <c r="L1085" t="s">
        <v>2535</v>
      </c>
      <c r="M1085">
        <v>2</v>
      </c>
      <c r="N1085">
        <v>620</v>
      </c>
      <c r="O1085" t="s">
        <v>78</v>
      </c>
      <c r="P1085" t="s">
        <v>53</v>
      </c>
      <c r="Q1085" t="s">
        <v>1871</v>
      </c>
      <c r="R1085">
        <v>45000000</v>
      </c>
      <c r="S1085">
        <v>2006</v>
      </c>
      <c r="T1085">
        <v>5.5</v>
      </c>
      <c r="U1085">
        <v>2.35</v>
      </c>
      <c r="V1085">
        <v>0</v>
      </c>
    </row>
    <row r="1086" spans="1:22" x14ac:dyDescent="0.25">
      <c r="A1086" t="s">
        <v>8187</v>
      </c>
      <c r="B1086">
        <v>213</v>
      </c>
      <c r="C1086">
        <v>83</v>
      </c>
      <c r="D1086" t="s">
        <v>6047</v>
      </c>
      <c r="E1086">
        <v>11146409</v>
      </c>
      <c r="F1086" t="s">
        <v>49</v>
      </c>
      <c r="G1086" t="s">
        <v>6501</v>
      </c>
      <c r="H1086" t="s">
        <v>16554</v>
      </c>
      <c r="I1086" t="s">
        <v>16553</v>
      </c>
      <c r="J1086">
        <v>383591</v>
      </c>
      <c r="K1086">
        <v>37321</v>
      </c>
      <c r="L1086" t="s">
        <v>16552</v>
      </c>
      <c r="M1086">
        <v>3</v>
      </c>
      <c r="N1086">
        <v>633</v>
      </c>
      <c r="O1086" t="s">
        <v>78</v>
      </c>
      <c r="P1086" t="s">
        <v>53</v>
      </c>
      <c r="Q1086" t="s">
        <v>1801</v>
      </c>
      <c r="R1086">
        <v>45000000</v>
      </c>
      <c r="S1086">
        <v>1994</v>
      </c>
      <c r="T1086">
        <v>8.1</v>
      </c>
      <c r="U1086">
        <v>2.35</v>
      </c>
      <c r="V1086">
        <v>86000</v>
      </c>
    </row>
    <row r="1087" spans="1:22" x14ac:dyDescent="0.25">
      <c r="A1087" t="s">
        <v>7955</v>
      </c>
      <c r="B1087">
        <v>127</v>
      </c>
      <c r="C1087">
        <v>103</v>
      </c>
      <c r="D1087" t="s">
        <v>4465</v>
      </c>
      <c r="E1087">
        <v>7916887</v>
      </c>
      <c r="F1087" t="s">
        <v>155</v>
      </c>
      <c r="G1087" t="s">
        <v>8815</v>
      </c>
      <c r="H1087" t="s">
        <v>16551</v>
      </c>
      <c r="I1087" t="s">
        <v>16550</v>
      </c>
      <c r="J1087">
        <v>305929</v>
      </c>
      <c r="K1087">
        <v>22370</v>
      </c>
      <c r="L1087" t="s">
        <v>16549</v>
      </c>
      <c r="M1087">
        <v>7</v>
      </c>
      <c r="N1087">
        <v>609</v>
      </c>
      <c r="O1087" t="s">
        <v>78</v>
      </c>
      <c r="P1087" t="s">
        <v>53</v>
      </c>
      <c r="Q1087" t="s">
        <v>1801</v>
      </c>
      <c r="R1087">
        <v>40000000</v>
      </c>
      <c r="S1087">
        <v>1995</v>
      </c>
      <c r="T1087">
        <v>7.7</v>
      </c>
      <c r="U1087">
        <v>2.35</v>
      </c>
      <c r="V1087">
        <v>0</v>
      </c>
    </row>
    <row r="1088" spans="1:22" x14ac:dyDescent="0.25">
      <c r="A1088" t="s">
        <v>8483</v>
      </c>
      <c r="B1088">
        <v>398</v>
      </c>
      <c r="C1088">
        <v>110</v>
      </c>
      <c r="D1088" t="s">
        <v>2685</v>
      </c>
      <c r="E1088">
        <v>6565495</v>
      </c>
      <c r="F1088" t="s">
        <v>4796</v>
      </c>
      <c r="G1088" t="s">
        <v>5276</v>
      </c>
      <c r="H1088" t="s">
        <v>16548</v>
      </c>
      <c r="I1088" t="s">
        <v>16547</v>
      </c>
      <c r="J1088">
        <v>123558</v>
      </c>
      <c r="K1088">
        <v>26998</v>
      </c>
      <c r="L1088" t="s">
        <v>10527</v>
      </c>
      <c r="M1088">
        <v>3</v>
      </c>
      <c r="N1088">
        <v>548</v>
      </c>
      <c r="O1088" t="s">
        <v>78</v>
      </c>
      <c r="P1088" t="s">
        <v>53</v>
      </c>
      <c r="Q1088" t="s">
        <v>1801</v>
      </c>
      <c r="R1088">
        <v>40000000</v>
      </c>
      <c r="S1088">
        <v>2012</v>
      </c>
      <c r="T1088">
        <v>7.3</v>
      </c>
      <c r="U1088">
        <v>1.85</v>
      </c>
      <c r="V1088">
        <v>19000</v>
      </c>
    </row>
    <row r="1089" spans="1:22" x14ac:dyDescent="0.25">
      <c r="A1089" t="s">
        <v>13024</v>
      </c>
      <c r="B1089">
        <v>184</v>
      </c>
      <c r="C1089">
        <v>136</v>
      </c>
      <c r="D1089" t="s">
        <v>16546</v>
      </c>
      <c r="E1089">
        <v>15279680</v>
      </c>
      <c r="F1089" t="s">
        <v>9</v>
      </c>
      <c r="G1089" t="s">
        <v>3263</v>
      </c>
      <c r="H1089" t="s">
        <v>16545</v>
      </c>
      <c r="I1089" t="s">
        <v>16544</v>
      </c>
      <c r="J1089">
        <v>119590</v>
      </c>
      <c r="K1089">
        <v>1645</v>
      </c>
      <c r="L1089" t="s">
        <v>4959</v>
      </c>
      <c r="M1089">
        <v>1</v>
      </c>
      <c r="N1089">
        <v>252</v>
      </c>
      <c r="O1089" t="s">
        <v>78</v>
      </c>
      <c r="P1089" t="s">
        <v>53</v>
      </c>
      <c r="Q1089" t="s">
        <v>1834</v>
      </c>
      <c r="R1089">
        <v>45000000</v>
      </c>
      <c r="S1089">
        <v>2004</v>
      </c>
      <c r="T1089">
        <v>5.2</v>
      </c>
      <c r="U1089">
        <v>2.35</v>
      </c>
      <c r="V1089">
        <v>0</v>
      </c>
    </row>
    <row r="1090" spans="1:22" x14ac:dyDescent="0.25">
      <c r="A1090" t="s">
        <v>6676</v>
      </c>
      <c r="B1090">
        <v>127</v>
      </c>
      <c r="C1090">
        <v>91</v>
      </c>
      <c r="D1090" t="s">
        <v>10825</v>
      </c>
      <c r="E1090">
        <v>7262288</v>
      </c>
      <c r="F1090" t="s">
        <v>8878</v>
      </c>
      <c r="G1090" t="s">
        <v>5620</v>
      </c>
      <c r="H1090" t="s">
        <v>16543</v>
      </c>
      <c r="I1090" t="s">
        <v>16542</v>
      </c>
      <c r="J1090">
        <v>75176</v>
      </c>
      <c r="K1090">
        <v>1336</v>
      </c>
      <c r="L1090" t="s">
        <v>2082</v>
      </c>
      <c r="M1090">
        <v>0</v>
      </c>
      <c r="N1090">
        <v>582</v>
      </c>
      <c r="O1090" t="s">
        <v>78</v>
      </c>
      <c r="P1090" t="s">
        <v>53</v>
      </c>
      <c r="Q1090" t="s">
        <v>1808</v>
      </c>
      <c r="R1090">
        <v>45000000</v>
      </c>
      <c r="S1090">
        <v>2003</v>
      </c>
      <c r="T1090">
        <v>7.1</v>
      </c>
      <c r="U1090">
        <v>1.85</v>
      </c>
      <c r="V1090">
        <v>26000</v>
      </c>
    </row>
    <row r="1091" spans="1:22" x14ac:dyDescent="0.25">
      <c r="A1091" t="s">
        <v>13972</v>
      </c>
      <c r="B1091">
        <v>167</v>
      </c>
      <c r="C1091">
        <v>89</v>
      </c>
      <c r="D1091" t="s">
        <v>13340</v>
      </c>
      <c r="E1091">
        <v>4584886</v>
      </c>
      <c r="F1091" t="s">
        <v>6797</v>
      </c>
      <c r="G1091" t="s">
        <v>8847</v>
      </c>
      <c r="H1091" t="s">
        <v>16541</v>
      </c>
      <c r="I1091" t="s">
        <v>16540</v>
      </c>
      <c r="J1091">
        <v>191437</v>
      </c>
      <c r="K1091">
        <v>3174</v>
      </c>
      <c r="L1091" t="s">
        <v>2132</v>
      </c>
      <c r="M1091">
        <v>0</v>
      </c>
      <c r="N1091">
        <v>209</v>
      </c>
      <c r="O1091" t="s">
        <v>78</v>
      </c>
      <c r="P1091" t="s">
        <v>53</v>
      </c>
      <c r="Q1091" t="s">
        <v>1808</v>
      </c>
      <c r="R1091">
        <v>45000000</v>
      </c>
      <c r="S1091">
        <v>2006</v>
      </c>
      <c r="T1091">
        <v>7.1</v>
      </c>
      <c r="U1091">
        <v>2.35</v>
      </c>
      <c r="V1091">
        <v>0</v>
      </c>
    </row>
    <row r="1092" spans="1:22" x14ac:dyDescent="0.25">
      <c r="A1092" t="s">
        <v>8112</v>
      </c>
      <c r="B1092">
        <v>119</v>
      </c>
      <c r="C1092">
        <v>107</v>
      </c>
      <c r="D1092" t="s">
        <v>256</v>
      </c>
      <c r="E1092">
        <v>2154540</v>
      </c>
      <c r="F1092" t="s">
        <v>484</v>
      </c>
      <c r="G1092" t="s">
        <v>795</v>
      </c>
      <c r="H1092" t="s">
        <v>16539</v>
      </c>
      <c r="I1092" t="s">
        <v>16538</v>
      </c>
      <c r="J1092">
        <v>92702</v>
      </c>
      <c r="K1092">
        <v>20299</v>
      </c>
      <c r="L1092" t="s">
        <v>7678</v>
      </c>
      <c r="M1092">
        <v>0</v>
      </c>
      <c r="N1092">
        <v>350</v>
      </c>
      <c r="O1092" t="s">
        <v>78</v>
      </c>
      <c r="P1092" t="s">
        <v>53</v>
      </c>
      <c r="Q1092" t="s">
        <v>1808</v>
      </c>
      <c r="R1092">
        <v>65000000</v>
      </c>
      <c r="S1092">
        <v>1984</v>
      </c>
      <c r="T1092">
        <v>7.2</v>
      </c>
      <c r="U1092">
        <v>2.35</v>
      </c>
      <c r="V1092">
        <v>0</v>
      </c>
    </row>
    <row r="1093" spans="1:22" x14ac:dyDescent="0.25">
      <c r="A1093" t="s">
        <v>14323</v>
      </c>
      <c r="B1093">
        <v>155</v>
      </c>
      <c r="C1093">
        <v>129</v>
      </c>
      <c r="D1093" t="s">
        <v>3687</v>
      </c>
      <c r="E1093">
        <v>8129455</v>
      </c>
      <c r="F1093" t="s">
        <v>990</v>
      </c>
      <c r="G1093" t="s">
        <v>11790</v>
      </c>
      <c r="H1093" t="s">
        <v>16537</v>
      </c>
      <c r="I1093" t="s">
        <v>16536</v>
      </c>
      <c r="J1093">
        <v>57281</v>
      </c>
      <c r="K1093">
        <v>758</v>
      </c>
      <c r="L1093" t="s">
        <v>7103</v>
      </c>
      <c r="M1093">
        <v>5</v>
      </c>
      <c r="N1093">
        <v>271</v>
      </c>
      <c r="O1093" t="s">
        <v>78</v>
      </c>
      <c r="P1093" t="s">
        <v>53</v>
      </c>
      <c r="Q1093" t="s">
        <v>1801</v>
      </c>
      <c r="R1093">
        <v>44500000</v>
      </c>
      <c r="S1093">
        <v>2007</v>
      </c>
      <c r="T1093">
        <v>6.5</v>
      </c>
      <c r="U1093">
        <v>2.35</v>
      </c>
      <c r="V1093">
        <v>0</v>
      </c>
    </row>
    <row r="1094" spans="1:22" x14ac:dyDescent="0.25">
      <c r="A1094" t="s">
        <v>1097</v>
      </c>
      <c r="B1094">
        <v>218</v>
      </c>
      <c r="C1094">
        <v>95</v>
      </c>
      <c r="D1094" t="s">
        <v>6308</v>
      </c>
      <c r="E1094">
        <v>136019448</v>
      </c>
      <c r="F1094" t="s">
        <v>14064</v>
      </c>
      <c r="G1094" t="s">
        <v>7251</v>
      </c>
      <c r="H1094" t="s">
        <v>16535</v>
      </c>
      <c r="I1094" t="s">
        <v>16534</v>
      </c>
      <c r="J1094">
        <v>73539</v>
      </c>
      <c r="K1094">
        <v>3717</v>
      </c>
      <c r="L1094" t="s">
        <v>7505</v>
      </c>
      <c r="M1094">
        <v>9</v>
      </c>
      <c r="N1094">
        <v>379</v>
      </c>
      <c r="O1094" t="s">
        <v>78</v>
      </c>
      <c r="P1094" t="s">
        <v>230</v>
      </c>
      <c r="Q1094" t="s">
        <v>1834</v>
      </c>
      <c r="R1094">
        <v>44000000</v>
      </c>
      <c r="S1094">
        <v>2008</v>
      </c>
      <c r="T1094">
        <v>4.5999999999999996</v>
      </c>
      <c r="U1094">
        <v>2.35</v>
      </c>
      <c r="V1094">
        <v>0</v>
      </c>
    </row>
    <row r="1095" spans="1:22" x14ac:dyDescent="0.25">
      <c r="A1095" t="s">
        <v>1800</v>
      </c>
      <c r="B1095">
        <v>117</v>
      </c>
      <c r="C1095">
        <v>122</v>
      </c>
      <c r="D1095" t="s">
        <v>6008</v>
      </c>
      <c r="E1095">
        <v>183875760</v>
      </c>
      <c r="F1095" t="s">
        <v>1499</v>
      </c>
      <c r="G1095" t="s">
        <v>6883</v>
      </c>
      <c r="H1095" t="s">
        <v>16533</v>
      </c>
      <c r="I1095" t="s">
        <v>16532</v>
      </c>
      <c r="J1095">
        <v>90539</v>
      </c>
      <c r="K1095">
        <v>3106</v>
      </c>
      <c r="L1095" t="s">
        <v>15117</v>
      </c>
      <c r="M1095">
        <v>0</v>
      </c>
      <c r="N1095">
        <v>1004</v>
      </c>
      <c r="O1095" t="s">
        <v>78</v>
      </c>
      <c r="P1095" t="s">
        <v>53</v>
      </c>
      <c r="Q1095" t="s">
        <v>1808</v>
      </c>
      <c r="R1095">
        <v>40000000</v>
      </c>
      <c r="S1095">
        <v>2006</v>
      </c>
      <c r="T1095">
        <v>5.6</v>
      </c>
      <c r="U1095">
        <v>1.85</v>
      </c>
      <c r="V1095">
        <v>0</v>
      </c>
    </row>
    <row r="1096" spans="1:22" x14ac:dyDescent="0.25">
      <c r="A1096" t="s">
        <v>8584</v>
      </c>
      <c r="B1096">
        <v>208</v>
      </c>
      <c r="C1096">
        <v>110</v>
      </c>
      <c r="D1096" t="s">
        <v>2804</v>
      </c>
      <c r="E1096">
        <v>67061228</v>
      </c>
      <c r="F1096" t="s">
        <v>43</v>
      </c>
      <c r="G1096" t="s">
        <v>8265</v>
      </c>
      <c r="H1096" t="s">
        <v>16531</v>
      </c>
      <c r="I1096" t="s">
        <v>16530</v>
      </c>
      <c r="J1096">
        <v>318634</v>
      </c>
      <c r="K1096">
        <v>28886</v>
      </c>
      <c r="L1096" t="s">
        <v>13453</v>
      </c>
      <c r="M1096">
        <v>1</v>
      </c>
      <c r="N1096">
        <v>317</v>
      </c>
      <c r="O1096" t="s">
        <v>78</v>
      </c>
      <c r="P1096" t="s">
        <v>53</v>
      </c>
      <c r="Q1096" t="s">
        <v>1801</v>
      </c>
      <c r="R1096">
        <v>44000000</v>
      </c>
      <c r="S1096">
        <v>2008</v>
      </c>
      <c r="T1096">
        <v>7.7</v>
      </c>
      <c r="U1096">
        <v>2.35</v>
      </c>
      <c r="V1096">
        <v>52000</v>
      </c>
    </row>
    <row r="1097" spans="1:22" x14ac:dyDescent="0.25">
      <c r="A1097" t="s">
        <v>5608</v>
      </c>
      <c r="B1097">
        <v>38</v>
      </c>
      <c r="C1097">
        <v>135</v>
      </c>
      <c r="D1097" t="s">
        <v>3497</v>
      </c>
      <c r="E1097">
        <v>53300852</v>
      </c>
      <c r="F1097" t="s">
        <v>12840</v>
      </c>
      <c r="G1097" t="s">
        <v>5785</v>
      </c>
      <c r="H1097" t="s">
        <v>16529</v>
      </c>
      <c r="I1097" t="s">
        <v>16528</v>
      </c>
      <c r="J1097">
        <v>211226</v>
      </c>
      <c r="K1097">
        <v>24205</v>
      </c>
      <c r="L1097" t="s">
        <v>16527</v>
      </c>
      <c r="M1097">
        <v>2</v>
      </c>
      <c r="N1097">
        <v>541</v>
      </c>
      <c r="O1097" t="s">
        <v>78</v>
      </c>
      <c r="P1097" t="s">
        <v>16526</v>
      </c>
      <c r="Q1097" t="s">
        <v>1801</v>
      </c>
      <c r="R1097">
        <v>44000000</v>
      </c>
      <c r="S1097">
        <v>1996</v>
      </c>
      <c r="T1097">
        <v>7.2</v>
      </c>
      <c r="U1097">
        <v>2.35</v>
      </c>
      <c r="V1097">
        <v>0</v>
      </c>
    </row>
    <row r="1098" spans="1:22" x14ac:dyDescent="0.25">
      <c r="A1098" t="s">
        <v>10796</v>
      </c>
      <c r="B1098">
        <v>48</v>
      </c>
      <c r="C1098">
        <v>111</v>
      </c>
      <c r="D1098" t="s">
        <v>2486</v>
      </c>
      <c r="E1098">
        <v>150415432</v>
      </c>
      <c r="F1098" t="s">
        <v>136</v>
      </c>
      <c r="G1098" t="s">
        <v>4053</v>
      </c>
      <c r="H1098" t="s">
        <v>15535</v>
      </c>
      <c r="I1098" t="s">
        <v>15534</v>
      </c>
      <c r="J1098">
        <v>124765</v>
      </c>
      <c r="K1098">
        <v>41636</v>
      </c>
      <c r="L1098" t="s">
        <v>10176</v>
      </c>
      <c r="M1098">
        <v>0</v>
      </c>
      <c r="N1098">
        <v>116</v>
      </c>
      <c r="O1098" t="s">
        <v>78</v>
      </c>
      <c r="P1098" t="s">
        <v>53</v>
      </c>
      <c r="Q1098" t="s">
        <v>1808</v>
      </c>
      <c r="R1098">
        <v>44000000</v>
      </c>
      <c r="S1098">
        <v>1996</v>
      </c>
      <c r="T1098">
        <v>6.8</v>
      </c>
      <c r="U1098">
        <v>1.85</v>
      </c>
      <c r="V1098">
        <v>0</v>
      </c>
    </row>
    <row r="1099" spans="1:22" x14ac:dyDescent="0.25">
      <c r="A1099" t="s">
        <v>16525</v>
      </c>
      <c r="B1099">
        <v>8</v>
      </c>
      <c r="C1099">
        <v>95</v>
      </c>
      <c r="D1099" t="s">
        <v>2774</v>
      </c>
      <c r="E1099">
        <v>44834712</v>
      </c>
      <c r="F1099" t="s">
        <v>62</v>
      </c>
      <c r="G1099" t="s">
        <v>1179</v>
      </c>
      <c r="H1099" t="s">
        <v>16524</v>
      </c>
      <c r="I1099" t="s">
        <v>16523</v>
      </c>
      <c r="J1099">
        <v>50148</v>
      </c>
      <c r="K1099">
        <v>13331</v>
      </c>
      <c r="L1099" t="s">
        <v>5717</v>
      </c>
      <c r="M1099">
        <v>0</v>
      </c>
      <c r="N1099">
        <v>73</v>
      </c>
      <c r="O1099" t="s">
        <v>78</v>
      </c>
      <c r="P1099" t="s">
        <v>53</v>
      </c>
      <c r="Q1099" t="s">
        <v>1808</v>
      </c>
      <c r="R1099">
        <v>2600000</v>
      </c>
      <c r="S1099">
        <v>2009</v>
      </c>
      <c r="T1099">
        <v>5.4</v>
      </c>
      <c r="U1099">
        <v>2.35</v>
      </c>
      <c r="V1099">
        <v>0</v>
      </c>
    </row>
    <row r="1100" spans="1:22" x14ac:dyDescent="0.25">
      <c r="A1100" t="s">
        <v>8176</v>
      </c>
      <c r="B1100">
        <v>94</v>
      </c>
      <c r="C1100">
        <v>109</v>
      </c>
      <c r="D1100" t="s">
        <v>15562</v>
      </c>
      <c r="E1100">
        <v>84300000</v>
      </c>
      <c r="F1100" t="s">
        <v>2830</v>
      </c>
      <c r="G1100" t="s">
        <v>9561</v>
      </c>
      <c r="H1100" t="s">
        <v>16522</v>
      </c>
      <c r="I1100" t="s">
        <v>16521</v>
      </c>
      <c r="J1100">
        <v>37911</v>
      </c>
      <c r="K1100">
        <v>3648</v>
      </c>
      <c r="L1100" t="s">
        <v>3570</v>
      </c>
      <c r="M1100">
        <v>1</v>
      </c>
      <c r="N1100">
        <v>61</v>
      </c>
      <c r="O1100" t="s">
        <v>78</v>
      </c>
      <c r="P1100" t="s">
        <v>53</v>
      </c>
      <c r="Q1100" t="s">
        <v>1834</v>
      </c>
      <c r="R1100">
        <v>44000000</v>
      </c>
      <c r="S1100">
        <v>2001</v>
      </c>
      <c r="T1100">
        <v>6.3</v>
      </c>
      <c r="U1100">
        <v>2.35</v>
      </c>
      <c r="V1100">
        <v>1000</v>
      </c>
    </row>
    <row r="1101" spans="1:22" x14ac:dyDescent="0.25">
      <c r="A1101" t="s">
        <v>9071</v>
      </c>
      <c r="B1101">
        <v>276</v>
      </c>
      <c r="C1101">
        <v>93</v>
      </c>
      <c r="D1101" t="s">
        <v>5886</v>
      </c>
      <c r="E1101">
        <v>1500000</v>
      </c>
      <c r="F1101" t="s">
        <v>2578</v>
      </c>
      <c r="G1101" t="s">
        <v>16520</v>
      </c>
      <c r="H1101" t="s">
        <v>16519</v>
      </c>
      <c r="I1101" t="s">
        <v>16518</v>
      </c>
      <c r="J1101">
        <v>5888</v>
      </c>
      <c r="K1101">
        <v>7493</v>
      </c>
      <c r="L1101" t="s">
        <v>1581</v>
      </c>
      <c r="M1101">
        <v>0</v>
      </c>
      <c r="N1101">
        <v>118</v>
      </c>
      <c r="O1101" t="s">
        <v>78</v>
      </c>
      <c r="P1101" t="s">
        <v>53</v>
      </c>
      <c r="Q1101" t="s">
        <v>1808</v>
      </c>
      <c r="R1101">
        <v>50000000</v>
      </c>
      <c r="S1101">
        <v>2005</v>
      </c>
      <c r="T1101">
        <v>7.2</v>
      </c>
      <c r="U1101">
        <v>1.85</v>
      </c>
      <c r="V1101">
        <v>0</v>
      </c>
    </row>
    <row r="1102" spans="1:22" x14ac:dyDescent="0.25">
      <c r="A1102" t="s">
        <v>13164</v>
      </c>
      <c r="B1102">
        <v>59</v>
      </c>
      <c r="C1102">
        <v>94</v>
      </c>
      <c r="D1102" t="s">
        <v>5664</v>
      </c>
      <c r="E1102">
        <v>62318875</v>
      </c>
      <c r="F1102" t="s">
        <v>16517</v>
      </c>
      <c r="G1102" t="s">
        <v>4517</v>
      </c>
      <c r="H1102" t="s">
        <v>16516</v>
      </c>
      <c r="I1102" t="s">
        <v>16515</v>
      </c>
      <c r="J1102">
        <v>30255</v>
      </c>
      <c r="K1102">
        <v>27351</v>
      </c>
      <c r="L1102" t="s">
        <v>12562</v>
      </c>
      <c r="M1102">
        <v>1</v>
      </c>
      <c r="N1102">
        <v>1053</v>
      </c>
      <c r="O1102" t="s">
        <v>78</v>
      </c>
      <c r="P1102" t="s">
        <v>53</v>
      </c>
      <c r="Q1102" t="s">
        <v>1808</v>
      </c>
      <c r="R1102">
        <v>40000000</v>
      </c>
      <c r="S1102">
        <v>2012</v>
      </c>
      <c r="T1102">
        <v>5.6</v>
      </c>
      <c r="U1102">
        <v>1.85</v>
      </c>
      <c r="V1102">
        <v>743</v>
      </c>
    </row>
    <row r="1103" spans="1:22" x14ac:dyDescent="0.25">
      <c r="A1103" t="s">
        <v>16514</v>
      </c>
      <c r="B1103">
        <v>216</v>
      </c>
      <c r="C1103">
        <v>117</v>
      </c>
      <c r="D1103" t="s">
        <v>13316</v>
      </c>
      <c r="E1103">
        <v>5773519</v>
      </c>
      <c r="F1103" t="s">
        <v>4796</v>
      </c>
      <c r="G1103" t="s">
        <v>2794</v>
      </c>
      <c r="H1103" t="s">
        <v>16513</v>
      </c>
      <c r="I1103" t="s">
        <v>16512</v>
      </c>
      <c r="J1103">
        <v>155745</v>
      </c>
      <c r="K1103">
        <v>14073</v>
      </c>
      <c r="L1103" t="s">
        <v>16511</v>
      </c>
      <c r="M1103">
        <v>1</v>
      </c>
      <c r="N1103">
        <v>91</v>
      </c>
      <c r="O1103" t="s">
        <v>78</v>
      </c>
      <c r="P1103" t="s">
        <v>123</v>
      </c>
      <c r="Q1103" t="s">
        <v>1834</v>
      </c>
      <c r="R1103">
        <v>43000000</v>
      </c>
      <c r="S1103">
        <v>1996</v>
      </c>
      <c r="T1103">
        <v>6.8</v>
      </c>
      <c r="U1103">
        <v>2.35</v>
      </c>
      <c r="V1103">
        <v>10000</v>
      </c>
    </row>
    <row r="1104" spans="1:22" x14ac:dyDescent="0.25">
      <c r="A1104" t="s">
        <v>16273</v>
      </c>
      <c r="B1104">
        <v>173</v>
      </c>
      <c r="C1104">
        <v>112</v>
      </c>
      <c r="D1104" t="s">
        <v>5568</v>
      </c>
      <c r="E1104">
        <v>51768623</v>
      </c>
      <c r="F1104" t="s">
        <v>10459</v>
      </c>
      <c r="G1104" t="s">
        <v>10540</v>
      </c>
      <c r="H1104" t="s">
        <v>16510</v>
      </c>
      <c r="I1104" t="s">
        <v>16509</v>
      </c>
      <c r="J1104">
        <v>9380</v>
      </c>
      <c r="K1104">
        <v>4604</v>
      </c>
      <c r="L1104" t="s">
        <v>13524</v>
      </c>
      <c r="M1104">
        <v>0</v>
      </c>
      <c r="N1104">
        <v>348</v>
      </c>
      <c r="O1104" t="s">
        <v>78</v>
      </c>
      <c r="P1104" t="s">
        <v>53</v>
      </c>
      <c r="Q1104" t="s">
        <v>1808</v>
      </c>
      <c r="R1104">
        <v>43000000</v>
      </c>
      <c r="S1104">
        <v>2000</v>
      </c>
      <c r="T1104">
        <v>4.3</v>
      </c>
      <c r="U1104">
        <v>2.35</v>
      </c>
      <c r="V1104">
        <v>531</v>
      </c>
    </row>
    <row r="1105" spans="1:22" x14ac:dyDescent="0.25">
      <c r="A1105" t="s">
        <v>13223</v>
      </c>
      <c r="B1105">
        <v>99</v>
      </c>
      <c r="C1105">
        <v>111</v>
      </c>
      <c r="D1105" t="s">
        <v>9914</v>
      </c>
      <c r="E1105">
        <v>37035515</v>
      </c>
      <c r="F1105" t="s">
        <v>9181</v>
      </c>
      <c r="G1105" t="s">
        <v>8068</v>
      </c>
      <c r="H1105" t="s">
        <v>16508</v>
      </c>
      <c r="I1105" t="s">
        <v>16507</v>
      </c>
      <c r="J1105">
        <v>149549</v>
      </c>
      <c r="K1105">
        <v>16225</v>
      </c>
      <c r="L1105" t="s">
        <v>2316</v>
      </c>
      <c r="M1105">
        <v>1</v>
      </c>
      <c r="N1105">
        <v>184</v>
      </c>
      <c r="O1105" t="s">
        <v>78</v>
      </c>
      <c r="P1105" t="s">
        <v>53</v>
      </c>
      <c r="Q1105" t="s">
        <v>1801</v>
      </c>
      <c r="R1105">
        <v>45000000</v>
      </c>
      <c r="S1105">
        <v>1995</v>
      </c>
      <c r="T1105">
        <v>6.3</v>
      </c>
      <c r="U1105">
        <v>2.35</v>
      </c>
      <c r="V1105">
        <v>0</v>
      </c>
    </row>
    <row r="1106" spans="1:22" x14ac:dyDescent="0.25">
      <c r="A1106" t="s">
        <v>7146</v>
      </c>
      <c r="B1106">
        <v>42</v>
      </c>
      <c r="C1106">
        <v>96</v>
      </c>
      <c r="D1106" t="s">
        <v>6328</v>
      </c>
      <c r="E1106">
        <v>24520892</v>
      </c>
      <c r="F1106" t="s">
        <v>149</v>
      </c>
      <c r="G1106" t="s">
        <v>3383</v>
      </c>
      <c r="H1106" t="s">
        <v>16506</v>
      </c>
      <c r="I1106" t="s">
        <v>16505</v>
      </c>
      <c r="J1106">
        <v>87165</v>
      </c>
      <c r="K1106">
        <v>49743</v>
      </c>
      <c r="L1106" t="s">
        <v>9593</v>
      </c>
      <c r="M1106">
        <v>1</v>
      </c>
      <c r="N1106">
        <v>116</v>
      </c>
      <c r="O1106" t="s">
        <v>78</v>
      </c>
      <c r="P1106" t="s">
        <v>53</v>
      </c>
      <c r="Q1106" t="s">
        <v>1834</v>
      </c>
      <c r="R1106">
        <v>43000000</v>
      </c>
      <c r="S1106">
        <v>2010</v>
      </c>
      <c r="T1106">
        <v>6.5</v>
      </c>
      <c r="U1106">
        <v>2.35</v>
      </c>
      <c r="V1106">
        <v>12000</v>
      </c>
    </row>
    <row r="1107" spans="1:22" x14ac:dyDescent="0.25">
      <c r="A1107" t="s">
        <v>6676</v>
      </c>
      <c r="B1107">
        <v>25</v>
      </c>
      <c r="C1107">
        <v>141</v>
      </c>
      <c r="D1107" t="s">
        <v>4169</v>
      </c>
      <c r="E1107">
        <v>24430272</v>
      </c>
      <c r="F1107" t="s">
        <v>2967</v>
      </c>
      <c r="G1107" t="s">
        <v>8300</v>
      </c>
      <c r="H1107" t="s">
        <v>16504</v>
      </c>
      <c r="I1107" t="s">
        <v>16503</v>
      </c>
      <c r="J1107">
        <v>21215</v>
      </c>
      <c r="K1107">
        <v>3757</v>
      </c>
      <c r="L1107" t="s">
        <v>2607</v>
      </c>
      <c r="M1107">
        <v>1</v>
      </c>
      <c r="N1107">
        <v>69</v>
      </c>
      <c r="O1107" t="s">
        <v>78</v>
      </c>
      <c r="P1107" t="s">
        <v>53</v>
      </c>
      <c r="Q1107" t="s">
        <v>1808</v>
      </c>
      <c r="R1107">
        <v>42000000</v>
      </c>
      <c r="S1107">
        <v>1998</v>
      </c>
      <c r="T1107">
        <v>6.4</v>
      </c>
      <c r="U1107">
        <v>2.35</v>
      </c>
      <c r="V1107">
        <v>0</v>
      </c>
    </row>
    <row r="1108" spans="1:22" x14ac:dyDescent="0.25">
      <c r="A1108" t="s">
        <v>6132</v>
      </c>
      <c r="B1108">
        <v>339</v>
      </c>
      <c r="C1108">
        <v>94</v>
      </c>
      <c r="D1108" t="s">
        <v>16502</v>
      </c>
      <c r="E1108">
        <v>158348400</v>
      </c>
      <c r="F1108" t="s">
        <v>6137</v>
      </c>
      <c r="G1108" t="s">
        <v>7627</v>
      </c>
      <c r="H1108" t="s">
        <v>16501</v>
      </c>
      <c r="I1108" t="s">
        <v>16500</v>
      </c>
      <c r="J1108">
        <v>32544</v>
      </c>
      <c r="K1108">
        <v>12161</v>
      </c>
      <c r="L1108" t="s">
        <v>3163</v>
      </c>
      <c r="M1108">
        <v>4</v>
      </c>
      <c r="N1108">
        <v>47</v>
      </c>
      <c r="O1108" t="s">
        <v>78</v>
      </c>
      <c r="P1108" t="s">
        <v>53</v>
      </c>
      <c r="Q1108" t="s">
        <v>1834</v>
      </c>
      <c r="R1108">
        <v>44000000</v>
      </c>
      <c r="S1108">
        <v>2008</v>
      </c>
      <c r="T1108">
        <v>6.3</v>
      </c>
      <c r="U1108">
        <v>1.85</v>
      </c>
      <c r="V1108">
        <v>0</v>
      </c>
    </row>
    <row r="1109" spans="1:22" x14ac:dyDescent="0.25">
      <c r="A1109" t="s">
        <v>8305</v>
      </c>
      <c r="B1109">
        <v>127</v>
      </c>
      <c r="C1109">
        <v>87</v>
      </c>
      <c r="D1109" t="s">
        <v>2854</v>
      </c>
      <c r="E1109">
        <v>31136950</v>
      </c>
      <c r="F1109" t="s">
        <v>3246</v>
      </c>
      <c r="G1109" t="s">
        <v>6766</v>
      </c>
      <c r="H1109" t="s">
        <v>16499</v>
      </c>
      <c r="I1109" t="s">
        <v>16498</v>
      </c>
      <c r="J1109">
        <v>20688</v>
      </c>
      <c r="K1109">
        <v>2965</v>
      </c>
      <c r="L1109" t="s">
        <v>16497</v>
      </c>
      <c r="M1109">
        <v>1</v>
      </c>
      <c r="N1109">
        <v>269</v>
      </c>
      <c r="O1109" t="s">
        <v>78</v>
      </c>
      <c r="P1109" t="s">
        <v>53</v>
      </c>
      <c r="Q1109" t="s">
        <v>1801</v>
      </c>
      <c r="R1109">
        <v>40000000</v>
      </c>
      <c r="S1109">
        <v>2006</v>
      </c>
      <c r="T1109">
        <v>5.9</v>
      </c>
      <c r="U1109">
        <v>2.35</v>
      </c>
      <c r="V1109">
        <v>0</v>
      </c>
    </row>
    <row r="1110" spans="1:22" x14ac:dyDescent="0.25">
      <c r="A1110" t="s">
        <v>1303</v>
      </c>
      <c r="B1110">
        <v>122</v>
      </c>
      <c r="C1110">
        <v>88</v>
      </c>
      <c r="D1110" t="s">
        <v>16496</v>
      </c>
      <c r="E1110">
        <v>29113588</v>
      </c>
      <c r="F1110" t="s">
        <v>155</v>
      </c>
      <c r="G1110" t="s">
        <v>9538</v>
      </c>
      <c r="H1110" t="s">
        <v>16495</v>
      </c>
      <c r="I1110" t="s">
        <v>16494</v>
      </c>
      <c r="J1110">
        <v>104301</v>
      </c>
      <c r="K1110">
        <v>1948</v>
      </c>
      <c r="L1110" t="s">
        <v>16493</v>
      </c>
      <c r="M1110">
        <v>1</v>
      </c>
      <c r="N1110">
        <v>355</v>
      </c>
      <c r="O1110" t="s">
        <v>78</v>
      </c>
      <c r="P1110" t="s">
        <v>230</v>
      </c>
      <c r="Q1110" t="s">
        <v>1808</v>
      </c>
      <c r="R1110">
        <v>42000000</v>
      </c>
      <c r="S1110">
        <v>2008</v>
      </c>
      <c r="T1110">
        <v>6.5</v>
      </c>
      <c r="U1110">
        <v>1.85</v>
      </c>
      <c r="V1110">
        <v>28000</v>
      </c>
    </row>
    <row r="1111" spans="1:22" x14ac:dyDescent="0.25">
      <c r="A1111" t="s">
        <v>4261</v>
      </c>
      <c r="B1111">
        <v>105</v>
      </c>
      <c r="C1111">
        <v>177</v>
      </c>
      <c r="D1111" t="s">
        <v>16492</v>
      </c>
      <c r="E1111">
        <v>138447667</v>
      </c>
      <c r="F1111" t="s">
        <v>168</v>
      </c>
      <c r="G1111" t="s">
        <v>2961</v>
      </c>
      <c r="H1111" t="s">
        <v>16491</v>
      </c>
      <c r="I1111" t="s">
        <v>16490</v>
      </c>
      <c r="J1111">
        <v>79141</v>
      </c>
      <c r="K1111">
        <v>1102</v>
      </c>
      <c r="L1111" t="s">
        <v>4444</v>
      </c>
      <c r="M1111">
        <v>1</v>
      </c>
      <c r="N1111">
        <v>285</v>
      </c>
      <c r="O1111" t="s">
        <v>78</v>
      </c>
      <c r="P1111" t="s">
        <v>53</v>
      </c>
      <c r="Q1111" t="s">
        <v>1834</v>
      </c>
      <c r="R1111">
        <v>42000000</v>
      </c>
      <c r="S1111">
        <v>2002</v>
      </c>
      <c r="T1111">
        <v>6.5</v>
      </c>
      <c r="U1111">
        <v>2.35</v>
      </c>
      <c r="V1111">
        <v>2000</v>
      </c>
    </row>
    <row r="1112" spans="1:22" x14ac:dyDescent="0.25">
      <c r="A1112" t="s">
        <v>12673</v>
      </c>
      <c r="B1112">
        <v>144</v>
      </c>
      <c r="C1112">
        <v>133</v>
      </c>
      <c r="D1112" t="s">
        <v>7627</v>
      </c>
      <c r="E1112">
        <v>116006080</v>
      </c>
      <c r="F1112" t="s">
        <v>5002</v>
      </c>
      <c r="G1112" t="s">
        <v>6396</v>
      </c>
      <c r="H1112" t="s">
        <v>16489</v>
      </c>
      <c r="I1112" t="s">
        <v>16488</v>
      </c>
      <c r="J1112">
        <v>114692</v>
      </c>
      <c r="K1112">
        <v>1461</v>
      </c>
      <c r="L1112" t="s">
        <v>11656</v>
      </c>
      <c r="M1112">
        <v>3</v>
      </c>
      <c r="N1112">
        <v>70</v>
      </c>
      <c r="O1112" t="s">
        <v>78</v>
      </c>
      <c r="P1112" t="s">
        <v>53</v>
      </c>
      <c r="Q1112" t="s">
        <v>1808</v>
      </c>
      <c r="R1112">
        <v>45000000</v>
      </c>
      <c r="S1112">
        <v>2007</v>
      </c>
      <c r="T1112">
        <v>6.1</v>
      </c>
      <c r="U1112">
        <v>2.35</v>
      </c>
      <c r="V1112">
        <v>2000</v>
      </c>
    </row>
    <row r="1113" spans="1:22" x14ac:dyDescent="0.25">
      <c r="A1113" t="s">
        <v>15174</v>
      </c>
      <c r="B1113">
        <v>156</v>
      </c>
      <c r="C1113">
        <v>119</v>
      </c>
      <c r="D1113" t="s">
        <v>10405</v>
      </c>
      <c r="E1113">
        <v>106793915</v>
      </c>
      <c r="F1113" t="s">
        <v>12840</v>
      </c>
      <c r="G1113" t="s">
        <v>6230</v>
      </c>
      <c r="H1113" t="s">
        <v>16487</v>
      </c>
      <c r="I1113" t="s">
        <v>16486</v>
      </c>
      <c r="J1113">
        <v>30055</v>
      </c>
      <c r="K1113">
        <v>33822</v>
      </c>
      <c r="L1113" t="s">
        <v>1267</v>
      </c>
      <c r="M1113">
        <v>0</v>
      </c>
      <c r="N1113">
        <v>569</v>
      </c>
      <c r="O1113" t="s">
        <v>78</v>
      </c>
      <c r="P1113" t="s">
        <v>53</v>
      </c>
      <c r="Q1113" t="s">
        <v>1834</v>
      </c>
      <c r="R1113">
        <v>42000000</v>
      </c>
      <c r="S1113">
        <v>1997</v>
      </c>
      <c r="T1113">
        <v>5.9</v>
      </c>
      <c r="U1113">
        <v>2.35</v>
      </c>
      <c r="V1113">
        <v>593</v>
      </c>
    </row>
    <row r="1114" spans="1:22" x14ac:dyDescent="0.25">
      <c r="A1114" t="s">
        <v>7041</v>
      </c>
      <c r="B1114">
        <v>323</v>
      </c>
      <c r="C1114">
        <v>102</v>
      </c>
      <c r="D1114" t="s">
        <v>1220</v>
      </c>
      <c r="E1114">
        <v>87856565</v>
      </c>
      <c r="F1114" t="s">
        <v>5600</v>
      </c>
      <c r="G1114" t="s">
        <v>1344</v>
      </c>
      <c r="H1114" t="s">
        <v>16485</v>
      </c>
      <c r="I1114" t="s">
        <v>16484</v>
      </c>
      <c r="J1114">
        <v>97087</v>
      </c>
      <c r="K1114">
        <v>2449</v>
      </c>
      <c r="L1114" t="s">
        <v>16483</v>
      </c>
      <c r="M1114">
        <v>0</v>
      </c>
      <c r="N1114">
        <v>524</v>
      </c>
      <c r="O1114" t="s">
        <v>78</v>
      </c>
      <c r="P1114" t="s">
        <v>53</v>
      </c>
      <c r="Q1114" t="s">
        <v>1834</v>
      </c>
      <c r="R1114">
        <v>40000000</v>
      </c>
      <c r="S1114">
        <v>2011</v>
      </c>
      <c r="T1114">
        <v>6.6</v>
      </c>
      <c r="U1114">
        <v>2.35</v>
      </c>
      <c r="V1114">
        <v>11000</v>
      </c>
    </row>
    <row r="1115" spans="1:22" x14ac:dyDescent="0.25">
      <c r="A1115" t="s">
        <v>14288</v>
      </c>
      <c r="B1115">
        <v>199</v>
      </c>
      <c r="C1115">
        <v>101</v>
      </c>
      <c r="D1115" t="s">
        <v>7002</v>
      </c>
      <c r="E1115">
        <v>70100000</v>
      </c>
      <c r="F1115" t="s">
        <v>1166</v>
      </c>
      <c r="G1115" t="s">
        <v>1191</v>
      </c>
      <c r="H1115" t="s">
        <v>1164</v>
      </c>
      <c r="I1115" t="s">
        <v>1163</v>
      </c>
      <c r="J1115">
        <v>91860</v>
      </c>
      <c r="K1115">
        <v>5405</v>
      </c>
      <c r="L1115" t="s">
        <v>16482</v>
      </c>
      <c r="M1115">
        <v>2</v>
      </c>
      <c r="N1115">
        <v>414</v>
      </c>
      <c r="O1115" t="s">
        <v>78</v>
      </c>
      <c r="P1115" t="s">
        <v>817</v>
      </c>
      <c r="Q1115" t="s">
        <v>1834</v>
      </c>
      <c r="R1115">
        <v>43000000</v>
      </c>
      <c r="S1115">
        <v>2012</v>
      </c>
      <c r="T1115">
        <v>7.4</v>
      </c>
      <c r="U1115">
        <v>2.35</v>
      </c>
      <c r="V1115">
        <v>14000</v>
      </c>
    </row>
    <row r="1116" spans="1:22" x14ac:dyDescent="0.25">
      <c r="A1116" t="s">
        <v>10221</v>
      </c>
      <c r="B1116">
        <v>164</v>
      </c>
      <c r="C1116">
        <v>91</v>
      </c>
      <c r="D1116" t="s">
        <v>9160</v>
      </c>
      <c r="E1116">
        <v>159578352</v>
      </c>
      <c r="F1116" t="s">
        <v>666</v>
      </c>
      <c r="G1116" t="s">
        <v>8374</v>
      </c>
      <c r="H1116" t="s">
        <v>16481</v>
      </c>
      <c r="I1116" t="s">
        <v>16480</v>
      </c>
      <c r="J1116">
        <v>152591</v>
      </c>
      <c r="K1116">
        <v>53895</v>
      </c>
      <c r="L1116" t="s">
        <v>11309</v>
      </c>
      <c r="M1116">
        <v>0</v>
      </c>
      <c r="N1116">
        <v>305</v>
      </c>
      <c r="O1116" t="s">
        <v>78</v>
      </c>
      <c r="P1116" t="s">
        <v>123</v>
      </c>
      <c r="Q1116" t="s">
        <v>1834</v>
      </c>
      <c r="R1116">
        <v>31115000</v>
      </c>
      <c r="S1116">
        <v>2012</v>
      </c>
      <c r="T1116">
        <v>7.3</v>
      </c>
      <c r="U1116">
        <v>2.35</v>
      </c>
      <c r="V1116">
        <v>0</v>
      </c>
    </row>
    <row r="1117" spans="1:22" x14ac:dyDescent="0.25">
      <c r="A1117" t="s">
        <v>16479</v>
      </c>
      <c r="B1117">
        <v>39</v>
      </c>
      <c r="C1117">
        <v>117</v>
      </c>
      <c r="D1117" t="s">
        <v>6646</v>
      </c>
      <c r="E1117">
        <v>57750000</v>
      </c>
      <c r="F1117" t="s">
        <v>180</v>
      </c>
      <c r="G1117" t="s">
        <v>3269</v>
      </c>
      <c r="H1117" t="s">
        <v>16478</v>
      </c>
      <c r="I1117" t="s">
        <v>16477</v>
      </c>
      <c r="J1117">
        <v>112769</v>
      </c>
      <c r="K1117">
        <v>15053</v>
      </c>
      <c r="L1117" t="s">
        <v>518</v>
      </c>
      <c r="M1117">
        <v>1</v>
      </c>
      <c r="N1117">
        <v>214</v>
      </c>
      <c r="O1117" t="s">
        <v>78</v>
      </c>
      <c r="P1117" t="s">
        <v>53</v>
      </c>
      <c r="Q1117" t="s">
        <v>1808</v>
      </c>
      <c r="R1117">
        <v>42000000</v>
      </c>
      <c r="S1117">
        <v>1993</v>
      </c>
      <c r="T1117">
        <v>6.6</v>
      </c>
      <c r="U1117">
        <v>2.35</v>
      </c>
      <c r="V1117">
        <v>0</v>
      </c>
    </row>
    <row r="1118" spans="1:22" x14ac:dyDescent="0.25">
      <c r="A1118" t="s">
        <v>15824</v>
      </c>
      <c r="B1118">
        <v>43</v>
      </c>
      <c r="C1118">
        <v>86</v>
      </c>
      <c r="D1118" t="s">
        <v>7982</v>
      </c>
      <c r="E1118">
        <v>45290318</v>
      </c>
      <c r="F1118" t="s">
        <v>834</v>
      </c>
      <c r="G1118" t="s">
        <v>9167</v>
      </c>
      <c r="H1118" t="s">
        <v>16476</v>
      </c>
      <c r="I1118" t="s">
        <v>16475</v>
      </c>
      <c r="J1118">
        <v>81523</v>
      </c>
      <c r="K1118">
        <v>15990</v>
      </c>
      <c r="L1118" t="s">
        <v>10538</v>
      </c>
      <c r="M1118">
        <v>0</v>
      </c>
      <c r="N1118">
        <v>80</v>
      </c>
      <c r="O1118" t="s">
        <v>78</v>
      </c>
      <c r="P1118" t="s">
        <v>53</v>
      </c>
      <c r="Q1118" t="s">
        <v>1834</v>
      </c>
      <c r="R1118">
        <v>42000000</v>
      </c>
      <c r="S1118">
        <v>2010</v>
      </c>
      <c r="T1118">
        <v>5.6</v>
      </c>
      <c r="U1118">
        <v>2.35</v>
      </c>
      <c r="V1118">
        <v>0</v>
      </c>
    </row>
    <row r="1119" spans="1:22" x14ac:dyDescent="0.25">
      <c r="A1119" t="s">
        <v>13402</v>
      </c>
      <c r="B1119">
        <v>82</v>
      </c>
      <c r="C1119">
        <v>124</v>
      </c>
      <c r="D1119" t="s">
        <v>7823</v>
      </c>
      <c r="E1119">
        <v>41543207</v>
      </c>
      <c r="F1119" t="s">
        <v>11798</v>
      </c>
      <c r="G1119" t="s">
        <v>4702</v>
      </c>
      <c r="H1119" t="s">
        <v>16474</v>
      </c>
      <c r="I1119" t="s">
        <v>16473</v>
      </c>
      <c r="J1119">
        <v>15455</v>
      </c>
      <c r="K1119">
        <v>3855</v>
      </c>
      <c r="L1119" t="s">
        <v>10116</v>
      </c>
      <c r="M1119">
        <v>3</v>
      </c>
      <c r="N1119">
        <v>81</v>
      </c>
      <c r="O1119" t="s">
        <v>78</v>
      </c>
      <c r="P1119" t="s">
        <v>53</v>
      </c>
      <c r="Q1119" t="s">
        <v>2502</v>
      </c>
      <c r="R1119">
        <v>42000000</v>
      </c>
      <c r="S1119">
        <v>1996</v>
      </c>
      <c r="T1119">
        <v>5.3</v>
      </c>
      <c r="U1119">
        <v>2.35</v>
      </c>
      <c r="V1119">
        <v>451</v>
      </c>
    </row>
    <row r="1120" spans="1:22" x14ac:dyDescent="0.25">
      <c r="A1120" t="s">
        <v>14445</v>
      </c>
      <c r="B1120">
        <v>150</v>
      </c>
      <c r="C1120">
        <v>134</v>
      </c>
      <c r="D1120" t="s">
        <v>7068</v>
      </c>
      <c r="E1120">
        <v>41252428</v>
      </c>
      <c r="F1120" t="s">
        <v>11892</v>
      </c>
      <c r="G1120" t="s">
        <v>8622</v>
      </c>
      <c r="H1120" t="s">
        <v>16472</v>
      </c>
      <c r="I1120" t="s">
        <v>16471</v>
      </c>
      <c r="J1120">
        <v>24757</v>
      </c>
      <c r="K1120">
        <v>2348</v>
      </c>
      <c r="L1120" t="s">
        <v>16470</v>
      </c>
      <c r="M1120">
        <v>0</v>
      </c>
      <c r="N1120">
        <v>55</v>
      </c>
      <c r="O1120" t="s">
        <v>78</v>
      </c>
      <c r="P1120" t="s">
        <v>53</v>
      </c>
      <c r="Q1120" t="s">
        <v>1834</v>
      </c>
      <c r="R1120">
        <v>32000000</v>
      </c>
      <c r="S1120">
        <v>1985</v>
      </c>
      <c r="T1120">
        <v>6</v>
      </c>
      <c r="U1120">
        <v>2.35</v>
      </c>
      <c r="V1120">
        <v>0</v>
      </c>
    </row>
    <row r="1121" spans="1:22" x14ac:dyDescent="0.25">
      <c r="A1121" t="s">
        <v>6573</v>
      </c>
      <c r="B1121">
        <v>168</v>
      </c>
      <c r="C1121">
        <v>95</v>
      </c>
      <c r="D1121" t="s">
        <v>16469</v>
      </c>
      <c r="E1121">
        <v>35228696</v>
      </c>
      <c r="F1121" t="s">
        <v>16331</v>
      </c>
      <c r="G1121" t="s">
        <v>9303</v>
      </c>
      <c r="H1121" t="s">
        <v>16468</v>
      </c>
      <c r="I1121" t="s">
        <v>16467</v>
      </c>
      <c r="J1121">
        <v>16580</v>
      </c>
      <c r="K1121">
        <v>3423</v>
      </c>
      <c r="L1121" t="s">
        <v>3280</v>
      </c>
      <c r="M1121">
        <v>3</v>
      </c>
      <c r="N1121">
        <v>531</v>
      </c>
      <c r="O1121" t="s">
        <v>78</v>
      </c>
      <c r="P1121" t="s">
        <v>53</v>
      </c>
      <c r="Q1121" t="s">
        <v>1801</v>
      </c>
      <c r="R1121">
        <v>42000000</v>
      </c>
      <c r="S1121">
        <v>1996</v>
      </c>
      <c r="T1121">
        <v>5.4</v>
      </c>
      <c r="U1121">
        <v>1.85</v>
      </c>
      <c r="V1121">
        <v>916</v>
      </c>
    </row>
    <row r="1122" spans="1:22" x14ac:dyDescent="0.25">
      <c r="A1122" t="s">
        <v>14288</v>
      </c>
      <c r="B1122">
        <v>432</v>
      </c>
      <c r="C1122">
        <v>100</v>
      </c>
      <c r="D1122" t="s">
        <v>5886</v>
      </c>
      <c r="E1122">
        <v>59992760</v>
      </c>
      <c r="F1122" t="s">
        <v>49</v>
      </c>
      <c r="G1122" t="s">
        <v>6846</v>
      </c>
      <c r="H1122" t="s">
        <v>16466</v>
      </c>
      <c r="I1122" t="s">
        <v>16465</v>
      </c>
      <c r="J1122">
        <v>42621</v>
      </c>
      <c r="K1122">
        <v>793</v>
      </c>
      <c r="L1122" t="s">
        <v>16464</v>
      </c>
      <c r="M1122">
        <v>0</v>
      </c>
      <c r="N1122">
        <v>409</v>
      </c>
      <c r="O1122" t="s">
        <v>78</v>
      </c>
      <c r="P1122" t="s">
        <v>230</v>
      </c>
      <c r="Q1122" t="s">
        <v>1801</v>
      </c>
      <c r="R1122">
        <v>32000000</v>
      </c>
      <c r="S1122">
        <v>1940</v>
      </c>
      <c r="T1122">
        <v>6.8</v>
      </c>
      <c r="U1122">
        <v>1.85</v>
      </c>
      <c r="V1122">
        <v>0</v>
      </c>
    </row>
    <row r="1123" spans="1:22" x14ac:dyDescent="0.25">
      <c r="A1123" t="s">
        <v>11852</v>
      </c>
      <c r="B1123">
        <v>60</v>
      </c>
      <c r="C1123">
        <v>220</v>
      </c>
      <c r="D1123" t="s">
        <v>15084</v>
      </c>
      <c r="E1123">
        <v>34667015</v>
      </c>
      <c r="F1123" t="s">
        <v>1930</v>
      </c>
      <c r="G1123" t="s">
        <v>4742</v>
      </c>
      <c r="H1123" t="s">
        <v>16463</v>
      </c>
      <c r="I1123" t="s">
        <v>16462</v>
      </c>
      <c r="J1123">
        <v>35140</v>
      </c>
      <c r="K1123">
        <v>24351</v>
      </c>
      <c r="L1123" t="s">
        <v>5429</v>
      </c>
      <c r="M1123">
        <v>0</v>
      </c>
      <c r="N1123">
        <v>588</v>
      </c>
      <c r="O1123" t="s">
        <v>78</v>
      </c>
      <c r="P1123" t="s">
        <v>865</v>
      </c>
      <c r="Q1123" t="s">
        <v>1834</v>
      </c>
      <c r="R1123">
        <v>42000000</v>
      </c>
      <c r="S1123">
        <v>1980</v>
      </c>
      <c r="T1123">
        <v>6.4</v>
      </c>
      <c r="U1123">
        <v>2.35</v>
      </c>
      <c r="V1123">
        <v>0</v>
      </c>
    </row>
    <row r="1124" spans="1:22" x14ac:dyDescent="0.25">
      <c r="A1124" t="s">
        <v>16461</v>
      </c>
      <c r="B1124">
        <v>85</v>
      </c>
      <c r="C1124">
        <v>212</v>
      </c>
      <c r="D1124" t="s">
        <v>1421</v>
      </c>
      <c r="E1124">
        <v>37652565</v>
      </c>
      <c r="F1124" t="s">
        <v>3407</v>
      </c>
      <c r="G1124" t="s">
        <v>7137</v>
      </c>
      <c r="H1124" t="s">
        <v>16460</v>
      </c>
      <c r="I1124" t="s">
        <v>16459</v>
      </c>
      <c r="J1124">
        <v>203461</v>
      </c>
      <c r="K1124">
        <v>578</v>
      </c>
      <c r="L1124" t="s">
        <v>5423</v>
      </c>
      <c r="M1124">
        <v>2</v>
      </c>
      <c r="N1124">
        <v>148</v>
      </c>
      <c r="O1124" t="s">
        <v>78</v>
      </c>
      <c r="P1124" t="s">
        <v>53</v>
      </c>
      <c r="Q1124" t="s">
        <v>1808</v>
      </c>
      <c r="R1124">
        <v>42000000</v>
      </c>
      <c r="S1124">
        <v>2006</v>
      </c>
      <c r="T1124">
        <v>7.1</v>
      </c>
      <c r="U1124">
        <v>16</v>
      </c>
      <c r="V1124">
        <v>46000</v>
      </c>
    </row>
    <row r="1125" spans="1:22" x14ac:dyDescent="0.25">
      <c r="A1125" t="s">
        <v>11873</v>
      </c>
      <c r="B1125">
        <v>83</v>
      </c>
      <c r="C1125">
        <v>128</v>
      </c>
      <c r="D1125" t="s">
        <v>4707</v>
      </c>
      <c r="E1125">
        <v>24375436</v>
      </c>
      <c r="F1125" t="s">
        <v>13906</v>
      </c>
      <c r="G1125" t="s">
        <v>6369</v>
      </c>
      <c r="H1125" t="s">
        <v>16458</v>
      </c>
      <c r="I1125" t="s">
        <v>16457</v>
      </c>
      <c r="J1125">
        <v>27648</v>
      </c>
      <c r="K1125">
        <v>3855</v>
      </c>
      <c r="L1125" t="s">
        <v>3889</v>
      </c>
      <c r="M1125">
        <v>0</v>
      </c>
      <c r="N1125">
        <v>183</v>
      </c>
      <c r="O1125" t="s">
        <v>78</v>
      </c>
      <c r="P1125" t="s">
        <v>53</v>
      </c>
      <c r="Q1125" t="s">
        <v>1808</v>
      </c>
      <c r="R1125">
        <v>42000000</v>
      </c>
      <c r="S1125">
        <v>2015</v>
      </c>
      <c r="T1125">
        <v>4.9000000000000004</v>
      </c>
      <c r="U1125">
        <v>2.35</v>
      </c>
      <c r="V1125">
        <v>0</v>
      </c>
    </row>
    <row r="1126" spans="1:22" x14ac:dyDescent="0.25">
      <c r="A1126" t="s">
        <v>13664</v>
      </c>
      <c r="B1126">
        <v>343</v>
      </c>
      <c r="C1126">
        <v>106</v>
      </c>
      <c r="D1126" t="s">
        <v>4320</v>
      </c>
      <c r="E1126">
        <v>20915465</v>
      </c>
      <c r="F1126" t="s">
        <v>2948</v>
      </c>
      <c r="G1126" t="s">
        <v>1131</v>
      </c>
      <c r="H1126" t="s">
        <v>16456</v>
      </c>
      <c r="I1126" t="s">
        <v>16455</v>
      </c>
      <c r="J1126">
        <v>11388</v>
      </c>
      <c r="K1126">
        <v>15006</v>
      </c>
      <c r="L1126" t="s">
        <v>2316</v>
      </c>
      <c r="M1126">
        <v>2</v>
      </c>
      <c r="N1126">
        <v>161</v>
      </c>
      <c r="O1126" t="s">
        <v>78</v>
      </c>
      <c r="P1126" t="s">
        <v>123</v>
      </c>
      <c r="Q1126" t="s">
        <v>1834</v>
      </c>
      <c r="R1126">
        <v>50000000</v>
      </c>
      <c r="S1126">
        <v>2000</v>
      </c>
      <c r="T1126">
        <v>5.8</v>
      </c>
      <c r="U1126">
        <v>2.35</v>
      </c>
      <c r="V1126">
        <v>652</v>
      </c>
    </row>
    <row r="1127" spans="1:22" x14ac:dyDescent="0.25">
      <c r="A1127" t="s">
        <v>3816</v>
      </c>
      <c r="B1127">
        <v>106</v>
      </c>
      <c r="C1127">
        <v>160</v>
      </c>
      <c r="D1127" t="s">
        <v>1690</v>
      </c>
      <c r="E1127">
        <v>24127895</v>
      </c>
      <c r="F1127" t="s">
        <v>6071</v>
      </c>
      <c r="G1127" t="s">
        <v>7300</v>
      </c>
      <c r="H1127" t="s">
        <v>16454</v>
      </c>
      <c r="I1127" t="s">
        <v>16453</v>
      </c>
      <c r="J1127">
        <v>23996</v>
      </c>
      <c r="K1127">
        <v>21130</v>
      </c>
      <c r="L1127" t="s">
        <v>12938</v>
      </c>
      <c r="M1127">
        <v>0</v>
      </c>
      <c r="N1127">
        <v>349</v>
      </c>
      <c r="O1127" t="s">
        <v>78</v>
      </c>
      <c r="P1127" t="s">
        <v>53</v>
      </c>
      <c r="Q1127" t="s">
        <v>1834</v>
      </c>
      <c r="R1127">
        <v>31000000</v>
      </c>
      <c r="S1127">
        <v>2000</v>
      </c>
      <c r="T1127">
        <v>7.1</v>
      </c>
      <c r="U1127">
        <v>2.35</v>
      </c>
      <c r="V1127">
        <v>915</v>
      </c>
    </row>
    <row r="1128" spans="1:22" x14ac:dyDescent="0.25">
      <c r="A1128" t="s">
        <v>1066</v>
      </c>
      <c r="B1128">
        <v>158</v>
      </c>
      <c r="C1128">
        <v>114</v>
      </c>
      <c r="D1128" t="s">
        <v>3497</v>
      </c>
      <c r="E1128">
        <v>84961</v>
      </c>
      <c r="F1128" t="s">
        <v>984</v>
      </c>
      <c r="G1128" t="s">
        <v>6638</v>
      </c>
      <c r="H1128" t="s">
        <v>16452</v>
      </c>
      <c r="I1128" t="s">
        <v>16451</v>
      </c>
      <c r="J1128">
        <v>132423</v>
      </c>
      <c r="K1128">
        <v>2507</v>
      </c>
      <c r="L1128" t="s">
        <v>6066</v>
      </c>
      <c r="M1128">
        <v>0</v>
      </c>
      <c r="N1128">
        <v>273</v>
      </c>
      <c r="O1128" t="s">
        <v>78</v>
      </c>
      <c r="P1128" t="s">
        <v>53</v>
      </c>
      <c r="Q1128" t="s">
        <v>1834</v>
      </c>
      <c r="R1128">
        <v>40000000</v>
      </c>
      <c r="S1128">
        <v>2005</v>
      </c>
      <c r="T1128">
        <v>7.2</v>
      </c>
      <c r="U1128">
        <v>1.85</v>
      </c>
      <c r="V1128">
        <v>15000</v>
      </c>
    </row>
    <row r="1129" spans="1:22" x14ac:dyDescent="0.25">
      <c r="A1129" t="s">
        <v>16450</v>
      </c>
      <c r="B1129">
        <v>189</v>
      </c>
      <c r="C1129">
        <v>99</v>
      </c>
      <c r="D1129" t="s">
        <v>821</v>
      </c>
      <c r="E1129">
        <v>26404753</v>
      </c>
      <c r="F1129" t="s">
        <v>14201</v>
      </c>
      <c r="G1129" t="s">
        <v>8983</v>
      </c>
      <c r="H1129" t="s">
        <v>16449</v>
      </c>
      <c r="I1129" t="s">
        <v>16448</v>
      </c>
      <c r="J1129">
        <v>26551</v>
      </c>
      <c r="K1129">
        <v>6558</v>
      </c>
      <c r="L1129" t="s">
        <v>16447</v>
      </c>
      <c r="M1129">
        <v>2</v>
      </c>
      <c r="N1129">
        <v>182</v>
      </c>
      <c r="O1129" t="s">
        <v>1735</v>
      </c>
      <c r="P1129" t="s">
        <v>1709</v>
      </c>
      <c r="Q1129" t="s">
        <v>2038</v>
      </c>
      <c r="R1129">
        <v>44000000</v>
      </c>
      <c r="S1129">
        <v>2002</v>
      </c>
      <c r="T1129">
        <v>6</v>
      </c>
      <c r="U1129">
        <v>2.35</v>
      </c>
      <c r="V1129">
        <v>0</v>
      </c>
    </row>
    <row r="1130" spans="1:22" x14ac:dyDescent="0.25">
      <c r="A1130" t="s">
        <v>11794</v>
      </c>
      <c r="B1130">
        <v>125</v>
      </c>
      <c r="C1130">
        <v>74</v>
      </c>
      <c r="D1130" t="s">
        <v>10264</v>
      </c>
      <c r="E1130">
        <v>6105175</v>
      </c>
      <c r="F1130" t="s">
        <v>16446</v>
      </c>
      <c r="G1130" t="s">
        <v>2351</v>
      </c>
      <c r="H1130" t="s">
        <v>16445</v>
      </c>
      <c r="I1130" t="s">
        <v>16444</v>
      </c>
      <c r="J1130">
        <v>15697</v>
      </c>
      <c r="K1130">
        <v>26982</v>
      </c>
      <c r="L1130" t="s">
        <v>16443</v>
      </c>
      <c r="M1130">
        <v>1</v>
      </c>
      <c r="N1130">
        <v>229</v>
      </c>
      <c r="O1130" t="s">
        <v>78</v>
      </c>
      <c r="P1130" t="s">
        <v>53</v>
      </c>
      <c r="Q1130" t="s">
        <v>1834</v>
      </c>
      <c r="R1130">
        <v>45000000</v>
      </c>
      <c r="S1130">
        <v>1993</v>
      </c>
      <c r="T1130">
        <v>6</v>
      </c>
      <c r="U1130">
        <v>2.35</v>
      </c>
      <c r="V1130">
        <v>0</v>
      </c>
    </row>
    <row r="1131" spans="1:22" x14ac:dyDescent="0.25">
      <c r="A1131" t="s">
        <v>10363</v>
      </c>
      <c r="B1131">
        <v>87</v>
      </c>
      <c r="C1131">
        <v>139</v>
      </c>
      <c r="D1131" t="s">
        <v>13787</v>
      </c>
      <c r="E1131">
        <v>5664251</v>
      </c>
      <c r="F1131" t="s">
        <v>666</v>
      </c>
      <c r="G1131" t="s">
        <v>5639</v>
      </c>
      <c r="H1131" t="s">
        <v>16442</v>
      </c>
      <c r="I1131" t="s">
        <v>16441</v>
      </c>
      <c r="J1131">
        <v>36455</v>
      </c>
      <c r="K1131">
        <v>949</v>
      </c>
      <c r="L1131" t="s">
        <v>7845</v>
      </c>
      <c r="M1131">
        <v>2</v>
      </c>
      <c r="N1131">
        <v>154</v>
      </c>
      <c r="O1131" t="s">
        <v>78</v>
      </c>
      <c r="P1131" t="s">
        <v>53</v>
      </c>
      <c r="Q1131" t="s">
        <v>1834</v>
      </c>
      <c r="R1131">
        <v>27000000</v>
      </c>
      <c r="S1131">
        <v>2010</v>
      </c>
      <c r="T1131">
        <v>7</v>
      </c>
      <c r="U1131">
        <v>2.35</v>
      </c>
      <c r="V1131">
        <v>0</v>
      </c>
    </row>
    <row r="1132" spans="1:22" x14ac:dyDescent="0.25">
      <c r="A1132" t="s">
        <v>11790</v>
      </c>
      <c r="B1132">
        <v>115</v>
      </c>
      <c r="C1132">
        <v>52</v>
      </c>
      <c r="D1132" t="s">
        <v>7759</v>
      </c>
      <c r="E1132">
        <v>1260917</v>
      </c>
      <c r="F1132" t="s">
        <v>168</v>
      </c>
      <c r="G1132" t="s">
        <v>6230</v>
      </c>
      <c r="H1132" t="s">
        <v>16440</v>
      </c>
      <c r="I1132" t="s">
        <v>16439</v>
      </c>
      <c r="J1132">
        <v>48245</v>
      </c>
      <c r="K1132">
        <v>12166</v>
      </c>
      <c r="L1132" t="s">
        <v>16438</v>
      </c>
      <c r="M1132">
        <v>0</v>
      </c>
      <c r="N1132">
        <v>186</v>
      </c>
      <c r="O1132" t="s">
        <v>78</v>
      </c>
      <c r="P1132" t="s">
        <v>53</v>
      </c>
      <c r="Q1132" t="s">
        <v>1808</v>
      </c>
      <c r="R1132">
        <v>41000000</v>
      </c>
      <c r="S1132">
        <v>2011</v>
      </c>
      <c r="T1132">
        <v>5.4</v>
      </c>
      <c r="U1132">
        <v>2.35</v>
      </c>
      <c r="V1132">
        <v>0</v>
      </c>
    </row>
    <row r="1133" spans="1:22" x14ac:dyDescent="0.25">
      <c r="A1133" t="s">
        <v>9385</v>
      </c>
      <c r="B1133">
        <v>23</v>
      </c>
      <c r="C1133">
        <v>103</v>
      </c>
      <c r="D1133" t="s">
        <v>16437</v>
      </c>
      <c r="E1133">
        <v>116724075</v>
      </c>
      <c r="F1133" t="s">
        <v>2665</v>
      </c>
      <c r="G1133" t="s">
        <v>2794</v>
      </c>
      <c r="H1133" t="s">
        <v>16436</v>
      </c>
      <c r="I1133" t="s">
        <v>16435</v>
      </c>
      <c r="J1133">
        <v>17307</v>
      </c>
      <c r="K1133">
        <v>13917</v>
      </c>
      <c r="L1133" t="s">
        <v>16434</v>
      </c>
      <c r="M1133">
        <v>9</v>
      </c>
      <c r="N1133">
        <v>115</v>
      </c>
      <c r="O1133" t="s">
        <v>163</v>
      </c>
      <c r="P1133" t="s">
        <v>123</v>
      </c>
      <c r="Q1133" t="s">
        <v>1808</v>
      </c>
      <c r="R1133">
        <v>65000000</v>
      </c>
      <c r="S1133">
        <v>2012</v>
      </c>
      <c r="T1133">
        <v>6.5</v>
      </c>
      <c r="U1133">
        <v>1.37</v>
      </c>
      <c r="V1133">
        <v>892</v>
      </c>
    </row>
    <row r="1134" spans="1:22" x14ac:dyDescent="0.25">
      <c r="A1134" t="s">
        <v>11878</v>
      </c>
      <c r="B1134">
        <v>24</v>
      </c>
      <c r="C1134">
        <v>101</v>
      </c>
      <c r="D1134" t="s">
        <v>16433</v>
      </c>
      <c r="E1134">
        <v>56083966</v>
      </c>
      <c r="F1134" t="s">
        <v>666</v>
      </c>
      <c r="G1134" t="s">
        <v>16432</v>
      </c>
      <c r="H1134" t="s">
        <v>16431</v>
      </c>
      <c r="I1134" t="s">
        <v>16430</v>
      </c>
      <c r="J1134">
        <v>19114</v>
      </c>
      <c r="K1134">
        <v>538</v>
      </c>
      <c r="L1134" t="s">
        <v>9576</v>
      </c>
      <c r="M1134">
        <v>2</v>
      </c>
      <c r="N1134">
        <v>47</v>
      </c>
      <c r="O1134" t="s">
        <v>78</v>
      </c>
      <c r="P1134" t="s">
        <v>53</v>
      </c>
      <c r="Q1134" t="s">
        <v>1808</v>
      </c>
      <c r="R1134">
        <v>41000000</v>
      </c>
      <c r="S1134">
        <v>1999</v>
      </c>
      <c r="T1134">
        <v>6.4</v>
      </c>
      <c r="U1134">
        <v>2.35</v>
      </c>
      <c r="V1134">
        <v>0</v>
      </c>
    </row>
    <row r="1135" spans="1:22" x14ac:dyDescent="0.25">
      <c r="A1135" t="s">
        <v>16429</v>
      </c>
      <c r="B1135">
        <v>152</v>
      </c>
      <c r="C1135">
        <v>91</v>
      </c>
      <c r="D1135" t="s">
        <v>9496</v>
      </c>
      <c r="E1135">
        <v>22108977</v>
      </c>
      <c r="F1135" t="s">
        <v>12911</v>
      </c>
      <c r="G1135" t="s">
        <v>4113</v>
      </c>
      <c r="H1135" t="s">
        <v>16428</v>
      </c>
      <c r="I1135" t="s">
        <v>16427</v>
      </c>
      <c r="J1135">
        <v>15762</v>
      </c>
      <c r="K1135">
        <v>654</v>
      </c>
      <c r="L1135" t="s">
        <v>16426</v>
      </c>
      <c r="M1135">
        <v>1</v>
      </c>
      <c r="N1135">
        <v>41</v>
      </c>
      <c r="O1135" t="s">
        <v>78</v>
      </c>
      <c r="P1135" t="s">
        <v>53</v>
      </c>
      <c r="Q1135" t="s">
        <v>1834</v>
      </c>
      <c r="R1135">
        <v>40000000</v>
      </c>
      <c r="S1135">
        <v>2000</v>
      </c>
      <c r="T1135">
        <v>8.3000000000000007</v>
      </c>
      <c r="U1135">
        <v>2.35</v>
      </c>
      <c r="V1135">
        <v>17000</v>
      </c>
    </row>
    <row r="1136" spans="1:22" x14ac:dyDescent="0.25">
      <c r="A1136" t="s">
        <v>16117</v>
      </c>
      <c r="B1136">
        <v>12</v>
      </c>
      <c r="C1136">
        <v>130</v>
      </c>
      <c r="D1136" t="s">
        <v>13657</v>
      </c>
      <c r="E1136">
        <v>293501675</v>
      </c>
      <c r="F1136" t="s">
        <v>1173</v>
      </c>
      <c r="G1136" t="s">
        <v>6836</v>
      </c>
      <c r="H1136" t="s">
        <v>16425</v>
      </c>
      <c r="I1136" t="s">
        <v>16424</v>
      </c>
      <c r="J1136">
        <v>3803</v>
      </c>
      <c r="K1136">
        <v>2457</v>
      </c>
      <c r="L1136" t="s">
        <v>2671</v>
      </c>
      <c r="M1136">
        <v>0</v>
      </c>
      <c r="N1136">
        <v>142</v>
      </c>
      <c r="O1136" t="s">
        <v>78</v>
      </c>
      <c r="P1136" t="s">
        <v>53</v>
      </c>
      <c r="Q1136" t="s">
        <v>1834</v>
      </c>
      <c r="R1136">
        <v>42000000</v>
      </c>
      <c r="S1136">
        <v>2004</v>
      </c>
      <c r="T1136">
        <v>4.9000000000000004</v>
      </c>
      <c r="U1136">
        <v>2.35</v>
      </c>
      <c r="V1136">
        <v>68</v>
      </c>
    </row>
    <row r="1137" spans="1:22" x14ac:dyDescent="0.25">
      <c r="A1137" t="s">
        <v>16423</v>
      </c>
      <c r="B1137">
        <v>656</v>
      </c>
      <c r="C1137">
        <v>130</v>
      </c>
      <c r="D1137" t="s">
        <v>4849</v>
      </c>
      <c r="E1137">
        <v>18600911</v>
      </c>
      <c r="F1137" t="s">
        <v>9267</v>
      </c>
      <c r="G1137" t="s">
        <v>14949</v>
      </c>
      <c r="H1137" t="s">
        <v>16422</v>
      </c>
      <c r="I1137" t="s">
        <v>16421</v>
      </c>
      <c r="J1137">
        <v>89568</v>
      </c>
      <c r="K1137">
        <v>661</v>
      </c>
      <c r="L1137" t="s">
        <v>8387</v>
      </c>
      <c r="M1137">
        <v>1</v>
      </c>
      <c r="N1137">
        <v>66</v>
      </c>
      <c r="O1137" t="s">
        <v>78</v>
      </c>
      <c r="P1137" t="s">
        <v>53</v>
      </c>
      <c r="Q1137" t="s">
        <v>1834</v>
      </c>
      <c r="R1137">
        <v>41000000</v>
      </c>
      <c r="S1137">
        <v>1992</v>
      </c>
      <c r="T1137">
        <v>6.3</v>
      </c>
      <c r="U1137">
        <v>2.35</v>
      </c>
      <c r="V1137">
        <v>17000</v>
      </c>
    </row>
    <row r="1138" spans="1:22" x14ac:dyDescent="0.25">
      <c r="A1138" t="s">
        <v>3242</v>
      </c>
      <c r="B1138">
        <v>119</v>
      </c>
      <c r="C1138">
        <v>110</v>
      </c>
      <c r="D1138" t="s">
        <v>1724</v>
      </c>
      <c r="E1138">
        <v>7204138</v>
      </c>
      <c r="F1138" t="s">
        <v>16420</v>
      </c>
      <c r="G1138" t="s">
        <v>9605</v>
      </c>
      <c r="H1138" t="s">
        <v>16419</v>
      </c>
      <c r="I1138" t="s">
        <v>16418</v>
      </c>
      <c r="J1138">
        <v>4377</v>
      </c>
      <c r="K1138">
        <v>3090</v>
      </c>
      <c r="L1138" t="s">
        <v>10809</v>
      </c>
      <c r="M1138">
        <v>1</v>
      </c>
      <c r="N1138">
        <v>695</v>
      </c>
      <c r="O1138" t="s">
        <v>78</v>
      </c>
      <c r="P1138" t="s">
        <v>53</v>
      </c>
      <c r="Q1138" t="s">
        <v>1808</v>
      </c>
      <c r="R1138">
        <v>8000000</v>
      </c>
      <c r="S1138">
        <v>2013</v>
      </c>
      <c r="T1138">
        <v>1.7</v>
      </c>
      <c r="U1138">
        <v>1.37</v>
      </c>
      <c r="V1138">
        <v>0</v>
      </c>
    </row>
    <row r="1139" spans="1:22" x14ac:dyDescent="0.25">
      <c r="A1139" t="s">
        <v>10322</v>
      </c>
      <c r="B1139">
        <v>161</v>
      </c>
      <c r="C1139">
        <v>147</v>
      </c>
      <c r="D1139" t="s">
        <v>2836</v>
      </c>
      <c r="E1139">
        <v>90800000</v>
      </c>
      <c r="F1139" t="s">
        <v>7777</v>
      </c>
      <c r="G1139" t="s">
        <v>1758</v>
      </c>
      <c r="H1139" t="s">
        <v>16417</v>
      </c>
      <c r="I1139" t="s">
        <v>16416</v>
      </c>
      <c r="J1139">
        <v>452465</v>
      </c>
      <c r="K1139">
        <v>3133</v>
      </c>
      <c r="L1139" t="s">
        <v>103</v>
      </c>
      <c r="M1139">
        <v>1</v>
      </c>
      <c r="N1139">
        <v>270</v>
      </c>
      <c r="O1139" t="s">
        <v>78</v>
      </c>
      <c r="P1139" t="s">
        <v>53</v>
      </c>
      <c r="Q1139" t="s">
        <v>1834</v>
      </c>
      <c r="R1139">
        <v>40000000</v>
      </c>
      <c r="S1139">
        <v>1963</v>
      </c>
      <c r="T1139">
        <v>7.7</v>
      </c>
      <c r="U1139">
        <v>2.35</v>
      </c>
      <c r="V1139">
        <v>89000</v>
      </c>
    </row>
    <row r="1140" spans="1:22" x14ac:dyDescent="0.25">
      <c r="A1140" t="s">
        <v>14093</v>
      </c>
      <c r="B1140">
        <v>73</v>
      </c>
      <c r="C1140">
        <v>96</v>
      </c>
      <c r="D1140" t="s">
        <v>3322</v>
      </c>
      <c r="E1140">
        <v>150117807</v>
      </c>
      <c r="F1140" t="s">
        <v>16415</v>
      </c>
      <c r="G1140" t="s">
        <v>2208</v>
      </c>
      <c r="H1140" t="s">
        <v>16414</v>
      </c>
      <c r="I1140" t="s">
        <v>16413</v>
      </c>
      <c r="J1140">
        <v>213668</v>
      </c>
      <c r="K1140">
        <v>13357</v>
      </c>
      <c r="L1140" t="s">
        <v>8270</v>
      </c>
      <c r="M1140">
        <v>3</v>
      </c>
      <c r="N1140">
        <v>135</v>
      </c>
      <c r="O1140" t="s">
        <v>78</v>
      </c>
      <c r="P1140" t="s">
        <v>53</v>
      </c>
      <c r="Q1140" t="s">
        <v>1834</v>
      </c>
      <c r="R1140">
        <v>40000000</v>
      </c>
      <c r="S1140">
        <v>2012</v>
      </c>
      <c r="T1140">
        <v>7.8</v>
      </c>
      <c r="U1140">
        <v>1.85</v>
      </c>
      <c r="V1140">
        <v>0</v>
      </c>
    </row>
    <row r="1141" spans="1:22" x14ac:dyDescent="0.25">
      <c r="A1141" t="s">
        <v>16412</v>
      </c>
      <c r="B1141">
        <v>96</v>
      </c>
      <c r="C1141">
        <v>118</v>
      </c>
      <c r="D1141" t="s">
        <v>1763</v>
      </c>
      <c r="E1141">
        <v>163947053</v>
      </c>
      <c r="F1141" t="s">
        <v>5857</v>
      </c>
      <c r="G1141" t="s">
        <v>6717</v>
      </c>
      <c r="H1141" t="s">
        <v>16411</v>
      </c>
      <c r="I1141" t="s">
        <v>16410</v>
      </c>
      <c r="J1141">
        <v>96565</v>
      </c>
      <c r="K1141">
        <v>21554</v>
      </c>
      <c r="L1141" t="s">
        <v>1255</v>
      </c>
      <c r="M1141">
        <v>0</v>
      </c>
      <c r="N1141">
        <v>259</v>
      </c>
      <c r="O1141" t="s">
        <v>78</v>
      </c>
      <c r="P1141" t="s">
        <v>53</v>
      </c>
      <c r="Q1141" t="s">
        <v>1808</v>
      </c>
      <c r="R1141">
        <v>70000000</v>
      </c>
      <c r="S1141">
        <v>2002</v>
      </c>
      <c r="T1141">
        <v>5.5</v>
      </c>
      <c r="U1141">
        <v>1.85</v>
      </c>
      <c r="V1141">
        <v>0</v>
      </c>
    </row>
    <row r="1142" spans="1:22" x14ac:dyDescent="0.25">
      <c r="A1142" t="s">
        <v>8187</v>
      </c>
      <c r="B1142">
        <v>28</v>
      </c>
      <c r="C1142">
        <v>88</v>
      </c>
      <c r="D1142" t="s">
        <v>16409</v>
      </c>
      <c r="E1142">
        <v>116735231</v>
      </c>
      <c r="F1142" t="s">
        <v>155</v>
      </c>
      <c r="G1142" t="s">
        <v>3032</v>
      </c>
      <c r="H1142" t="s">
        <v>16408</v>
      </c>
      <c r="I1142" t="s">
        <v>16407</v>
      </c>
      <c r="J1142">
        <v>154487</v>
      </c>
      <c r="K1142">
        <v>37076</v>
      </c>
      <c r="L1142" t="s">
        <v>2880</v>
      </c>
      <c r="M1142">
        <v>1</v>
      </c>
      <c r="N1142">
        <v>217</v>
      </c>
      <c r="O1142" t="s">
        <v>78</v>
      </c>
      <c r="P1142" t="s">
        <v>53</v>
      </c>
      <c r="Q1142" t="s">
        <v>2479</v>
      </c>
      <c r="R1142">
        <v>40000000</v>
      </c>
      <c r="S1142">
        <v>1996</v>
      </c>
      <c r="T1142">
        <v>7.5</v>
      </c>
      <c r="U1142">
        <v>2.35</v>
      </c>
      <c r="V1142">
        <v>0</v>
      </c>
    </row>
    <row r="1143" spans="1:22" x14ac:dyDescent="0.25">
      <c r="A1143" t="s">
        <v>14945</v>
      </c>
      <c r="B1143">
        <v>105</v>
      </c>
      <c r="C1143">
        <v>325</v>
      </c>
      <c r="D1143" t="s">
        <v>5809</v>
      </c>
      <c r="E1143">
        <v>118500000</v>
      </c>
      <c r="F1143" t="s">
        <v>16406</v>
      </c>
      <c r="G1143" t="s">
        <v>1179</v>
      </c>
      <c r="H1143" t="s">
        <v>16405</v>
      </c>
      <c r="I1143" t="s">
        <v>16404</v>
      </c>
      <c r="J1143">
        <v>117606</v>
      </c>
      <c r="K1143">
        <v>15662</v>
      </c>
      <c r="L1143" t="s">
        <v>16403</v>
      </c>
      <c r="M1143">
        <v>0</v>
      </c>
      <c r="N1143">
        <v>62</v>
      </c>
      <c r="O1143" t="s">
        <v>78</v>
      </c>
      <c r="P1143" t="s">
        <v>53</v>
      </c>
      <c r="Q1143" t="s">
        <v>1808</v>
      </c>
      <c r="R1143">
        <v>40000000</v>
      </c>
      <c r="S1143">
        <v>2002</v>
      </c>
      <c r="T1143">
        <v>6.4</v>
      </c>
      <c r="U1143">
        <v>2.35</v>
      </c>
      <c r="V1143">
        <v>0</v>
      </c>
    </row>
    <row r="1144" spans="1:22" x14ac:dyDescent="0.25">
      <c r="A1144" t="s">
        <v>10773</v>
      </c>
      <c r="B1144">
        <v>102</v>
      </c>
      <c r="C1144">
        <v>102</v>
      </c>
      <c r="D1144" t="s">
        <v>16402</v>
      </c>
      <c r="E1144">
        <v>126546825</v>
      </c>
      <c r="F1144" t="s">
        <v>990</v>
      </c>
      <c r="G1144" t="s">
        <v>2351</v>
      </c>
      <c r="H1144" t="s">
        <v>16401</v>
      </c>
      <c r="I1144" t="s">
        <v>16400</v>
      </c>
      <c r="J1144">
        <v>13995</v>
      </c>
      <c r="K1144">
        <v>26907</v>
      </c>
      <c r="L1144" t="s">
        <v>8714</v>
      </c>
      <c r="M1144">
        <v>0</v>
      </c>
      <c r="N1144">
        <v>147</v>
      </c>
      <c r="O1144" t="s">
        <v>78</v>
      </c>
      <c r="P1144" t="s">
        <v>53</v>
      </c>
      <c r="Q1144" t="s">
        <v>1834</v>
      </c>
      <c r="R1144">
        <v>40000000</v>
      </c>
      <c r="S1144">
        <v>2009</v>
      </c>
      <c r="T1144">
        <v>5.6</v>
      </c>
      <c r="U1144">
        <v>2.35</v>
      </c>
      <c r="V1144">
        <v>353</v>
      </c>
    </row>
    <row r="1145" spans="1:22" x14ac:dyDescent="0.25">
      <c r="A1145" t="s">
        <v>13537</v>
      </c>
      <c r="B1145">
        <v>206</v>
      </c>
      <c r="C1145">
        <v>110</v>
      </c>
      <c r="D1145" t="s">
        <v>6836</v>
      </c>
      <c r="E1145">
        <v>166147885</v>
      </c>
      <c r="F1145" t="s">
        <v>3527</v>
      </c>
      <c r="G1145" t="s">
        <v>16399</v>
      </c>
      <c r="H1145" t="s">
        <v>16398</v>
      </c>
      <c r="I1145" t="s">
        <v>16397</v>
      </c>
      <c r="J1145">
        <v>90360</v>
      </c>
      <c r="K1145">
        <v>1178</v>
      </c>
      <c r="L1145" t="s">
        <v>5213</v>
      </c>
      <c r="M1145">
        <v>1</v>
      </c>
      <c r="N1145">
        <v>189</v>
      </c>
      <c r="O1145" t="s">
        <v>78</v>
      </c>
      <c r="P1145" t="s">
        <v>53</v>
      </c>
      <c r="Q1145" t="s">
        <v>1834</v>
      </c>
      <c r="R1145">
        <v>38000000</v>
      </c>
      <c r="S1145">
        <v>1989</v>
      </c>
      <c r="T1145">
        <v>7.5</v>
      </c>
      <c r="U1145">
        <v>2.35</v>
      </c>
      <c r="V1145">
        <v>0</v>
      </c>
    </row>
    <row r="1146" spans="1:22" x14ac:dyDescent="0.25">
      <c r="A1146" t="s">
        <v>5350</v>
      </c>
      <c r="B1146">
        <v>159</v>
      </c>
      <c r="C1146">
        <v>136</v>
      </c>
      <c r="D1146" t="s">
        <v>7252</v>
      </c>
      <c r="E1146">
        <v>111760631</v>
      </c>
      <c r="F1146" t="s">
        <v>4618</v>
      </c>
      <c r="G1146" t="s">
        <v>8492</v>
      </c>
      <c r="H1146" t="s">
        <v>16396</v>
      </c>
      <c r="I1146" t="s">
        <v>16395</v>
      </c>
      <c r="J1146">
        <v>9830</v>
      </c>
      <c r="K1146">
        <v>14255</v>
      </c>
      <c r="L1146" t="s">
        <v>13126</v>
      </c>
      <c r="M1146">
        <v>2</v>
      </c>
      <c r="N1146">
        <v>502</v>
      </c>
      <c r="O1146" t="s">
        <v>78</v>
      </c>
      <c r="P1146" t="s">
        <v>53</v>
      </c>
      <c r="Q1146" t="s">
        <v>2038</v>
      </c>
      <c r="R1146">
        <v>40000000</v>
      </c>
      <c r="S1146">
        <v>2011</v>
      </c>
      <c r="T1146">
        <v>6.8</v>
      </c>
      <c r="U1146">
        <v>1.85</v>
      </c>
      <c r="V1146">
        <v>1000</v>
      </c>
    </row>
    <row r="1147" spans="1:22" x14ac:dyDescent="0.25">
      <c r="A1147" t="s">
        <v>14578</v>
      </c>
      <c r="B1147">
        <v>137</v>
      </c>
      <c r="C1147">
        <v>103</v>
      </c>
      <c r="D1147" t="s">
        <v>2490</v>
      </c>
      <c r="E1147">
        <v>108706165</v>
      </c>
      <c r="F1147" t="s">
        <v>8432</v>
      </c>
      <c r="G1147" t="s">
        <v>13528</v>
      </c>
      <c r="H1147" t="s">
        <v>16394</v>
      </c>
      <c r="I1147" t="s">
        <v>16393</v>
      </c>
      <c r="J1147">
        <v>156225</v>
      </c>
      <c r="K1147">
        <v>2998</v>
      </c>
      <c r="L1147" t="s">
        <v>5182</v>
      </c>
      <c r="M1147">
        <v>1</v>
      </c>
      <c r="N1147">
        <v>91</v>
      </c>
      <c r="O1147" t="s">
        <v>78</v>
      </c>
      <c r="P1147" t="s">
        <v>53</v>
      </c>
      <c r="Q1147" t="s">
        <v>1801</v>
      </c>
      <c r="R1147">
        <v>40000000</v>
      </c>
      <c r="S1147">
        <v>2001</v>
      </c>
      <c r="T1147">
        <v>6.8</v>
      </c>
      <c r="U1147">
        <v>1.85</v>
      </c>
      <c r="V1147">
        <v>0</v>
      </c>
    </row>
    <row r="1148" spans="1:22" x14ac:dyDescent="0.25">
      <c r="A1148" t="s">
        <v>4748</v>
      </c>
      <c r="B1148">
        <v>116</v>
      </c>
      <c r="C1148">
        <v>103</v>
      </c>
      <c r="D1148" t="s">
        <v>16392</v>
      </c>
      <c r="E1148">
        <v>138614544</v>
      </c>
      <c r="F1148" t="s">
        <v>8844</v>
      </c>
      <c r="G1148" t="s">
        <v>11697</v>
      </c>
      <c r="H1148" t="s">
        <v>13506</v>
      </c>
      <c r="I1148" t="s">
        <v>13505</v>
      </c>
      <c r="J1148">
        <v>28618</v>
      </c>
      <c r="K1148">
        <v>12876</v>
      </c>
      <c r="L1148" t="s">
        <v>11348</v>
      </c>
      <c r="M1148">
        <v>1</v>
      </c>
      <c r="N1148">
        <v>297</v>
      </c>
      <c r="O1148" t="s">
        <v>78</v>
      </c>
      <c r="P1148" t="s">
        <v>53</v>
      </c>
      <c r="Q1148" t="s">
        <v>1808</v>
      </c>
      <c r="R1148">
        <v>40000000</v>
      </c>
      <c r="S1148">
        <v>1993</v>
      </c>
      <c r="T1148">
        <v>6</v>
      </c>
      <c r="U1148">
        <v>1.85</v>
      </c>
      <c r="V1148">
        <v>11000</v>
      </c>
    </row>
    <row r="1149" spans="1:22" x14ac:dyDescent="0.25">
      <c r="A1149" t="s">
        <v>8864</v>
      </c>
      <c r="B1149">
        <v>177</v>
      </c>
      <c r="C1149">
        <v>90</v>
      </c>
      <c r="D1149" t="s">
        <v>1270</v>
      </c>
      <c r="E1149">
        <v>125069696</v>
      </c>
      <c r="F1149" t="s">
        <v>8</v>
      </c>
      <c r="G1149" t="s">
        <v>12463</v>
      </c>
      <c r="H1149" t="s">
        <v>16391</v>
      </c>
      <c r="I1149" t="s">
        <v>16390</v>
      </c>
      <c r="J1149">
        <v>73006</v>
      </c>
      <c r="K1149">
        <v>1801</v>
      </c>
      <c r="L1149" t="s">
        <v>4320</v>
      </c>
      <c r="M1149">
        <v>1</v>
      </c>
      <c r="N1149">
        <v>194</v>
      </c>
      <c r="O1149" t="s">
        <v>78</v>
      </c>
      <c r="P1149" t="s">
        <v>123</v>
      </c>
      <c r="Q1149" t="s">
        <v>1808</v>
      </c>
      <c r="R1149">
        <v>40000000</v>
      </c>
      <c r="S1149">
        <v>2005</v>
      </c>
      <c r="T1149">
        <v>7.3</v>
      </c>
      <c r="U1149">
        <v>2.35</v>
      </c>
      <c r="V1149">
        <v>0</v>
      </c>
    </row>
    <row r="1150" spans="1:22" x14ac:dyDescent="0.25">
      <c r="A1150" t="s">
        <v>16389</v>
      </c>
      <c r="B1150">
        <v>99</v>
      </c>
      <c r="C1150">
        <v>154</v>
      </c>
      <c r="D1150" t="s">
        <v>12163</v>
      </c>
      <c r="E1150">
        <v>107458785</v>
      </c>
      <c r="F1150" t="s">
        <v>52</v>
      </c>
      <c r="G1150" t="s">
        <v>2372</v>
      </c>
      <c r="H1150" t="s">
        <v>16388</v>
      </c>
      <c r="I1150" t="s">
        <v>16387</v>
      </c>
      <c r="J1150">
        <v>34597</v>
      </c>
      <c r="K1150">
        <v>23864</v>
      </c>
      <c r="L1150" t="s">
        <v>16386</v>
      </c>
      <c r="M1150">
        <v>3</v>
      </c>
      <c r="N1150">
        <v>303</v>
      </c>
      <c r="O1150" t="s">
        <v>78</v>
      </c>
      <c r="P1150" t="s">
        <v>53</v>
      </c>
      <c r="Q1150" t="s">
        <v>1808</v>
      </c>
      <c r="R1150">
        <v>40000000</v>
      </c>
      <c r="S1150">
        <v>2002</v>
      </c>
      <c r="T1150">
        <v>6</v>
      </c>
      <c r="U1150">
        <v>2.2000000000000002</v>
      </c>
      <c r="V1150">
        <v>0</v>
      </c>
    </row>
    <row r="1151" spans="1:22" x14ac:dyDescent="0.25">
      <c r="A1151" t="s">
        <v>2264</v>
      </c>
      <c r="B1151">
        <v>56</v>
      </c>
      <c r="C1151">
        <v>99</v>
      </c>
      <c r="D1151" t="s">
        <v>16385</v>
      </c>
      <c r="E1151">
        <v>102310175</v>
      </c>
      <c r="F1151" t="s">
        <v>180</v>
      </c>
      <c r="G1151" t="s">
        <v>3292</v>
      </c>
      <c r="H1151" t="s">
        <v>16384</v>
      </c>
      <c r="I1151" t="s">
        <v>16383</v>
      </c>
      <c r="J1151">
        <v>85198</v>
      </c>
      <c r="K1151">
        <v>22383</v>
      </c>
      <c r="L1151" t="s">
        <v>2816</v>
      </c>
      <c r="M1151">
        <v>0</v>
      </c>
      <c r="N1151">
        <v>403</v>
      </c>
      <c r="O1151" t="s">
        <v>78</v>
      </c>
      <c r="P1151" t="s">
        <v>53</v>
      </c>
      <c r="Q1151" t="s">
        <v>1834</v>
      </c>
      <c r="R1151">
        <v>40000000</v>
      </c>
      <c r="S1151">
        <v>2012</v>
      </c>
      <c r="T1151">
        <v>7</v>
      </c>
      <c r="U1151">
        <v>1.85</v>
      </c>
      <c r="V1151">
        <v>0</v>
      </c>
    </row>
    <row r="1152" spans="1:22" x14ac:dyDescent="0.25">
      <c r="A1152" t="s">
        <v>4261</v>
      </c>
      <c r="B1152">
        <v>117</v>
      </c>
      <c r="C1152">
        <v>93</v>
      </c>
      <c r="D1152" t="s">
        <v>4500</v>
      </c>
      <c r="E1152">
        <v>96917897</v>
      </c>
      <c r="F1152" t="s">
        <v>149</v>
      </c>
      <c r="G1152" t="s">
        <v>16382</v>
      </c>
      <c r="H1152" t="s">
        <v>16381</v>
      </c>
      <c r="I1152" t="s">
        <v>16380</v>
      </c>
      <c r="J1152">
        <v>46158</v>
      </c>
      <c r="K1152">
        <v>132</v>
      </c>
      <c r="L1152" t="s">
        <v>16379</v>
      </c>
      <c r="M1152">
        <v>1</v>
      </c>
      <c r="N1152">
        <v>142</v>
      </c>
      <c r="O1152" t="s">
        <v>78</v>
      </c>
      <c r="P1152" t="s">
        <v>53</v>
      </c>
      <c r="Q1152" t="s">
        <v>1808</v>
      </c>
      <c r="R1152">
        <v>40000000</v>
      </c>
      <c r="S1152">
        <v>2014</v>
      </c>
      <c r="T1152">
        <v>5.0999999999999996</v>
      </c>
      <c r="U1152">
        <v>2.35</v>
      </c>
      <c r="V1152">
        <v>0</v>
      </c>
    </row>
    <row r="1153" spans="1:22" x14ac:dyDescent="0.25">
      <c r="A1153" t="s">
        <v>13397</v>
      </c>
      <c r="B1153">
        <v>252</v>
      </c>
      <c r="C1153">
        <v>109</v>
      </c>
      <c r="D1153" t="s">
        <v>12438</v>
      </c>
      <c r="E1153">
        <v>93952276</v>
      </c>
      <c r="F1153" t="s">
        <v>388</v>
      </c>
      <c r="G1153" t="s">
        <v>3544</v>
      </c>
      <c r="H1153" t="s">
        <v>16378</v>
      </c>
      <c r="I1153" t="s">
        <v>16377</v>
      </c>
      <c r="J1153">
        <v>88844</v>
      </c>
      <c r="K1153">
        <v>14244</v>
      </c>
      <c r="L1153" t="s">
        <v>16376</v>
      </c>
      <c r="M1153">
        <v>0</v>
      </c>
      <c r="N1153">
        <v>75</v>
      </c>
      <c r="O1153" t="s">
        <v>78</v>
      </c>
      <c r="P1153" t="s">
        <v>53</v>
      </c>
      <c r="Q1153" t="s">
        <v>1808</v>
      </c>
      <c r="R1153">
        <v>45000000</v>
      </c>
      <c r="S1153">
        <v>2010</v>
      </c>
      <c r="T1153">
        <v>6.8</v>
      </c>
      <c r="U1153">
        <v>1.85</v>
      </c>
      <c r="V1153">
        <v>0</v>
      </c>
    </row>
    <row r="1154" spans="1:22" x14ac:dyDescent="0.25">
      <c r="A1154" t="s">
        <v>15319</v>
      </c>
      <c r="B1154">
        <v>375</v>
      </c>
      <c r="C1154">
        <v>124</v>
      </c>
      <c r="D1154" t="s">
        <v>429</v>
      </c>
      <c r="E1154">
        <v>90703745</v>
      </c>
      <c r="F1154" t="s">
        <v>3582</v>
      </c>
      <c r="G1154" t="s">
        <v>14492</v>
      </c>
      <c r="H1154" t="s">
        <v>16375</v>
      </c>
      <c r="I1154" t="s">
        <v>16374</v>
      </c>
      <c r="J1154">
        <v>47364</v>
      </c>
      <c r="K1154">
        <v>1066</v>
      </c>
      <c r="L1154" t="s">
        <v>9735</v>
      </c>
      <c r="M1154">
        <v>2</v>
      </c>
      <c r="N1154">
        <v>181</v>
      </c>
      <c r="O1154" t="s">
        <v>78</v>
      </c>
      <c r="P1154" t="s">
        <v>53</v>
      </c>
      <c r="Q1154" t="s">
        <v>1834</v>
      </c>
      <c r="R1154">
        <v>40000000</v>
      </c>
      <c r="S1154">
        <v>2009</v>
      </c>
      <c r="T1154">
        <v>6.5</v>
      </c>
      <c r="U1154">
        <v>2.35</v>
      </c>
      <c r="V1154">
        <v>0</v>
      </c>
    </row>
    <row r="1155" spans="1:22" x14ac:dyDescent="0.25">
      <c r="A1155" t="s">
        <v>16373</v>
      </c>
      <c r="B1155">
        <v>150</v>
      </c>
      <c r="C1155">
        <v>84</v>
      </c>
      <c r="D1155" t="s">
        <v>10536</v>
      </c>
      <c r="E1155">
        <v>89138076</v>
      </c>
      <c r="F1155" t="s">
        <v>168</v>
      </c>
      <c r="G1155" t="s">
        <v>3470</v>
      </c>
      <c r="H1155" t="s">
        <v>16372</v>
      </c>
      <c r="I1155" t="s">
        <v>16371</v>
      </c>
      <c r="J1155">
        <v>117999</v>
      </c>
      <c r="K1155">
        <v>27834</v>
      </c>
      <c r="L1155" t="s">
        <v>6804</v>
      </c>
      <c r="M1155">
        <v>1</v>
      </c>
      <c r="N1155">
        <v>345</v>
      </c>
      <c r="O1155" t="s">
        <v>78</v>
      </c>
      <c r="P1155" t="s">
        <v>230</v>
      </c>
      <c r="Q1155" t="s">
        <v>1801</v>
      </c>
      <c r="R1155">
        <v>40000000</v>
      </c>
      <c r="S1155">
        <v>2002</v>
      </c>
      <c r="T1155">
        <v>6.6</v>
      </c>
      <c r="U1155">
        <v>1.85</v>
      </c>
      <c r="V1155">
        <v>16000</v>
      </c>
    </row>
    <row r="1156" spans="1:22" x14ac:dyDescent="0.25">
      <c r="A1156" t="s">
        <v>15291</v>
      </c>
      <c r="B1156">
        <v>187</v>
      </c>
      <c r="C1156">
        <v>90</v>
      </c>
      <c r="D1156" t="s">
        <v>14245</v>
      </c>
      <c r="E1156">
        <v>87666629</v>
      </c>
      <c r="F1156" t="s">
        <v>5532</v>
      </c>
      <c r="G1156" t="s">
        <v>795</v>
      </c>
      <c r="H1156" t="s">
        <v>16370</v>
      </c>
      <c r="I1156" t="s">
        <v>16369</v>
      </c>
      <c r="J1156">
        <v>408302</v>
      </c>
      <c r="K1156">
        <v>19968</v>
      </c>
      <c r="L1156" t="s">
        <v>16368</v>
      </c>
      <c r="M1156">
        <v>0</v>
      </c>
      <c r="N1156">
        <v>602</v>
      </c>
      <c r="O1156" t="s">
        <v>78</v>
      </c>
      <c r="P1156" t="s">
        <v>230</v>
      </c>
      <c r="Q1156" t="s">
        <v>1834</v>
      </c>
      <c r="R1156">
        <v>40000000</v>
      </c>
      <c r="S1156">
        <v>2015</v>
      </c>
      <c r="T1156">
        <v>7.2</v>
      </c>
      <c r="U1156">
        <v>2.35</v>
      </c>
      <c r="V1156">
        <v>39000</v>
      </c>
    </row>
    <row r="1157" spans="1:22" x14ac:dyDescent="0.25">
      <c r="A1157" t="s">
        <v>8483</v>
      </c>
      <c r="B1157">
        <v>108</v>
      </c>
      <c r="C1157">
        <v>117</v>
      </c>
      <c r="D1157" t="s">
        <v>6498</v>
      </c>
      <c r="E1157">
        <v>90353764</v>
      </c>
      <c r="F1157" t="s">
        <v>43</v>
      </c>
      <c r="G1157" t="s">
        <v>4444</v>
      </c>
      <c r="H1157" t="s">
        <v>16367</v>
      </c>
      <c r="I1157" t="s">
        <v>16366</v>
      </c>
      <c r="J1157">
        <v>203269</v>
      </c>
      <c r="K1157">
        <v>9255</v>
      </c>
      <c r="L1157" t="s">
        <v>6102</v>
      </c>
      <c r="M1157">
        <v>1</v>
      </c>
      <c r="N1157">
        <v>358</v>
      </c>
      <c r="O1157" t="s">
        <v>78</v>
      </c>
      <c r="P1157" t="s">
        <v>53</v>
      </c>
      <c r="Q1157" t="s">
        <v>1808</v>
      </c>
      <c r="R1157">
        <v>40000000</v>
      </c>
      <c r="S1157">
        <v>2001</v>
      </c>
      <c r="T1157">
        <v>7</v>
      </c>
      <c r="U1157">
        <v>2.35</v>
      </c>
      <c r="V1157">
        <v>11000</v>
      </c>
    </row>
    <row r="1158" spans="1:22" x14ac:dyDescent="0.25">
      <c r="A1158" t="s">
        <v>15968</v>
      </c>
      <c r="B1158">
        <v>21</v>
      </c>
      <c r="C1158">
        <v>123</v>
      </c>
      <c r="D1158" t="s">
        <v>1487</v>
      </c>
      <c r="E1158">
        <v>82522790</v>
      </c>
      <c r="F1158" t="s">
        <v>16365</v>
      </c>
      <c r="G1158" t="s">
        <v>6798</v>
      </c>
      <c r="H1158" t="s">
        <v>16364</v>
      </c>
      <c r="I1158" t="s">
        <v>16363</v>
      </c>
      <c r="J1158">
        <v>140499</v>
      </c>
      <c r="K1158">
        <v>1817</v>
      </c>
      <c r="L1158" t="s">
        <v>8408</v>
      </c>
      <c r="M1158">
        <v>1</v>
      </c>
      <c r="N1158">
        <v>268</v>
      </c>
      <c r="O1158" t="s">
        <v>78</v>
      </c>
      <c r="P1158" t="s">
        <v>53</v>
      </c>
      <c r="Q1158" t="s">
        <v>1808</v>
      </c>
      <c r="R1158">
        <v>40000000</v>
      </c>
      <c r="S1158">
        <v>2003</v>
      </c>
      <c r="T1158">
        <v>7</v>
      </c>
      <c r="U1158">
        <v>2.35</v>
      </c>
      <c r="V1158">
        <v>0</v>
      </c>
    </row>
    <row r="1159" spans="1:22" x14ac:dyDescent="0.25">
      <c r="A1159" t="s">
        <v>14056</v>
      </c>
      <c r="B1159">
        <v>270</v>
      </c>
      <c r="C1159">
        <v>251</v>
      </c>
      <c r="D1159" t="s">
        <v>2496</v>
      </c>
      <c r="E1159">
        <v>94125426</v>
      </c>
      <c r="F1159" t="s">
        <v>149</v>
      </c>
      <c r="G1159" t="s">
        <v>2902</v>
      </c>
      <c r="H1159" t="s">
        <v>16362</v>
      </c>
      <c r="I1159" t="s">
        <v>16361</v>
      </c>
      <c r="J1159">
        <v>106909</v>
      </c>
      <c r="K1159">
        <v>24534</v>
      </c>
      <c r="L1159" t="s">
        <v>9538</v>
      </c>
      <c r="M1159">
        <v>7</v>
      </c>
      <c r="N1159">
        <v>41</v>
      </c>
      <c r="O1159" t="s">
        <v>78</v>
      </c>
      <c r="P1159" t="s">
        <v>53</v>
      </c>
      <c r="Q1159" t="s">
        <v>1834</v>
      </c>
      <c r="R1159">
        <v>40000000</v>
      </c>
      <c r="S1159">
        <v>1999</v>
      </c>
      <c r="T1159">
        <v>5.9</v>
      </c>
      <c r="U1159">
        <v>1.85</v>
      </c>
      <c r="V1159">
        <v>0</v>
      </c>
    </row>
    <row r="1160" spans="1:22" x14ac:dyDescent="0.25">
      <c r="A1160" t="s">
        <v>16360</v>
      </c>
      <c r="B1160">
        <v>72</v>
      </c>
      <c r="C1160">
        <v>105</v>
      </c>
      <c r="D1160" t="s">
        <v>16359</v>
      </c>
      <c r="E1160">
        <v>95001343</v>
      </c>
      <c r="F1160" t="s">
        <v>43</v>
      </c>
      <c r="G1160" t="s">
        <v>5997</v>
      </c>
      <c r="H1160" t="s">
        <v>16358</v>
      </c>
      <c r="I1160" t="s">
        <v>16357</v>
      </c>
      <c r="J1160">
        <v>20183</v>
      </c>
      <c r="K1160">
        <v>3841</v>
      </c>
      <c r="L1160" t="s">
        <v>3335</v>
      </c>
      <c r="M1160">
        <v>2</v>
      </c>
      <c r="N1160">
        <v>380</v>
      </c>
      <c r="O1160" t="s">
        <v>78</v>
      </c>
      <c r="P1160" t="s">
        <v>230</v>
      </c>
      <c r="Q1160" t="s">
        <v>1834</v>
      </c>
      <c r="R1160">
        <v>40000000</v>
      </c>
      <c r="S1160">
        <v>2012</v>
      </c>
      <c r="T1160">
        <v>5.4</v>
      </c>
      <c r="U1160">
        <v>2.35</v>
      </c>
      <c r="V1160">
        <v>0</v>
      </c>
    </row>
    <row r="1161" spans="1:22" x14ac:dyDescent="0.25">
      <c r="A1161" t="s">
        <v>7253</v>
      </c>
      <c r="B1161">
        <v>154</v>
      </c>
      <c r="C1161">
        <v>115</v>
      </c>
      <c r="D1161" t="s">
        <v>7323</v>
      </c>
      <c r="E1161">
        <v>81292135</v>
      </c>
      <c r="F1161" t="s">
        <v>5532</v>
      </c>
      <c r="G1161" t="s">
        <v>2628</v>
      </c>
      <c r="H1161" t="s">
        <v>16356</v>
      </c>
      <c r="I1161" t="s">
        <v>16355</v>
      </c>
      <c r="J1161">
        <v>133177</v>
      </c>
      <c r="K1161">
        <v>4825</v>
      </c>
      <c r="L1161" t="s">
        <v>16354</v>
      </c>
      <c r="M1161">
        <v>2</v>
      </c>
      <c r="N1161">
        <v>192</v>
      </c>
      <c r="O1161" t="s">
        <v>78</v>
      </c>
      <c r="P1161" t="s">
        <v>53</v>
      </c>
      <c r="Q1161" t="s">
        <v>2217</v>
      </c>
      <c r="R1161">
        <v>35000000</v>
      </c>
      <c r="S1161">
        <v>2011</v>
      </c>
      <c r="T1161">
        <v>6.6</v>
      </c>
      <c r="U1161">
        <v>2.35</v>
      </c>
      <c r="V1161">
        <v>24000</v>
      </c>
    </row>
    <row r="1162" spans="1:22" x14ac:dyDescent="0.25">
      <c r="A1162" t="s">
        <v>16353</v>
      </c>
      <c r="B1162">
        <v>114</v>
      </c>
      <c r="C1162">
        <v>122</v>
      </c>
      <c r="D1162" t="s">
        <v>14942</v>
      </c>
      <c r="E1162">
        <v>86208010</v>
      </c>
      <c r="F1162" t="s">
        <v>8899</v>
      </c>
      <c r="G1162" t="s">
        <v>2262</v>
      </c>
      <c r="H1162" t="s">
        <v>16352</v>
      </c>
      <c r="I1162" t="s">
        <v>16351</v>
      </c>
      <c r="J1162">
        <v>21554</v>
      </c>
      <c r="K1162">
        <v>2957</v>
      </c>
      <c r="L1162" t="s">
        <v>5770</v>
      </c>
      <c r="M1162">
        <v>1</v>
      </c>
      <c r="N1162">
        <v>112</v>
      </c>
      <c r="O1162" t="s">
        <v>78</v>
      </c>
      <c r="P1162" t="s">
        <v>53</v>
      </c>
      <c r="Q1162" t="s">
        <v>1834</v>
      </c>
      <c r="R1162">
        <v>40000000</v>
      </c>
      <c r="S1162">
        <v>1984</v>
      </c>
      <c r="T1162">
        <v>7</v>
      </c>
      <c r="U1162">
        <v>2.35</v>
      </c>
      <c r="V1162">
        <v>0</v>
      </c>
    </row>
    <row r="1163" spans="1:22" x14ac:dyDescent="0.25">
      <c r="A1163" t="s">
        <v>15106</v>
      </c>
      <c r="B1163">
        <v>27</v>
      </c>
      <c r="C1163">
        <v>119</v>
      </c>
      <c r="D1163" t="s">
        <v>5349</v>
      </c>
      <c r="E1163">
        <v>81593527</v>
      </c>
      <c r="F1163" t="s">
        <v>9470</v>
      </c>
      <c r="G1163" t="s">
        <v>6179</v>
      </c>
      <c r="H1163" t="s">
        <v>16350</v>
      </c>
      <c r="I1163" t="s">
        <v>16349</v>
      </c>
      <c r="J1163">
        <v>74169</v>
      </c>
      <c r="K1163">
        <v>6727</v>
      </c>
      <c r="L1163" t="s">
        <v>14866</v>
      </c>
      <c r="M1163">
        <v>0</v>
      </c>
      <c r="N1163">
        <v>175</v>
      </c>
      <c r="O1163" t="s">
        <v>78</v>
      </c>
      <c r="P1163" t="s">
        <v>53</v>
      </c>
      <c r="Q1163" t="s">
        <v>1834</v>
      </c>
      <c r="R1163">
        <v>35000000</v>
      </c>
      <c r="S1163">
        <v>2013</v>
      </c>
      <c r="T1163">
        <v>6.5</v>
      </c>
      <c r="U1163">
        <v>2.35</v>
      </c>
      <c r="V1163">
        <v>17000</v>
      </c>
    </row>
    <row r="1164" spans="1:22" x14ac:dyDescent="0.25">
      <c r="A1164" t="s">
        <v>3626</v>
      </c>
      <c r="B1164">
        <v>166</v>
      </c>
      <c r="C1164">
        <v>81</v>
      </c>
      <c r="D1164" t="s">
        <v>6421</v>
      </c>
      <c r="E1164">
        <v>75274748</v>
      </c>
      <c r="F1164" t="s">
        <v>49</v>
      </c>
      <c r="G1164" t="s">
        <v>3292</v>
      </c>
      <c r="H1164" t="s">
        <v>16348</v>
      </c>
      <c r="I1164" t="s">
        <v>16347</v>
      </c>
      <c r="J1164">
        <v>30077</v>
      </c>
      <c r="K1164">
        <v>15571</v>
      </c>
      <c r="L1164" t="s">
        <v>16346</v>
      </c>
      <c r="M1164">
        <v>0</v>
      </c>
      <c r="N1164">
        <v>71</v>
      </c>
      <c r="O1164" t="s">
        <v>78</v>
      </c>
      <c r="P1164" t="s">
        <v>53</v>
      </c>
      <c r="Q1164" t="s">
        <v>1808</v>
      </c>
      <c r="R1164">
        <v>40000000</v>
      </c>
      <c r="S1164">
        <v>2009</v>
      </c>
      <c r="T1164">
        <v>6.3</v>
      </c>
      <c r="U1164">
        <v>2.35</v>
      </c>
      <c r="V1164">
        <v>893</v>
      </c>
    </row>
    <row r="1165" spans="1:22" x14ac:dyDescent="0.25">
      <c r="A1165" t="s">
        <v>8606</v>
      </c>
      <c r="B1165">
        <v>288</v>
      </c>
      <c r="C1165">
        <v>133</v>
      </c>
      <c r="D1165" t="s">
        <v>9084</v>
      </c>
      <c r="E1165">
        <v>90835030</v>
      </c>
      <c r="F1165" t="s">
        <v>43</v>
      </c>
      <c r="G1165" t="s">
        <v>8492</v>
      </c>
      <c r="H1165" t="s">
        <v>16345</v>
      </c>
      <c r="I1165" t="s">
        <v>16344</v>
      </c>
      <c r="J1165">
        <v>11453</v>
      </c>
      <c r="K1165">
        <v>13716</v>
      </c>
      <c r="L1165" t="s">
        <v>16343</v>
      </c>
      <c r="M1165">
        <v>1</v>
      </c>
      <c r="N1165">
        <v>460</v>
      </c>
      <c r="O1165" t="s">
        <v>78</v>
      </c>
      <c r="P1165" t="s">
        <v>53</v>
      </c>
      <c r="Q1165" t="s">
        <v>1808</v>
      </c>
      <c r="R1165">
        <v>40000000</v>
      </c>
      <c r="S1165">
        <v>1999</v>
      </c>
      <c r="T1165">
        <v>6.5</v>
      </c>
      <c r="U1165">
        <v>4</v>
      </c>
      <c r="V1165">
        <v>0</v>
      </c>
    </row>
    <row r="1166" spans="1:22" x14ac:dyDescent="0.25">
      <c r="A1166" t="s">
        <v>10793</v>
      </c>
      <c r="B1166">
        <v>117</v>
      </c>
      <c r="C1166">
        <v>100</v>
      </c>
      <c r="D1166" t="s">
        <v>2109</v>
      </c>
      <c r="E1166">
        <v>72455275</v>
      </c>
      <c r="F1166" t="s">
        <v>1388</v>
      </c>
      <c r="G1166" t="s">
        <v>6102</v>
      </c>
      <c r="H1166" t="s">
        <v>16342</v>
      </c>
      <c r="I1166" t="s">
        <v>16341</v>
      </c>
      <c r="J1166">
        <v>63677</v>
      </c>
      <c r="K1166">
        <v>1651</v>
      </c>
      <c r="L1166" t="s">
        <v>9833</v>
      </c>
      <c r="M1166">
        <v>0</v>
      </c>
      <c r="N1166">
        <v>396</v>
      </c>
      <c r="O1166" t="s">
        <v>78</v>
      </c>
      <c r="P1166" t="s">
        <v>230</v>
      </c>
      <c r="Q1166" t="s">
        <v>1808</v>
      </c>
      <c r="R1166">
        <v>40000000</v>
      </c>
      <c r="S1166">
        <v>1989</v>
      </c>
      <c r="T1166">
        <v>6.5</v>
      </c>
      <c r="U1166">
        <v>2.35</v>
      </c>
      <c r="V1166">
        <v>0</v>
      </c>
    </row>
    <row r="1167" spans="1:22" x14ac:dyDescent="0.25">
      <c r="A1167" t="s">
        <v>8820</v>
      </c>
      <c r="B1167">
        <v>291</v>
      </c>
      <c r="C1167">
        <v>120</v>
      </c>
      <c r="D1167" t="s">
        <v>14893</v>
      </c>
      <c r="E1167">
        <v>75305995</v>
      </c>
      <c r="F1167" t="s">
        <v>9</v>
      </c>
      <c r="G1167" t="s">
        <v>11489</v>
      </c>
      <c r="H1167" t="s">
        <v>16340</v>
      </c>
      <c r="I1167" t="s">
        <v>16339</v>
      </c>
      <c r="J1167">
        <v>119622</v>
      </c>
      <c r="K1167">
        <v>2134</v>
      </c>
      <c r="L1167" t="s">
        <v>1344</v>
      </c>
      <c r="M1167">
        <v>2</v>
      </c>
      <c r="N1167">
        <v>317</v>
      </c>
      <c r="O1167" t="s">
        <v>78</v>
      </c>
      <c r="P1167" t="s">
        <v>53</v>
      </c>
      <c r="Q1167" t="s">
        <v>1808</v>
      </c>
      <c r="R1167">
        <v>40000000</v>
      </c>
      <c r="S1167">
        <v>2014</v>
      </c>
      <c r="T1167">
        <v>5.8</v>
      </c>
      <c r="U1167">
        <v>2.35</v>
      </c>
      <c r="V1167">
        <v>0</v>
      </c>
    </row>
    <row r="1168" spans="1:22" x14ac:dyDescent="0.25">
      <c r="A1168" t="s">
        <v>12777</v>
      </c>
      <c r="B1168">
        <v>151</v>
      </c>
      <c r="C1168">
        <v>104</v>
      </c>
      <c r="D1168" t="s">
        <v>1326</v>
      </c>
      <c r="E1168">
        <v>74098862</v>
      </c>
      <c r="F1168" t="s">
        <v>3009</v>
      </c>
      <c r="G1168" t="s">
        <v>965</v>
      </c>
      <c r="H1168" t="s">
        <v>16338</v>
      </c>
      <c r="I1168" t="s">
        <v>16337</v>
      </c>
      <c r="J1168">
        <v>74009</v>
      </c>
      <c r="K1168">
        <v>2371</v>
      </c>
      <c r="L1168" t="s">
        <v>9656</v>
      </c>
      <c r="M1168">
        <v>1</v>
      </c>
      <c r="N1168">
        <v>283</v>
      </c>
      <c r="O1168" t="s">
        <v>78</v>
      </c>
      <c r="P1168" t="s">
        <v>53</v>
      </c>
      <c r="Q1168" t="s">
        <v>1801</v>
      </c>
      <c r="R1168">
        <v>40000000</v>
      </c>
      <c r="S1168">
        <v>2015</v>
      </c>
      <c r="T1168">
        <v>6.6</v>
      </c>
      <c r="U1168">
        <v>2.35</v>
      </c>
      <c r="V1168">
        <v>0</v>
      </c>
    </row>
    <row r="1169" spans="1:22" x14ac:dyDescent="0.25">
      <c r="A1169" t="s">
        <v>4860</v>
      </c>
      <c r="B1169">
        <v>36</v>
      </c>
      <c r="C1169">
        <v>122</v>
      </c>
      <c r="D1169" t="s">
        <v>4986</v>
      </c>
      <c r="E1169">
        <v>72266306</v>
      </c>
      <c r="F1169" t="s">
        <v>291</v>
      </c>
      <c r="G1169" t="s">
        <v>2167</v>
      </c>
      <c r="H1169" t="s">
        <v>16336</v>
      </c>
      <c r="I1169" t="s">
        <v>16335</v>
      </c>
      <c r="J1169">
        <v>91151</v>
      </c>
      <c r="K1169">
        <v>15369</v>
      </c>
      <c r="L1169" t="s">
        <v>15419</v>
      </c>
      <c r="M1169">
        <v>0</v>
      </c>
      <c r="N1169">
        <v>265</v>
      </c>
      <c r="O1169" t="s">
        <v>78</v>
      </c>
      <c r="P1169" t="s">
        <v>230</v>
      </c>
      <c r="Q1169" t="s">
        <v>1801</v>
      </c>
      <c r="R1169">
        <v>40000000</v>
      </c>
      <c r="S1169">
        <v>2003</v>
      </c>
      <c r="T1169">
        <v>5.4</v>
      </c>
      <c r="U1169">
        <v>2.35</v>
      </c>
      <c r="V1169">
        <v>20000</v>
      </c>
    </row>
    <row r="1170" spans="1:22" x14ac:dyDescent="0.25">
      <c r="A1170" t="s">
        <v>4531</v>
      </c>
      <c r="B1170">
        <v>168</v>
      </c>
      <c r="C1170">
        <v>80</v>
      </c>
      <c r="D1170" t="s">
        <v>2736</v>
      </c>
      <c r="E1170">
        <v>71347010</v>
      </c>
      <c r="F1170" t="s">
        <v>180</v>
      </c>
      <c r="G1170" t="s">
        <v>3032</v>
      </c>
      <c r="H1170" t="s">
        <v>16334</v>
      </c>
      <c r="I1170" t="s">
        <v>16333</v>
      </c>
      <c r="J1170">
        <v>42547</v>
      </c>
      <c r="K1170">
        <v>33585</v>
      </c>
      <c r="L1170" t="s">
        <v>16332</v>
      </c>
      <c r="M1170">
        <v>2</v>
      </c>
      <c r="N1170">
        <v>290</v>
      </c>
      <c r="O1170" t="s">
        <v>78</v>
      </c>
      <c r="P1170" t="s">
        <v>53</v>
      </c>
      <c r="Q1170" t="s">
        <v>1834</v>
      </c>
      <c r="R1170">
        <v>40000000</v>
      </c>
      <c r="S1170">
        <v>1996</v>
      </c>
      <c r="T1170">
        <v>6.1</v>
      </c>
      <c r="U1170">
        <v>1.85</v>
      </c>
      <c r="V1170">
        <v>748</v>
      </c>
    </row>
    <row r="1171" spans="1:22" x14ac:dyDescent="0.25">
      <c r="A1171" t="s">
        <v>608</v>
      </c>
      <c r="B1171">
        <v>283</v>
      </c>
      <c r="C1171">
        <v>91</v>
      </c>
      <c r="D1171" t="s">
        <v>15269</v>
      </c>
      <c r="E1171">
        <v>70836296</v>
      </c>
      <c r="F1171" t="s">
        <v>16331</v>
      </c>
      <c r="G1171" t="s">
        <v>4320</v>
      </c>
      <c r="H1171" t="s">
        <v>16330</v>
      </c>
      <c r="I1171" t="s">
        <v>16329</v>
      </c>
      <c r="J1171">
        <v>38203</v>
      </c>
      <c r="K1171">
        <v>7723</v>
      </c>
      <c r="L1171" t="s">
        <v>135</v>
      </c>
      <c r="M1171">
        <v>4</v>
      </c>
      <c r="N1171">
        <v>437</v>
      </c>
      <c r="O1171" t="s">
        <v>1735</v>
      </c>
      <c r="P1171" t="s">
        <v>1709</v>
      </c>
      <c r="Q1171" t="s">
        <v>1808</v>
      </c>
      <c r="R1171">
        <v>40000000</v>
      </c>
      <c r="S1171">
        <v>2003</v>
      </c>
      <c r="T1171">
        <v>4</v>
      </c>
      <c r="U1171">
        <v>2.35</v>
      </c>
      <c r="V1171">
        <v>0</v>
      </c>
    </row>
    <row r="1172" spans="1:22" x14ac:dyDescent="0.25">
      <c r="A1172" t="s">
        <v>9257</v>
      </c>
      <c r="B1172">
        <v>127</v>
      </c>
      <c r="C1172">
        <v>112</v>
      </c>
      <c r="D1172" t="s">
        <v>10326</v>
      </c>
      <c r="E1172">
        <v>70405498</v>
      </c>
      <c r="F1172" t="s">
        <v>155</v>
      </c>
      <c r="G1172" t="s">
        <v>6230</v>
      </c>
      <c r="H1172" t="s">
        <v>16328</v>
      </c>
      <c r="I1172" t="s">
        <v>16327</v>
      </c>
      <c r="J1172">
        <v>248123</v>
      </c>
      <c r="K1172">
        <v>12076</v>
      </c>
      <c r="L1172" t="s">
        <v>4820</v>
      </c>
      <c r="M1172">
        <v>1</v>
      </c>
      <c r="N1172">
        <v>841</v>
      </c>
      <c r="O1172" t="s">
        <v>78</v>
      </c>
      <c r="P1172" t="s">
        <v>53</v>
      </c>
      <c r="Q1172" t="s">
        <v>1834</v>
      </c>
      <c r="R1172">
        <v>40000000</v>
      </c>
      <c r="S1172">
        <v>2013</v>
      </c>
      <c r="T1172">
        <v>7.6</v>
      </c>
      <c r="U1172">
        <v>2.35</v>
      </c>
      <c r="V1172">
        <v>10000</v>
      </c>
    </row>
    <row r="1173" spans="1:22" x14ac:dyDescent="0.25">
      <c r="A1173" t="s">
        <v>11273</v>
      </c>
      <c r="B1173">
        <v>293</v>
      </c>
      <c r="C1173">
        <v>100</v>
      </c>
      <c r="D1173" t="s">
        <v>5013</v>
      </c>
      <c r="E1173">
        <v>70163652</v>
      </c>
      <c r="F1173" t="s">
        <v>11025</v>
      </c>
      <c r="G1173" t="s">
        <v>12163</v>
      </c>
      <c r="H1173" t="s">
        <v>12162</v>
      </c>
      <c r="I1173" t="s">
        <v>12161</v>
      </c>
      <c r="J1173">
        <v>149414</v>
      </c>
      <c r="K1173">
        <v>6229</v>
      </c>
      <c r="L1173" t="s">
        <v>14679</v>
      </c>
      <c r="M1173">
        <v>4</v>
      </c>
      <c r="N1173">
        <v>169</v>
      </c>
      <c r="O1173" t="s">
        <v>78</v>
      </c>
      <c r="P1173" t="s">
        <v>53</v>
      </c>
      <c r="Q1173" t="s">
        <v>1801</v>
      </c>
      <c r="R1173">
        <v>34000000</v>
      </c>
      <c r="S1173">
        <v>1992</v>
      </c>
      <c r="T1173">
        <v>7.9</v>
      </c>
      <c r="U1173">
        <v>1.85</v>
      </c>
      <c r="V1173">
        <v>0</v>
      </c>
    </row>
    <row r="1174" spans="1:22" x14ac:dyDescent="0.25">
      <c r="A1174" t="s">
        <v>9908</v>
      </c>
      <c r="B1174">
        <v>95</v>
      </c>
      <c r="C1174">
        <v>30</v>
      </c>
      <c r="D1174" t="s">
        <v>14890</v>
      </c>
      <c r="E1174">
        <v>66808615</v>
      </c>
      <c r="F1174" t="s">
        <v>11593</v>
      </c>
      <c r="G1174" t="s">
        <v>2736</v>
      </c>
      <c r="H1174" t="s">
        <v>16326</v>
      </c>
      <c r="I1174" t="s">
        <v>16325</v>
      </c>
      <c r="J1174">
        <v>34203</v>
      </c>
      <c r="K1174">
        <v>3301</v>
      </c>
      <c r="L1174" t="s">
        <v>7022</v>
      </c>
      <c r="M1174">
        <v>1</v>
      </c>
      <c r="N1174">
        <v>835</v>
      </c>
      <c r="O1174" t="s">
        <v>78</v>
      </c>
      <c r="P1174" t="s">
        <v>2103</v>
      </c>
      <c r="Q1174" t="s">
        <v>1834</v>
      </c>
      <c r="R1174">
        <v>65000000</v>
      </c>
      <c r="S1174">
        <v>2016</v>
      </c>
      <c r="T1174">
        <v>5.3</v>
      </c>
      <c r="U1174">
        <v>2.35</v>
      </c>
      <c r="V1174">
        <v>19000</v>
      </c>
    </row>
    <row r="1175" spans="1:22" x14ac:dyDescent="0.25">
      <c r="A1175" t="s">
        <v>12652</v>
      </c>
      <c r="B1175">
        <v>4</v>
      </c>
      <c r="C1175">
        <v>105</v>
      </c>
      <c r="D1175" t="s">
        <v>10641</v>
      </c>
      <c r="E1175">
        <v>115603980</v>
      </c>
      <c r="F1175" t="s">
        <v>9</v>
      </c>
      <c r="G1175" t="s">
        <v>1650</v>
      </c>
      <c r="H1175" t="s">
        <v>16324</v>
      </c>
      <c r="I1175" t="s">
        <v>16323</v>
      </c>
      <c r="J1175">
        <v>247020</v>
      </c>
      <c r="K1175">
        <v>12239</v>
      </c>
      <c r="L1175" t="s">
        <v>16322</v>
      </c>
      <c r="M1175">
        <v>1</v>
      </c>
      <c r="N1175">
        <v>102</v>
      </c>
      <c r="O1175" t="s">
        <v>78</v>
      </c>
      <c r="P1175" t="s">
        <v>53</v>
      </c>
      <c r="Q1175" t="s">
        <v>1834</v>
      </c>
      <c r="R1175">
        <v>20000000</v>
      </c>
      <c r="S1175">
        <v>2010</v>
      </c>
      <c r="T1175">
        <v>6.6</v>
      </c>
      <c r="U1175">
        <v>2.35</v>
      </c>
      <c r="V1175">
        <v>50000</v>
      </c>
    </row>
    <row r="1176" spans="1:22" x14ac:dyDescent="0.25">
      <c r="A1176" t="s">
        <v>3860</v>
      </c>
      <c r="B1176">
        <v>213</v>
      </c>
      <c r="C1176">
        <v>110</v>
      </c>
      <c r="D1176" t="s">
        <v>2325</v>
      </c>
      <c r="E1176">
        <v>64149837</v>
      </c>
      <c r="F1176" t="s">
        <v>16321</v>
      </c>
      <c r="G1176" t="s">
        <v>3456</v>
      </c>
      <c r="H1176" t="s">
        <v>16320</v>
      </c>
      <c r="I1176" t="s">
        <v>16319</v>
      </c>
      <c r="J1176">
        <v>22309</v>
      </c>
      <c r="K1176">
        <v>2056</v>
      </c>
      <c r="L1176" t="s">
        <v>16318</v>
      </c>
      <c r="M1176">
        <v>4</v>
      </c>
      <c r="N1176">
        <v>18</v>
      </c>
      <c r="O1176" t="s">
        <v>163</v>
      </c>
      <c r="P1176" t="s">
        <v>123</v>
      </c>
      <c r="Q1176" t="s">
        <v>1801</v>
      </c>
      <c r="R1176">
        <v>40000000</v>
      </c>
      <c r="S1176">
        <v>2009</v>
      </c>
      <c r="T1176">
        <v>6.3</v>
      </c>
      <c r="U1176">
        <v>2.35</v>
      </c>
      <c r="V1176">
        <v>0</v>
      </c>
    </row>
    <row r="1177" spans="1:22" x14ac:dyDescent="0.25">
      <c r="A1177" t="s">
        <v>15160</v>
      </c>
      <c r="B1177">
        <v>119</v>
      </c>
      <c r="C1177">
        <v>101</v>
      </c>
      <c r="D1177" t="s">
        <v>11845</v>
      </c>
      <c r="E1177">
        <v>83906114</v>
      </c>
      <c r="F1177" t="s">
        <v>11734</v>
      </c>
      <c r="G1177" t="s">
        <v>16317</v>
      </c>
      <c r="H1177" t="s">
        <v>16316</v>
      </c>
      <c r="I1177" t="s">
        <v>16315</v>
      </c>
      <c r="J1177">
        <v>1558</v>
      </c>
      <c r="K1177">
        <v>1610</v>
      </c>
      <c r="L1177" t="s">
        <v>16314</v>
      </c>
      <c r="M1177">
        <v>0</v>
      </c>
      <c r="N1177">
        <v>71</v>
      </c>
      <c r="O1177" t="s">
        <v>78</v>
      </c>
      <c r="P1177" t="s">
        <v>53</v>
      </c>
      <c r="Q1177" t="s">
        <v>1834</v>
      </c>
      <c r="R1177">
        <v>40000000</v>
      </c>
      <c r="S1177">
        <v>2006</v>
      </c>
      <c r="T1177">
        <v>7.5</v>
      </c>
      <c r="U1177">
        <v>1.85</v>
      </c>
      <c r="V1177">
        <v>455</v>
      </c>
    </row>
    <row r="1178" spans="1:22" x14ac:dyDescent="0.25">
      <c r="A1178" t="s">
        <v>14208</v>
      </c>
      <c r="B1178">
        <v>9</v>
      </c>
      <c r="C1178">
        <v>144</v>
      </c>
      <c r="D1178" t="s">
        <v>3371</v>
      </c>
      <c r="E1178">
        <v>66466372</v>
      </c>
      <c r="F1178" t="s">
        <v>5532</v>
      </c>
      <c r="G1178" t="s">
        <v>12895</v>
      </c>
      <c r="H1178" t="s">
        <v>16313</v>
      </c>
      <c r="I1178" t="s">
        <v>16312</v>
      </c>
      <c r="J1178">
        <v>24657</v>
      </c>
      <c r="K1178">
        <v>1342</v>
      </c>
      <c r="L1178" t="s">
        <v>16311</v>
      </c>
      <c r="M1178">
        <v>0</v>
      </c>
      <c r="N1178">
        <v>564</v>
      </c>
      <c r="O1178" t="s">
        <v>163</v>
      </c>
      <c r="P1178" t="s">
        <v>123</v>
      </c>
      <c r="Q1178" t="s">
        <v>1801</v>
      </c>
      <c r="R1178">
        <v>40000000</v>
      </c>
      <c r="S1178">
        <v>2000</v>
      </c>
      <c r="T1178">
        <v>7.2</v>
      </c>
      <c r="U1178">
        <v>2.35</v>
      </c>
      <c r="V1178">
        <v>0</v>
      </c>
    </row>
    <row r="1179" spans="1:22" x14ac:dyDescent="0.25">
      <c r="A1179" t="s">
        <v>2000</v>
      </c>
      <c r="B1179">
        <v>167</v>
      </c>
      <c r="C1179">
        <v>108</v>
      </c>
      <c r="D1179" t="s">
        <v>16310</v>
      </c>
      <c r="E1179">
        <v>72306065</v>
      </c>
      <c r="F1179" t="s">
        <v>784</v>
      </c>
      <c r="G1179" t="s">
        <v>3834</v>
      </c>
      <c r="H1179" t="s">
        <v>16309</v>
      </c>
      <c r="I1179" t="s">
        <v>16308</v>
      </c>
      <c r="J1179">
        <v>187181</v>
      </c>
      <c r="K1179">
        <v>1954</v>
      </c>
      <c r="L1179" t="s">
        <v>11980</v>
      </c>
      <c r="M1179">
        <v>1</v>
      </c>
      <c r="N1179">
        <v>5</v>
      </c>
      <c r="O1179" t="s">
        <v>78</v>
      </c>
      <c r="P1179" t="s">
        <v>53</v>
      </c>
      <c r="Q1179" t="s">
        <v>1834</v>
      </c>
      <c r="R1179">
        <v>40000000</v>
      </c>
      <c r="S1179">
        <v>1990</v>
      </c>
      <c r="T1179">
        <v>7</v>
      </c>
      <c r="U1179">
        <v>2.35</v>
      </c>
      <c r="V1179">
        <v>0</v>
      </c>
    </row>
    <row r="1180" spans="1:22" x14ac:dyDescent="0.25">
      <c r="A1180" t="s">
        <v>4559</v>
      </c>
      <c r="B1180">
        <v>98</v>
      </c>
      <c r="C1180">
        <v>107</v>
      </c>
      <c r="D1180" t="s">
        <v>8649</v>
      </c>
      <c r="E1180">
        <v>59068786</v>
      </c>
      <c r="F1180" t="s">
        <v>9731</v>
      </c>
      <c r="G1180" t="s">
        <v>15968</v>
      </c>
      <c r="H1180" t="s">
        <v>16307</v>
      </c>
      <c r="I1180" t="s">
        <v>16306</v>
      </c>
      <c r="J1180">
        <v>590</v>
      </c>
      <c r="K1180">
        <v>488</v>
      </c>
      <c r="L1180" t="s">
        <v>6612</v>
      </c>
      <c r="M1180">
        <v>1</v>
      </c>
      <c r="N1180">
        <v>658</v>
      </c>
      <c r="O1180" t="s">
        <v>78</v>
      </c>
      <c r="P1180" t="s">
        <v>4594</v>
      </c>
      <c r="Q1180" t="s">
        <v>1801</v>
      </c>
      <c r="R1180">
        <v>50000000</v>
      </c>
      <c r="S1180">
        <v>2015</v>
      </c>
      <c r="T1180">
        <v>4.9000000000000004</v>
      </c>
      <c r="U1180">
        <v>1.85</v>
      </c>
      <c r="V1180">
        <v>161</v>
      </c>
    </row>
    <row r="1181" spans="1:22" x14ac:dyDescent="0.25">
      <c r="A1181" t="s">
        <v>12777</v>
      </c>
      <c r="B1181">
        <v>234</v>
      </c>
      <c r="C1181">
        <v>102</v>
      </c>
      <c r="D1181" t="s">
        <v>4253</v>
      </c>
      <c r="E1181">
        <v>60923325</v>
      </c>
      <c r="F1181" t="s">
        <v>8436</v>
      </c>
      <c r="G1181" t="s">
        <v>6445</v>
      </c>
      <c r="H1181" t="s">
        <v>16305</v>
      </c>
      <c r="I1181" t="s">
        <v>16304</v>
      </c>
      <c r="J1181">
        <v>137003</v>
      </c>
      <c r="K1181">
        <v>18761</v>
      </c>
      <c r="L1181" t="s">
        <v>1690</v>
      </c>
      <c r="M1181">
        <v>0</v>
      </c>
      <c r="N1181">
        <v>132</v>
      </c>
      <c r="O1181" t="s">
        <v>78</v>
      </c>
      <c r="P1181" t="s">
        <v>53</v>
      </c>
      <c r="Q1181" t="s">
        <v>1834</v>
      </c>
      <c r="R1181">
        <v>40000000</v>
      </c>
      <c r="S1181">
        <v>1992</v>
      </c>
      <c r="T1181">
        <v>6.9</v>
      </c>
      <c r="U1181">
        <v>2.35</v>
      </c>
      <c r="V1181">
        <v>0</v>
      </c>
    </row>
    <row r="1182" spans="1:22" x14ac:dyDescent="0.25">
      <c r="A1182" t="s">
        <v>16303</v>
      </c>
      <c r="B1182">
        <v>258</v>
      </c>
      <c r="C1182">
        <v>100</v>
      </c>
      <c r="D1182" t="s">
        <v>5403</v>
      </c>
      <c r="E1182">
        <v>57887882</v>
      </c>
      <c r="F1182" t="s">
        <v>16302</v>
      </c>
      <c r="G1182" t="s">
        <v>5434</v>
      </c>
      <c r="H1182" t="s">
        <v>16301</v>
      </c>
      <c r="I1182" t="s">
        <v>16300</v>
      </c>
      <c r="J1182">
        <v>29861</v>
      </c>
      <c r="K1182">
        <v>1134</v>
      </c>
      <c r="L1182" t="s">
        <v>16299</v>
      </c>
      <c r="M1182">
        <v>6</v>
      </c>
      <c r="N1182">
        <v>2073</v>
      </c>
      <c r="O1182" t="s">
        <v>78</v>
      </c>
      <c r="P1182" t="s">
        <v>53</v>
      </c>
      <c r="Q1182" t="s">
        <v>1808</v>
      </c>
      <c r="R1182">
        <v>40000000</v>
      </c>
      <c r="S1182">
        <v>2009</v>
      </c>
      <c r="T1182">
        <v>5.2</v>
      </c>
      <c r="U1182">
        <v>1.85</v>
      </c>
      <c r="V1182">
        <v>505</v>
      </c>
    </row>
    <row r="1183" spans="1:22" x14ac:dyDescent="0.25">
      <c r="A1183" t="s">
        <v>4322</v>
      </c>
      <c r="B1183">
        <v>108</v>
      </c>
      <c r="C1183">
        <v>126</v>
      </c>
      <c r="D1183" t="s">
        <v>16298</v>
      </c>
      <c r="E1183">
        <v>53955614</v>
      </c>
      <c r="F1183" t="s">
        <v>388</v>
      </c>
      <c r="G1183" t="s">
        <v>3269</v>
      </c>
      <c r="H1183" t="s">
        <v>16297</v>
      </c>
      <c r="I1183" t="s">
        <v>16296</v>
      </c>
      <c r="J1183">
        <v>704766</v>
      </c>
      <c r="K1183">
        <v>17540</v>
      </c>
      <c r="L1183" t="s">
        <v>16295</v>
      </c>
      <c r="M1183">
        <v>0</v>
      </c>
      <c r="N1183">
        <v>153</v>
      </c>
      <c r="O1183" t="s">
        <v>78</v>
      </c>
      <c r="P1183" t="s">
        <v>53</v>
      </c>
      <c r="Q1183" t="s">
        <v>1808</v>
      </c>
      <c r="R1183">
        <v>35000000</v>
      </c>
      <c r="S1183">
        <v>2013</v>
      </c>
      <c r="T1183">
        <v>8.1</v>
      </c>
      <c r="U1183">
        <v>2.35</v>
      </c>
      <c r="V1183">
        <v>14000</v>
      </c>
    </row>
    <row r="1184" spans="1:22" x14ac:dyDescent="0.25">
      <c r="A1184" t="s">
        <v>16294</v>
      </c>
      <c r="B1184">
        <v>81</v>
      </c>
      <c r="C1184">
        <v>138</v>
      </c>
      <c r="D1184" t="s">
        <v>2251</v>
      </c>
      <c r="E1184">
        <v>54967359</v>
      </c>
      <c r="F1184" t="s">
        <v>168</v>
      </c>
      <c r="G1184" t="s">
        <v>1267</v>
      </c>
      <c r="H1184" t="s">
        <v>16293</v>
      </c>
      <c r="I1184" t="s">
        <v>16292</v>
      </c>
      <c r="J1184">
        <v>125198</v>
      </c>
      <c r="K1184">
        <v>362</v>
      </c>
      <c r="L1184" t="s">
        <v>8931</v>
      </c>
      <c r="M1184">
        <v>0</v>
      </c>
      <c r="N1184">
        <v>125</v>
      </c>
      <c r="O1184" t="s">
        <v>78</v>
      </c>
      <c r="P1184" t="s">
        <v>53</v>
      </c>
      <c r="Q1184" t="s">
        <v>1808</v>
      </c>
      <c r="R1184">
        <v>40000000</v>
      </c>
      <c r="S1184">
        <v>1999</v>
      </c>
      <c r="T1184">
        <v>6.6</v>
      </c>
      <c r="U1184">
        <v>2.35</v>
      </c>
      <c r="V1184">
        <v>11000</v>
      </c>
    </row>
    <row r="1185" spans="1:22" x14ac:dyDescent="0.25">
      <c r="A1185" t="s">
        <v>14056</v>
      </c>
      <c r="B1185">
        <v>538</v>
      </c>
      <c r="C1185">
        <v>108</v>
      </c>
      <c r="D1185" t="s">
        <v>8925</v>
      </c>
      <c r="E1185">
        <v>54228104</v>
      </c>
      <c r="F1185" t="s">
        <v>9</v>
      </c>
      <c r="G1185" t="s">
        <v>13524</v>
      </c>
      <c r="H1185" t="s">
        <v>16291</v>
      </c>
      <c r="I1185" t="s">
        <v>16290</v>
      </c>
      <c r="J1185">
        <v>34809</v>
      </c>
      <c r="K1185">
        <v>2085</v>
      </c>
      <c r="L1185" t="s">
        <v>7361</v>
      </c>
      <c r="M1185">
        <v>5</v>
      </c>
      <c r="N1185">
        <v>235</v>
      </c>
      <c r="O1185" t="s">
        <v>78</v>
      </c>
      <c r="P1185" t="s">
        <v>53</v>
      </c>
      <c r="Q1185" t="s">
        <v>1834</v>
      </c>
      <c r="R1185">
        <v>30000000</v>
      </c>
      <c r="S1185">
        <v>2014</v>
      </c>
      <c r="T1185">
        <v>6.2</v>
      </c>
      <c r="U1185">
        <v>2.35</v>
      </c>
      <c r="V1185">
        <v>11000</v>
      </c>
    </row>
    <row r="1186" spans="1:22" x14ac:dyDescent="0.25">
      <c r="A1186" t="s">
        <v>15700</v>
      </c>
      <c r="B1186">
        <v>224</v>
      </c>
      <c r="C1186">
        <v>105</v>
      </c>
      <c r="D1186" t="s">
        <v>4475</v>
      </c>
      <c r="E1186">
        <v>57981889</v>
      </c>
      <c r="F1186" t="s">
        <v>8905</v>
      </c>
      <c r="G1186" t="s">
        <v>1255</v>
      </c>
      <c r="H1186" t="s">
        <v>8904</v>
      </c>
      <c r="I1186" t="s">
        <v>8903</v>
      </c>
      <c r="J1186">
        <v>126907</v>
      </c>
      <c r="K1186">
        <v>2004</v>
      </c>
      <c r="L1186" t="s">
        <v>5331</v>
      </c>
      <c r="M1186">
        <v>1</v>
      </c>
      <c r="N1186">
        <v>751</v>
      </c>
      <c r="O1186" t="s">
        <v>78</v>
      </c>
      <c r="P1186" t="s">
        <v>53</v>
      </c>
      <c r="Q1186" t="s">
        <v>1801</v>
      </c>
      <c r="R1186">
        <v>40000000</v>
      </c>
      <c r="S1186">
        <v>2006</v>
      </c>
      <c r="T1186">
        <v>7.2</v>
      </c>
      <c r="U1186">
        <v>2.35</v>
      </c>
      <c r="V1186">
        <v>0</v>
      </c>
    </row>
    <row r="1187" spans="1:22" x14ac:dyDescent="0.25">
      <c r="A1187" t="s">
        <v>13698</v>
      </c>
      <c r="B1187">
        <v>129</v>
      </c>
      <c r="C1187">
        <v>108</v>
      </c>
      <c r="D1187" t="s">
        <v>7324</v>
      </c>
      <c r="E1187">
        <v>61094903</v>
      </c>
      <c r="F1187" t="s">
        <v>58</v>
      </c>
      <c r="G1187" t="s">
        <v>1057</v>
      </c>
      <c r="H1187" t="s">
        <v>16289</v>
      </c>
      <c r="I1187" t="s">
        <v>16288</v>
      </c>
      <c r="J1187">
        <v>358416</v>
      </c>
      <c r="K1187">
        <v>83012</v>
      </c>
      <c r="L1187" t="s">
        <v>4144</v>
      </c>
      <c r="M1187">
        <v>0</v>
      </c>
      <c r="N1187">
        <v>273</v>
      </c>
      <c r="O1187" t="s">
        <v>78</v>
      </c>
      <c r="P1187" t="s">
        <v>53</v>
      </c>
      <c r="Q1187" t="s">
        <v>1834</v>
      </c>
      <c r="R1187">
        <v>42000000</v>
      </c>
      <c r="S1187">
        <v>2015</v>
      </c>
      <c r="T1187">
        <v>7.3</v>
      </c>
      <c r="U1187">
        <v>2.35</v>
      </c>
      <c r="V1187">
        <v>63000</v>
      </c>
    </row>
    <row r="1188" spans="1:22" x14ac:dyDescent="0.25">
      <c r="A1188" t="s">
        <v>15221</v>
      </c>
      <c r="B1188">
        <v>125</v>
      </c>
      <c r="C1188">
        <v>89</v>
      </c>
      <c r="D1188" t="s">
        <v>11872</v>
      </c>
      <c r="E1188">
        <v>53082743</v>
      </c>
      <c r="F1188" t="s">
        <v>43</v>
      </c>
      <c r="G1188" t="s">
        <v>3142</v>
      </c>
      <c r="H1188" t="s">
        <v>16287</v>
      </c>
      <c r="I1188" t="s">
        <v>16286</v>
      </c>
      <c r="J1188">
        <v>227824</v>
      </c>
      <c r="K1188">
        <v>18656</v>
      </c>
      <c r="L1188" t="s">
        <v>7145</v>
      </c>
      <c r="M1188">
        <v>0</v>
      </c>
      <c r="N1188">
        <v>336</v>
      </c>
      <c r="O1188" t="s">
        <v>78</v>
      </c>
      <c r="P1188" t="s">
        <v>53</v>
      </c>
      <c r="Q1188" t="s">
        <v>1834</v>
      </c>
      <c r="R1188">
        <v>40000000</v>
      </c>
      <c r="S1188">
        <v>2016</v>
      </c>
      <c r="T1188">
        <v>6.7</v>
      </c>
      <c r="U1188">
        <v>1.85</v>
      </c>
      <c r="V1188">
        <v>10000</v>
      </c>
    </row>
    <row r="1189" spans="1:22" x14ac:dyDescent="0.25">
      <c r="A1189" t="s">
        <v>16285</v>
      </c>
      <c r="B1189">
        <v>433</v>
      </c>
      <c r="C1189">
        <v>129</v>
      </c>
      <c r="D1189" t="s">
        <v>16247</v>
      </c>
      <c r="E1189">
        <v>54414716</v>
      </c>
      <c r="F1189" t="s">
        <v>5802</v>
      </c>
      <c r="G1189" t="s">
        <v>1683</v>
      </c>
      <c r="H1189" t="s">
        <v>16284</v>
      </c>
      <c r="I1189" t="s">
        <v>16283</v>
      </c>
      <c r="J1189">
        <v>56646</v>
      </c>
      <c r="K1189">
        <v>2129</v>
      </c>
      <c r="L1189" t="s">
        <v>8781</v>
      </c>
      <c r="M1189">
        <v>0</v>
      </c>
      <c r="N1189">
        <v>327</v>
      </c>
      <c r="O1189" t="s">
        <v>78</v>
      </c>
      <c r="P1189" t="s">
        <v>123</v>
      </c>
      <c r="Q1189" t="s">
        <v>1808</v>
      </c>
      <c r="R1189">
        <v>40000000</v>
      </c>
      <c r="S1189">
        <v>1992</v>
      </c>
      <c r="T1189">
        <v>6.4</v>
      </c>
      <c r="U1189">
        <v>2.35</v>
      </c>
      <c r="V1189">
        <v>0</v>
      </c>
    </row>
    <row r="1190" spans="1:22" x14ac:dyDescent="0.25">
      <c r="A1190" t="s">
        <v>10817</v>
      </c>
      <c r="B1190">
        <v>362</v>
      </c>
      <c r="C1190">
        <v>84</v>
      </c>
      <c r="D1190" t="s">
        <v>3292</v>
      </c>
      <c r="E1190">
        <v>57011847</v>
      </c>
      <c r="F1190" t="s">
        <v>4796</v>
      </c>
      <c r="G1190" t="s">
        <v>3502</v>
      </c>
      <c r="H1190" t="s">
        <v>16282</v>
      </c>
      <c r="I1190" t="s">
        <v>16281</v>
      </c>
      <c r="J1190">
        <v>340085</v>
      </c>
      <c r="K1190">
        <v>3660</v>
      </c>
      <c r="L1190" t="s">
        <v>7287</v>
      </c>
      <c r="M1190">
        <v>0</v>
      </c>
      <c r="N1190">
        <v>918</v>
      </c>
      <c r="O1190" t="s">
        <v>78</v>
      </c>
      <c r="P1190" t="s">
        <v>53</v>
      </c>
      <c r="Q1190" t="s">
        <v>1808</v>
      </c>
      <c r="R1190">
        <v>30000000</v>
      </c>
      <c r="S1190">
        <v>2004</v>
      </c>
      <c r="T1190">
        <v>7.8</v>
      </c>
      <c r="U1190">
        <v>1.37</v>
      </c>
      <c r="V1190">
        <v>12000</v>
      </c>
    </row>
    <row r="1191" spans="1:22" x14ac:dyDescent="0.25">
      <c r="A1191" t="s">
        <v>16280</v>
      </c>
      <c r="B1191">
        <v>93</v>
      </c>
      <c r="C1191">
        <v>149</v>
      </c>
      <c r="D1191" t="s">
        <v>2143</v>
      </c>
      <c r="E1191">
        <v>50859889</v>
      </c>
      <c r="F1191" t="s">
        <v>370</v>
      </c>
      <c r="G1191" t="s">
        <v>6374</v>
      </c>
      <c r="H1191" t="s">
        <v>1271</v>
      </c>
      <c r="I1191" t="s">
        <v>16279</v>
      </c>
      <c r="J1191">
        <v>327367</v>
      </c>
      <c r="K1191">
        <v>32325</v>
      </c>
      <c r="L1191" t="s">
        <v>4702</v>
      </c>
      <c r="M1191">
        <v>3</v>
      </c>
      <c r="N1191">
        <v>1360</v>
      </c>
      <c r="O1191" t="s">
        <v>78</v>
      </c>
      <c r="P1191" t="s">
        <v>53</v>
      </c>
      <c r="Q1191" t="s">
        <v>1834</v>
      </c>
      <c r="R1191">
        <v>40000000</v>
      </c>
      <c r="S1191">
        <v>2005</v>
      </c>
      <c r="T1191">
        <v>6.4</v>
      </c>
      <c r="U1191">
        <v>1.85</v>
      </c>
      <c r="V1191">
        <v>83000</v>
      </c>
    </row>
    <row r="1192" spans="1:22" x14ac:dyDescent="0.25">
      <c r="A1192" t="s">
        <v>13928</v>
      </c>
      <c r="B1192">
        <v>71</v>
      </c>
      <c r="C1192">
        <v>94</v>
      </c>
      <c r="D1192" t="s">
        <v>6179</v>
      </c>
      <c r="E1192">
        <v>51185897</v>
      </c>
      <c r="F1192" t="s">
        <v>666</v>
      </c>
      <c r="G1192" t="s">
        <v>7645</v>
      </c>
      <c r="H1192" t="s">
        <v>16278</v>
      </c>
      <c r="I1192" t="s">
        <v>16277</v>
      </c>
      <c r="J1192">
        <v>220020</v>
      </c>
      <c r="K1192">
        <v>4585</v>
      </c>
      <c r="L1192" t="s">
        <v>1258</v>
      </c>
      <c r="M1192">
        <v>3</v>
      </c>
      <c r="N1192">
        <v>188</v>
      </c>
      <c r="O1192" t="s">
        <v>78</v>
      </c>
      <c r="P1192" t="s">
        <v>53</v>
      </c>
      <c r="Q1192" t="s">
        <v>1808</v>
      </c>
      <c r="R1192">
        <v>40000000</v>
      </c>
      <c r="S1192">
        <v>2008</v>
      </c>
      <c r="T1192">
        <v>4.0999999999999996</v>
      </c>
      <c r="U1192">
        <v>1.85</v>
      </c>
      <c r="V1192">
        <v>101000</v>
      </c>
    </row>
    <row r="1193" spans="1:22" x14ac:dyDescent="0.25">
      <c r="A1193" t="s">
        <v>16276</v>
      </c>
      <c r="B1193">
        <v>104</v>
      </c>
      <c r="C1193">
        <v>121</v>
      </c>
      <c r="D1193" t="s">
        <v>5417</v>
      </c>
      <c r="E1193">
        <v>52000688</v>
      </c>
      <c r="F1193" t="s">
        <v>14198</v>
      </c>
      <c r="G1193" t="s">
        <v>1179</v>
      </c>
      <c r="H1193" t="s">
        <v>16275</v>
      </c>
      <c r="I1193" t="s">
        <v>16274</v>
      </c>
      <c r="J1193">
        <v>40227</v>
      </c>
      <c r="K1193">
        <v>22935</v>
      </c>
      <c r="L1193" t="s">
        <v>3684</v>
      </c>
      <c r="M1193">
        <v>15</v>
      </c>
      <c r="N1193">
        <v>236</v>
      </c>
      <c r="O1193" t="s">
        <v>78</v>
      </c>
      <c r="P1193" t="s">
        <v>53</v>
      </c>
      <c r="Q1193" t="s">
        <v>1801</v>
      </c>
      <c r="R1193">
        <v>40000000</v>
      </c>
      <c r="S1193">
        <v>2009</v>
      </c>
      <c r="T1193">
        <v>4.0999999999999996</v>
      </c>
      <c r="U1193">
        <v>1.85</v>
      </c>
      <c r="V1193">
        <v>681</v>
      </c>
    </row>
    <row r="1194" spans="1:22" x14ac:dyDescent="0.25">
      <c r="A1194" t="s">
        <v>16273</v>
      </c>
      <c r="B1194">
        <v>319</v>
      </c>
      <c r="C1194">
        <v>128</v>
      </c>
      <c r="D1194" t="s">
        <v>10580</v>
      </c>
      <c r="E1194">
        <v>49851591</v>
      </c>
      <c r="F1194" t="s">
        <v>155</v>
      </c>
      <c r="G1194" t="s">
        <v>5785</v>
      </c>
      <c r="H1194" t="s">
        <v>16272</v>
      </c>
      <c r="I1194" t="s">
        <v>16271</v>
      </c>
      <c r="J1194">
        <v>99558</v>
      </c>
      <c r="K1194">
        <v>31349</v>
      </c>
      <c r="L1194" t="s">
        <v>16270</v>
      </c>
      <c r="M1194">
        <v>0</v>
      </c>
      <c r="N1194">
        <v>288</v>
      </c>
      <c r="O1194" t="s">
        <v>78</v>
      </c>
      <c r="P1194" t="s">
        <v>53</v>
      </c>
      <c r="Q1194" t="s">
        <v>1808</v>
      </c>
      <c r="R1194">
        <v>40000000</v>
      </c>
      <c r="S1194">
        <v>2001</v>
      </c>
      <c r="T1194">
        <v>7.4</v>
      </c>
      <c r="U1194">
        <v>2.35</v>
      </c>
      <c r="V1194">
        <v>0</v>
      </c>
    </row>
    <row r="1195" spans="1:22" x14ac:dyDescent="0.25">
      <c r="A1195" t="s">
        <v>3242</v>
      </c>
      <c r="B1195">
        <v>41</v>
      </c>
      <c r="C1195">
        <v>134</v>
      </c>
      <c r="D1195" t="s">
        <v>3311</v>
      </c>
      <c r="E1195">
        <v>47781388</v>
      </c>
      <c r="F1195" t="s">
        <v>2578</v>
      </c>
      <c r="G1195" t="s">
        <v>16269</v>
      </c>
      <c r="H1195" t="s">
        <v>16268</v>
      </c>
      <c r="I1195" t="s">
        <v>16267</v>
      </c>
      <c r="J1195">
        <v>75152</v>
      </c>
      <c r="K1195">
        <v>7014</v>
      </c>
      <c r="L1195" t="s">
        <v>16266</v>
      </c>
      <c r="M1195">
        <v>3</v>
      </c>
      <c r="N1195">
        <v>420</v>
      </c>
      <c r="O1195" t="s">
        <v>78</v>
      </c>
      <c r="P1195" t="s">
        <v>53</v>
      </c>
      <c r="Q1195" t="s">
        <v>1808</v>
      </c>
      <c r="R1195">
        <v>43000000</v>
      </c>
      <c r="S1195">
        <v>1991</v>
      </c>
      <c r="T1195">
        <v>5.8</v>
      </c>
      <c r="U1195">
        <v>1.85</v>
      </c>
      <c r="V1195">
        <v>0</v>
      </c>
    </row>
    <row r="1196" spans="1:22" x14ac:dyDescent="0.25">
      <c r="A1196" t="s">
        <v>13698</v>
      </c>
      <c r="B1196">
        <v>300</v>
      </c>
      <c r="C1196">
        <v>120</v>
      </c>
      <c r="D1196" t="s">
        <v>3120</v>
      </c>
      <c r="E1196">
        <v>52320979</v>
      </c>
      <c r="F1196" t="s">
        <v>16265</v>
      </c>
      <c r="G1196" t="s">
        <v>8653</v>
      </c>
      <c r="H1196" t="s">
        <v>16264</v>
      </c>
      <c r="I1196" t="s">
        <v>16263</v>
      </c>
      <c r="J1196">
        <v>203963</v>
      </c>
      <c r="K1196">
        <v>1261</v>
      </c>
      <c r="L1196" t="s">
        <v>12725</v>
      </c>
      <c r="M1196">
        <v>0</v>
      </c>
      <c r="N1196">
        <v>166</v>
      </c>
      <c r="O1196" t="s">
        <v>78</v>
      </c>
      <c r="P1196" t="s">
        <v>53</v>
      </c>
      <c r="Q1196" t="s">
        <v>1834</v>
      </c>
      <c r="R1196">
        <v>25000000</v>
      </c>
      <c r="S1196">
        <v>2006</v>
      </c>
      <c r="T1196">
        <v>7.6</v>
      </c>
      <c r="U1196">
        <v>1.85</v>
      </c>
      <c r="V1196">
        <v>58000</v>
      </c>
    </row>
    <row r="1197" spans="1:22" x14ac:dyDescent="0.25">
      <c r="A1197" t="s">
        <v>6676</v>
      </c>
      <c r="B1197">
        <v>556</v>
      </c>
      <c r="C1197">
        <v>129</v>
      </c>
      <c r="D1197" t="s">
        <v>1108</v>
      </c>
      <c r="E1197">
        <v>47806295</v>
      </c>
      <c r="F1197" t="s">
        <v>6594</v>
      </c>
      <c r="G1197" t="s">
        <v>4963</v>
      </c>
      <c r="H1197" t="s">
        <v>16262</v>
      </c>
      <c r="I1197" t="s">
        <v>16261</v>
      </c>
      <c r="J1197">
        <v>71754</v>
      </c>
      <c r="K1197">
        <v>16751</v>
      </c>
      <c r="L1197" t="s">
        <v>16260</v>
      </c>
      <c r="M1197">
        <v>0</v>
      </c>
      <c r="N1197">
        <v>279</v>
      </c>
      <c r="O1197" t="s">
        <v>78</v>
      </c>
      <c r="P1197" t="s">
        <v>53</v>
      </c>
      <c r="Q1197" t="s">
        <v>1808</v>
      </c>
      <c r="R1197">
        <v>40000000</v>
      </c>
      <c r="S1197">
        <v>2001</v>
      </c>
      <c r="T1197">
        <v>7.2</v>
      </c>
      <c r="U1197">
        <v>2.35</v>
      </c>
      <c r="V1197">
        <v>0</v>
      </c>
    </row>
    <row r="1198" spans="1:22" x14ac:dyDescent="0.25">
      <c r="A1198" t="s">
        <v>11826</v>
      </c>
      <c r="B1198">
        <v>161</v>
      </c>
      <c r="C1198">
        <v>89</v>
      </c>
      <c r="D1198" t="s">
        <v>996</v>
      </c>
      <c r="E1198">
        <v>51853450</v>
      </c>
      <c r="F1198" t="s">
        <v>136</v>
      </c>
      <c r="G1198" t="s">
        <v>2406</v>
      </c>
      <c r="H1198" t="s">
        <v>16259</v>
      </c>
      <c r="I1198" t="s">
        <v>16258</v>
      </c>
      <c r="J1198">
        <v>64989</v>
      </c>
      <c r="K1198">
        <v>2676</v>
      </c>
      <c r="L1198" t="s">
        <v>16257</v>
      </c>
      <c r="M1198">
        <v>7</v>
      </c>
      <c r="N1198">
        <v>696</v>
      </c>
      <c r="O1198" t="s">
        <v>78</v>
      </c>
      <c r="P1198" t="s">
        <v>53</v>
      </c>
      <c r="Q1198" t="s">
        <v>1834</v>
      </c>
      <c r="R1198">
        <v>40000000</v>
      </c>
      <c r="S1198">
        <v>2014</v>
      </c>
      <c r="T1198">
        <v>7.8</v>
      </c>
      <c r="U1198">
        <v>1.85</v>
      </c>
      <c r="V1198">
        <v>40000</v>
      </c>
    </row>
    <row r="1199" spans="1:22" x14ac:dyDescent="0.25">
      <c r="A1199" t="s">
        <v>13069</v>
      </c>
      <c r="B1199">
        <v>151</v>
      </c>
      <c r="C1199">
        <v>116</v>
      </c>
      <c r="D1199" t="s">
        <v>16256</v>
      </c>
      <c r="E1199">
        <v>46012734</v>
      </c>
      <c r="F1199" t="s">
        <v>494</v>
      </c>
      <c r="G1199" t="s">
        <v>9046</v>
      </c>
      <c r="H1199" t="s">
        <v>16255</v>
      </c>
      <c r="I1199" t="s">
        <v>16254</v>
      </c>
      <c r="J1199">
        <v>479453</v>
      </c>
      <c r="K1199">
        <v>10555</v>
      </c>
      <c r="L1199" t="s">
        <v>10614</v>
      </c>
      <c r="M1199">
        <v>8</v>
      </c>
      <c r="N1199">
        <v>203</v>
      </c>
      <c r="O1199" t="s">
        <v>78</v>
      </c>
      <c r="P1199" t="s">
        <v>53</v>
      </c>
      <c r="Q1199" t="s">
        <v>1808</v>
      </c>
      <c r="R1199">
        <v>40000000</v>
      </c>
      <c r="S1199">
        <v>2009</v>
      </c>
      <c r="T1199">
        <v>7.7</v>
      </c>
      <c r="U1199">
        <v>2.35</v>
      </c>
      <c r="V1199">
        <v>74000</v>
      </c>
    </row>
    <row r="1200" spans="1:22" x14ac:dyDescent="0.25">
      <c r="A1200" t="s">
        <v>9684</v>
      </c>
      <c r="B1200">
        <v>212</v>
      </c>
      <c r="C1200">
        <v>118</v>
      </c>
      <c r="D1200" t="s">
        <v>9724</v>
      </c>
      <c r="E1200">
        <v>47034272</v>
      </c>
      <c r="F1200" t="s">
        <v>43</v>
      </c>
      <c r="G1200" t="s">
        <v>16253</v>
      </c>
      <c r="H1200" t="s">
        <v>16252</v>
      </c>
      <c r="I1200" t="s">
        <v>16251</v>
      </c>
      <c r="J1200">
        <v>132048</v>
      </c>
      <c r="K1200">
        <v>318</v>
      </c>
      <c r="L1200" t="s">
        <v>5612</v>
      </c>
      <c r="M1200">
        <v>4</v>
      </c>
      <c r="N1200">
        <v>410</v>
      </c>
      <c r="O1200" t="s">
        <v>78</v>
      </c>
      <c r="P1200" t="s">
        <v>53</v>
      </c>
      <c r="Q1200" t="s">
        <v>1834</v>
      </c>
      <c r="R1200">
        <v>40000000</v>
      </c>
      <c r="S1200">
        <v>2014</v>
      </c>
      <c r="T1200">
        <v>6.4</v>
      </c>
      <c r="U1200">
        <v>2.35</v>
      </c>
      <c r="V1200">
        <v>12000</v>
      </c>
    </row>
    <row r="1201" spans="1:22" x14ac:dyDescent="0.25">
      <c r="A1201" t="s">
        <v>9385</v>
      </c>
      <c r="B1201">
        <v>111</v>
      </c>
      <c r="C1201">
        <v>107</v>
      </c>
      <c r="D1201" t="s">
        <v>12625</v>
      </c>
      <c r="E1201">
        <v>45856732</v>
      </c>
      <c r="F1201" t="s">
        <v>9</v>
      </c>
      <c r="G1201" t="s">
        <v>16250</v>
      </c>
      <c r="H1201" t="s">
        <v>16249</v>
      </c>
      <c r="I1201" t="s">
        <v>16248</v>
      </c>
      <c r="J1201">
        <v>93748</v>
      </c>
      <c r="K1201">
        <v>5855</v>
      </c>
      <c r="L1201" t="s">
        <v>7145</v>
      </c>
      <c r="M1201">
        <v>0</v>
      </c>
      <c r="N1201">
        <v>734</v>
      </c>
      <c r="O1201" t="s">
        <v>78</v>
      </c>
      <c r="P1201" t="s">
        <v>53</v>
      </c>
      <c r="Q1201" t="s">
        <v>1808</v>
      </c>
      <c r="R1201">
        <v>36000000</v>
      </c>
      <c r="S1201">
        <v>2009</v>
      </c>
      <c r="T1201">
        <v>5.0999999999999996</v>
      </c>
      <c r="U1201">
        <v>1.85</v>
      </c>
      <c r="V1201">
        <v>1000</v>
      </c>
    </row>
    <row r="1202" spans="1:22" x14ac:dyDescent="0.25">
      <c r="A1202" t="s">
        <v>12284</v>
      </c>
      <c r="B1202">
        <v>173</v>
      </c>
      <c r="C1202">
        <v>155</v>
      </c>
      <c r="D1202" t="s">
        <v>16247</v>
      </c>
      <c r="E1202">
        <v>59588068</v>
      </c>
      <c r="F1202" t="s">
        <v>1125</v>
      </c>
      <c r="G1202" t="s">
        <v>16246</v>
      </c>
      <c r="H1202" t="s">
        <v>16245</v>
      </c>
      <c r="I1202" t="s">
        <v>16244</v>
      </c>
      <c r="J1202">
        <v>98535</v>
      </c>
      <c r="K1202">
        <v>600</v>
      </c>
      <c r="L1202" t="s">
        <v>5331</v>
      </c>
      <c r="M1202">
        <v>2</v>
      </c>
      <c r="N1202">
        <v>263</v>
      </c>
      <c r="O1202" t="s">
        <v>78</v>
      </c>
      <c r="P1202" t="s">
        <v>53</v>
      </c>
      <c r="Q1202" t="s">
        <v>1834</v>
      </c>
      <c r="R1202">
        <v>40000000</v>
      </c>
      <c r="S1202">
        <v>2015</v>
      </c>
      <c r="T1202">
        <v>5.5</v>
      </c>
      <c r="U1202">
        <v>1.85</v>
      </c>
      <c r="V1202">
        <v>0</v>
      </c>
    </row>
    <row r="1203" spans="1:22" x14ac:dyDescent="0.25">
      <c r="A1203" t="s">
        <v>13972</v>
      </c>
      <c r="B1203">
        <v>181</v>
      </c>
      <c r="C1203">
        <v>123</v>
      </c>
      <c r="D1203" t="s">
        <v>14835</v>
      </c>
      <c r="E1203">
        <v>44175394</v>
      </c>
      <c r="F1203" t="s">
        <v>16243</v>
      </c>
      <c r="G1203" t="s">
        <v>3502</v>
      </c>
      <c r="H1203" t="s">
        <v>16242</v>
      </c>
      <c r="I1203" t="s">
        <v>16241</v>
      </c>
      <c r="J1203">
        <v>283480</v>
      </c>
      <c r="K1203">
        <v>3986</v>
      </c>
      <c r="L1203" t="s">
        <v>2167</v>
      </c>
      <c r="M1203">
        <v>0</v>
      </c>
      <c r="N1203">
        <v>144</v>
      </c>
      <c r="O1203" t="s">
        <v>78</v>
      </c>
      <c r="P1203" t="s">
        <v>53</v>
      </c>
      <c r="Q1203" t="s">
        <v>1808</v>
      </c>
      <c r="R1203">
        <v>40000000</v>
      </c>
      <c r="S1203">
        <v>2001</v>
      </c>
      <c r="T1203">
        <v>7.4</v>
      </c>
      <c r="U1203">
        <v>2.35</v>
      </c>
      <c r="V1203">
        <v>0</v>
      </c>
    </row>
    <row r="1204" spans="1:22" x14ac:dyDescent="0.25">
      <c r="A1204" t="s">
        <v>10203</v>
      </c>
      <c r="B1204">
        <v>252</v>
      </c>
      <c r="C1204">
        <v>128</v>
      </c>
      <c r="D1204" t="s">
        <v>7300</v>
      </c>
      <c r="E1204">
        <v>45500797</v>
      </c>
      <c r="F1204" t="s">
        <v>1684</v>
      </c>
      <c r="G1204" t="s">
        <v>5886</v>
      </c>
      <c r="H1204" t="s">
        <v>16240</v>
      </c>
      <c r="I1204" t="s">
        <v>16239</v>
      </c>
      <c r="J1204">
        <v>85629</v>
      </c>
      <c r="K1204">
        <v>12556</v>
      </c>
      <c r="L1204" t="s">
        <v>12218</v>
      </c>
      <c r="M1204">
        <v>2</v>
      </c>
      <c r="N1204">
        <v>654</v>
      </c>
      <c r="O1204" t="s">
        <v>78</v>
      </c>
      <c r="P1204" t="s">
        <v>53</v>
      </c>
      <c r="Q1204" t="s">
        <v>1834</v>
      </c>
      <c r="R1204">
        <v>40000000</v>
      </c>
      <c r="S1204">
        <v>2010</v>
      </c>
      <c r="T1204">
        <v>6</v>
      </c>
      <c r="U1204">
        <v>1.85</v>
      </c>
      <c r="V1204">
        <v>14000</v>
      </c>
    </row>
    <row r="1205" spans="1:22" x14ac:dyDescent="0.25">
      <c r="A1205" t="s">
        <v>15632</v>
      </c>
      <c r="B1205">
        <v>216</v>
      </c>
      <c r="C1205">
        <v>139</v>
      </c>
      <c r="D1205" t="s">
        <v>2190</v>
      </c>
      <c r="E1205">
        <v>41797066</v>
      </c>
      <c r="F1205" t="s">
        <v>16238</v>
      </c>
      <c r="G1205" t="s">
        <v>3291</v>
      </c>
      <c r="H1205" t="s">
        <v>16237</v>
      </c>
      <c r="I1205" t="s">
        <v>16236</v>
      </c>
      <c r="J1205">
        <v>143835</v>
      </c>
      <c r="K1205">
        <v>42220</v>
      </c>
      <c r="L1205" t="s">
        <v>2522</v>
      </c>
      <c r="M1205">
        <v>0</v>
      </c>
      <c r="N1205">
        <v>277</v>
      </c>
      <c r="O1205" t="s">
        <v>78</v>
      </c>
      <c r="P1205" t="s">
        <v>53</v>
      </c>
      <c r="Q1205" t="s">
        <v>1808</v>
      </c>
      <c r="R1205">
        <v>40000000</v>
      </c>
      <c r="S1205">
        <v>2004</v>
      </c>
      <c r="T1205">
        <v>7.5</v>
      </c>
      <c r="U1205">
        <v>1.85</v>
      </c>
      <c r="V1205">
        <v>14000</v>
      </c>
    </row>
    <row r="1206" spans="1:22" x14ac:dyDescent="0.25">
      <c r="A1206" t="s">
        <v>12659</v>
      </c>
      <c r="B1206">
        <v>203</v>
      </c>
      <c r="C1206">
        <v>109</v>
      </c>
      <c r="D1206" t="s">
        <v>5237</v>
      </c>
      <c r="E1206">
        <v>38087756</v>
      </c>
      <c r="F1206" t="s">
        <v>2370</v>
      </c>
      <c r="G1206" t="s">
        <v>7627</v>
      </c>
      <c r="H1206" t="s">
        <v>16235</v>
      </c>
      <c r="I1206" t="s">
        <v>16234</v>
      </c>
      <c r="J1206">
        <v>79264</v>
      </c>
      <c r="K1206">
        <v>13321</v>
      </c>
      <c r="L1206" t="s">
        <v>11636</v>
      </c>
      <c r="M1206">
        <v>1</v>
      </c>
      <c r="N1206">
        <v>200</v>
      </c>
      <c r="O1206" t="s">
        <v>78</v>
      </c>
      <c r="P1206" t="s">
        <v>53</v>
      </c>
      <c r="Q1206" t="s">
        <v>1808</v>
      </c>
      <c r="R1206">
        <v>40000000</v>
      </c>
      <c r="S1206">
        <v>1998</v>
      </c>
      <c r="T1206">
        <v>7</v>
      </c>
      <c r="U1206">
        <v>2.35</v>
      </c>
      <c r="V1206">
        <v>13000</v>
      </c>
    </row>
    <row r="1207" spans="1:22" x14ac:dyDescent="0.25">
      <c r="A1207" t="s">
        <v>1079</v>
      </c>
      <c r="B1207">
        <v>218</v>
      </c>
      <c r="C1207">
        <v>120</v>
      </c>
      <c r="D1207" t="s">
        <v>1131</v>
      </c>
      <c r="E1207">
        <v>37752931</v>
      </c>
      <c r="F1207" t="s">
        <v>7234</v>
      </c>
      <c r="G1207" t="s">
        <v>2208</v>
      </c>
      <c r="H1207">
        <v>42</v>
      </c>
      <c r="I1207" t="s">
        <v>16233</v>
      </c>
      <c r="J1207">
        <v>66511</v>
      </c>
      <c r="K1207">
        <v>16911</v>
      </c>
      <c r="L1207" t="s">
        <v>9735</v>
      </c>
      <c r="M1207">
        <v>1</v>
      </c>
      <c r="N1207">
        <v>696</v>
      </c>
      <c r="O1207" t="s">
        <v>78</v>
      </c>
      <c r="P1207" t="s">
        <v>53</v>
      </c>
      <c r="Q1207" t="s">
        <v>1808</v>
      </c>
      <c r="R1207">
        <v>40000000</v>
      </c>
      <c r="S1207">
        <v>1997</v>
      </c>
      <c r="T1207">
        <v>7.5</v>
      </c>
      <c r="U1207">
        <v>1.85</v>
      </c>
      <c r="V1207">
        <v>28000</v>
      </c>
    </row>
    <row r="1208" spans="1:22" x14ac:dyDescent="0.25">
      <c r="A1208" t="s">
        <v>3597</v>
      </c>
      <c r="B1208">
        <v>118</v>
      </c>
      <c r="C1208">
        <v>121</v>
      </c>
      <c r="D1208" t="s">
        <v>7751</v>
      </c>
      <c r="E1208">
        <v>50562555</v>
      </c>
      <c r="F1208" t="s">
        <v>155</v>
      </c>
      <c r="G1208" t="s">
        <v>2902</v>
      </c>
      <c r="H1208" t="s">
        <v>16232</v>
      </c>
      <c r="I1208" t="s">
        <v>16231</v>
      </c>
      <c r="J1208">
        <v>137891</v>
      </c>
      <c r="K1208">
        <v>36810</v>
      </c>
      <c r="L1208" t="s">
        <v>11284</v>
      </c>
      <c r="M1208">
        <v>1</v>
      </c>
      <c r="N1208">
        <v>285</v>
      </c>
      <c r="O1208" t="s">
        <v>78</v>
      </c>
      <c r="P1208" t="s">
        <v>53</v>
      </c>
      <c r="Q1208" t="s">
        <v>1834</v>
      </c>
      <c r="R1208">
        <v>40000000</v>
      </c>
      <c r="S1208">
        <v>2002</v>
      </c>
      <c r="T1208">
        <v>7.3</v>
      </c>
      <c r="U1208">
        <v>2.35</v>
      </c>
      <c r="V1208">
        <v>0</v>
      </c>
    </row>
    <row r="1209" spans="1:22" x14ac:dyDescent="0.25">
      <c r="A1209" t="s">
        <v>16230</v>
      </c>
      <c r="B1209">
        <v>241</v>
      </c>
      <c r="C1209">
        <v>102</v>
      </c>
      <c r="D1209" t="s">
        <v>1683</v>
      </c>
      <c r="E1209">
        <v>37371385</v>
      </c>
      <c r="F1209" t="s">
        <v>9</v>
      </c>
      <c r="G1209" t="s">
        <v>6478</v>
      </c>
      <c r="H1209" t="s">
        <v>16229</v>
      </c>
      <c r="I1209" t="s">
        <v>16228</v>
      </c>
      <c r="J1209">
        <v>97045</v>
      </c>
      <c r="K1209">
        <v>16179</v>
      </c>
      <c r="L1209" t="s">
        <v>10176</v>
      </c>
      <c r="M1209">
        <v>2</v>
      </c>
      <c r="N1209">
        <v>263</v>
      </c>
      <c r="O1209" t="s">
        <v>78</v>
      </c>
      <c r="P1209" t="s">
        <v>53</v>
      </c>
      <c r="Q1209" t="s">
        <v>1808</v>
      </c>
      <c r="R1209">
        <v>40000000</v>
      </c>
      <c r="S1209">
        <v>2011</v>
      </c>
      <c r="T1209">
        <v>5.7</v>
      </c>
      <c r="U1209">
        <v>2.35</v>
      </c>
      <c r="V1209">
        <v>55000</v>
      </c>
    </row>
    <row r="1210" spans="1:22" x14ac:dyDescent="0.25">
      <c r="A1210" t="s">
        <v>12868</v>
      </c>
      <c r="B1210">
        <v>119</v>
      </c>
      <c r="C1210">
        <v>117</v>
      </c>
      <c r="D1210" t="s">
        <v>4398</v>
      </c>
      <c r="E1210">
        <v>37101011</v>
      </c>
      <c r="F1210" t="s">
        <v>10306</v>
      </c>
      <c r="G1210" t="s">
        <v>8592</v>
      </c>
      <c r="H1210" t="s">
        <v>16227</v>
      </c>
      <c r="I1210" t="s">
        <v>16226</v>
      </c>
      <c r="J1210">
        <v>48806</v>
      </c>
      <c r="K1210">
        <v>24300</v>
      </c>
      <c r="L1210" t="s">
        <v>3491</v>
      </c>
      <c r="M1210">
        <v>0</v>
      </c>
      <c r="N1210">
        <v>304</v>
      </c>
      <c r="O1210" t="s">
        <v>78</v>
      </c>
      <c r="P1210" t="s">
        <v>53</v>
      </c>
      <c r="Q1210" t="s">
        <v>1808</v>
      </c>
      <c r="R1210">
        <v>38000000</v>
      </c>
      <c r="S1210">
        <v>2011</v>
      </c>
      <c r="T1210">
        <v>7.3</v>
      </c>
      <c r="U1210">
        <v>2.35</v>
      </c>
      <c r="V1210">
        <v>11000</v>
      </c>
    </row>
    <row r="1211" spans="1:22" x14ac:dyDescent="0.25">
      <c r="A1211" t="s">
        <v>14836</v>
      </c>
      <c r="B1211">
        <v>89</v>
      </c>
      <c r="C1211">
        <v>178</v>
      </c>
      <c r="D1211" t="s">
        <v>2420</v>
      </c>
      <c r="E1211">
        <v>38176892</v>
      </c>
      <c r="F1211" t="s">
        <v>52</v>
      </c>
      <c r="G1211" t="s">
        <v>3032</v>
      </c>
      <c r="H1211" t="s">
        <v>16225</v>
      </c>
      <c r="I1211" t="s">
        <v>16224</v>
      </c>
      <c r="J1211">
        <v>130661</v>
      </c>
      <c r="K1211">
        <v>36010</v>
      </c>
      <c r="L1211" t="s">
        <v>10644</v>
      </c>
      <c r="M1211">
        <v>1</v>
      </c>
      <c r="N1211">
        <v>58</v>
      </c>
      <c r="O1211" t="s">
        <v>78</v>
      </c>
      <c r="P1211" t="s">
        <v>53</v>
      </c>
      <c r="Q1211" t="s">
        <v>1834</v>
      </c>
      <c r="R1211">
        <v>40000000</v>
      </c>
      <c r="S1211">
        <v>2006</v>
      </c>
      <c r="T1211">
        <v>7.2</v>
      </c>
      <c r="U1211">
        <v>2.35</v>
      </c>
      <c r="V1211">
        <v>54000</v>
      </c>
    </row>
    <row r="1212" spans="1:22" x14ac:dyDescent="0.25">
      <c r="A1212" t="s">
        <v>2660</v>
      </c>
      <c r="B1212">
        <v>209</v>
      </c>
      <c r="C1212">
        <v>147</v>
      </c>
      <c r="D1212" t="s">
        <v>10933</v>
      </c>
      <c r="E1212">
        <v>36283504</v>
      </c>
      <c r="F1212" t="s">
        <v>3155</v>
      </c>
      <c r="G1212" t="s">
        <v>13712</v>
      </c>
      <c r="H1212" t="s">
        <v>16223</v>
      </c>
      <c r="I1212" t="s">
        <v>16222</v>
      </c>
      <c r="J1212">
        <v>28621</v>
      </c>
      <c r="K1212">
        <v>5178</v>
      </c>
      <c r="L1212" t="s">
        <v>3327</v>
      </c>
      <c r="M1212">
        <v>0</v>
      </c>
      <c r="N1212">
        <v>382</v>
      </c>
      <c r="O1212" t="s">
        <v>78</v>
      </c>
      <c r="P1212" t="s">
        <v>53</v>
      </c>
      <c r="Q1212" t="s">
        <v>1808</v>
      </c>
      <c r="R1212">
        <v>60000000</v>
      </c>
      <c r="S1212">
        <v>2014</v>
      </c>
      <c r="T1212">
        <v>5.9</v>
      </c>
      <c r="U1212">
        <v>2.35</v>
      </c>
      <c r="V1212">
        <v>0</v>
      </c>
    </row>
    <row r="1213" spans="1:22" x14ac:dyDescent="0.25">
      <c r="A1213" t="s">
        <v>7623</v>
      </c>
      <c r="B1213">
        <v>374</v>
      </c>
      <c r="C1213">
        <v>90</v>
      </c>
      <c r="D1213" t="s">
        <v>7850</v>
      </c>
      <c r="E1213">
        <v>35183792</v>
      </c>
      <c r="F1213" t="s">
        <v>11923</v>
      </c>
      <c r="G1213" t="s">
        <v>12938</v>
      </c>
      <c r="H1213" t="s">
        <v>16221</v>
      </c>
      <c r="I1213" t="s">
        <v>16220</v>
      </c>
      <c r="J1213">
        <v>113068</v>
      </c>
      <c r="K1213">
        <v>2144</v>
      </c>
      <c r="L1213" t="s">
        <v>16219</v>
      </c>
      <c r="M1213">
        <v>1</v>
      </c>
      <c r="N1213">
        <v>433</v>
      </c>
      <c r="O1213" t="s">
        <v>78</v>
      </c>
      <c r="P1213" t="s">
        <v>53</v>
      </c>
      <c r="Q1213" t="s">
        <v>1808</v>
      </c>
      <c r="R1213">
        <v>40000000</v>
      </c>
      <c r="S1213">
        <v>2013</v>
      </c>
      <c r="T1213">
        <v>7.8</v>
      </c>
      <c r="U1213">
        <v>2.35</v>
      </c>
      <c r="V1213">
        <v>0</v>
      </c>
    </row>
    <row r="1214" spans="1:22" x14ac:dyDescent="0.25">
      <c r="A1214" t="s">
        <v>12722</v>
      </c>
      <c r="B1214">
        <v>235</v>
      </c>
      <c r="C1214">
        <v>105</v>
      </c>
      <c r="D1214" t="s">
        <v>4161</v>
      </c>
      <c r="E1214">
        <v>38543473</v>
      </c>
      <c r="F1214" t="s">
        <v>4024</v>
      </c>
      <c r="G1214" t="s">
        <v>2340</v>
      </c>
      <c r="H1214" t="s">
        <v>16218</v>
      </c>
      <c r="I1214" t="s">
        <v>16217</v>
      </c>
      <c r="J1214">
        <v>110394</v>
      </c>
      <c r="K1214">
        <v>5074</v>
      </c>
      <c r="L1214" t="s">
        <v>4886</v>
      </c>
      <c r="M1214">
        <v>4</v>
      </c>
      <c r="N1214">
        <v>1732</v>
      </c>
      <c r="O1214" t="s">
        <v>78</v>
      </c>
      <c r="P1214" t="s">
        <v>53</v>
      </c>
      <c r="Q1214" t="s">
        <v>1834</v>
      </c>
      <c r="R1214">
        <v>40000000</v>
      </c>
      <c r="S1214">
        <v>2006</v>
      </c>
      <c r="T1214">
        <v>7.7</v>
      </c>
      <c r="U1214">
        <v>2.35</v>
      </c>
      <c r="V1214">
        <v>0</v>
      </c>
    </row>
    <row r="1215" spans="1:22" x14ac:dyDescent="0.25">
      <c r="A1215" t="s">
        <v>16216</v>
      </c>
      <c r="B1215">
        <v>215</v>
      </c>
      <c r="C1215">
        <v>114</v>
      </c>
      <c r="D1215" t="s">
        <v>12250</v>
      </c>
      <c r="E1215">
        <v>36037909</v>
      </c>
      <c r="F1215" t="s">
        <v>5222</v>
      </c>
      <c r="G1215" t="s">
        <v>2462</v>
      </c>
      <c r="H1215" t="s">
        <v>16215</v>
      </c>
      <c r="I1215" t="s">
        <v>16214</v>
      </c>
      <c r="J1215">
        <v>656640</v>
      </c>
      <c r="K1215">
        <v>3924</v>
      </c>
      <c r="L1215" t="s">
        <v>16213</v>
      </c>
      <c r="M1215">
        <v>2</v>
      </c>
      <c r="N1215">
        <v>422</v>
      </c>
      <c r="O1215" t="s">
        <v>78</v>
      </c>
      <c r="P1215" t="s">
        <v>53</v>
      </c>
      <c r="Q1215" t="s">
        <v>1808</v>
      </c>
      <c r="R1215">
        <v>40000000</v>
      </c>
      <c r="S1215">
        <v>1987</v>
      </c>
      <c r="T1215">
        <v>8.1</v>
      </c>
      <c r="U1215">
        <v>1.85</v>
      </c>
      <c r="V1215">
        <v>13000</v>
      </c>
    </row>
    <row r="1216" spans="1:22" x14ac:dyDescent="0.25">
      <c r="A1216" t="s">
        <v>14367</v>
      </c>
      <c r="B1216">
        <v>109</v>
      </c>
      <c r="C1216">
        <v>206</v>
      </c>
      <c r="D1216" t="s">
        <v>855</v>
      </c>
      <c r="E1216">
        <v>42575718</v>
      </c>
      <c r="F1216" t="s">
        <v>49</v>
      </c>
      <c r="G1216" t="s">
        <v>9752</v>
      </c>
      <c r="H1216" t="s">
        <v>16212</v>
      </c>
      <c r="I1216" t="s">
        <v>16211</v>
      </c>
      <c r="J1216">
        <v>127528</v>
      </c>
      <c r="K1216">
        <v>6775</v>
      </c>
      <c r="L1216" t="s">
        <v>11388</v>
      </c>
      <c r="M1216">
        <v>2</v>
      </c>
      <c r="N1216">
        <v>215</v>
      </c>
      <c r="O1216" t="s">
        <v>78</v>
      </c>
      <c r="P1216" t="s">
        <v>53</v>
      </c>
      <c r="Q1216" t="s">
        <v>1834</v>
      </c>
      <c r="R1216">
        <v>30000000</v>
      </c>
      <c r="S1216">
        <v>2010</v>
      </c>
      <c r="T1216">
        <v>6.6</v>
      </c>
      <c r="U1216">
        <v>1.85</v>
      </c>
      <c r="V1216">
        <v>0</v>
      </c>
    </row>
    <row r="1217" spans="1:22" x14ac:dyDescent="0.25">
      <c r="A1217" t="s">
        <v>14578</v>
      </c>
      <c r="B1217">
        <v>125</v>
      </c>
      <c r="C1217">
        <v>99</v>
      </c>
      <c r="D1217" t="s">
        <v>3491</v>
      </c>
      <c r="E1217">
        <v>33864342</v>
      </c>
      <c r="F1217" t="s">
        <v>149</v>
      </c>
      <c r="G1217" t="s">
        <v>2896</v>
      </c>
      <c r="H1217" t="s">
        <v>16210</v>
      </c>
      <c r="I1217" t="s">
        <v>16209</v>
      </c>
      <c r="J1217">
        <v>166194</v>
      </c>
      <c r="K1217">
        <v>28928</v>
      </c>
      <c r="L1217" t="s">
        <v>16208</v>
      </c>
      <c r="M1217">
        <v>1</v>
      </c>
      <c r="N1217">
        <v>426</v>
      </c>
      <c r="O1217" t="s">
        <v>78</v>
      </c>
      <c r="P1217" t="s">
        <v>123</v>
      </c>
      <c r="Q1217" t="s">
        <v>1808</v>
      </c>
      <c r="R1217">
        <v>40000000</v>
      </c>
      <c r="S1217">
        <v>1986</v>
      </c>
      <c r="T1217">
        <v>7.1</v>
      </c>
      <c r="U1217">
        <v>2.35</v>
      </c>
      <c r="V1217">
        <v>0</v>
      </c>
    </row>
    <row r="1218" spans="1:22" x14ac:dyDescent="0.25">
      <c r="A1218" t="s">
        <v>12421</v>
      </c>
      <c r="B1218">
        <v>65</v>
      </c>
      <c r="C1218">
        <v>123</v>
      </c>
      <c r="D1218" t="s">
        <v>16207</v>
      </c>
      <c r="E1218">
        <v>33508922</v>
      </c>
      <c r="F1218" t="s">
        <v>2748</v>
      </c>
      <c r="G1218" t="s">
        <v>5738</v>
      </c>
      <c r="H1218" t="s">
        <v>16206</v>
      </c>
      <c r="I1218" t="s">
        <v>16205</v>
      </c>
      <c r="J1218">
        <v>109445</v>
      </c>
      <c r="K1218">
        <v>2842</v>
      </c>
      <c r="L1218" t="s">
        <v>16204</v>
      </c>
      <c r="M1218">
        <v>0</v>
      </c>
      <c r="N1218">
        <v>442</v>
      </c>
      <c r="O1218" t="s">
        <v>78</v>
      </c>
      <c r="P1218" t="s">
        <v>53</v>
      </c>
      <c r="Q1218" t="s">
        <v>1808</v>
      </c>
      <c r="R1218">
        <v>40000000</v>
      </c>
      <c r="S1218">
        <v>2004</v>
      </c>
      <c r="T1218">
        <v>5.9</v>
      </c>
      <c r="U1218">
        <v>1.85</v>
      </c>
      <c r="V1218">
        <v>0</v>
      </c>
    </row>
    <row r="1219" spans="1:22" x14ac:dyDescent="0.25">
      <c r="A1219" t="s">
        <v>10158</v>
      </c>
      <c r="B1219">
        <v>125</v>
      </c>
      <c r="C1219">
        <v>137</v>
      </c>
      <c r="D1219" t="s">
        <v>2862</v>
      </c>
      <c r="E1219">
        <v>42071069</v>
      </c>
      <c r="F1219" t="s">
        <v>11347</v>
      </c>
      <c r="G1219" t="s">
        <v>703</v>
      </c>
      <c r="H1219" t="s">
        <v>16203</v>
      </c>
      <c r="I1219" t="s">
        <v>16202</v>
      </c>
      <c r="J1219">
        <v>113472</v>
      </c>
      <c r="K1219">
        <v>698</v>
      </c>
      <c r="L1219" t="s">
        <v>4444</v>
      </c>
      <c r="M1219">
        <v>0</v>
      </c>
      <c r="N1219">
        <v>82</v>
      </c>
      <c r="O1219" t="s">
        <v>78</v>
      </c>
      <c r="P1219" t="s">
        <v>53</v>
      </c>
      <c r="Q1219" t="s">
        <v>1834</v>
      </c>
      <c r="R1219">
        <v>25000000</v>
      </c>
      <c r="S1219">
        <v>2006</v>
      </c>
      <c r="T1219">
        <v>8</v>
      </c>
      <c r="U1219">
        <v>1.85</v>
      </c>
      <c r="V1219">
        <v>0</v>
      </c>
    </row>
    <row r="1220" spans="1:22" x14ac:dyDescent="0.25">
      <c r="A1220" t="s">
        <v>10695</v>
      </c>
      <c r="B1220">
        <v>322</v>
      </c>
      <c r="C1220">
        <v>102</v>
      </c>
      <c r="D1220" t="s">
        <v>1763</v>
      </c>
      <c r="E1220">
        <v>32853640</v>
      </c>
      <c r="F1220" t="s">
        <v>1684</v>
      </c>
      <c r="G1220" t="s">
        <v>2573</v>
      </c>
      <c r="H1220" t="s">
        <v>16201</v>
      </c>
      <c r="I1220" t="s">
        <v>16200</v>
      </c>
      <c r="J1220">
        <v>31968</v>
      </c>
      <c r="K1220">
        <v>19334</v>
      </c>
      <c r="L1220" t="s">
        <v>10563</v>
      </c>
      <c r="M1220">
        <v>0</v>
      </c>
      <c r="N1220">
        <v>344</v>
      </c>
      <c r="O1220" t="s">
        <v>78</v>
      </c>
      <c r="P1220" t="s">
        <v>53</v>
      </c>
      <c r="Q1220" t="s">
        <v>1801</v>
      </c>
      <c r="R1220">
        <v>40000000</v>
      </c>
      <c r="S1220">
        <v>2005</v>
      </c>
      <c r="T1220">
        <v>4.5999999999999996</v>
      </c>
      <c r="U1220">
        <v>2.35</v>
      </c>
      <c r="V1220">
        <v>663</v>
      </c>
    </row>
    <row r="1221" spans="1:22" x14ac:dyDescent="0.25">
      <c r="A1221" t="s">
        <v>16199</v>
      </c>
      <c r="B1221">
        <v>191</v>
      </c>
      <c r="C1221">
        <v>109</v>
      </c>
      <c r="D1221" t="s">
        <v>4275</v>
      </c>
      <c r="E1221">
        <v>42615685</v>
      </c>
      <c r="F1221" t="s">
        <v>16198</v>
      </c>
      <c r="G1221" t="s">
        <v>2896</v>
      </c>
      <c r="H1221" t="s">
        <v>16197</v>
      </c>
      <c r="I1221" t="s">
        <v>16196</v>
      </c>
      <c r="J1221">
        <v>87351</v>
      </c>
      <c r="K1221">
        <v>43917</v>
      </c>
      <c r="L1221" t="s">
        <v>1581</v>
      </c>
      <c r="M1221">
        <v>1</v>
      </c>
      <c r="N1221">
        <v>351</v>
      </c>
      <c r="O1221" t="s">
        <v>78</v>
      </c>
      <c r="P1221" t="s">
        <v>53</v>
      </c>
      <c r="Q1221" t="s">
        <v>1834</v>
      </c>
      <c r="R1221">
        <v>40000000</v>
      </c>
      <c r="S1221">
        <v>2012</v>
      </c>
      <c r="T1221">
        <v>6.1</v>
      </c>
      <c r="U1221">
        <v>2.35</v>
      </c>
      <c r="V1221">
        <v>2000</v>
      </c>
    </row>
    <row r="1222" spans="1:22" x14ac:dyDescent="0.25">
      <c r="A1222" t="s">
        <v>15969</v>
      </c>
      <c r="B1222">
        <v>191</v>
      </c>
      <c r="C1222">
        <v>82</v>
      </c>
      <c r="D1222" t="s">
        <v>7225</v>
      </c>
      <c r="E1222">
        <v>32055248</v>
      </c>
      <c r="F1222" t="s">
        <v>16195</v>
      </c>
      <c r="G1222" t="s">
        <v>12757</v>
      </c>
      <c r="H1222" t="s">
        <v>16194</v>
      </c>
      <c r="I1222" t="s">
        <v>16193</v>
      </c>
      <c r="J1222">
        <v>103589</v>
      </c>
      <c r="K1222">
        <v>2938</v>
      </c>
      <c r="L1222" t="s">
        <v>9498</v>
      </c>
      <c r="M1222">
        <v>2</v>
      </c>
      <c r="N1222">
        <v>185</v>
      </c>
      <c r="O1222" t="s">
        <v>78</v>
      </c>
      <c r="P1222" t="s">
        <v>53</v>
      </c>
      <c r="Q1222" t="s">
        <v>1801</v>
      </c>
      <c r="R1222">
        <v>40000000</v>
      </c>
      <c r="S1222">
        <v>2008</v>
      </c>
      <c r="T1222">
        <v>7.2</v>
      </c>
      <c r="U1222">
        <v>2.35</v>
      </c>
      <c r="V1222">
        <v>35000</v>
      </c>
    </row>
    <row r="1223" spans="1:22" x14ac:dyDescent="0.25">
      <c r="A1223" t="s">
        <v>1877</v>
      </c>
      <c r="B1223">
        <v>221</v>
      </c>
      <c r="C1223">
        <v>142</v>
      </c>
      <c r="D1223" t="s">
        <v>14955</v>
      </c>
      <c r="E1223">
        <v>31836745</v>
      </c>
      <c r="F1223" t="s">
        <v>12494</v>
      </c>
      <c r="G1223" t="s">
        <v>12889</v>
      </c>
      <c r="H1223" t="s">
        <v>16192</v>
      </c>
      <c r="I1223" t="s">
        <v>16191</v>
      </c>
      <c r="J1223">
        <v>146899</v>
      </c>
      <c r="K1223">
        <v>7009</v>
      </c>
      <c r="L1223" t="s">
        <v>5228</v>
      </c>
      <c r="M1223">
        <v>0</v>
      </c>
      <c r="N1223">
        <v>189</v>
      </c>
      <c r="O1223" t="s">
        <v>78</v>
      </c>
      <c r="P1223" t="s">
        <v>53</v>
      </c>
      <c r="Q1223" t="s">
        <v>1834</v>
      </c>
      <c r="R1223">
        <v>40000000</v>
      </c>
      <c r="S1223">
        <v>2014</v>
      </c>
      <c r="T1223">
        <v>6.4</v>
      </c>
      <c r="U1223">
        <v>2.35</v>
      </c>
      <c r="V1223">
        <v>0</v>
      </c>
    </row>
    <row r="1224" spans="1:22" x14ac:dyDescent="0.25">
      <c r="A1224" t="s">
        <v>16190</v>
      </c>
      <c r="B1224">
        <v>459</v>
      </c>
      <c r="C1224">
        <v>106</v>
      </c>
      <c r="D1224" t="s">
        <v>10526</v>
      </c>
      <c r="E1224">
        <v>30993544</v>
      </c>
      <c r="F1224" t="s">
        <v>149</v>
      </c>
      <c r="G1224" t="s">
        <v>9561</v>
      </c>
      <c r="H1224" t="s">
        <v>16189</v>
      </c>
      <c r="I1224" t="s">
        <v>16188</v>
      </c>
      <c r="J1224">
        <v>104481</v>
      </c>
      <c r="K1224">
        <v>2357</v>
      </c>
      <c r="L1224" t="s">
        <v>4306</v>
      </c>
      <c r="M1224">
        <v>0</v>
      </c>
      <c r="N1224">
        <v>290</v>
      </c>
      <c r="O1224" t="s">
        <v>78</v>
      </c>
      <c r="P1224" t="s">
        <v>53</v>
      </c>
      <c r="Q1224" t="s">
        <v>1801</v>
      </c>
      <c r="R1224">
        <v>40000000</v>
      </c>
      <c r="S1224">
        <v>1997</v>
      </c>
      <c r="T1224">
        <v>6</v>
      </c>
      <c r="U1224">
        <v>2.35</v>
      </c>
      <c r="V1224">
        <v>16000</v>
      </c>
    </row>
    <row r="1225" spans="1:22" x14ac:dyDescent="0.25">
      <c r="A1225" t="s">
        <v>847</v>
      </c>
      <c r="B1225">
        <v>131</v>
      </c>
      <c r="C1225">
        <v>114</v>
      </c>
      <c r="D1225" t="s">
        <v>15914</v>
      </c>
      <c r="E1225">
        <v>30981850</v>
      </c>
      <c r="F1225" t="s">
        <v>11</v>
      </c>
      <c r="G1225" t="s">
        <v>5687</v>
      </c>
      <c r="H1225" t="s">
        <v>16187</v>
      </c>
      <c r="I1225" t="s">
        <v>16186</v>
      </c>
      <c r="J1225">
        <v>75345</v>
      </c>
      <c r="K1225">
        <v>303717</v>
      </c>
      <c r="L1225" t="s">
        <v>16185</v>
      </c>
      <c r="M1225">
        <v>2</v>
      </c>
      <c r="N1225">
        <v>355</v>
      </c>
      <c r="O1225" t="s">
        <v>78</v>
      </c>
      <c r="P1225" t="s">
        <v>53</v>
      </c>
      <c r="Q1225" t="s">
        <v>1808</v>
      </c>
      <c r="R1225">
        <v>40000000</v>
      </c>
      <c r="S1225">
        <v>2003</v>
      </c>
      <c r="T1225">
        <v>5.2</v>
      </c>
      <c r="U1225">
        <v>1.85</v>
      </c>
      <c r="V1225">
        <v>0</v>
      </c>
    </row>
    <row r="1226" spans="1:22" x14ac:dyDescent="0.25">
      <c r="A1226" t="s">
        <v>4322</v>
      </c>
      <c r="B1226">
        <v>222</v>
      </c>
      <c r="C1226">
        <v>106</v>
      </c>
      <c r="D1226" t="s">
        <v>2607</v>
      </c>
      <c r="E1226">
        <v>30199105</v>
      </c>
      <c r="F1226" t="s">
        <v>11347</v>
      </c>
      <c r="G1226" t="s">
        <v>4963</v>
      </c>
      <c r="H1226" t="s">
        <v>16184</v>
      </c>
      <c r="I1226" t="s">
        <v>16183</v>
      </c>
      <c r="J1226">
        <v>178118</v>
      </c>
      <c r="K1226">
        <v>16944</v>
      </c>
      <c r="L1226" t="s">
        <v>16182</v>
      </c>
      <c r="M1226">
        <v>2</v>
      </c>
      <c r="N1226">
        <v>411</v>
      </c>
      <c r="O1226" t="s">
        <v>78</v>
      </c>
      <c r="P1226" t="s">
        <v>53</v>
      </c>
      <c r="Q1226" t="s">
        <v>1801</v>
      </c>
      <c r="R1226">
        <v>40000000</v>
      </c>
      <c r="S1226">
        <v>1997</v>
      </c>
      <c r="T1226">
        <v>7.6</v>
      </c>
      <c r="U1226">
        <v>2.35</v>
      </c>
      <c r="V1226">
        <v>55000</v>
      </c>
    </row>
    <row r="1227" spans="1:22" x14ac:dyDescent="0.25">
      <c r="A1227" t="s">
        <v>10796</v>
      </c>
      <c r="B1227">
        <v>118</v>
      </c>
      <c r="C1227">
        <v>108</v>
      </c>
      <c r="D1227" t="s">
        <v>16181</v>
      </c>
      <c r="E1227">
        <v>29077547</v>
      </c>
      <c r="F1227" t="s">
        <v>6823</v>
      </c>
      <c r="G1227" t="s">
        <v>6947</v>
      </c>
      <c r="H1227" t="s">
        <v>16180</v>
      </c>
      <c r="I1227" t="s">
        <v>16179</v>
      </c>
      <c r="J1227">
        <v>86902</v>
      </c>
      <c r="K1227">
        <v>2544</v>
      </c>
      <c r="L1227" t="s">
        <v>3371</v>
      </c>
      <c r="M1227">
        <v>2</v>
      </c>
      <c r="N1227">
        <v>197</v>
      </c>
      <c r="O1227" t="s">
        <v>78</v>
      </c>
      <c r="P1227" t="s">
        <v>53</v>
      </c>
      <c r="Q1227" t="s">
        <v>1808</v>
      </c>
      <c r="R1227">
        <v>40000000</v>
      </c>
      <c r="S1227">
        <v>1992</v>
      </c>
      <c r="T1227">
        <v>6.4</v>
      </c>
      <c r="U1227">
        <v>2.35</v>
      </c>
      <c r="V1227">
        <v>0</v>
      </c>
    </row>
    <row r="1228" spans="1:22" x14ac:dyDescent="0.25">
      <c r="A1228" t="s">
        <v>10203</v>
      </c>
      <c r="B1228">
        <v>100</v>
      </c>
      <c r="C1228">
        <v>98</v>
      </c>
      <c r="D1228" t="s">
        <v>11078</v>
      </c>
      <c r="E1228">
        <v>29374178</v>
      </c>
      <c r="F1228" t="s">
        <v>1020</v>
      </c>
      <c r="G1228" t="s">
        <v>16178</v>
      </c>
      <c r="H1228" t="s">
        <v>16177</v>
      </c>
      <c r="I1228" t="s">
        <v>16176</v>
      </c>
      <c r="J1228">
        <v>147317</v>
      </c>
      <c r="K1228">
        <v>2091</v>
      </c>
      <c r="L1228" t="s">
        <v>3051</v>
      </c>
      <c r="M1228">
        <v>0</v>
      </c>
      <c r="N1228">
        <v>211</v>
      </c>
      <c r="O1228" t="s">
        <v>78</v>
      </c>
      <c r="P1228" t="s">
        <v>53</v>
      </c>
      <c r="Q1228" t="s">
        <v>1801</v>
      </c>
      <c r="R1228">
        <v>40000000</v>
      </c>
      <c r="S1228">
        <v>2007</v>
      </c>
      <c r="T1228">
        <v>6.4</v>
      </c>
      <c r="U1228">
        <v>2.35</v>
      </c>
      <c r="V1228">
        <v>12000</v>
      </c>
    </row>
    <row r="1229" spans="1:22" x14ac:dyDescent="0.25">
      <c r="A1229" t="s">
        <v>12608</v>
      </c>
      <c r="B1229">
        <v>70</v>
      </c>
      <c r="C1229">
        <v>131</v>
      </c>
      <c r="D1229" t="s">
        <v>16175</v>
      </c>
      <c r="E1229">
        <v>28535768</v>
      </c>
      <c r="F1229" t="s">
        <v>43</v>
      </c>
      <c r="G1229" t="s">
        <v>16059</v>
      </c>
      <c r="H1229" t="s">
        <v>16174</v>
      </c>
      <c r="I1229" t="s">
        <v>16173</v>
      </c>
      <c r="J1229">
        <v>35508</v>
      </c>
      <c r="K1229">
        <v>2325</v>
      </c>
      <c r="L1229" t="s">
        <v>3448</v>
      </c>
      <c r="M1229">
        <v>0</v>
      </c>
      <c r="N1229">
        <v>139</v>
      </c>
      <c r="O1229" t="s">
        <v>78</v>
      </c>
      <c r="P1229" t="s">
        <v>53</v>
      </c>
      <c r="Q1229" t="s">
        <v>1808</v>
      </c>
      <c r="R1229">
        <v>35000000</v>
      </c>
      <c r="S1229">
        <v>1994</v>
      </c>
      <c r="T1229">
        <v>6.1</v>
      </c>
      <c r="U1229">
        <v>2.35</v>
      </c>
      <c r="V1229">
        <v>0</v>
      </c>
    </row>
    <row r="1230" spans="1:22" x14ac:dyDescent="0.25">
      <c r="A1230" t="s">
        <v>9995</v>
      </c>
      <c r="B1230">
        <v>138</v>
      </c>
      <c r="C1230">
        <v>118</v>
      </c>
      <c r="D1230" t="s">
        <v>7251</v>
      </c>
      <c r="E1230">
        <v>27663982</v>
      </c>
      <c r="F1230" t="s">
        <v>14198</v>
      </c>
      <c r="G1230" t="s">
        <v>5325</v>
      </c>
      <c r="H1230" t="s">
        <v>16172</v>
      </c>
      <c r="I1230" t="s">
        <v>16171</v>
      </c>
      <c r="J1230">
        <v>77415</v>
      </c>
      <c r="K1230">
        <v>8610</v>
      </c>
      <c r="L1230" t="s">
        <v>5430</v>
      </c>
      <c r="M1230">
        <v>1</v>
      </c>
      <c r="N1230">
        <v>209</v>
      </c>
      <c r="O1230" t="s">
        <v>78</v>
      </c>
      <c r="P1230" t="s">
        <v>230</v>
      </c>
      <c r="Q1230" t="s">
        <v>1834</v>
      </c>
      <c r="R1230">
        <v>40000000</v>
      </c>
      <c r="S1230">
        <v>2000</v>
      </c>
      <c r="T1230">
        <v>6.1</v>
      </c>
      <c r="U1230">
        <v>2.35</v>
      </c>
      <c r="V1230">
        <v>0</v>
      </c>
    </row>
    <row r="1231" spans="1:22" x14ac:dyDescent="0.25">
      <c r="A1231" t="s">
        <v>8117</v>
      </c>
      <c r="B1231">
        <v>274</v>
      </c>
      <c r="C1231">
        <v>113</v>
      </c>
      <c r="D1231" t="s">
        <v>6822</v>
      </c>
      <c r="E1231">
        <v>27053815</v>
      </c>
      <c r="F1231" t="s">
        <v>6797</v>
      </c>
      <c r="G1231" t="s">
        <v>5227</v>
      </c>
      <c r="H1231" t="s">
        <v>16170</v>
      </c>
      <c r="I1231" t="s">
        <v>16169</v>
      </c>
      <c r="J1231">
        <v>52805</v>
      </c>
      <c r="K1231">
        <v>7039</v>
      </c>
      <c r="L1231" t="s">
        <v>2780</v>
      </c>
      <c r="M1231">
        <v>1</v>
      </c>
      <c r="N1231">
        <v>544</v>
      </c>
      <c r="O1231" t="s">
        <v>78</v>
      </c>
      <c r="P1231" t="s">
        <v>53</v>
      </c>
      <c r="Q1231" t="s">
        <v>1808</v>
      </c>
      <c r="R1231">
        <v>40000000</v>
      </c>
      <c r="S1231">
        <v>2007</v>
      </c>
      <c r="T1231">
        <v>5.2</v>
      </c>
      <c r="U1231">
        <v>2.35</v>
      </c>
      <c r="V1231">
        <v>0</v>
      </c>
    </row>
    <row r="1232" spans="1:22" x14ac:dyDescent="0.25">
      <c r="A1232" t="s">
        <v>4912</v>
      </c>
      <c r="B1232">
        <v>349</v>
      </c>
      <c r="C1232">
        <v>130</v>
      </c>
      <c r="D1232" t="s">
        <v>16168</v>
      </c>
      <c r="E1232">
        <v>26814957</v>
      </c>
      <c r="F1232" t="s">
        <v>16167</v>
      </c>
      <c r="G1232" t="s">
        <v>12772</v>
      </c>
      <c r="H1232" t="s">
        <v>16166</v>
      </c>
      <c r="I1232" t="s">
        <v>16165</v>
      </c>
      <c r="J1232">
        <v>104991</v>
      </c>
      <c r="K1232">
        <v>17152</v>
      </c>
      <c r="L1232" t="s">
        <v>2557</v>
      </c>
      <c r="M1232">
        <v>3</v>
      </c>
      <c r="N1232">
        <v>203</v>
      </c>
      <c r="O1232" t="s">
        <v>78</v>
      </c>
      <c r="P1232" t="s">
        <v>230</v>
      </c>
      <c r="Q1232" t="s">
        <v>1834</v>
      </c>
      <c r="R1232">
        <v>500000</v>
      </c>
      <c r="S1232">
        <v>2011</v>
      </c>
      <c r="T1232">
        <v>7.7</v>
      </c>
      <c r="U1232">
        <v>1.85</v>
      </c>
      <c r="V1232">
        <v>0</v>
      </c>
    </row>
    <row r="1233" spans="1:22" x14ac:dyDescent="0.25">
      <c r="A1233" t="s">
        <v>16164</v>
      </c>
      <c r="B1233">
        <v>341</v>
      </c>
      <c r="C1233">
        <v>116</v>
      </c>
      <c r="D1233" t="s">
        <v>4400</v>
      </c>
      <c r="E1233">
        <v>25178165</v>
      </c>
      <c r="F1233" t="s">
        <v>155</v>
      </c>
      <c r="G1233" t="s">
        <v>5417</v>
      </c>
      <c r="H1233" t="s">
        <v>16163</v>
      </c>
      <c r="I1233" t="s">
        <v>16162</v>
      </c>
      <c r="J1233">
        <v>173848</v>
      </c>
      <c r="K1233">
        <v>13943</v>
      </c>
      <c r="L1233" t="s">
        <v>6374</v>
      </c>
      <c r="M1233">
        <v>1</v>
      </c>
      <c r="N1233">
        <v>332</v>
      </c>
      <c r="O1233" t="s">
        <v>78</v>
      </c>
      <c r="P1233" t="s">
        <v>53</v>
      </c>
      <c r="Q1233" t="s">
        <v>1834</v>
      </c>
      <c r="R1233">
        <v>40000000</v>
      </c>
      <c r="S1233">
        <v>2012</v>
      </c>
      <c r="T1233">
        <v>7.3</v>
      </c>
      <c r="U1233">
        <v>2.35</v>
      </c>
      <c r="V1233">
        <v>25000</v>
      </c>
    </row>
    <row r="1234" spans="1:22" x14ac:dyDescent="0.25">
      <c r="A1234" t="s">
        <v>9558</v>
      </c>
      <c r="B1234">
        <v>196</v>
      </c>
      <c r="C1234">
        <v>89</v>
      </c>
      <c r="D1234" t="s">
        <v>6501</v>
      </c>
      <c r="E1234">
        <v>25117498</v>
      </c>
      <c r="F1234" t="s">
        <v>1631</v>
      </c>
      <c r="G1234" t="s">
        <v>6008</v>
      </c>
      <c r="H1234" t="s">
        <v>6007</v>
      </c>
      <c r="I1234" t="s">
        <v>6006</v>
      </c>
      <c r="J1234">
        <v>210542</v>
      </c>
      <c r="K1234">
        <v>17152</v>
      </c>
      <c r="L1234" t="s">
        <v>9962</v>
      </c>
      <c r="M1234">
        <v>7</v>
      </c>
      <c r="N1234">
        <v>1100</v>
      </c>
      <c r="O1234" t="s">
        <v>78</v>
      </c>
      <c r="P1234" t="s">
        <v>53</v>
      </c>
      <c r="Q1234" t="s">
        <v>1808</v>
      </c>
      <c r="R1234">
        <v>40000000</v>
      </c>
      <c r="S1234">
        <v>2011</v>
      </c>
      <c r="T1234">
        <v>6.9</v>
      </c>
      <c r="U1234">
        <v>2.35</v>
      </c>
      <c r="V1234">
        <v>29000</v>
      </c>
    </row>
    <row r="1235" spans="1:22" x14ac:dyDescent="0.25">
      <c r="A1235" t="s">
        <v>10793</v>
      </c>
      <c r="B1235">
        <v>83</v>
      </c>
      <c r="C1235">
        <v>139</v>
      </c>
      <c r="D1235" t="s">
        <v>9700</v>
      </c>
      <c r="E1235">
        <v>32645</v>
      </c>
      <c r="F1235" t="s">
        <v>539</v>
      </c>
      <c r="G1235" t="s">
        <v>4475</v>
      </c>
      <c r="H1235" t="s">
        <v>16161</v>
      </c>
      <c r="I1235" t="s">
        <v>16160</v>
      </c>
      <c r="J1235">
        <v>844052</v>
      </c>
      <c r="K1235">
        <v>63986</v>
      </c>
      <c r="L1235" t="s">
        <v>16159</v>
      </c>
      <c r="M1235">
        <v>2</v>
      </c>
      <c r="N1235">
        <v>187</v>
      </c>
      <c r="O1235" t="s">
        <v>78</v>
      </c>
      <c r="P1235" t="s">
        <v>53</v>
      </c>
      <c r="Q1235" t="s">
        <v>1834</v>
      </c>
      <c r="R1235">
        <v>40000000</v>
      </c>
      <c r="S1235">
        <v>1999</v>
      </c>
      <c r="T1235">
        <v>8.5</v>
      </c>
      <c r="U1235">
        <v>2.35</v>
      </c>
      <c r="V1235">
        <v>49000</v>
      </c>
    </row>
    <row r="1236" spans="1:22" x14ac:dyDescent="0.25">
      <c r="A1236" t="s">
        <v>4559</v>
      </c>
      <c r="B1236">
        <v>283</v>
      </c>
      <c r="C1236">
        <v>130</v>
      </c>
      <c r="D1236" t="s">
        <v>16158</v>
      </c>
      <c r="E1236">
        <v>24332324</v>
      </c>
      <c r="F1236" t="s">
        <v>1684</v>
      </c>
      <c r="G1236" t="s">
        <v>5785</v>
      </c>
      <c r="H1236" t="s">
        <v>16157</v>
      </c>
      <c r="I1236" t="s">
        <v>16156</v>
      </c>
      <c r="J1236">
        <v>114294</v>
      </c>
      <c r="K1236">
        <v>30571</v>
      </c>
      <c r="L1236" t="s">
        <v>16155</v>
      </c>
      <c r="M1236">
        <v>0</v>
      </c>
      <c r="N1236">
        <v>44</v>
      </c>
      <c r="O1236" t="s">
        <v>16154</v>
      </c>
      <c r="P1236" t="s">
        <v>53</v>
      </c>
      <c r="Q1236" t="s">
        <v>1801</v>
      </c>
      <c r="R1236">
        <v>60000000</v>
      </c>
      <c r="S1236">
        <v>1991</v>
      </c>
      <c r="T1236">
        <v>6.3</v>
      </c>
      <c r="U1236">
        <v>1.85</v>
      </c>
      <c r="V1236">
        <v>12000</v>
      </c>
    </row>
    <row r="1237" spans="1:22" x14ac:dyDescent="0.25">
      <c r="A1237" t="s">
        <v>9257</v>
      </c>
      <c r="B1237">
        <v>105</v>
      </c>
      <c r="C1237">
        <v>107</v>
      </c>
      <c r="D1237" t="s">
        <v>16153</v>
      </c>
      <c r="E1237">
        <v>36665854</v>
      </c>
      <c r="F1237" t="s">
        <v>15685</v>
      </c>
      <c r="G1237" t="s">
        <v>5920</v>
      </c>
      <c r="H1237" t="s">
        <v>16152</v>
      </c>
      <c r="I1237" t="s">
        <v>16151</v>
      </c>
      <c r="J1237">
        <v>20615</v>
      </c>
      <c r="K1237">
        <v>3361</v>
      </c>
      <c r="L1237" t="s">
        <v>14469</v>
      </c>
      <c r="M1237">
        <v>1</v>
      </c>
      <c r="N1237">
        <v>1043</v>
      </c>
      <c r="O1237" t="s">
        <v>78</v>
      </c>
      <c r="P1237" t="s">
        <v>230</v>
      </c>
      <c r="Q1237" t="s">
        <v>1808</v>
      </c>
      <c r="R1237">
        <v>60000000</v>
      </c>
      <c r="S1237">
        <v>2014</v>
      </c>
      <c r="T1237">
        <v>5.9</v>
      </c>
      <c r="U1237">
        <v>1.85</v>
      </c>
      <c r="V1237">
        <v>0</v>
      </c>
    </row>
    <row r="1238" spans="1:22" x14ac:dyDescent="0.25">
      <c r="A1238" t="s">
        <v>6676</v>
      </c>
      <c r="B1238">
        <v>351</v>
      </c>
      <c r="C1238">
        <v>116</v>
      </c>
      <c r="D1238" t="s">
        <v>8368</v>
      </c>
      <c r="E1238">
        <v>22717758</v>
      </c>
      <c r="F1238" t="s">
        <v>14149</v>
      </c>
      <c r="G1238" t="s">
        <v>3533</v>
      </c>
      <c r="H1238" t="s">
        <v>16150</v>
      </c>
      <c r="I1238" t="s">
        <v>16149</v>
      </c>
      <c r="J1238">
        <v>236000</v>
      </c>
      <c r="K1238">
        <v>848</v>
      </c>
      <c r="L1238" t="s">
        <v>15470</v>
      </c>
      <c r="M1238">
        <v>0</v>
      </c>
      <c r="N1238">
        <v>271</v>
      </c>
      <c r="O1238" t="s">
        <v>78</v>
      </c>
      <c r="P1238" t="s">
        <v>53</v>
      </c>
      <c r="Q1238" t="s">
        <v>1808</v>
      </c>
      <c r="R1238">
        <v>40000000</v>
      </c>
      <c r="S1238">
        <v>2000</v>
      </c>
      <c r="T1238">
        <v>7.8</v>
      </c>
      <c r="U1238">
        <v>2.35</v>
      </c>
      <c r="V1238">
        <v>14000</v>
      </c>
    </row>
    <row r="1239" spans="1:22" x14ac:dyDescent="0.25">
      <c r="A1239" t="s">
        <v>7334</v>
      </c>
      <c r="B1239">
        <v>16</v>
      </c>
      <c r="C1239">
        <v>96</v>
      </c>
      <c r="D1239" t="s">
        <v>5764</v>
      </c>
      <c r="E1239">
        <v>22433915</v>
      </c>
      <c r="F1239" t="s">
        <v>3009</v>
      </c>
      <c r="G1239" t="s">
        <v>15647</v>
      </c>
      <c r="H1239" t="s">
        <v>16148</v>
      </c>
      <c r="I1239" t="s">
        <v>16147</v>
      </c>
      <c r="J1239">
        <v>69457</v>
      </c>
      <c r="K1239">
        <v>1233</v>
      </c>
      <c r="L1239" t="s">
        <v>6318</v>
      </c>
      <c r="M1239">
        <v>3</v>
      </c>
      <c r="N1239">
        <v>619</v>
      </c>
      <c r="O1239" t="s">
        <v>78</v>
      </c>
      <c r="P1239" t="s">
        <v>53</v>
      </c>
      <c r="Q1239" t="s">
        <v>1834</v>
      </c>
      <c r="R1239">
        <v>40000000</v>
      </c>
      <c r="S1239">
        <v>2011</v>
      </c>
      <c r="T1239">
        <v>6.7</v>
      </c>
      <c r="U1239">
        <v>2.35</v>
      </c>
      <c r="V1239">
        <v>0</v>
      </c>
    </row>
    <row r="1240" spans="1:22" x14ac:dyDescent="0.25">
      <c r="A1240" t="s">
        <v>16146</v>
      </c>
      <c r="B1240">
        <v>195</v>
      </c>
      <c r="C1240">
        <v>99</v>
      </c>
      <c r="D1240" t="s">
        <v>15607</v>
      </c>
      <c r="E1240">
        <v>22326247</v>
      </c>
      <c r="F1240" t="s">
        <v>834</v>
      </c>
      <c r="G1240" t="s">
        <v>659</v>
      </c>
      <c r="H1240" t="s">
        <v>16145</v>
      </c>
      <c r="I1240" t="s">
        <v>16144</v>
      </c>
      <c r="J1240">
        <v>171418</v>
      </c>
      <c r="K1240">
        <v>4243</v>
      </c>
      <c r="L1240" t="s">
        <v>2316</v>
      </c>
      <c r="M1240">
        <v>1</v>
      </c>
      <c r="N1240">
        <v>34</v>
      </c>
      <c r="O1240" t="s">
        <v>78</v>
      </c>
      <c r="P1240" t="s">
        <v>53</v>
      </c>
      <c r="Q1240" t="s">
        <v>1808</v>
      </c>
      <c r="R1240">
        <v>45000000</v>
      </c>
      <c r="S1240">
        <v>1999</v>
      </c>
      <c r="T1240">
        <v>6.4</v>
      </c>
      <c r="U1240">
        <v>1.85</v>
      </c>
      <c r="V1240">
        <v>17000</v>
      </c>
    </row>
    <row r="1241" spans="1:22" x14ac:dyDescent="0.25">
      <c r="A1241" t="s">
        <v>16143</v>
      </c>
      <c r="B1241">
        <v>175</v>
      </c>
      <c r="C1241">
        <v>104</v>
      </c>
      <c r="D1241" t="s">
        <v>9855</v>
      </c>
      <c r="E1241">
        <v>21176322</v>
      </c>
      <c r="F1241" t="s">
        <v>3882</v>
      </c>
      <c r="G1241" t="s">
        <v>3644</v>
      </c>
      <c r="H1241" t="s">
        <v>16142</v>
      </c>
      <c r="I1241" t="s">
        <v>16141</v>
      </c>
      <c r="J1241">
        <v>7900</v>
      </c>
      <c r="K1241">
        <v>2179</v>
      </c>
      <c r="L1241" t="s">
        <v>243</v>
      </c>
      <c r="M1241">
        <v>0</v>
      </c>
      <c r="N1241">
        <v>531</v>
      </c>
      <c r="O1241" t="s">
        <v>78</v>
      </c>
      <c r="P1241" t="s">
        <v>53</v>
      </c>
      <c r="Q1241" t="s">
        <v>1834</v>
      </c>
      <c r="R1241">
        <v>40000000</v>
      </c>
      <c r="S1241">
        <v>2000</v>
      </c>
      <c r="T1241">
        <v>5.9</v>
      </c>
      <c r="U1241">
        <v>1.85</v>
      </c>
      <c r="V1241">
        <v>263</v>
      </c>
    </row>
    <row r="1242" spans="1:22" x14ac:dyDescent="0.25">
      <c r="A1242" t="s">
        <v>16140</v>
      </c>
      <c r="B1242">
        <v>193</v>
      </c>
      <c r="C1242">
        <v>105</v>
      </c>
      <c r="D1242" t="s">
        <v>12292</v>
      </c>
      <c r="E1242">
        <v>20300000</v>
      </c>
      <c r="F1242" t="s">
        <v>984</v>
      </c>
      <c r="G1242" t="s">
        <v>4053</v>
      </c>
      <c r="H1242" t="s">
        <v>16139</v>
      </c>
      <c r="I1242" t="s">
        <v>16138</v>
      </c>
      <c r="J1242">
        <v>147504</v>
      </c>
      <c r="K1242">
        <v>41293</v>
      </c>
      <c r="L1242" t="s">
        <v>16137</v>
      </c>
      <c r="M1242">
        <v>0</v>
      </c>
      <c r="N1242">
        <v>548</v>
      </c>
      <c r="O1242" t="s">
        <v>78</v>
      </c>
      <c r="P1242" t="s">
        <v>53</v>
      </c>
      <c r="Q1242" t="s">
        <v>1834</v>
      </c>
      <c r="R1242">
        <v>40000000</v>
      </c>
      <c r="S1242">
        <v>2005</v>
      </c>
      <c r="T1242">
        <v>6.6</v>
      </c>
      <c r="U1242">
        <v>1.85</v>
      </c>
      <c r="V1242">
        <v>0</v>
      </c>
    </row>
    <row r="1243" spans="1:22" x14ac:dyDescent="0.25">
      <c r="A1243" t="s">
        <v>16136</v>
      </c>
      <c r="B1243">
        <v>169</v>
      </c>
      <c r="C1243">
        <v>101</v>
      </c>
      <c r="D1243" t="s">
        <v>16135</v>
      </c>
      <c r="E1243">
        <v>20302961</v>
      </c>
      <c r="F1243" t="s">
        <v>3582</v>
      </c>
      <c r="G1243" t="s">
        <v>3291</v>
      </c>
      <c r="H1243" t="s">
        <v>16134</v>
      </c>
      <c r="I1243" t="s">
        <v>16133</v>
      </c>
      <c r="J1243">
        <v>114321</v>
      </c>
      <c r="K1243">
        <v>18693</v>
      </c>
      <c r="L1243" t="s">
        <v>5546</v>
      </c>
      <c r="M1243">
        <v>0</v>
      </c>
      <c r="N1243">
        <v>371</v>
      </c>
      <c r="O1243" t="s">
        <v>78</v>
      </c>
      <c r="P1243" t="s">
        <v>53</v>
      </c>
      <c r="Q1243" t="s">
        <v>1834</v>
      </c>
      <c r="R1243">
        <v>40000000</v>
      </c>
      <c r="S1243">
        <v>2008</v>
      </c>
      <c r="T1243">
        <v>6.8</v>
      </c>
      <c r="U1243">
        <v>2.35</v>
      </c>
      <c r="V1243">
        <v>0</v>
      </c>
    </row>
    <row r="1244" spans="1:22" x14ac:dyDescent="0.25">
      <c r="A1244" t="s">
        <v>13698</v>
      </c>
      <c r="B1244">
        <v>128</v>
      </c>
      <c r="C1244">
        <v>134</v>
      </c>
      <c r="D1244" t="s">
        <v>2829</v>
      </c>
      <c r="E1244">
        <v>15962471</v>
      </c>
      <c r="F1244" t="s">
        <v>136</v>
      </c>
      <c r="G1244" t="s">
        <v>556</v>
      </c>
      <c r="H1244" t="s">
        <v>16132</v>
      </c>
      <c r="I1244" t="s">
        <v>16131</v>
      </c>
      <c r="J1244">
        <v>87447</v>
      </c>
      <c r="K1244">
        <v>1274</v>
      </c>
      <c r="L1244" t="s">
        <v>5913</v>
      </c>
      <c r="M1244">
        <v>2</v>
      </c>
      <c r="N1244">
        <v>110</v>
      </c>
      <c r="O1244" t="s">
        <v>78</v>
      </c>
      <c r="P1244" t="s">
        <v>53</v>
      </c>
      <c r="Q1244" t="s">
        <v>1834</v>
      </c>
      <c r="R1244">
        <v>45000000</v>
      </c>
      <c r="S1244">
        <v>2014</v>
      </c>
      <c r="T1244">
        <v>6.5</v>
      </c>
      <c r="U1244">
        <v>2.35</v>
      </c>
      <c r="V1244">
        <v>0</v>
      </c>
    </row>
    <row r="1245" spans="1:22" x14ac:dyDescent="0.25">
      <c r="A1245" t="s">
        <v>3373</v>
      </c>
      <c r="B1245">
        <v>249</v>
      </c>
      <c r="C1245">
        <v>135</v>
      </c>
      <c r="D1245" t="s">
        <v>16130</v>
      </c>
      <c r="E1245">
        <v>14942422</v>
      </c>
      <c r="F1245" t="s">
        <v>13568</v>
      </c>
      <c r="G1245" t="s">
        <v>2924</v>
      </c>
      <c r="H1245" t="s">
        <v>16129</v>
      </c>
      <c r="I1245" t="s">
        <v>16128</v>
      </c>
      <c r="J1245">
        <v>37398</v>
      </c>
      <c r="K1245">
        <v>9069</v>
      </c>
      <c r="L1245" t="s">
        <v>16127</v>
      </c>
      <c r="M1245">
        <v>1</v>
      </c>
      <c r="N1245">
        <v>101</v>
      </c>
      <c r="O1245" t="s">
        <v>78</v>
      </c>
      <c r="P1245" t="s">
        <v>53</v>
      </c>
      <c r="Q1245" t="s">
        <v>1808</v>
      </c>
      <c r="R1245">
        <v>51000000</v>
      </c>
      <c r="S1245">
        <v>1994</v>
      </c>
      <c r="T1245">
        <v>6.6</v>
      </c>
      <c r="U1245">
        <v>2.35</v>
      </c>
      <c r="V1245">
        <v>11000</v>
      </c>
    </row>
    <row r="1246" spans="1:22" x14ac:dyDescent="0.25">
      <c r="A1246" t="s">
        <v>9693</v>
      </c>
      <c r="B1246">
        <v>91</v>
      </c>
      <c r="C1246">
        <v>98</v>
      </c>
      <c r="D1246" t="s">
        <v>16126</v>
      </c>
      <c r="E1246">
        <v>14967182</v>
      </c>
      <c r="F1246" t="s">
        <v>149</v>
      </c>
      <c r="G1246" t="s">
        <v>7332</v>
      </c>
      <c r="H1246" t="s">
        <v>16125</v>
      </c>
      <c r="I1246" t="s">
        <v>16124</v>
      </c>
      <c r="J1246">
        <v>54421</v>
      </c>
      <c r="K1246">
        <v>4298</v>
      </c>
      <c r="L1246" t="s">
        <v>1344</v>
      </c>
      <c r="M1246">
        <v>1</v>
      </c>
      <c r="N1246">
        <v>190</v>
      </c>
      <c r="O1246" t="s">
        <v>78</v>
      </c>
      <c r="P1246" t="s">
        <v>53</v>
      </c>
      <c r="Q1246" t="s">
        <v>1834</v>
      </c>
      <c r="R1246">
        <v>40000000</v>
      </c>
      <c r="S1246">
        <v>2011</v>
      </c>
      <c r="T1246">
        <v>5.8</v>
      </c>
      <c r="U1246">
        <v>2.35</v>
      </c>
      <c r="V1246">
        <v>3000</v>
      </c>
    </row>
    <row r="1247" spans="1:22" x14ac:dyDescent="0.25">
      <c r="A1247" t="s">
        <v>11479</v>
      </c>
      <c r="B1247">
        <v>207</v>
      </c>
      <c r="C1247">
        <v>155</v>
      </c>
      <c r="D1247" t="s">
        <v>4496</v>
      </c>
      <c r="E1247">
        <v>18996755</v>
      </c>
      <c r="F1247" t="s">
        <v>11459</v>
      </c>
      <c r="G1247" t="s">
        <v>16123</v>
      </c>
      <c r="H1247" t="s">
        <v>16122</v>
      </c>
      <c r="I1247" t="s">
        <v>16121</v>
      </c>
      <c r="J1247">
        <v>25465</v>
      </c>
      <c r="K1247">
        <v>2281</v>
      </c>
      <c r="L1247" t="s">
        <v>16120</v>
      </c>
      <c r="M1247">
        <v>1</v>
      </c>
      <c r="N1247">
        <v>141</v>
      </c>
      <c r="O1247" t="s">
        <v>78</v>
      </c>
      <c r="P1247" t="s">
        <v>53</v>
      </c>
      <c r="Q1247" t="s">
        <v>1808</v>
      </c>
      <c r="R1247">
        <v>40000000</v>
      </c>
      <c r="S1247">
        <v>2010</v>
      </c>
      <c r="T1247">
        <v>6.9</v>
      </c>
      <c r="U1247">
        <v>2.35</v>
      </c>
      <c r="V1247">
        <v>16000</v>
      </c>
    </row>
    <row r="1248" spans="1:22" x14ac:dyDescent="0.25">
      <c r="A1248" t="s">
        <v>7614</v>
      </c>
      <c r="B1248">
        <v>77</v>
      </c>
      <c r="C1248">
        <v>106</v>
      </c>
      <c r="D1248" t="s">
        <v>9855</v>
      </c>
      <c r="E1248">
        <v>14375181</v>
      </c>
      <c r="F1248" t="s">
        <v>155</v>
      </c>
      <c r="G1248" t="s">
        <v>1131</v>
      </c>
      <c r="H1248" t="s">
        <v>16119</v>
      </c>
      <c r="I1248" t="s">
        <v>16118</v>
      </c>
      <c r="J1248">
        <v>46221</v>
      </c>
      <c r="K1248">
        <v>16762</v>
      </c>
      <c r="L1248" t="s">
        <v>5417</v>
      </c>
      <c r="M1248">
        <v>2</v>
      </c>
      <c r="N1248">
        <v>376</v>
      </c>
      <c r="O1248" t="s">
        <v>78</v>
      </c>
      <c r="P1248" t="s">
        <v>53</v>
      </c>
      <c r="Q1248" t="s">
        <v>1808</v>
      </c>
      <c r="R1248">
        <v>40000000</v>
      </c>
      <c r="S1248">
        <v>2005</v>
      </c>
      <c r="T1248">
        <v>7.1</v>
      </c>
      <c r="U1248">
        <v>1.85</v>
      </c>
      <c r="V1248">
        <v>0</v>
      </c>
    </row>
    <row r="1249" spans="1:22" x14ac:dyDescent="0.25">
      <c r="A1249" t="s">
        <v>16117</v>
      </c>
      <c r="B1249">
        <v>25</v>
      </c>
      <c r="C1249">
        <v>102</v>
      </c>
      <c r="D1249" t="s">
        <v>3292</v>
      </c>
      <c r="E1249">
        <v>20999103</v>
      </c>
      <c r="F1249" t="s">
        <v>136</v>
      </c>
      <c r="G1249" t="s">
        <v>2861</v>
      </c>
      <c r="H1249" t="s">
        <v>16116</v>
      </c>
      <c r="I1249" t="s">
        <v>16115</v>
      </c>
      <c r="J1249">
        <v>89557</v>
      </c>
      <c r="K1249">
        <v>22318</v>
      </c>
      <c r="L1249" t="s">
        <v>16114</v>
      </c>
      <c r="M1249">
        <v>2</v>
      </c>
      <c r="N1249">
        <v>227</v>
      </c>
      <c r="O1249" t="s">
        <v>78</v>
      </c>
      <c r="P1249" t="s">
        <v>53</v>
      </c>
      <c r="Q1249" t="s">
        <v>1808</v>
      </c>
      <c r="R1249">
        <v>77000000</v>
      </c>
      <c r="S1249">
        <v>2000</v>
      </c>
      <c r="T1249">
        <v>5.8</v>
      </c>
      <c r="U1249">
        <v>1.85</v>
      </c>
      <c r="V1249">
        <v>0</v>
      </c>
    </row>
    <row r="1250" spans="1:22" x14ac:dyDescent="0.25">
      <c r="A1250" t="s">
        <v>10969</v>
      </c>
      <c r="B1250">
        <v>211</v>
      </c>
      <c r="C1250">
        <v>95</v>
      </c>
      <c r="D1250" t="s">
        <v>16113</v>
      </c>
      <c r="E1250">
        <v>14448589</v>
      </c>
      <c r="F1250" t="s">
        <v>4809</v>
      </c>
      <c r="G1250" t="s">
        <v>7300</v>
      </c>
      <c r="H1250" t="s">
        <v>16112</v>
      </c>
      <c r="I1250" t="s">
        <v>16111</v>
      </c>
      <c r="J1250">
        <v>56509</v>
      </c>
      <c r="K1250">
        <v>37570</v>
      </c>
      <c r="L1250" t="s">
        <v>14763</v>
      </c>
      <c r="M1250">
        <v>0</v>
      </c>
      <c r="N1250">
        <v>56</v>
      </c>
      <c r="O1250" t="s">
        <v>78</v>
      </c>
      <c r="P1250" t="s">
        <v>53</v>
      </c>
      <c r="Q1250" t="s">
        <v>16110</v>
      </c>
      <c r="R1250">
        <v>30000000</v>
      </c>
      <c r="S1250">
        <v>2005</v>
      </c>
      <c r="T1250">
        <v>7.2</v>
      </c>
      <c r="U1250">
        <v>2.35</v>
      </c>
      <c r="V1250">
        <v>0</v>
      </c>
    </row>
    <row r="1251" spans="1:22" x14ac:dyDescent="0.25">
      <c r="A1251" t="s">
        <v>15992</v>
      </c>
      <c r="B1251">
        <v>19</v>
      </c>
      <c r="C1251">
        <v>103</v>
      </c>
      <c r="D1251" t="s">
        <v>9232</v>
      </c>
      <c r="E1251">
        <v>14358033</v>
      </c>
      <c r="F1251" t="s">
        <v>6686</v>
      </c>
      <c r="G1251" t="s">
        <v>15904</v>
      </c>
      <c r="H1251" t="s">
        <v>16109</v>
      </c>
      <c r="I1251" t="s">
        <v>16108</v>
      </c>
      <c r="J1251">
        <v>17443</v>
      </c>
      <c r="K1251">
        <v>519</v>
      </c>
      <c r="L1251" t="s">
        <v>16107</v>
      </c>
      <c r="M1251">
        <v>1</v>
      </c>
      <c r="N1251">
        <v>998</v>
      </c>
      <c r="O1251" t="s">
        <v>78</v>
      </c>
      <c r="P1251" t="s">
        <v>53</v>
      </c>
      <c r="Q1251" t="s">
        <v>1808</v>
      </c>
      <c r="R1251">
        <v>60000000</v>
      </c>
      <c r="S1251">
        <v>2000</v>
      </c>
      <c r="T1251">
        <v>6</v>
      </c>
      <c r="U1251">
        <v>1.85</v>
      </c>
      <c r="V1251">
        <v>694</v>
      </c>
    </row>
    <row r="1252" spans="1:22" x14ac:dyDescent="0.25">
      <c r="A1252" t="s">
        <v>11961</v>
      </c>
      <c r="B1252">
        <v>101</v>
      </c>
      <c r="C1252">
        <v>95</v>
      </c>
      <c r="D1252" t="s">
        <v>15691</v>
      </c>
      <c r="E1252">
        <v>33201661</v>
      </c>
      <c r="F1252" t="s">
        <v>9181</v>
      </c>
      <c r="G1252" t="s">
        <v>10506</v>
      </c>
      <c r="H1252" t="s">
        <v>16106</v>
      </c>
      <c r="I1252" t="s">
        <v>16105</v>
      </c>
      <c r="J1252">
        <v>92789</v>
      </c>
      <c r="K1252">
        <v>4324</v>
      </c>
      <c r="L1252" t="s">
        <v>16104</v>
      </c>
      <c r="M1252">
        <v>2</v>
      </c>
      <c r="N1252">
        <v>39</v>
      </c>
      <c r="O1252" t="s">
        <v>78</v>
      </c>
      <c r="P1252" t="s">
        <v>53</v>
      </c>
      <c r="Q1252" t="s">
        <v>1834</v>
      </c>
      <c r="R1252">
        <v>40000000</v>
      </c>
      <c r="S1252">
        <v>1999</v>
      </c>
      <c r="T1252">
        <v>4.7</v>
      </c>
      <c r="U1252">
        <v>1.85</v>
      </c>
      <c r="V1252">
        <v>0</v>
      </c>
    </row>
    <row r="1253" spans="1:22" x14ac:dyDescent="0.25">
      <c r="A1253" t="s">
        <v>7684</v>
      </c>
      <c r="B1253">
        <v>175</v>
      </c>
      <c r="C1253">
        <v>109</v>
      </c>
      <c r="D1253" t="s">
        <v>10506</v>
      </c>
      <c r="E1253">
        <v>14018364</v>
      </c>
      <c r="F1253" t="s">
        <v>2578</v>
      </c>
      <c r="G1253" t="s">
        <v>6963</v>
      </c>
      <c r="H1253" t="s">
        <v>16103</v>
      </c>
      <c r="I1253" t="s">
        <v>16102</v>
      </c>
      <c r="J1253">
        <v>49612</v>
      </c>
      <c r="K1253">
        <v>4634</v>
      </c>
      <c r="L1253" t="s">
        <v>7191</v>
      </c>
      <c r="M1253">
        <v>4</v>
      </c>
      <c r="N1253">
        <v>180</v>
      </c>
      <c r="O1253" t="s">
        <v>78</v>
      </c>
      <c r="P1253" t="s">
        <v>53</v>
      </c>
      <c r="Q1253" t="s">
        <v>1808</v>
      </c>
      <c r="R1253">
        <v>40000000</v>
      </c>
      <c r="S1253">
        <v>1996</v>
      </c>
      <c r="T1253">
        <v>5.2</v>
      </c>
      <c r="U1253">
        <v>2.35</v>
      </c>
      <c r="V1253">
        <v>0</v>
      </c>
    </row>
    <row r="1254" spans="1:22" x14ac:dyDescent="0.25">
      <c r="A1254" t="s">
        <v>12296</v>
      </c>
      <c r="B1254">
        <v>342</v>
      </c>
      <c r="C1254">
        <v>95</v>
      </c>
      <c r="D1254" t="s">
        <v>3743</v>
      </c>
      <c r="E1254">
        <v>13395939</v>
      </c>
      <c r="F1254" t="s">
        <v>666</v>
      </c>
      <c r="G1254" t="s">
        <v>2896</v>
      </c>
      <c r="H1254" t="s">
        <v>16101</v>
      </c>
      <c r="I1254" t="s">
        <v>16100</v>
      </c>
      <c r="J1254">
        <v>20201</v>
      </c>
      <c r="K1254">
        <v>26938</v>
      </c>
      <c r="L1254" t="s">
        <v>16099</v>
      </c>
      <c r="M1254">
        <v>0</v>
      </c>
      <c r="N1254">
        <v>291</v>
      </c>
      <c r="O1254" t="s">
        <v>78</v>
      </c>
      <c r="P1254" t="s">
        <v>53</v>
      </c>
      <c r="Q1254" t="s">
        <v>1808</v>
      </c>
      <c r="R1254">
        <v>42000000</v>
      </c>
      <c r="S1254">
        <v>2001</v>
      </c>
      <c r="T1254">
        <v>5.5</v>
      </c>
      <c r="U1254">
        <v>1.33</v>
      </c>
      <c r="V1254">
        <v>0</v>
      </c>
    </row>
    <row r="1255" spans="1:22" x14ac:dyDescent="0.25">
      <c r="A1255" t="s">
        <v>7880</v>
      </c>
      <c r="B1255">
        <v>147</v>
      </c>
      <c r="C1255">
        <v>111</v>
      </c>
      <c r="D1255" t="s">
        <v>16098</v>
      </c>
      <c r="E1255">
        <v>20113965</v>
      </c>
      <c r="F1255" t="s">
        <v>890</v>
      </c>
      <c r="G1255" t="s">
        <v>16097</v>
      </c>
      <c r="H1255" t="s">
        <v>16096</v>
      </c>
      <c r="I1255" t="s">
        <v>16095</v>
      </c>
      <c r="J1255">
        <v>81334</v>
      </c>
      <c r="K1255">
        <v>2787</v>
      </c>
      <c r="L1255" t="s">
        <v>16094</v>
      </c>
      <c r="M1255">
        <v>1</v>
      </c>
      <c r="N1255">
        <v>334</v>
      </c>
      <c r="O1255" t="s">
        <v>78</v>
      </c>
      <c r="P1255" t="s">
        <v>53</v>
      </c>
      <c r="Q1255" t="s">
        <v>1808</v>
      </c>
      <c r="R1255">
        <v>40000000</v>
      </c>
      <c r="S1255">
        <v>2008</v>
      </c>
      <c r="T1255">
        <v>6.5</v>
      </c>
      <c r="U1255">
        <v>2.35</v>
      </c>
      <c r="V1255">
        <v>0</v>
      </c>
    </row>
    <row r="1256" spans="1:22" x14ac:dyDescent="0.25">
      <c r="A1256" t="s">
        <v>7178</v>
      </c>
      <c r="B1256">
        <v>420</v>
      </c>
      <c r="C1256">
        <v>123</v>
      </c>
      <c r="D1256" t="s">
        <v>16093</v>
      </c>
      <c r="E1256">
        <v>13376506</v>
      </c>
      <c r="F1256" t="s">
        <v>4796</v>
      </c>
      <c r="G1256" t="s">
        <v>16092</v>
      </c>
      <c r="H1256" t="s">
        <v>16091</v>
      </c>
      <c r="I1256" t="s">
        <v>16090</v>
      </c>
      <c r="J1256">
        <v>192462</v>
      </c>
      <c r="K1256">
        <v>390</v>
      </c>
      <c r="L1256" t="s">
        <v>6899</v>
      </c>
      <c r="M1256">
        <v>0</v>
      </c>
      <c r="N1256">
        <v>103</v>
      </c>
      <c r="O1256" t="s">
        <v>78</v>
      </c>
      <c r="P1256" t="s">
        <v>53</v>
      </c>
      <c r="Q1256" t="s">
        <v>1834</v>
      </c>
      <c r="R1256">
        <v>40000000</v>
      </c>
      <c r="S1256">
        <v>2001</v>
      </c>
      <c r="T1256">
        <v>7</v>
      </c>
      <c r="U1256">
        <v>2.35</v>
      </c>
      <c r="V1256">
        <v>42000</v>
      </c>
    </row>
    <row r="1257" spans="1:22" x14ac:dyDescent="0.25">
      <c r="A1257" t="s">
        <v>15404</v>
      </c>
      <c r="B1257">
        <v>138</v>
      </c>
      <c r="C1257">
        <v>140</v>
      </c>
      <c r="D1257" t="s">
        <v>8750</v>
      </c>
      <c r="E1257">
        <v>13208023</v>
      </c>
      <c r="F1257" t="s">
        <v>52</v>
      </c>
      <c r="G1257" t="s">
        <v>5756</v>
      </c>
      <c r="H1257" t="s">
        <v>16089</v>
      </c>
      <c r="I1257" t="s">
        <v>16088</v>
      </c>
      <c r="J1257">
        <v>30394</v>
      </c>
      <c r="K1257">
        <v>1070</v>
      </c>
      <c r="L1257" t="s">
        <v>13332</v>
      </c>
      <c r="M1257">
        <v>1</v>
      </c>
      <c r="N1257">
        <v>518</v>
      </c>
      <c r="O1257" t="s">
        <v>78</v>
      </c>
      <c r="P1257" t="s">
        <v>817</v>
      </c>
      <c r="Q1257" t="s">
        <v>1834</v>
      </c>
      <c r="R1257">
        <v>40000000</v>
      </c>
      <c r="S1257">
        <v>2007</v>
      </c>
      <c r="T1257">
        <v>5.8</v>
      </c>
      <c r="U1257">
        <v>1.85</v>
      </c>
      <c r="V1257">
        <v>0</v>
      </c>
    </row>
    <row r="1258" spans="1:22" x14ac:dyDescent="0.25">
      <c r="A1258" t="s">
        <v>16087</v>
      </c>
      <c r="B1258">
        <v>82</v>
      </c>
      <c r="C1258">
        <v>94</v>
      </c>
      <c r="D1258" t="s">
        <v>14281</v>
      </c>
      <c r="E1258">
        <v>13838130</v>
      </c>
      <c r="F1258" t="s">
        <v>1125</v>
      </c>
      <c r="G1258" t="s">
        <v>14835</v>
      </c>
      <c r="H1258" t="s">
        <v>16086</v>
      </c>
      <c r="I1258" t="s">
        <v>16085</v>
      </c>
      <c r="J1258">
        <v>104119</v>
      </c>
      <c r="K1258">
        <v>4486</v>
      </c>
      <c r="L1258" t="s">
        <v>2807</v>
      </c>
      <c r="M1258">
        <v>1</v>
      </c>
      <c r="N1258">
        <v>587</v>
      </c>
      <c r="O1258" t="s">
        <v>78</v>
      </c>
      <c r="P1258" t="s">
        <v>53</v>
      </c>
      <c r="Q1258" t="s">
        <v>1808</v>
      </c>
      <c r="R1258">
        <v>36000000</v>
      </c>
      <c r="S1258">
        <v>1973</v>
      </c>
      <c r="T1258">
        <v>6.2</v>
      </c>
      <c r="U1258">
        <v>2.35</v>
      </c>
      <c r="V1258">
        <v>26000</v>
      </c>
    </row>
    <row r="1259" spans="1:22" x14ac:dyDescent="0.25">
      <c r="A1259" t="s">
        <v>7577</v>
      </c>
      <c r="B1259">
        <v>201</v>
      </c>
      <c r="C1259">
        <v>94</v>
      </c>
      <c r="D1259" t="s">
        <v>7915</v>
      </c>
      <c r="E1259">
        <v>5773519</v>
      </c>
      <c r="F1259" t="s">
        <v>984</v>
      </c>
      <c r="G1259" t="s">
        <v>6230</v>
      </c>
      <c r="H1259" t="s">
        <v>16084</v>
      </c>
      <c r="I1259" t="s">
        <v>16083</v>
      </c>
      <c r="J1259">
        <v>104564</v>
      </c>
      <c r="K1259">
        <v>12970</v>
      </c>
      <c r="L1259" t="s">
        <v>7608</v>
      </c>
      <c r="M1259">
        <v>2</v>
      </c>
      <c r="N1259">
        <v>209</v>
      </c>
      <c r="O1259" t="s">
        <v>78</v>
      </c>
      <c r="P1259" t="s">
        <v>53</v>
      </c>
      <c r="Q1259" t="s">
        <v>1834</v>
      </c>
      <c r="R1259">
        <v>24000000</v>
      </c>
      <c r="S1259">
        <v>1994</v>
      </c>
      <c r="T1259">
        <v>6.5</v>
      </c>
      <c r="U1259">
        <v>2.35</v>
      </c>
      <c r="V1259">
        <v>0</v>
      </c>
    </row>
    <row r="1260" spans="1:22" x14ac:dyDescent="0.25">
      <c r="A1260" t="s">
        <v>816</v>
      </c>
      <c r="B1260">
        <v>82</v>
      </c>
      <c r="C1260">
        <v>92</v>
      </c>
      <c r="D1260" t="s">
        <v>14890</v>
      </c>
      <c r="E1260">
        <v>9652000</v>
      </c>
      <c r="F1260" t="s">
        <v>11459</v>
      </c>
      <c r="G1260" t="s">
        <v>5430</v>
      </c>
      <c r="H1260" t="s">
        <v>16082</v>
      </c>
      <c r="I1260" t="s">
        <v>16081</v>
      </c>
      <c r="J1260">
        <v>68159</v>
      </c>
      <c r="K1260">
        <v>3044</v>
      </c>
      <c r="L1260" t="s">
        <v>16080</v>
      </c>
      <c r="M1260">
        <v>3</v>
      </c>
      <c r="N1260">
        <v>158</v>
      </c>
      <c r="O1260" t="s">
        <v>78</v>
      </c>
      <c r="P1260" t="s">
        <v>817</v>
      </c>
      <c r="Q1260" t="s">
        <v>1808</v>
      </c>
      <c r="R1260">
        <v>33000000</v>
      </c>
      <c r="S1260">
        <v>2011</v>
      </c>
      <c r="T1260">
        <v>7.2</v>
      </c>
      <c r="U1260">
        <v>2.35</v>
      </c>
      <c r="V1260">
        <v>0</v>
      </c>
    </row>
    <row r="1261" spans="1:22" x14ac:dyDescent="0.25">
      <c r="A1261" t="s">
        <v>12652</v>
      </c>
      <c r="B1261">
        <v>277</v>
      </c>
      <c r="C1261">
        <v>102</v>
      </c>
      <c r="D1261" t="s">
        <v>10154</v>
      </c>
      <c r="E1261">
        <v>12081447</v>
      </c>
      <c r="F1261" t="s">
        <v>9</v>
      </c>
      <c r="G1261" t="s">
        <v>16079</v>
      </c>
      <c r="H1261" t="s">
        <v>16078</v>
      </c>
      <c r="I1261" t="s">
        <v>16077</v>
      </c>
      <c r="J1261">
        <v>84382</v>
      </c>
      <c r="K1261">
        <v>1488</v>
      </c>
      <c r="L1261" t="s">
        <v>15103</v>
      </c>
      <c r="M1261">
        <v>0</v>
      </c>
      <c r="N1261">
        <v>130</v>
      </c>
      <c r="O1261" t="s">
        <v>78</v>
      </c>
      <c r="P1261" t="s">
        <v>53</v>
      </c>
      <c r="Q1261" t="s">
        <v>1808</v>
      </c>
      <c r="R1261">
        <v>40000000</v>
      </c>
      <c r="S1261">
        <v>1998</v>
      </c>
      <c r="T1261">
        <v>5.0999999999999996</v>
      </c>
      <c r="U1261">
        <v>2.35</v>
      </c>
      <c r="V1261">
        <v>0</v>
      </c>
    </row>
    <row r="1262" spans="1:22" x14ac:dyDescent="0.25">
      <c r="A1262" t="s">
        <v>16076</v>
      </c>
      <c r="B1262">
        <v>90</v>
      </c>
      <c r="C1262">
        <v>123</v>
      </c>
      <c r="D1262" t="s">
        <v>16075</v>
      </c>
      <c r="E1262">
        <v>7000000</v>
      </c>
      <c r="F1262" t="s">
        <v>52</v>
      </c>
      <c r="G1262" t="s">
        <v>2949</v>
      </c>
      <c r="H1262" t="s">
        <v>16074</v>
      </c>
      <c r="I1262" t="s">
        <v>16073</v>
      </c>
      <c r="J1262">
        <v>10132</v>
      </c>
      <c r="K1262">
        <v>1238</v>
      </c>
      <c r="L1262" t="s">
        <v>2919</v>
      </c>
      <c r="M1262">
        <v>1</v>
      </c>
      <c r="N1262">
        <v>227</v>
      </c>
      <c r="O1262" t="s">
        <v>78</v>
      </c>
      <c r="P1262" t="s">
        <v>230</v>
      </c>
      <c r="Q1262" t="s">
        <v>1808</v>
      </c>
      <c r="R1262">
        <v>40000000</v>
      </c>
      <c r="S1262">
        <v>2002</v>
      </c>
      <c r="T1262">
        <v>4.7</v>
      </c>
      <c r="U1262">
        <v>2.35</v>
      </c>
      <c r="V1262">
        <v>390</v>
      </c>
    </row>
    <row r="1263" spans="1:22" x14ac:dyDescent="0.25">
      <c r="A1263" t="s">
        <v>15053</v>
      </c>
      <c r="B1263">
        <v>157</v>
      </c>
      <c r="C1263">
        <v>104</v>
      </c>
      <c r="D1263" t="s">
        <v>10743</v>
      </c>
      <c r="E1263">
        <v>10431220</v>
      </c>
      <c r="F1263" t="s">
        <v>11</v>
      </c>
      <c r="G1263" t="s">
        <v>9117</v>
      </c>
      <c r="H1263" t="s">
        <v>16072</v>
      </c>
      <c r="I1263" t="s">
        <v>16071</v>
      </c>
      <c r="J1263">
        <v>83788</v>
      </c>
      <c r="K1263">
        <v>3074</v>
      </c>
      <c r="L1263" t="s">
        <v>5244</v>
      </c>
      <c r="M1263">
        <v>2</v>
      </c>
      <c r="N1263">
        <v>117</v>
      </c>
      <c r="O1263" t="s">
        <v>78</v>
      </c>
      <c r="P1263" t="s">
        <v>53</v>
      </c>
      <c r="Q1263" t="s">
        <v>1808</v>
      </c>
      <c r="R1263">
        <v>40000000</v>
      </c>
      <c r="S1263">
        <v>1999</v>
      </c>
      <c r="T1263">
        <v>5.9</v>
      </c>
      <c r="U1263">
        <v>2.35</v>
      </c>
      <c r="V1263">
        <v>20000</v>
      </c>
    </row>
    <row r="1264" spans="1:22" x14ac:dyDescent="0.25">
      <c r="A1264" t="s">
        <v>14635</v>
      </c>
      <c r="B1264">
        <v>124</v>
      </c>
      <c r="C1264">
        <v>30</v>
      </c>
      <c r="D1264" t="s">
        <v>5403</v>
      </c>
      <c r="E1264">
        <v>10326062</v>
      </c>
      <c r="F1264" t="s">
        <v>3882</v>
      </c>
      <c r="G1264" t="s">
        <v>7785</v>
      </c>
      <c r="H1264" t="s">
        <v>16070</v>
      </c>
      <c r="I1264" t="s">
        <v>16069</v>
      </c>
      <c r="J1264">
        <v>29968</v>
      </c>
      <c r="K1264">
        <v>2913</v>
      </c>
      <c r="L1264" t="s">
        <v>4145</v>
      </c>
      <c r="M1264">
        <v>1</v>
      </c>
      <c r="N1264">
        <v>660</v>
      </c>
      <c r="O1264" t="s">
        <v>78</v>
      </c>
      <c r="P1264" t="s">
        <v>53</v>
      </c>
      <c r="Q1264" t="s">
        <v>1808</v>
      </c>
      <c r="R1264">
        <v>26000000</v>
      </c>
      <c r="S1264">
        <v>2004</v>
      </c>
      <c r="T1264">
        <v>5.8</v>
      </c>
      <c r="U1264">
        <v>1.85</v>
      </c>
      <c r="V1264">
        <v>445</v>
      </c>
    </row>
    <row r="1265" spans="1:22" x14ac:dyDescent="0.25">
      <c r="A1265" t="s">
        <v>11651</v>
      </c>
      <c r="B1265">
        <v>3</v>
      </c>
      <c r="C1265">
        <v>102</v>
      </c>
      <c r="D1265" t="s">
        <v>6698</v>
      </c>
      <c r="E1265">
        <v>6114237</v>
      </c>
      <c r="F1265" t="s">
        <v>8</v>
      </c>
      <c r="G1265" t="s">
        <v>5785</v>
      </c>
      <c r="H1265" t="s">
        <v>16068</v>
      </c>
      <c r="I1265" t="s">
        <v>16067</v>
      </c>
      <c r="J1265">
        <v>95860</v>
      </c>
      <c r="K1265">
        <v>23920</v>
      </c>
      <c r="L1265" t="s">
        <v>16066</v>
      </c>
      <c r="M1265">
        <v>0</v>
      </c>
      <c r="N1265">
        <v>208</v>
      </c>
      <c r="O1265" t="s">
        <v>78</v>
      </c>
      <c r="P1265" t="s">
        <v>66</v>
      </c>
      <c r="Q1265" t="s">
        <v>1834</v>
      </c>
      <c r="R1265">
        <v>40000000</v>
      </c>
      <c r="S1265">
        <v>1996</v>
      </c>
      <c r="T1265">
        <v>7.2</v>
      </c>
      <c r="U1265">
        <v>2.35</v>
      </c>
      <c r="V1265">
        <v>16000</v>
      </c>
    </row>
    <row r="1266" spans="1:22" x14ac:dyDescent="0.25">
      <c r="A1266" t="s">
        <v>9454</v>
      </c>
      <c r="B1266">
        <v>146</v>
      </c>
      <c r="C1266">
        <v>136</v>
      </c>
      <c r="D1266" t="s">
        <v>16065</v>
      </c>
      <c r="E1266">
        <v>4835968</v>
      </c>
      <c r="F1266" t="s">
        <v>2830</v>
      </c>
      <c r="G1266" t="s">
        <v>8212</v>
      </c>
      <c r="H1266" t="s">
        <v>16064</v>
      </c>
      <c r="I1266" t="s">
        <v>16063</v>
      </c>
      <c r="J1266">
        <v>36223</v>
      </c>
      <c r="K1266">
        <v>1827</v>
      </c>
      <c r="L1266" t="s">
        <v>2471</v>
      </c>
      <c r="M1266">
        <v>1</v>
      </c>
      <c r="N1266">
        <v>43</v>
      </c>
      <c r="O1266" t="s">
        <v>78</v>
      </c>
      <c r="P1266" t="s">
        <v>53</v>
      </c>
      <c r="Q1266" t="s">
        <v>1834</v>
      </c>
      <c r="R1266">
        <v>40000000</v>
      </c>
      <c r="S1266">
        <v>1995</v>
      </c>
      <c r="T1266">
        <v>6.2</v>
      </c>
      <c r="U1266">
        <v>2.35</v>
      </c>
      <c r="V1266">
        <v>0</v>
      </c>
    </row>
    <row r="1267" spans="1:22" x14ac:dyDescent="0.25">
      <c r="A1267" t="s">
        <v>3953</v>
      </c>
      <c r="B1267">
        <v>303</v>
      </c>
      <c r="C1267">
        <v>93</v>
      </c>
      <c r="D1267" t="s">
        <v>9932</v>
      </c>
      <c r="E1267">
        <v>4777007</v>
      </c>
      <c r="F1267" t="s">
        <v>575</v>
      </c>
      <c r="G1267" t="s">
        <v>16062</v>
      </c>
      <c r="H1267" t="s">
        <v>16061</v>
      </c>
      <c r="I1267" t="s">
        <v>16060</v>
      </c>
      <c r="J1267">
        <v>8495</v>
      </c>
      <c r="K1267">
        <v>108</v>
      </c>
      <c r="L1267" t="s">
        <v>9693</v>
      </c>
      <c r="M1267">
        <v>3</v>
      </c>
      <c r="N1267">
        <v>101</v>
      </c>
      <c r="O1267" t="s">
        <v>78</v>
      </c>
      <c r="P1267" t="s">
        <v>53</v>
      </c>
      <c r="Q1267" t="s">
        <v>1808</v>
      </c>
      <c r="R1267">
        <v>40000000</v>
      </c>
      <c r="S1267">
        <v>2006</v>
      </c>
      <c r="T1267">
        <v>7.4</v>
      </c>
      <c r="U1267">
        <v>1.85</v>
      </c>
      <c r="V1267">
        <v>301</v>
      </c>
    </row>
    <row r="1268" spans="1:22" x14ac:dyDescent="0.25">
      <c r="A1268" t="s">
        <v>13580</v>
      </c>
      <c r="B1268">
        <v>70</v>
      </c>
      <c r="C1268">
        <v>129</v>
      </c>
      <c r="D1268" t="s">
        <v>4986</v>
      </c>
      <c r="E1268">
        <v>3675072</v>
      </c>
      <c r="F1268" t="s">
        <v>52</v>
      </c>
      <c r="G1268" t="s">
        <v>16059</v>
      </c>
      <c r="H1268" t="s">
        <v>16058</v>
      </c>
      <c r="I1268" t="s">
        <v>16057</v>
      </c>
      <c r="J1268">
        <v>50199</v>
      </c>
      <c r="K1268">
        <v>3239</v>
      </c>
      <c r="L1268" t="s">
        <v>16056</v>
      </c>
      <c r="M1268">
        <v>0</v>
      </c>
      <c r="N1268">
        <v>416</v>
      </c>
      <c r="O1268" t="s">
        <v>78</v>
      </c>
      <c r="P1268" t="s">
        <v>53</v>
      </c>
      <c r="Q1268" t="s">
        <v>1808</v>
      </c>
      <c r="R1268">
        <v>40000000</v>
      </c>
      <c r="S1268">
        <v>1995</v>
      </c>
      <c r="T1268">
        <v>5.7</v>
      </c>
      <c r="U1268">
        <v>1.85</v>
      </c>
      <c r="V1268">
        <v>702</v>
      </c>
    </row>
    <row r="1269" spans="1:22" x14ac:dyDescent="0.25">
      <c r="A1269" t="s">
        <v>6841</v>
      </c>
      <c r="B1269">
        <v>283</v>
      </c>
      <c r="C1269">
        <v>107</v>
      </c>
      <c r="D1269" t="s">
        <v>3085</v>
      </c>
      <c r="E1269">
        <v>18438149</v>
      </c>
      <c r="F1269" t="s">
        <v>5042</v>
      </c>
      <c r="G1269" t="s">
        <v>6008</v>
      </c>
      <c r="H1269" t="s">
        <v>16055</v>
      </c>
      <c r="I1269" t="s">
        <v>16054</v>
      </c>
      <c r="J1269">
        <v>136093</v>
      </c>
      <c r="K1269">
        <v>28927</v>
      </c>
      <c r="L1269" t="s">
        <v>6054</v>
      </c>
      <c r="M1269">
        <v>1</v>
      </c>
      <c r="N1269">
        <v>146</v>
      </c>
      <c r="O1269" t="s">
        <v>78</v>
      </c>
      <c r="P1269" t="s">
        <v>53</v>
      </c>
      <c r="Q1269" t="s">
        <v>2479</v>
      </c>
      <c r="R1269">
        <v>20000000</v>
      </c>
      <c r="S1269">
        <v>2000</v>
      </c>
      <c r="T1269">
        <v>6.1</v>
      </c>
      <c r="U1269">
        <v>2.35</v>
      </c>
      <c r="V1269">
        <v>24000</v>
      </c>
    </row>
    <row r="1270" spans="1:22" x14ac:dyDescent="0.25">
      <c r="A1270" t="s">
        <v>7895</v>
      </c>
      <c r="B1270">
        <v>212</v>
      </c>
      <c r="C1270">
        <v>117</v>
      </c>
      <c r="D1270" t="s">
        <v>16053</v>
      </c>
      <c r="E1270">
        <v>511920</v>
      </c>
      <c r="F1270" t="s">
        <v>16052</v>
      </c>
      <c r="G1270" t="s">
        <v>3272</v>
      </c>
      <c r="H1270" t="s">
        <v>16051</v>
      </c>
      <c r="I1270" t="s">
        <v>16050</v>
      </c>
      <c r="J1270">
        <v>18723</v>
      </c>
      <c r="K1270">
        <v>2711</v>
      </c>
      <c r="L1270" t="s">
        <v>16049</v>
      </c>
      <c r="M1270">
        <v>0</v>
      </c>
      <c r="N1270">
        <v>341</v>
      </c>
      <c r="O1270" t="s">
        <v>78</v>
      </c>
      <c r="P1270" t="s">
        <v>53</v>
      </c>
      <c r="Q1270" t="s">
        <v>1834</v>
      </c>
      <c r="R1270">
        <v>20000000</v>
      </c>
      <c r="S1270">
        <v>2012</v>
      </c>
      <c r="T1270">
        <v>6</v>
      </c>
      <c r="U1270">
        <v>1.85</v>
      </c>
      <c r="V1270">
        <v>0</v>
      </c>
    </row>
    <row r="1271" spans="1:22" x14ac:dyDescent="0.25">
      <c r="A1271" t="s">
        <v>6542</v>
      </c>
      <c r="B1271">
        <v>98</v>
      </c>
      <c r="C1271">
        <v>116</v>
      </c>
      <c r="D1271" t="s">
        <v>16048</v>
      </c>
      <c r="E1271">
        <v>10640645</v>
      </c>
      <c r="F1271" t="s">
        <v>8136</v>
      </c>
      <c r="G1271" t="s">
        <v>4963</v>
      </c>
      <c r="H1271" t="s">
        <v>16047</v>
      </c>
      <c r="I1271" t="s">
        <v>16046</v>
      </c>
      <c r="J1271">
        <v>81298</v>
      </c>
      <c r="K1271">
        <v>15595</v>
      </c>
      <c r="L1271" t="s">
        <v>13068</v>
      </c>
      <c r="M1271">
        <v>0</v>
      </c>
      <c r="N1271">
        <v>156</v>
      </c>
      <c r="O1271" t="s">
        <v>78</v>
      </c>
      <c r="P1271" t="s">
        <v>53</v>
      </c>
      <c r="Q1271" t="s">
        <v>1808</v>
      </c>
      <c r="R1271">
        <v>25000000</v>
      </c>
      <c r="S1271">
        <v>1987</v>
      </c>
      <c r="T1271">
        <v>6.9</v>
      </c>
      <c r="U1271">
        <v>1.85</v>
      </c>
      <c r="V1271">
        <v>39000</v>
      </c>
    </row>
    <row r="1272" spans="1:22" x14ac:dyDescent="0.25">
      <c r="A1272" t="s">
        <v>6714</v>
      </c>
      <c r="B1272">
        <v>110</v>
      </c>
      <c r="C1272">
        <v>135</v>
      </c>
      <c r="D1272" t="s">
        <v>1832</v>
      </c>
      <c r="E1272">
        <v>652526</v>
      </c>
      <c r="F1272" t="s">
        <v>43</v>
      </c>
      <c r="G1272" t="s">
        <v>16045</v>
      </c>
      <c r="H1272" t="s">
        <v>16044</v>
      </c>
      <c r="I1272" t="s">
        <v>16043</v>
      </c>
      <c r="J1272">
        <v>58871</v>
      </c>
      <c r="K1272">
        <v>621</v>
      </c>
      <c r="L1272" t="s">
        <v>1096</v>
      </c>
      <c r="M1272">
        <v>0</v>
      </c>
      <c r="N1272">
        <v>284</v>
      </c>
      <c r="O1272" t="s">
        <v>78</v>
      </c>
      <c r="P1272" t="s">
        <v>53</v>
      </c>
      <c r="Q1272" t="s">
        <v>1808</v>
      </c>
      <c r="R1272">
        <v>30000000</v>
      </c>
      <c r="S1272">
        <v>2009</v>
      </c>
      <c r="T1272">
        <v>6.5</v>
      </c>
      <c r="U1272">
        <v>2.35</v>
      </c>
      <c r="V1272">
        <v>0</v>
      </c>
    </row>
    <row r="1273" spans="1:22" x14ac:dyDescent="0.25">
      <c r="A1273" t="s">
        <v>16042</v>
      </c>
      <c r="B1273">
        <v>146</v>
      </c>
      <c r="C1273">
        <v>107</v>
      </c>
      <c r="D1273" t="s">
        <v>6369</v>
      </c>
      <c r="E1273">
        <v>80050171</v>
      </c>
      <c r="F1273" t="s">
        <v>16041</v>
      </c>
      <c r="G1273" t="s">
        <v>12202</v>
      </c>
      <c r="H1273" t="s">
        <v>16040</v>
      </c>
      <c r="I1273" t="s">
        <v>16039</v>
      </c>
      <c r="J1273">
        <v>35834</v>
      </c>
      <c r="K1273">
        <v>3969</v>
      </c>
      <c r="L1273" t="s">
        <v>14438</v>
      </c>
      <c r="M1273">
        <v>1</v>
      </c>
      <c r="N1273">
        <v>167</v>
      </c>
      <c r="O1273" t="s">
        <v>78</v>
      </c>
      <c r="P1273" t="s">
        <v>53</v>
      </c>
      <c r="Q1273" t="s">
        <v>1834</v>
      </c>
      <c r="R1273">
        <v>40000000</v>
      </c>
      <c r="S1273">
        <v>2002</v>
      </c>
      <c r="T1273">
        <v>5</v>
      </c>
      <c r="U1273">
        <v>1.85</v>
      </c>
      <c r="V1273">
        <v>0</v>
      </c>
    </row>
    <row r="1274" spans="1:22" x14ac:dyDescent="0.25">
      <c r="A1274" t="s">
        <v>7302</v>
      </c>
      <c r="B1274">
        <v>100</v>
      </c>
      <c r="C1274">
        <v>90</v>
      </c>
      <c r="D1274" t="s">
        <v>4424</v>
      </c>
      <c r="E1274">
        <v>7564000</v>
      </c>
      <c r="F1274" t="s">
        <v>6137</v>
      </c>
      <c r="G1274" t="s">
        <v>2090</v>
      </c>
      <c r="H1274" t="s">
        <v>16038</v>
      </c>
      <c r="I1274" t="s">
        <v>16037</v>
      </c>
      <c r="J1274">
        <v>25346</v>
      </c>
      <c r="K1274">
        <v>3753</v>
      </c>
      <c r="L1274" t="s">
        <v>16036</v>
      </c>
      <c r="M1274">
        <v>0</v>
      </c>
      <c r="N1274">
        <v>754</v>
      </c>
      <c r="O1274" t="s">
        <v>78</v>
      </c>
      <c r="P1274" t="s">
        <v>53</v>
      </c>
      <c r="Q1274" t="s">
        <v>1863</v>
      </c>
      <c r="R1274">
        <v>25000000</v>
      </c>
      <c r="S1274">
        <v>1992</v>
      </c>
      <c r="T1274">
        <v>5.7</v>
      </c>
      <c r="U1274">
        <v>2.35</v>
      </c>
      <c r="V1274">
        <v>470</v>
      </c>
    </row>
    <row r="1275" spans="1:22" x14ac:dyDescent="0.25">
      <c r="A1275" t="s">
        <v>7226</v>
      </c>
      <c r="B1275">
        <v>62</v>
      </c>
      <c r="C1275">
        <v>99</v>
      </c>
      <c r="D1275" t="s">
        <v>8191</v>
      </c>
      <c r="E1275">
        <v>876671</v>
      </c>
      <c r="F1275" t="s">
        <v>1132</v>
      </c>
      <c r="G1275" t="s">
        <v>2462</v>
      </c>
      <c r="H1275" t="s">
        <v>16035</v>
      </c>
      <c r="I1275" t="s">
        <v>16034</v>
      </c>
      <c r="J1275">
        <v>41685</v>
      </c>
      <c r="K1275">
        <v>5917</v>
      </c>
      <c r="L1275" t="s">
        <v>16033</v>
      </c>
      <c r="M1275">
        <v>2</v>
      </c>
      <c r="N1275">
        <v>188</v>
      </c>
      <c r="O1275" t="s">
        <v>78</v>
      </c>
      <c r="P1275" t="s">
        <v>53</v>
      </c>
      <c r="Q1275" t="s">
        <v>1808</v>
      </c>
      <c r="R1275">
        <v>39200000</v>
      </c>
      <c r="S1275">
        <v>2001</v>
      </c>
      <c r="T1275">
        <v>7</v>
      </c>
      <c r="U1275">
        <v>1.85</v>
      </c>
      <c r="V1275">
        <v>3000</v>
      </c>
    </row>
    <row r="1276" spans="1:22" x14ac:dyDescent="0.25">
      <c r="A1276" t="s">
        <v>1932</v>
      </c>
      <c r="B1276">
        <v>70</v>
      </c>
      <c r="C1276">
        <v>104</v>
      </c>
      <c r="D1276" t="s">
        <v>16032</v>
      </c>
      <c r="E1276">
        <v>2869369</v>
      </c>
      <c r="F1276" t="s">
        <v>2137</v>
      </c>
      <c r="G1276" t="s">
        <v>8649</v>
      </c>
      <c r="H1276" t="s">
        <v>16031</v>
      </c>
      <c r="I1276" t="s">
        <v>16030</v>
      </c>
      <c r="J1276">
        <v>12093</v>
      </c>
      <c r="K1276">
        <v>4565</v>
      </c>
      <c r="L1276" t="s">
        <v>16029</v>
      </c>
      <c r="M1276">
        <v>2</v>
      </c>
      <c r="N1276">
        <v>105</v>
      </c>
      <c r="O1276" t="s">
        <v>78</v>
      </c>
      <c r="P1276" t="s">
        <v>53</v>
      </c>
      <c r="Q1276" t="s">
        <v>1834</v>
      </c>
      <c r="R1276">
        <v>25000000</v>
      </c>
      <c r="S1276">
        <v>2004</v>
      </c>
      <c r="T1276">
        <v>5.0999999999999996</v>
      </c>
      <c r="U1276">
        <v>2.35</v>
      </c>
      <c r="V1276">
        <v>394</v>
      </c>
    </row>
    <row r="1277" spans="1:22" x14ac:dyDescent="0.25">
      <c r="A1277" t="s">
        <v>15291</v>
      </c>
      <c r="B1277">
        <v>107</v>
      </c>
      <c r="C1277">
        <v>115</v>
      </c>
      <c r="D1277" t="s">
        <v>7952</v>
      </c>
      <c r="E1277">
        <v>128978</v>
      </c>
      <c r="F1277" t="s">
        <v>9</v>
      </c>
      <c r="G1277" t="s">
        <v>9159</v>
      </c>
      <c r="H1277" t="s">
        <v>16028</v>
      </c>
      <c r="I1277" t="s">
        <v>16027</v>
      </c>
      <c r="J1277">
        <v>10446</v>
      </c>
      <c r="K1277">
        <v>1335</v>
      </c>
      <c r="L1277" t="s">
        <v>3826</v>
      </c>
      <c r="M1277">
        <v>0</v>
      </c>
      <c r="N1277">
        <v>164</v>
      </c>
      <c r="O1277" t="s">
        <v>78</v>
      </c>
      <c r="P1277" t="s">
        <v>817</v>
      </c>
      <c r="Q1277" t="s">
        <v>1834</v>
      </c>
      <c r="R1277">
        <v>23000000</v>
      </c>
      <c r="S1277">
        <v>2004</v>
      </c>
      <c r="T1277">
        <v>5.3</v>
      </c>
      <c r="U1277">
        <v>1.85</v>
      </c>
      <c r="V1277">
        <v>279</v>
      </c>
    </row>
    <row r="1278" spans="1:22" x14ac:dyDescent="0.25">
      <c r="A1278" t="s">
        <v>8848</v>
      </c>
      <c r="B1278">
        <v>169</v>
      </c>
      <c r="C1278">
        <v>119</v>
      </c>
      <c r="D1278" t="s">
        <v>13217</v>
      </c>
      <c r="E1278">
        <v>77231</v>
      </c>
      <c r="F1278" t="s">
        <v>753</v>
      </c>
      <c r="G1278" t="s">
        <v>2423</v>
      </c>
      <c r="H1278" t="s">
        <v>16026</v>
      </c>
      <c r="I1278" t="s">
        <v>16025</v>
      </c>
      <c r="J1278">
        <v>26051</v>
      </c>
      <c r="K1278">
        <v>10469</v>
      </c>
      <c r="L1278" t="s">
        <v>11738</v>
      </c>
      <c r="M1278">
        <v>3</v>
      </c>
      <c r="N1278">
        <v>291</v>
      </c>
      <c r="O1278" t="s">
        <v>78</v>
      </c>
      <c r="P1278" t="s">
        <v>230</v>
      </c>
      <c r="Q1278" t="s">
        <v>1808</v>
      </c>
      <c r="R1278">
        <v>18026148</v>
      </c>
      <c r="S1278">
        <v>2012</v>
      </c>
      <c r="T1278">
        <v>4.4000000000000004</v>
      </c>
      <c r="U1278">
        <v>2.35</v>
      </c>
      <c r="V1278">
        <v>0</v>
      </c>
    </row>
    <row r="1279" spans="1:22" x14ac:dyDescent="0.25">
      <c r="A1279" t="s">
        <v>16024</v>
      </c>
      <c r="B1279">
        <v>94</v>
      </c>
      <c r="C1279">
        <v>99</v>
      </c>
      <c r="D1279" t="s">
        <v>6374</v>
      </c>
      <c r="E1279">
        <v>4563029</v>
      </c>
      <c r="F1279" t="s">
        <v>8436</v>
      </c>
      <c r="G1279" t="s">
        <v>3805</v>
      </c>
      <c r="H1279" t="s">
        <v>16023</v>
      </c>
      <c r="I1279" t="s">
        <v>16022</v>
      </c>
      <c r="J1279">
        <v>12856</v>
      </c>
      <c r="K1279">
        <v>2888</v>
      </c>
      <c r="L1279" t="s">
        <v>4400</v>
      </c>
      <c r="M1279">
        <v>1</v>
      </c>
      <c r="N1279">
        <v>252</v>
      </c>
      <c r="O1279" t="s">
        <v>78</v>
      </c>
      <c r="P1279" t="s">
        <v>53</v>
      </c>
      <c r="Q1279" t="s">
        <v>1808</v>
      </c>
      <c r="R1279">
        <v>39000000</v>
      </c>
      <c r="S1279">
        <v>1999</v>
      </c>
      <c r="T1279">
        <v>4.7</v>
      </c>
      <c r="U1279">
        <v>1.85</v>
      </c>
      <c r="V1279">
        <v>299</v>
      </c>
    </row>
    <row r="1280" spans="1:22" x14ac:dyDescent="0.25">
      <c r="A1280" t="s">
        <v>14208</v>
      </c>
      <c r="B1280">
        <v>190</v>
      </c>
      <c r="C1280">
        <v>112</v>
      </c>
      <c r="D1280" t="s">
        <v>4986</v>
      </c>
      <c r="E1280">
        <v>463730</v>
      </c>
      <c r="F1280" t="s">
        <v>8899</v>
      </c>
      <c r="G1280" t="s">
        <v>8162</v>
      </c>
      <c r="H1280" t="s">
        <v>16021</v>
      </c>
      <c r="I1280" t="s">
        <v>16020</v>
      </c>
      <c r="J1280">
        <v>84357</v>
      </c>
      <c r="K1280">
        <v>77823</v>
      </c>
      <c r="L1280" t="s">
        <v>16019</v>
      </c>
      <c r="M1280">
        <v>0</v>
      </c>
      <c r="N1280">
        <v>274</v>
      </c>
      <c r="O1280" t="s">
        <v>78</v>
      </c>
      <c r="P1280" t="s">
        <v>53</v>
      </c>
      <c r="Q1280" t="s">
        <v>1801</v>
      </c>
      <c r="R1280">
        <v>38000000</v>
      </c>
      <c r="S1280">
        <v>2002</v>
      </c>
      <c r="T1280">
        <v>6.7</v>
      </c>
      <c r="U1280">
        <v>1.85</v>
      </c>
      <c r="V1280">
        <v>0</v>
      </c>
    </row>
    <row r="1281" spans="1:22" x14ac:dyDescent="0.25">
      <c r="A1281" t="s">
        <v>16018</v>
      </c>
      <c r="B1281">
        <v>112</v>
      </c>
      <c r="C1281">
        <v>128</v>
      </c>
      <c r="D1281" t="s">
        <v>16017</v>
      </c>
      <c r="E1281">
        <v>50693162</v>
      </c>
      <c r="F1281" t="s">
        <v>666</v>
      </c>
      <c r="G1281" t="s">
        <v>3291</v>
      </c>
      <c r="H1281" t="s">
        <v>16016</v>
      </c>
      <c r="I1281" t="s">
        <v>16015</v>
      </c>
      <c r="J1281">
        <v>70292</v>
      </c>
      <c r="K1281">
        <v>29484</v>
      </c>
      <c r="L1281" t="s">
        <v>4653</v>
      </c>
      <c r="M1281">
        <v>0</v>
      </c>
      <c r="N1281">
        <v>178</v>
      </c>
      <c r="O1281" t="s">
        <v>78</v>
      </c>
      <c r="P1281" t="s">
        <v>53</v>
      </c>
      <c r="Q1281" t="s">
        <v>1808</v>
      </c>
      <c r="R1281">
        <v>39000000</v>
      </c>
      <c r="S1281">
        <v>2009</v>
      </c>
      <c r="T1281">
        <v>6.7</v>
      </c>
      <c r="U1281">
        <v>2.35</v>
      </c>
      <c r="V1281">
        <v>8000</v>
      </c>
    </row>
    <row r="1282" spans="1:22" x14ac:dyDescent="0.25">
      <c r="A1282" t="s">
        <v>12773</v>
      </c>
      <c r="B1282">
        <v>12</v>
      </c>
      <c r="C1282">
        <v>112</v>
      </c>
      <c r="D1282" t="s">
        <v>1209</v>
      </c>
      <c r="E1282">
        <v>6498000</v>
      </c>
      <c r="F1282" t="s">
        <v>235</v>
      </c>
      <c r="G1282" t="s">
        <v>3826</v>
      </c>
      <c r="H1282" t="s">
        <v>16014</v>
      </c>
      <c r="I1282" t="s">
        <v>16013</v>
      </c>
      <c r="J1282">
        <v>37412</v>
      </c>
      <c r="K1282">
        <v>960</v>
      </c>
      <c r="L1282" t="s">
        <v>16012</v>
      </c>
      <c r="M1282">
        <v>1</v>
      </c>
      <c r="N1282">
        <v>223</v>
      </c>
      <c r="O1282" t="s">
        <v>78</v>
      </c>
      <c r="P1282" t="s">
        <v>53</v>
      </c>
      <c r="Q1282" t="s">
        <v>1808</v>
      </c>
      <c r="R1282">
        <v>40000000</v>
      </c>
      <c r="S1282">
        <v>2015</v>
      </c>
      <c r="T1282">
        <v>5.7</v>
      </c>
      <c r="U1282">
        <v>2.35</v>
      </c>
      <c r="V1282">
        <v>0</v>
      </c>
    </row>
    <row r="1283" spans="1:22" x14ac:dyDescent="0.25">
      <c r="A1283" t="s">
        <v>10834</v>
      </c>
      <c r="B1283">
        <v>201</v>
      </c>
      <c r="C1283">
        <v>86</v>
      </c>
      <c r="D1283" t="s">
        <v>2457</v>
      </c>
      <c r="E1283">
        <v>63411478</v>
      </c>
      <c r="F1283" t="s">
        <v>6477</v>
      </c>
      <c r="G1283" t="s">
        <v>3032</v>
      </c>
      <c r="H1283" t="s">
        <v>16011</v>
      </c>
      <c r="I1283" t="s">
        <v>16010</v>
      </c>
      <c r="J1283">
        <v>67797</v>
      </c>
      <c r="K1283">
        <v>23737</v>
      </c>
      <c r="L1283" t="s">
        <v>15387</v>
      </c>
      <c r="M1283">
        <v>0</v>
      </c>
      <c r="N1283">
        <v>61</v>
      </c>
      <c r="O1283" t="s">
        <v>78</v>
      </c>
      <c r="P1283" t="s">
        <v>123</v>
      </c>
      <c r="Q1283" t="s">
        <v>1834</v>
      </c>
      <c r="R1283">
        <v>39000000</v>
      </c>
      <c r="S1283">
        <v>2003</v>
      </c>
      <c r="T1283">
        <v>7.4</v>
      </c>
      <c r="U1283">
        <v>1.85</v>
      </c>
      <c r="V1283">
        <v>0</v>
      </c>
    </row>
    <row r="1284" spans="1:22" x14ac:dyDescent="0.25">
      <c r="A1284" t="s">
        <v>3816</v>
      </c>
      <c r="B1284">
        <v>34</v>
      </c>
      <c r="C1284">
        <v>108</v>
      </c>
      <c r="D1284" t="s">
        <v>6878</v>
      </c>
      <c r="E1284">
        <v>42640890</v>
      </c>
      <c r="F1284" t="s">
        <v>52</v>
      </c>
      <c r="G1284" t="s">
        <v>569</v>
      </c>
      <c r="H1284" t="s">
        <v>16009</v>
      </c>
      <c r="I1284" t="s">
        <v>16008</v>
      </c>
      <c r="J1284">
        <v>13830</v>
      </c>
      <c r="K1284">
        <v>3126</v>
      </c>
      <c r="L1284" t="s">
        <v>1480</v>
      </c>
      <c r="M1284">
        <v>0</v>
      </c>
      <c r="N1284">
        <v>203</v>
      </c>
      <c r="O1284" t="s">
        <v>78</v>
      </c>
      <c r="P1284" t="s">
        <v>53</v>
      </c>
      <c r="Q1284" t="s">
        <v>1801</v>
      </c>
      <c r="R1284">
        <v>39000000</v>
      </c>
      <c r="S1284">
        <v>2008</v>
      </c>
      <c r="T1284">
        <v>6.1</v>
      </c>
      <c r="U1284">
        <v>1.85</v>
      </c>
      <c r="V1284">
        <v>680</v>
      </c>
    </row>
    <row r="1285" spans="1:22" x14ac:dyDescent="0.25">
      <c r="A1285" t="s">
        <v>15568</v>
      </c>
      <c r="B1285">
        <v>104</v>
      </c>
      <c r="C1285">
        <v>128</v>
      </c>
      <c r="D1285" t="s">
        <v>16007</v>
      </c>
      <c r="E1285">
        <v>144512310</v>
      </c>
      <c r="F1285" t="s">
        <v>180</v>
      </c>
      <c r="G1285" t="s">
        <v>10419</v>
      </c>
      <c r="H1285" t="s">
        <v>16006</v>
      </c>
      <c r="I1285" t="s">
        <v>16005</v>
      </c>
      <c r="J1285">
        <v>76498</v>
      </c>
      <c r="K1285">
        <v>3432</v>
      </c>
      <c r="L1285" t="s">
        <v>3042</v>
      </c>
      <c r="M1285">
        <v>1</v>
      </c>
      <c r="N1285">
        <v>67</v>
      </c>
      <c r="O1285" t="s">
        <v>78</v>
      </c>
      <c r="P1285" t="s">
        <v>53</v>
      </c>
      <c r="Q1285" t="s">
        <v>1834</v>
      </c>
      <c r="R1285">
        <v>40000000</v>
      </c>
      <c r="S1285">
        <v>1980</v>
      </c>
      <c r="T1285">
        <v>6.4</v>
      </c>
      <c r="U1285">
        <v>2.35</v>
      </c>
      <c r="V1285">
        <v>15000</v>
      </c>
    </row>
    <row r="1286" spans="1:22" x14ac:dyDescent="0.25">
      <c r="A1286" t="s">
        <v>9441</v>
      </c>
      <c r="B1286">
        <v>55</v>
      </c>
      <c r="C1286">
        <v>84</v>
      </c>
      <c r="D1286" t="s">
        <v>1650</v>
      </c>
      <c r="E1286">
        <v>35287788</v>
      </c>
      <c r="F1286" t="s">
        <v>16004</v>
      </c>
      <c r="G1286" t="s">
        <v>2167</v>
      </c>
      <c r="H1286" t="s">
        <v>16003</v>
      </c>
      <c r="I1286" t="s">
        <v>16002</v>
      </c>
      <c r="J1286">
        <v>11156</v>
      </c>
      <c r="K1286">
        <v>14275</v>
      </c>
      <c r="L1286" t="s">
        <v>4188</v>
      </c>
      <c r="M1286">
        <v>1</v>
      </c>
      <c r="N1286">
        <v>166</v>
      </c>
      <c r="O1286" t="s">
        <v>78</v>
      </c>
      <c r="P1286" t="s">
        <v>53</v>
      </c>
      <c r="Q1286" t="s">
        <v>1801</v>
      </c>
      <c r="R1286">
        <v>553632000</v>
      </c>
      <c r="S1286">
        <v>1999</v>
      </c>
      <c r="T1286">
        <v>6.2</v>
      </c>
      <c r="U1286">
        <v>2.35</v>
      </c>
      <c r="V1286">
        <v>0</v>
      </c>
    </row>
    <row r="1287" spans="1:22" x14ac:dyDescent="0.25">
      <c r="A1287" t="s">
        <v>4938</v>
      </c>
      <c r="B1287">
        <v>86</v>
      </c>
      <c r="C1287">
        <v>111</v>
      </c>
      <c r="D1287" t="s">
        <v>9640</v>
      </c>
      <c r="E1287">
        <v>25335935</v>
      </c>
      <c r="F1287" t="s">
        <v>49</v>
      </c>
      <c r="G1287" t="s">
        <v>3032</v>
      </c>
      <c r="H1287" t="s">
        <v>16001</v>
      </c>
      <c r="I1287" t="s">
        <v>16000</v>
      </c>
      <c r="J1287">
        <v>21319</v>
      </c>
      <c r="K1287">
        <v>34377</v>
      </c>
      <c r="L1287" t="s">
        <v>8998</v>
      </c>
      <c r="M1287">
        <v>0</v>
      </c>
      <c r="N1287">
        <v>106</v>
      </c>
      <c r="O1287" t="s">
        <v>78</v>
      </c>
      <c r="P1287" t="s">
        <v>53</v>
      </c>
      <c r="Q1287" t="s">
        <v>1808</v>
      </c>
      <c r="R1287">
        <v>38000000</v>
      </c>
      <c r="S1287">
        <v>2009</v>
      </c>
      <c r="T1287">
        <v>6.2</v>
      </c>
      <c r="U1287">
        <v>2.35</v>
      </c>
      <c r="V1287">
        <v>416</v>
      </c>
    </row>
    <row r="1288" spans="1:22" x14ac:dyDescent="0.25">
      <c r="A1288" t="s">
        <v>15999</v>
      </c>
      <c r="B1288">
        <v>50</v>
      </c>
      <c r="C1288">
        <v>131</v>
      </c>
      <c r="D1288" t="s">
        <v>6771</v>
      </c>
      <c r="E1288">
        <v>5881504</v>
      </c>
      <c r="F1288" t="s">
        <v>666</v>
      </c>
      <c r="G1288" t="s">
        <v>2710</v>
      </c>
      <c r="H1288" t="s">
        <v>15998</v>
      </c>
      <c r="I1288" t="s">
        <v>15997</v>
      </c>
      <c r="J1288">
        <v>11232</v>
      </c>
      <c r="K1288">
        <v>3821</v>
      </c>
      <c r="L1288" t="s">
        <v>10094</v>
      </c>
      <c r="M1288">
        <v>2</v>
      </c>
      <c r="N1288">
        <v>207</v>
      </c>
      <c r="O1288" t="s">
        <v>78</v>
      </c>
      <c r="P1288" t="s">
        <v>53</v>
      </c>
      <c r="Q1288" t="s">
        <v>1834</v>
      </c>
      <c r="R1288">
        <v>38000000</v>
      </c>
      <c r="S1288">
        <v>2001</v>
      </c>
      <c r="T1288">
        <v>5.9</v>
      </c>
      <c r="U1288">
        <v>1.85</v>
      </c>
      <c r="V1288">
        <v>0</v>
      </c>
    </row>
    <row r="1289" spans="1:22" x14ac:dyDescent="0.25">
      <c r="A1289" t="s">
        <v>14505</v>
      </c>
      <c r="B1289">
        <v>181</v>
      </c>
      <c r="C1289">
        <v>123</v>
      </c>
      <c r="D1289" t="s">
        <v>2262</v>
      </c>
      <c r="E1289">
        <v>60000000</v>
      </c>
      <c r="F1289" t="s">
        <v>5532</v>
      </c>
      <c r="G1289" t="s">
        <v>3170</v>
      </c>
      <c r="H1289" t="s">
        <v>15996</v>
      </c>
      <c r="I1289" t="s">
        <v>15995</v>
      </c>
      <c r="J1289">
        <v>23747</v>
      </c>
      <c r="K1289">
        <v>5039</v>
      </c>
      <c r="L1289" t="s">
        <v>965</v>
      </c>
      <c r="M1289">
        <v>0</v>
      </c>
      <c r="N1289">
        <v>60</v>
      </c>
      <c r="O1289" t="s">
        <v>78</v>
      </c>
      <c r="P1289" t="s">
        <v>123</v>
      </c>
      <c r="Q1289" t="s">
        <v>1808</v>
      </c>
      <c r="R1289">
        <v>39000000</v>
      </c>
      <c r="S1289">
        <v>2002</v>
      </c>
      <c r="T1289">
        <v>4</v>
      </c>
      <c r="U1289">
        <v>1.85</v>
      </c>
      <c r="V1289">
        <v>0</v>
      </c>
    </row>
    <row r="1290" spans="1:22" x14ac:dyDescent="0.25">
      <c r="A1290" t="s">
        <v>11503</v>
      </c>
      <c r="B1290">
        <v>260</v>
      </c>
      <c r="C1290">
        <v>101</v>
      </c>
      <c r="D1290" t="s">
        <v>5862</v>
      </c>
      <c r="E1290">
        <v>29802761</v>
      </c>
      <c r="F1290" t="s">
        <v>990</v>
      </c>
      <c r="G1290" t="s">
        <v>8415</v>
      </c>
      <c r="H1290" t="s">
        <v>15994</v>
      </c>
      <c r="I1290" t="s">
        <v>15993</v>
      </c>
      <c r="J1290">
        <v>16741</v>
      </c>
      <c r="K1290">
        <v>17877</v>
      </c>
      <c r="L1290" t="s">
        <v>3624</v>
      </c>
      <c r="M1290">
        <v>1</v>
      </c>
      <c r="N1290">
        <v>450</v>
      </c>
      <c r="O1290" t="s">
        <v>78</v>
      </c>
      <c r="P1290" t="s">
        <v>53</v>
      </c>
      <c r="Q1290" t="s">
        <v>1808</v>
      </c>
      <c r="R1290">
        <v>38000000</v>
      </c>
      <c r="S1290">
        <v>2001</v>
      </c>
      <c r="T1290">
        <v>6.2</v>
      </c>
      <c r="U1290">
        <v>2.35</v>
      </c>
      <c r="V1290">
        <v>309</v>
      </c>
    </row>
    <row r="1291" spans="1:22" x14ac:dyDescent="0.25">
      <c r="A1291" t="s">
        <v>15992</v>
      </c>
      <c r="B1291">
        <v>40</v>
      </c>
      <c r="C1291">
        <v>102</v>
      </c>
      <c r="D1291" t="s">
        <v>1026</v>
      </c>
      <c r="E1291">
        <v>626809</v>
      </c>
      <c r="F1291" t="s">
        <v>8</v>
      </c>
      <c r="G1291" t="s">
        <v>15991</v>
      </c>
      <c r="H1291" t="s">
        <v>15990</v>
      </c>
      <c r="I1291" t="s">
        <v>15989</v>
      </c>
      <c r="J1291">
        <v>49874</v>
      </c>
      <c r="K1291">
        <v>18913</v>
      </c>
      <c r="L1291" t="s">
        <v>6279</v>
      </c>
      <c r="M1291">
        <v>3</v>
      </c>
      <c r="N1291">
        <v>619</v>
      </c>
      <c r="O1291" t="s">
        <v>78</v>
      </c>
      <c r="P1291" t="s">
        <v>53</v>
      </c>
      <c r="Q1291" t="s">
        <v>1808</v>
      </c>
      <c r="R1291">
        <v>35000000</v>
      </c>
      <c r="S1291">
        <v>2007</v>
      </c>
      <c r="T1291">
        <v>4.5999999999999996</v>
      </c>
      <c r="U1291">
        <v>1.85</v>
      </c>
      <c r="V1291">
        <v>0</v>
      </c>
    </row>
    <row r="1292" spans="1:22" x14ac:dyDescent="0.25">
      <c r="A1292" t="s">
        <v>8469</v>
      </c>
      <c r="B1292">
        <v>102</v>
      </c>
      <c r="C1292">
        <v>114</v>
      </c>
      <c r="D1292" t="s">
        <v>2628</v>
      </c>
      <c r="E1292">
        <v>127214072</v>
      </c>
      <c r="F1292" t="s">
        <v>8899</v>
      </c>
      <c r="G1292" t="s">
        <v>5325</v>
      </c>
      <c r="H1292" t="s">
        <v>15988</v>
      </c>
      <c r="I1292" t="s">
        <v>15987</v>
      </c>
      <c r="J1292">
        <v>79892</v>
      </c>
      <c r="K1292">
        <v>7243</v>
      </c>
      <c r="L1292" t="s">
        <v>15986</v>
      </c>
      <c r="M1292">
        <v>1</v>
      </c>
      <c r="N1292">
        <v>60</v>
      </c>
      <c r="O1292" t="s">
        <v>78</v>
      </c>
      <c r="P1292" t="s">
        <v>53</v>
      </c>
      <c r="Q1292" t="s">
        <v>1834</v>
      </c>
      <c r="R1292">
        <v>38600000</v>
      </c>
      <c r="S1292">
        <v>2012</v>
      </c>
      <c r="T1292">
        <v>6.4</v>
      </c>
      <c r="U1292">
        <v>2.35</v>
      </c>
      <c r="V1292">
        <v>0</v>
      </c>
    </row>
    <row r="1293" spans="1:22" x14ac:dyDescent="0.25">
      <c r="A1293" t="s">
        <v>3035</v>
      </c>
      <c r="B1293">
        <v>371</v>
      </c>
      <c r="C1293">
        <v>107</v>
      </c>
      <c r="D1293" t="s">
        <v>6498</v>
      </c>
      <c r="E1293">
        <v>88915214</v>
      </c>
      <c r="F1293" t="s">
        <v>168</v>
      </c>
      <c r="G1293" t="s">
        <v>6230</v>
      </c>
      <c r="H1293" t="s">
        <v>15985</v>
      </c>
      <c r="I1293" t="s">
        <v>15984</v>
      </c>
      <c r="J1293">
        <v>14226</v>
      </c>
      <c r="K1293">
        <v>14008</v>
      </c>
      <c r="L1293" t="s">
        <v>15983</v>
      </c>
      <c r="M1293">
        <v>0</v>
      </c>
      <c r="N1293">
        <v>284</v>
      </c>
      <c r="O1293" t="s">
        <v>78</v>
      </c>
      <c r="P1293" t="s">
        <v>2542</v>
      </c>
      <c r="Q1293" t="s">
        <v>1801</v>
      </c>
      <c r="R1293">
        <v>38000000</v>
      </c>
      <c r="S1293">
        <v>2008</v>
      </c>
      <c r="T1293">
        <v>5.9</v>
      </c>
      <c r="U1293">
        <v>2.35</v>
      </c>
      <c r="V1293">
        <v>555</v>
      </c>
    </row>
    <row r="1294" spans="1:22" x14ac:dyDescent="0.25">
      <c r="A1294" t="s">
        <v>12154</v>
      </c>
      <c r="B1294">
        <v>49</v>
      </c>
      <c r="C1294">
        <v>87</v>
      </c>
      <c r="D1294" t="s">
        <v>6333</v>
      </c>
      <c r="E1294">
        <v>30400000</v>
      </c>
      <c r="F1294" t="s">
        <v>180</v>
      </c>
      <c r="G1294" t="s">
        <v>1179</v>
      </c>
      <c r="H1294" t="s">
        <v>15982</v>
      </c>
      <c r="I1294" t="s">
        <v>15981</v>
      </c>
      <c r="J1294">
        <v>27305</v>
      </c>
      <c r="K1294">
        <v>14463</v>
      </c>
      <c r="L1294" t="s">
        <v>4381</v>
      </c>
      <c r="M1294">
        <v>2</v>
      </c>
      <c r="N1294">
        <v>322</v>
      </c>
      <c r="O1294" t="s">
        <v>78</v>
      </c>
      <c r="P1294" t="s">
        <v>53</v>
      </c>
      <c r="Q1294" t="s">
        <v>1834</v>
      </c>
      <c r="R1294">
        <v>40000000</v>
      </c>
      <c r="S1294">
        <v>2015</v>
      </c>
      <c r="T1294">
        <v>5.0999999999999996</v>
      </c>
      <c r="U1294">
        <v>2.35</v>
      </c>
      <c r="V1294">
        <v>604</v>
      </c>
    </row>
    <row r="1295" spans="1:22" x14ac:dyDescent="0.25">
      <c r="A1295" t="s">
        <v>15980</v>
      </c>
      <c r="B1295">
        <v>335</v>
      </c>
      <c r="C1295">
        <v>103</v>
      </c>
      <c r="D1295" t="s">
        <v>14858</v>
      </c>
      <c r="E1295">
        <v>85570368</v>
      </c>
      <c r="F1295" t="s">
        <v>990</v>
      </c>
      <c r="G1295" t="s">
        <v>2086</v>
      </c>
      <c r="H1295" t="s">
        <v>15979</v>
      </c>
      <c r="I1295" t="s">
        <v>15978</v>
      </c>
      <c r="J1295">
        <v>145270</v>
      </c>
      <c r="K1295">
        <v>7099</v>
      </c>
      <c r="L1295" t="s">
        <v>8315</v>
      </c>
      <c r="M1295">
        <v>0</v>
      </c>
      <c r="N1295">
        <v>126</v>
      </c>
      <c r="O1295" t="s">
        <v>78</v>
      </c>
      <c r="P1295" t="s">
        <v>53</v>
      </c>
      <c r="Q1295" t="s">
        <v>1834</v>
      </c>
      <c r="R1295">
        <v>38000000</v>
      </c>
      <c r="S1295">
        <v>2006</v>
      </c>
      <c r="T1295">
        <v>7.6</v>
      </c>
      <c r="U1295">
        <v>1.85</v>
      </c>
      <c r="V1295">
        <v>54000</v>
      </c>
    </row>
    <row r="1296" spans="1:22" x14ac:dyDescent="0.25">
      <c r="A1296" t="s">
        <v>11508</v>
      </c>
      <c r="B1296">
        <v>86</v>
      </c>
      <c r="C1296">
        <v>99</v>
      </c>
      <c r="D1296" t="s">
        <v>7627</v>
      </c>
      <c r="E1296">
        <v>75668868</v>
      </c>
      <c r="F1296" t="s">
        <v>15977</v>
      </c>
      <c r="G1296" t="s">
        <v>3505</v>
      </c>
      <c r="H1296" t="s">
        <v>15976</v>
      </c>
      <c r="I1296" t="s">
        <v>15975</v>
      </c>
      <c r="J1296">
        <v>8692</v>
      </c>
      <c r="K1296">
        <v>3374</v>
      </c>
      <c r="L1296" t="s">
        <v>13064</v>
      </c>
      <c r="M1296">
        <v>2</v>
      </c>
      <c r="N1296">
        <v>245</v>
      </c>
      <c r="O1296" t="s">
        <v>78</v>
      </c>
      <c r="P1296" t="s">
        <v>53</v>
      </c>
      <c r="Q1296" t="s">
        <v>1834</v>
      </c>
      <c r="R1296">
        <v>38000000</v>
      </c>
      <c r="S1296">
        <v>2007</v>
      </c>
      <c r="T1296">
        <v>4.2</v>
      </c>
      <c r="U1296">
        <v>2.35</v>
      </c>
      <c r="V1296">
        <v>754</v>
      </c>
    </row>
    <row r="1297" spans="1:22" x14ac:dyDescent="0.25">
      <c r="A1297" t="s">
        <v>10137</v>
      </c>
      <c r="B1297">
        <v>40</v>
      </c>
      <c r="C1297">
        <v>122</v>
      </c>
      <c r="D1297" t="s">
        <v>7682</v>
      </c>
      <c r="E1297">
        <v>6594136</v>
      </c>
      <c r="F1297" t="s">
        <v>15974</v>
      </c>
      <c r="G1297" t="s">
        <v>6478</v>
      </c>
      <c r="H1297" t="s">
        <v>15973</v>
      </c>
      <c r="I1297" t="s">
        <v>15972</v>
      </c>
      <c r="J1297">
        <v>139114</v>
      </c>
      <c r="K1297">
        <v>24770</v>
      </c>
      <c r="L1297" t="s">
        <v>6668</v>
      </c>
      <c r="M1297">
        <v>2</v>
      </c>
      <c r="N1297">
        <v>128</v>
      </c>
      <c r="O1297" t="s">
        <v>78</v>
      </c>
      <c r="P1297" t="s">
        <v>53</v>
      </c>
      <c r="Q1297" t="s">
        <v>1808</v>
      </c>
      <c r="R1297">
        <v>35000000</v>
      </c>
      <c r="S1297">
        <v>1995</v>
      </c>
      <c r="T1297">
        <v>7.8</v>
      </c>
      <c r="U1297">
        <v>2.35</v>
      </c>
      <c r="V1297">
        <v>15000</v>
      </c>
    </row>
    <row r="1298" spans="1:22" x14ac:dyDescent="0.25">
      <c r="A1298" t="s">
        <v>12425</v>
      </c>
      <c r="B1298">
        <v>242</v>
      </c>
      <c r="C1298">
        <v>91</v>
      </c>
      <c r="D1298" t="s">
        <v>1872</v>
      </c>
      <c r="E1298">
        <v>58700247</v>
      </c>
      <c r="F1298" t="s">
        <v>149</v>
      </c>
      <c r="G1298" t="s">
        <v>9684</v>
      </c>
      <c r="H1298" t="s">
        <v>15971</v>
      </c>
      <c r="I1298" t="s">
        <v>15970</v>
      </c>
      <c r="J1298">
        <v>19364</v>
      </c>
      <c r="K1298">
        <v>12566</v>
      </c>
      <c r="L1298" t="s">
        <v>8180</v>
      </c>
      <c r="M1298">
        <v>0</v>
      </c>
      <c r="N1298">
        <v>66</v>
      </c>
      <c r="O1298" t="s">
        <v>163</v>
      </c>
      <c r="P1298" t="s">
        <v>123</v>
      </c>
      <c r="Q1298" t="s">
        <v>1808</v>
      </c>
      <c r="R1298">
        <v>30000000</v>
      </c>
      <c r="S1298">
        <v>2007</v>
      </c>
      <c r="T1298">
        <v>5.8</v>
      </c>
      <c r="U1298">
        <v>1.85</v>
      </c>
      <c r="V1298">
        <v>835</v>
      </c>
    </row>
    <row r="1299" spans="1:22" x14ac:dyDescent="0.25">
      <c r="A1299" t="s">
        <v>15969</v>
      </c>
      <c r="B1299">
        <v>70</v>
      </c>
      <c r="C1299">
        <v>103</v>
      </c>
      <c r="D1299" t="s">
        <v>15968</v>
      </c>
      <c r="E1299">
        <v>50668906</v>
      </c>
      <c r="F1299" t="s">
        <v>15967</v>
      </c>
      <c r="G1299" t="s">
        <v>15966</v>
      </c>
      <c r="H1299" t="s">
        <v>15965</v>
      </c>
      <c r="I1299" t="s">
        <v>15964</v>
      </c>
      <c r="J1299">
        <v>17365</v>
      </c>
      <c r="K1299">
        <v>2125</v>
      </c>
      <c r="L1299" t="s">
        <v>11972</v>
      </c>
      <c r="M1299">
        <v>1</v>
      </c>
      <c r="N1299">
        <v>1314</v>
      </c>
      <c r="O1299" t="s">
        <v>78</v>
      </c>
      <c r="P1299" t="s">
        <v>53</v>
      </c>
      <c r="Q1299" t="s">
        <v>1834</v>
      </c>
      <c r="R1299">
        <v>38000000</v>
      </c>
      <c r="S1299">
        <v>1994</v>
      </c>
      <c r="T1299">
        <v>5.9</v>
      </c>
      <c r="U1299">
        <v>2.35</v>
      </c>
      <c r="V1299">
        <v>630</v>
      </c>
    </row>
    <row r="1300" spans="1:22" x14ac:dyDescent="0.25">
      <c r="A1300" t="s">
        <v>8449</v>
      </c>
      <c r="B1300">
        <v>135</v>
      </c>
      <c r="C1300">
        <v>107</v>
      </c>
      <c r="D1300" t="s">
        <v>7220</v>
      </c>
      <c r="E1300">
        <v>39177215</v>
      </c>
      <c r="F1300" t="s">
        <v>149</v>
      </c>
      <c r="G1300" t="s">
        <v>10796</v>
      </c>
      <c r="H1300" t="s">
        <v>15963</v>
      </c>
      <c r="I1300" t="s">
        <v>15962</v>
      </c>
      <c r="J1300">
        <v>534262</v>
      </c>
      <c r="K1300">
        <v>809</v>
      </c>
      <c r="L1300" t="s">
        <v>9787</v>
      </c>
      <c r="M1300">
        <v>4</v>
      </c>
      <c r="N1300">
        <v>111</v>
      </c>
      <c r="O1300" t="s">
        <v>78</v>
      </c>
      <c r="P1300" t="s">
        <v>230</v>
      </c>
      <c r="Q1300" t="s">
        <v>1808</v>
      </c>
      <c r="R1300">
        <v>38000000</v>
      </c>
      <c r="S1300">
        <v>2007</v>
      </c>
      <c r="T1300">
        <v>8.4</v>
      </c>
      <c r="U1300">
        <v>1.85</v>
      </c>
      <c r="V1300">
        <v>39000</v>
      </c>
    </row>
    <row r="1301" spans="1:22" x14ac:dyDescent="0.25">
      <c r="A1301" t="s">
        <v>11625</v>
      </c>
      <c r="B1301">
        <v>125</v>
      </c>
      <c r="C1301">
        <v>106</v>
      </c>
      <c r="D1301" t="s">
        <v>2862</v>
      </c>
      <c r="E1301">
        <v>40334024</v>
      </c>
      <c r="F1301" t="s">
        <v>15961</v>
      </c>
      <c r="G1301" t="s">
        <v>7673</v>
      </c>
      <c r="H1301" t="s">
        <v>15960</v>
      </c>
      <c r="I1301" t="s">
        <v>15959</v>
      </c>
      <c r="J1301">
        <v>17722</v>
      </c>
      <c r="K1301">
        <v>3974</v>
      </c>
      <c r="L1301" t="s">
        <v>1450</v>
      </c>
      <c r="M1301">
        <v>3</v>
      </c>
      <c r="N1301">
        <v>146</v>
      </c>
      <c r="O1301" t="s">
        <v>78</v>
      </c>
      <c r="P1301" t="s">
        <v>53</v>
      </c>
      <c r="Q1301" t="s">
        <v>1801</v>
      </c>
      <c r="R1301">
        <v>38000000</v>
      </c>
      <c r="S1301">
        <v>2005</v>
      </c>
      <c r="T1301">
        <v>4.8</v>
      </c>
      <c r="U1301">
        <v>2.35</v>
      </c>
      <c r="V1301">
        <v>849</v>
      </c>
    </row>
    <row r="1302" spans="1:22" x14ac:dyDescent="0.25">
      <c r="A1302" t="s">
        <v>15958</v>
      </c>
      <c r="B1302">
        <v>54</v>
      </c>
      <c r="C1302">
        <v>101</v>
      </c>
      <c r="D1302" t="s">
        <v>7569</v>
      </c>
      <c r="E1302">
        <v>71038190</v>
      </c>
      <c r="F1302" t="s">
        <v>43</v>
      </c>
      <c r="G1302" t="s">
        <v>7845</v>
      </c>
      <c r="H1302" t="s">
        <v>15957</v>
      </c>
      <c r="I1302" t="s">
        <v>15956</v>
      </c>
      <c r="J1302">
        <v>43442</v>
      </c>
      <c r="K1302">
        <v>3639</v>
      </c>
      <c r="L1302" t="s">
        <v>11563</v>
      </c>
      <c r="M1302">
        <v>1</v>
      </c>
      <c r="N1302">
        <v>66</v>
      </c>
      <c r="O1302" t="s">
        <v>78</v>
      </c>
      <c r="P1302" t="s">
        <v>53</v>
      </c>
      <c r="Q1302" t="s">
        <v>1834</v>
      </c>
      <c r="R1302">
        <v>38000000</v>
      </c>
      <c r="S1302">
        <v>2013</v>
      </c>
      <c r="T1302">
        <v>6.2</v>
      </c>
      <c r="U1302">
        <v>2.35</v>
      </c>
      <c r="V1302">
        <v>0</v>
      </c>
    </row>
    <row r="1303" spans="1:22" x14ac:dyDescent="0.25">
      <c r="A1303" t="s">
        <v>12460</v>
      </c>
      <c r="B1303">
        <v>104</v>
      </c>
      <c r="C1303">
        <v>109</v>
      </c>
      <c r="D1303" t="s">
        <v>1421</v>
      </c>
      <c r="E1303">
        <v>24044532</v>
      </c>
      <c r="F1303" t="s">
        <v>2370</v>
      </c>
      <c r="G1303" t="s">
        <v>8814</v>
      </c>
      <c r="H1303" t="s">
        <v>15955</v>
      </c>
      <c r="I1303" t="s">
        <v>15954</v>
      </c>
      <c r="J1303">
        <v>15231</v>
      </c>
      <c r="K1303">
        <v>1702</v>
      </c>
      <c r="L1303" t="s">
        <v>4959</v>
      </c>
      <c r="M1303">
        <v>1</v>
      </c>
      <c r="N1303">
        <v>111</v>
      </c>
      <c r="O1303" t="s">
        <v>78</v>
      </c>
      <c r="P1303" t="s">
        <v>230</v>
      </c>
      <c r="Q1303" t="s">
        <v>1801</v>
      </c>
      <c r="R1303">
        <v>57000000</v>
      </c>
      <c r="S1303">
        <v>2011</v>
      </c>
      <c r="T1303">
        <v>6.5</v>
      </c>
      <c r="U1303">
        <v>2.35</v>
      </c>
      <c r="V1303">
        <v>0</v>
      </c>
    </row>
    <row r="1304" spans="1:22" x14ac:dyDescent="0.25">
      <c r="A1304" t="s">
        <v>10556</v>
      </c>
      <c r="B1304">
        <v>157</v>
      </c>
      <c r="C1304">
        <v>110</v>
      </c>
      <c r="D1304" t="s">
        <v>9446</v>
      </c>
      <c r="E1304">
        <v>22770864</v>
      </c>
      <c r="F1304" t="s">
        <v>8</v>
      </c>
      <c r="G1304" t="s">
        <v>4702</v>
      </c>
      <c r="H1304" t="s">
        <v>15953</v>
      </c>
      <c r="I1304" t="s">
        <v>15952</v>
      </c>
      <c r="J1304">
        <v>10413</v>
      </c>
      <c r="K1304">
        <v>4327</v>
      </c>
      <c r="L1304" t="s">
        <v>2781</v>
      </c>
      <c r="M1304">
        <v>3</v>
      </c>
      <c r="N1304">
        <v>388</v>
      </c>
      <c r="O1304" t="s">
        <v>78</v>
      </c>
      <c r="P1304" t="s">
        <v>53</v>
      </c>
      <c r="Q1304" t="s">
        <v>1808</v>
      </c>
      <c r="R1304">
        <v>10000000</v>
      </c>
      <c r="S1304">
        <v>2004</v>
      </c>
      <c r="T1304">
        <v>6.3</v>
      </c>
      <c r="U1304">
        <v>2.35</v>
      </c>
      <c r="V1304">
        <v>579</v>
      </c>
    </row>
    <row r="1305" spans="1:22" x14ac:dyDescent="0.25">
      <c r="A1305" t="s">
        <v>15951</v>
      </c>
      <c r="B1305">
        <v>159</v>
      </c>
      <c r="C1305">
        <v>89</v>
      </c>
      <c r="D1305" t="s">
        <v>6179</v>
      </c>
      <c r="E1305">
        <v>18653746</v>
      </c>
      <c r="F1305" t="s">
        <v>399</v>
      </c>
      <c r="G1305" t="s">
        <v>15950</v>
      </c>
      <c r="H1305" t="s">
        <v>15949</v>
      </c>
      <c r="I1305" t="s">
        <v>15948</v>
      </c>
      <c r="J1305">
        <v>17309</v>
      </c>
      <c r="K1305">
        <v>4262</v>
      </c>
      <c r="L1305" t="s">
        <v>13126</v>
      </c>
      <c r="M1305">
        <v>2</v>
      </c>
      <c r="N1305">
        <v>157</v>
      </c>
      <c r="O1305" t="s">
        <v>78</v>
      </c>
      <c r="P1305" t="s">
        <v>53</v>
      </c>
      <c r="Q1305" t="s">
        <v>1808</v>
      </c>
      <c r="R1305">
        <v>38000000</v>
      </c>
      <c r="S1305">
        <v>1994</v>
      </c>
      <c r="T1305">
        <v>3.3</v>
      </c>
      <c r="U1305">
        <v>1.85</v>
      </c>
      <c r="V1305">
        <v>612</v>
      </c>
    </row>
    <row r="1306" spans="1:22" x14ac:dyDescent="0.25">
      <c r="A1306" t="s">
        <v>15947</v>
      </c>
      <c r="B1306">
        <v>78</v>
      </c>
      <c r="C1306">
        <v>100</v>
      </c>
      <c r="D1306" t="s">
        <v>2490</v>
      </c>
      <c r="E1306">
        <v>17305211</v>
      </c>
      <c r="F1306" t="s">
        <v>5819</v>
      </c>
      <c r="G1306" t="s">
        <v>4517</v>
      </c>
      <c r="H1306" t="s">
        <v>15946</v>
      </c>
      <c r="I1306" t="s">
        <v>15945</v>
      </c>
      <c r="J1306">
        <v>35990</v>
      </c>
      <c r="K1306">
        <v>20503</v>
      </c>
      <c r="L1306" t="s">
        <v>2671</v>
      </c>
      <c r="M1306">
        <v>0</v>
      </c>
      <c r="N1306">
        <v>91</v>
      </c>
      <c r="O1306" t="s">
        <v>78</v>
      </c>
      <c r="P1306" t="s">
        <v>53</v>
      </c>
      <c r="Q1306" t="s">
        <v>1834</v>
      </c>
      <c r="R1306">
        <v>15000000</v>
      </c>
      <c r="S1306">
        <v>2015</v>
      </c>
      <c r="T1306">
        <v>5.9</v>
      </c>
      <c r="U1306">
        <v>2.35</v>
      </c>
      <c r="V1306">
        <v>0</v>
      </c>
    </row>
    <row r="1307" spans="1:22" x14ac:dyDescent="0.25">
      <c r="A1307" t="s">
        <v>14517</v>
      </c>
      <c r="B1307">
        <v>88</v>
      </c>
      <c r="C1307">
        <v>119</v>
      </c>
      <c r="D1307" t="s">
        <v>10451</v>
      </c>
      <c r="E1307">
        <v>16991902</v>
      </c>
      <c r="F1307" t="s">
        <v>8844</v>
      </c>
      <c r="G1307" t="s">
        <v>11697</v>
      </c>
      <c r="H1307" t="s">
        <v>13506</v>
      </c>
      <c r="I1307" t="s">
        <v>13505</v>
      </c>
      <c r="J1307">
        <v>28618</v>
      </c>
      <c r="K1307">
        <v>12876</v>
      </c>
      <c r="L1307" t="s">
        <v>5568</v>
      </c>
      <c r="M1307">
        <v>2</v>
      </c>
      <c r="N1307">
        <v>147</v>
      </c>
      <c r="O1307" t="s">
        <v>78</v>
      </c>
      <c r="P1307" t="s">
        <v>53</v>
      </c>
      <c r="Q1307" t="s">
        <v>1801</v>
      </c>
      <c r="R1307">
        <v>38000000</v>
      </c>
      <c r="S1307">
        <v>2009</v>
      </c>
      <c r="T1307">
        <v>6</v>
      </c>
      <c r="U1307">
        <v>2.35</v>
      </c>
      <c r="V1307">
        <v>11000</v>
      </c>
    </row>
    <row r="1308" spans="1:22" x14ac:dyDescent="0.25">
      <c r="A1308" t="s">
        <v>15944</v>
      </c>
      <c r="B1308">
        <v>32</v>
      </c>
      <c r="C1308">
        <v>83</v>
      </c>
      <c r="D1308" t="s">
        <v>14961</v>
      </c>
      <c r="E1308">
        <v>47536959</v>
      </c>
      <c r="F1308" t="s">
        <v>9</v>
      </c>
      <c r="G1308" t="s">
        <v>2843</v>
      </c>
      <c r="H1308" t="s">
        <v>15943</v>
      </c>
      <c r="I1308" t="s">
        <v>15942</v>
      </c>
      <c r="J1308">
        <v>46205</v>
      </c>
      <c r="K1308">
        <v>3096</v>
      </c>
      <c r="L1308" t="s">
        <v>1096</v>
      </c>
      <c r="M1308">
        <v>0</v>
      </c>
      <c r="N1308">
        <v>25</v>
      </c>
      <c r="O1308" t="s">
        <v>78</v>
      </c>
      <c r="P1308" t="s">
        <v>230</v>
      </c>
      <c r="Q1308" t="s">
        <v>1834</v>
      </c>
      <c r="R1308">
        <v>37000000</v>
      </c>
      <c r="S1308">
        <v>2007</v>
      </c>
      <c r="T1308">
        <v>5.8</v>
      </c>
      <c r="U1308">
        <v>1.85</v>
      </c>
      <c r="V1308">
        <v>0</v>
      </c>
    </row>
    <row r="1309" spans="1:22" x14ac:dyDescent="0.25">
      <c r="A1309" t="s">
        <v>15941</v>
      </c>
      <c r="B1309">
        <v>75</v>
      </c>
      <c r="C1309">
        <v>108</v>
      </c>
      <c r="D1309" t="s">
        <v>5982</v>
      </c>
      <c r="E1309">
        <v>10300000</v>
      </c>
      <c r="F1309" t="s">
        <v>691</v>
      </c>
      <c r="G1309" t="s">
        <v>4808</v>
      </c>
      <c r="H1309" t="s">
        <v>15940</v>
      </c>
      <c r="I1309" t="s">
        <v>15939</v>
      </c>
      <c r="J1309">
        <v>7794</v>
      </c>
      <c r="K1309">
        <v>4103</v>
      </c>
      <c r="L1309" t="s">
        <v>7263</v>
      </c>
      <c r="M1309">
        <v>0</v>
      </c>
      <c r="N1309">
        <v>70</v>
      </c>
      <c r="O1309" t="s">
        <v>78</v>
      </c>
      <c r="P1309" t="s">
        <v>53</v>
      </c>
      <c r="Q1309" t="s">
        <v>1834</v>
      </c>
      <c r="R1309">
        <v>38000000</v>
      </c>
      <c r="S1309">
        <v>2001</v>
      </c>
      <c r="T1309">
        <v>6.5</v>
      </c>
      <c r="U1309">
        <v>2.35</v>
      </c>
      <c r="V1309">
        <v>866</v>
      </c>
    </row>
    <row r="1310" spans="1:22" x14ac:dyDescent="0.25">
      <c r="A1310" t="s">
        <v>12311</v>
      </c>
      <c r="B1310">
        <v>219</v>
      </c>
      <c r="C1310">
        <v>102</v>
      </c>
      <c r="D1310" t="s">
        <v>3332</v>
      </c>
      <c r="E1310">
        <v>13782838</v>
      </c>
      <c r="F1310" t="s">
        <v>14149</v>
      </c>
      <c r="G1310" t="s">
        <v>4975</v>
      </c>
      <c r="H1310" t="s">
        <v>15938</v>
      </c>
      <c r="I1310" t="s">
        <v>15937</v>
      </c>
      <c r="J1310">
        <v>2933</v>
      </c>
      <c r="K1310">
        <v>1883</v>
      </c>
      <c r="L1310" t="s">
        <v>328</v>
      </c>
      <c r="M1310">
        <v>0</v>
      </c>
      <c r="N1310">
        <v>162</v>
      </c>
      <c r="O1310" t="s">
        <v>78</v>
      </c>
      <c r="P1310" t="s">
        <v>817</v>
      </c>
      <c r="Q1310" t="s">
        <v>1834</v>
      </c>
      <c r="R1310">
        <v>55000000</v>
      </c>
      <c r="S1310">
        <v>2012</v>
      </c>
      <c r="T1310">
        <v>4.7</v>
      </c>
      <c r="U1310">
        <v>2.35</v>
      </c>
      <c r="V1310">
        <v>328</v>
      </c>
    </row>
    <row r="1311" spans="1:22" x14ac:dyDescent="0.25">
      <c r="A1311" t="s">
        <v>6792</v>
      </c>
      <c r="B1311">
        <v>83</v>
      </c>
      <c r="C1311">
        <v>93</v>
      </c>
      <c r="D1311" t="s">
        <v>9752</v>
      </c>
      <c r="E1311">
        <v>41997790</v>
      </c>
      <c r="F1311" t="s">
        <v>3407</v>
      </c>
      <c r="G1311" t="s">
        <v>5227</v>
      </c>
      <c r="H1311" t="s">
        <v>15936</v>
      </c>
      <c r="I1311" t="s">
        <v>15935</v>
      </c>
      <c r="J1311">
        <v>24216</v>
      </c>
      <c r="K1311">
        <v>4024</v>
      </c>
      <c r="L1311" t="s">
        <v>3606</v>
      </c>
      <c r="M1311">
        <v>4</v>
      </c>
      <c r="N1311">
        <v>310</v>
      </c>
      <c r="O1311" t="s">
        <v>78</v>
      </c>
      <c r="P1311" t="s">
        <v>53</v>
      </c>
      <c r="Q1311" t="s">
        <v>1801</v>
      </c>
      <c r="R1311">
        <v>32000000</v>
      </c>
      <c r="S1311">
        <v>2005</v>
      </c>
      <c r="T1311">
        <v>4.0999999999999996</v>
      </c>
      <c r="U1311">
        <v>1.85</v>
      </c>
      <c r="V1311">
        <v>401</v>
      </c>
    </row>
    <row r="1312" spans="1:22" x14ac:dyDescent="0.25">
      <c r="A1312" t="s">
        <v>5715</v>
      </c>
      <c r="B1312">
        <v>53</v>
      </c>
      <c r="C1312">
        <v>84</v>
      </c>
      <c r="D1312" t="s">
        <v>3834</v>
      </c>
      <c r="E1312">
        <v>6482195</v>
      </c>
      <c r="F1312" t="s">
        <v>15934</v>
      </c>
      <c r="G1312" t="s">
        <v>8105</v>
      </c>
      <c r="H1312" t="s">
        <v>15933</v>
      </c>
      <c r="I1312" t="s">
        <v>15932</v>
      </c>
      <c r="J1312">
        <v>121432</v>
      </c>
      <c r="K1312">
        <v>14127</v>
      </c>
      <c r="L1312" t="s">
        <v>5027</v>
      </c>
      <c r="M1312">
        <v>0</v>
      </c>
      <c r="N1312">
        <v>207</v>
      </c>
      <c r="O1312" t="s">
        <v>78</v>
      </c>
      <c r="P1312" t="s">
        <v>230</v>
      </c>
      <c r="Q1312" t="s">
        <v>1834</v>
      </c>
      <c r="R1312">
        <v>38000000</v>
      </c>
      <c r="S1312">
        <v>2004</v>
      </c>
      <c r="T1312">
        <v>6.8</v>
      </c>
      <c r="U1312">
        <v>2.35</v>
      </c>
      <c r="V1312">
        <v>10000</v>
      </c>
    </row>
    <row r="1313" spans="1:22" x14ac:dyDescent="0.25">
      <c r="A1313" t="s">
        <v>15931</v>
      </c>
      <c r="B1313">
        <v>61</v>
      </c>
      <c r="C1313">
        <v>107</v>
      </c>
      <c r="D1313" t="s">
        <v>6321</v>
      </c>
      <c r="E1313">
        <v>623374</v>
      </c>
      <c r="F1313" t="s">
        <v>539</v>
      </c>
      <c r="G1313" t="s">
        <v>8378</v>
      </c>
      <c r="H1313" t="s">
        <v>15930</v>
      </c>
      <c r="I1313" t="s">
        <v>15929</v>
      </c>
      <c r="J1313">
        <v>19986</v>
      </c>
      <c r="K1313">
        <v>2664</v>
      </c>
      <c r="L1313" t="s">
        <v>12582</v>
      </c>
      <c r="M1313">
        <v>3</v>
      </c>
      <c r="N1313">
        <v>82</v>
      </c>
      <c r="O1313" t="s">
        <v>78</v>
      </c>
      <c r="P1313" t="s">
        <v>123</v>
      </c>
      <c r="Q1313" t="s">
        <v>1834</v>
      </c>
      <c r="R1313">
        <v>40000000</v>
      </c>
      <c r="S1313">
        <v>1983</v>
      </c>
      <c r="T1313">
        <v>6.2</v>
      </c>
      <c r="U1313">
        <v>2.35</v>
      </c>
      <c r="V1313">
        <v>892</v>
      </c>
    </row>
    <row r="1314" spans="1:22" x14ac:dyDescent="0.25">
      <c r="A1314" t="s">
        <v>9855</v>
      </c>
      <c r="B1314">
        <v>308</v>
      </c>
      <c r="C1314">
        <v>91</v>
      </c>
      <c r="D1314" t="s">
        <v>9146</v>
      </c>
      <c r="E1314">
        <v>7871693</v>
      </c>
      <c r="F1314" t="s">
        <v>3009</v>
      </c>
      <c r="G1314" t="s">
        <v>8649</v>
      </c>
      <c r="H1314" t="s">
        <v>15928</v>
      </c>
      <c r="I1314" t="s">
        <v>15927</v>
      </c>
      <c r="J1314">
        <v>4821</v>
      </c>
      <c r="K1314">
        <v>4123</v>
      </c>
      <c r="L1314" t="s">
        <v>15926</v>
      </c>
      <c r="M1314">
        <v>0</v>
      </c>
      <c r="N1314">
        <v>98</v>
      </c>
      <c r="O1314" t="s">
        <v>78</v>
      </c>
      <c r="P1314" t="s">
        <v>230</v>
      </c>
      <c r="Q1314" t="s">
        <v>1808</v>
      </c>
      <c r="R1314">
        <v>38000000</v>
      </c>
      <c r="S1314">
        <v>2013</v>
      </c>
      <c r="T1314">
        <v>4.5</v>
      </c>
      <c r="U1314">
        <v>1.85</v>
      </c>
      <c r="V1314">
        <v>158</v>
      </c>
    </row>
    <row r="1315" spans="1:22" x14ac:dyDescent="0.25">
      <c r="A1315" t="s">
        <v>2518</v>
      </c>
      <c r="B1315">
        <v>70</v>
      </c>
      <c r="C1315">
        <v>94</v>
      </c>
      <c r="D1315" t="s">
        <v>7072</v>
      </c>
      <c r="E1315">
        <v>16377274</v>
      </c>
      <c r="F1315" t="s">
        <v>8161</v>
      </c>
      <c r="G1315" t="s">
        <v>6321</v>
      </c>
      <c r="H1315" t="s">
        <v>15925</v>
      </c>
      <c r="I1315" t="s">
        <v>15924</v>
      </c>
      <c r="J1315">
        <v>15130</v>
      </c>
      <c r="K1315">
        <v>1149</v>
      </c>
      <c r="L1315" t="s">
        <v>7048</v>
      </c>
      <c r="M1315">
        <v>8</v>
      </c>
      <c r="N1315">
        <v>801</v>
      </c>
      <c r="O1315" t="s">
        <v>78</v>
      </c>
      <c r="P1315" t="s">
        <v>53</v>
      </c>
      <c r="Q1315" t="s">
        <v>1808</v>
      </c>
      <c r="R1315">
        <v>35000000</v>
      </c>
      <c r="S1315">
        <v>2008</v>
      </c>
      <c r="T1315">
        <v>5.8</v>
      </c>
      <c r="U1315">
        <v>1.85</v>
      </c>
      <c r="V1315">
        <v>565</v>
      </c>
    </row>
    <row r="1316" spans="1:22" x14ac:dyDescent="0.25">
      <c r="A1316" t="s">
        <v>13541</v>
      </c>
      <c r="B1316">
        <v>41</v>
      </c>
      <c r="C1316">
        <v>115</v>
      </c>
      <c r="D1316" t="s">
        <v>15923</v>
      </c>
      <c r="E1316">
        <v>9589875</v>
      </c>
      <c r="F1316" t="s">
        <v>15922</v>
      </c>
      <c r="G1316" t="s">
        <v>4295</v>
      </c>
      <c r="H1316" t="s">
        <v>15921</v>
      </c>
      <c r="I1316" t="s">
        <v>15920</v>
      </c>
      <c r="J1316">
        <v>190132</v>
      </c>
      <c r="K1316">
        <v>11623</v>
      </c>
      <c r="L1316" t="s">
        <v>15919</v>
      </c>
      <c r="M1316">
        <v>1</v>
      </c>
      <c r="N1316">
        <v>93</v>
      </c>
      <c r="O1316" t="s">
        <v>78</v>
      </c>
      <c r="P1316" t="s">
        <v>53</v>
      </c>
      <c r="Q1316" t="s">
        <v>1808</v>
      </c>
      <c r="R1316">
        <v>37000000</v>
      </c>
      <c r="S1316">
        <v>2002</v>
      </c>
      <c r="T1316">
        <v>7.3</v>
      </c>
      <c r="U1316">
        <v>1.85</v>
      </c>
      <c r="V1316">
        <v>15000</v>
      </c>
    </row>
    <row r="1317" spans="1:22" x14ac:dyDescent="0.25">
      <c r="A1317" t="s">
        <v>15918</v>
      </c>
      <c r="B1317">
        <v>224</v>
      </c>
      <c r="C1317">
        <v>93</v>
      </c>
      <c r="D1317" t="s">
        <v>7315</v>
      </c>
      <c r="E1317">
        <v>34912982</v>
      </c>
      <c r="F1317" t="s">
        <v>52</v>
      </c>
      <c r="G1317" t="s">
        <v>15283</v>
      </c>
      <c r="H1317" t="s">
        <v>15917</v>
      </c>
      <c r="I1317" t="s">
        <v>15916</v>
      </c>
      <c r="J1317">
        <v>30842</v>
      </c>
      <c r="K1317">
        <v>222</v>
      </c>
      <c r="L1317" t="s">
        <v>15915</v>
      </c>
      <c r="M1317">
        <v>0</v>
      </c>
      <c r="N1317">
        <v>26</v>
      </c>
      <c r="O1317" t="s">
        <v>78</v>
      </c>
      <c r="P1317" t="s">
        <v>53</v>
      </c>
      <c r="Q1317" t="s">
        <v>1801</v>
      </c>
      <c r="R1317">
        <v>40000000</v>
      </c>
      <c r="S1317">
        <v>2009</v>
      </c>
      <c r="T1317">
        <v>5.9</v>
      </c>
      <c r="U1317">
        <v>1.85</v>
      </c>
      <c r="V1317">
        <v>0</v>
      </c>
    </row>
    <row r="1318" spans="1:22" x14ac:dyDescent="0.25">
      <c r="A1318" t="s">
        <v>14445</v>
      </c>
      <c r="B1318">
        <v>66</v>
      </c>
      <c r="C1318">
        <v>105</v>
      </c>
      <c r="D1318" t="s">
        <v>15914</v>
      </c>
      <c r="E1318">
        <v>109712885</v>
      </c>
      <c r="F1318" t="s">
        <v>15913</v>
      </c>
      <c r="G1318" t="s">
        <v>1480</v>
      </c>
      <c r="H1318" t="s">
        <v>15912</v>
      </c>
      <c r="I1318" t="s">
        <v>15911</v>
      </c>
      <c r="J1318">
        <v>2458</v>
      </c>
      <c r="K1318">
        <v>2449</v>
      </c>
      <c r="L1318" t="s">
        <v>15910</v>
      </c>
      <c r="M1318">
        <v>3</v>
      </c>
      <c r="N1318">
        <v>110</v>
      </c>
      <c r="O1318" t="s">
        <v>78</v>
      </c>
      <c r="P1318" t="s">
        <v>817</v>
      </c>
      <c r="Q1318" t="s">
        <v>1808</v>
      </c>
      <c r="R1318">
        <v>37000000</v>
      </c>
      <c r="S1318">
        <v>1996</v>
      </c>
      <c r="T1318">
        <v>4.4000000000000004</v>
      </c>
      <c r="U1318">
        <v>1.85</v>
      </c>
      <c r="V1318">
        <v>211</v>
      </c>
    </row>
    <row r="1319" spans="1:22" x14ac:dyDescent="0.25">
      <c r="A1319" t="s">
        <v>12644</v>
      </c>
      <c r="B1319">
        <v>253</v>
      </c>
      <c r="C1319">
        <v>107</v>
      </c>
      <c r="D1319" t="s">
        <v>9679</v>
      </c>
      <c r="E1319">
        <v>92173235</v>
      </c>
      <c r="F1319" t="s">
        <v>5945</v>
      </c>
      <c r="G1319" t="s">
        <v>5801</v>
      </c>
      <c r="H1319" t="s">
        <v>15909</v>
      </c>
      <c r="I1319" t="s">
        <v>15908</v>
      </c>
      <c r="J1319">
        <v>28429</v>
      </c>
      <c r="K1319">
        <v>1686</v>
      </c>
      <c r="L1319" t="s">
        <v>8237</v>
      </c>
      <c r="M1319">
        <v>0</v>
      </c>
      <c r="N1319">
        <v>187</v>
      </c>
      <c r="O1319" t="s">
        <v>78</v>
      </c>
      <c r="P1319" t="s">
        <v>53</v>
      </c>
      <c r="Q1319" t="s">
        <v>1808</v>
      </c>
      <c r="R1319">
        <v>37000000</v>
      </c>
      <c r="S1319">
        <v>2002</v>
      </c>
      <c r="T1319">
        <v>5.8</v>
      </c>
      <c r="U1319">
        <v>2.35</v>
      </c>
      <c r="V1319">
        <v>0</v>
      </c>
    </row>
    <row r="1320" spans="1:22" x14ac:dyDescent="0.25">
      <c r="A1320" t="s">
        <v>8896</v>
      </c>
      <c r="B1320">
        <v>79</v>
      </c>
      <c r="C1320">
        <v>101</v>
      </c>
      <c r="D1320" t="s">
        <v>5300</v>
      </c>
      <c r="E1320">
        <v>41102171</v>
      </c>
      <c r="F1320" t="s">
        <v>15907</v>
      </c>
      <c r="G1320" t="s">
        <v>8416</v>
      </c>
      <c r="H1320" t="s">
        <v>15906</v>
      </c>
      <c r="I1320" t="s">
        <v>15905</v>
      </c>
      <c r="J1320">
        <v>20201</v>
      </c>
      <c r="K1320">
        <v>15638</v>
      </c>
      <c r="L1320" t="s">
        <v>15904</v>
      </c>
      <c r="M1320">
        <v>1</v>
      </c>
      <c r="N1320">
        <v>491</v>
      </c>
      <c r="O1320" t="s">
        <v>78</v>
      </c>
      <c r="P1320" t="s">
        <v>53</v>
      </c>
      <c r="Q1320" t="s">
        <v>1801</v>
      </c>
      <c r="R1320">
        <v>38000000</v>
      </c>
      <c r="S1320">
        <v>1994</v>
      </c>
      <c r="T1320">
        <v>5.0999999999999996</v>
      </c>
      <c r="U1320">
        <v>1.85</v>
      </c>
      <c r="V1320">
        <v>823</v>
      </c>
    </row>
    <row r="1321" spans="1:22" x14ac:dyDescent="0.25">
      <c r="A1321" t="s">
        <v>608</v>
      </c>
      <c r="B1321">
        <v>94</v>
      </c>
      <c r="C1321">
        <v>111</v>
      </c>
      <c r="D1321" t="s">
        <v>2736</v>
      </c>
      <c r="E1321">
        <v>60338891</v>
      </c>
      <c r="F1321" t="s">
        <v>388</v>
      </c>
      <c r="G1321" t="s">
        <v>11841</v>
      </c>
      <c r="H1321" t="s">
        <v>13299</v>
      </c>
      <c r="I1321" t="s">
        <v>13298</v>
      </c>
      <c r="J1321">
        <v>186982</v>
      </c>
      <c r="K1321">
        <v>2288</v>
      </c>
      <c r="L1321" t="s">
        <v>15903</v>
      </c>
      <c r="M1321">
        <v>2</v>
      </c>
      <c r="N1321">
        <v>223</v>
      </c>
      <c r="O1321" t="s">
        <v>78</v>
      </c>
      <c r="P1321" t="s">
        <v>53</v>
      </c>
      <c r="Q1321" t="s">
        <v>1808</v>
      </c>
      <c r="R1321">
        <v>37000000</v>
      </c>
      <c r="S1321">
        <v>2013</v>
      </c>
      <c r="T1321">
        <v>6.9</v>
      </c>
      <c r="U1321">
        <v>2.35</v>
      </c>
      <c r="V1321">
        <v>0</v>
      </c>
    </row>
    <row r="1322" spans="1:22" x14ac:dyDescent="0.25">
      <c r="A1322" t="s">
        <v>15902</v>
      </c>
      <c r="B1322">
        <v>77</v>
      </c>
      <c r="C1322">
        <v>113</v>
      </c>
      <c r="D1322" t="s">
        <v>15901</v>
      </c>
      <c r="E1322">
        <v>48006503</v>
      </c>
      <c r="F1322" t="s">
        <v>5354</v>
      </c>
      <c r="G1322" t="s">
        <v>9684</v>
      </c>
      <c r="H1322" t="s">
        <v>15900</v>
      </c>
      <c r="I1322" t="s">
        <v>15899</v>
      </c>
      <c r="J1322">
        <v>54650</v>
      </c>
      <c r="K1322">
        <v>13821</v>
      </c>
      <c r="L1322" t="s">
        <v>5924</v>
      </c>
      <c r="M1322">
        <v>2</v>
      </c>
      <c r="N1322">
        <v>90</v>
      </c>
      <c r="O1322" t="s">
        <v>78</v>
      </c>
      <c r="P1322" t="s">
        <v>230</v>
      </c>
      <c r="Q1322" t="s">
        <v>1834</v>
      </c>
      <c r="R1322">
        <v>37000000</v>
      </c>
      <c r="S1322">
        <v>2011</v>
      </c>
      <c r="T1322">
        <v>6.2</v>
      </c>
      <c r="U1322">
        <v>1.85</v>
      </c>
      <c r="V1322">
        <v>12000</v>
      </c>
    </row>
    <row r="1323" spans="1:22" x14ac:dyDescent="0.25">
      <c r="A1323" t="s">
        <v>9732</v>
      </c>
      <c r="B1323">
        <v>106</v>
      </c>
      <c r="C1323">
        <v>112</v>
      </c>
      <c r="D1323" t="s">
        <v>5620</v>
      </c>
      <c r="E1323">
        <v>26903709</v>
      </c>
      <c r="F1323" t="s">
        <v>15898</v>
      </c>
      <c r="G1323" t="s">
        <v>9427</v>
      </c>
      <c r="H1323" t="s">
        <v>15897</v>
      </c>
      <c r="I1323" t="s">
        <v>15896</v>
      </c>
      <c r="J1323">
        <v>22010</v>
      </c>
      <c r="K1323">
        <v>504</v>
      </c>
      <c r="L1323" t="s">
        <v>4572</v>
      </c>
      <c r="M1323">
        <v>2</v>
      </c>
      <c r="N1323">
        <v>211</v>
      </c>
      <c r="O1323" t="s">
        <v>1735</v>
      </c>
      <c r="P1323" t="s">
        <v>4594</v>
      </c>
      <c r="Q1323" t="s">
        <v>1808</v>
      </c>
      <c r="R1323">
        <v>38000000</v>
      </c>
      <c r="S1323">
        <v>2014</v>
      </c>
      <c r="T1323">
        <v>6.9</v>
      </c>
      <c r="U1323">
        <v>2.35</v>
      </c>
      <c r="V1323">
        <v>0</v>
      </c>
    </row>
    <row r="1324" spans="1:22" x14ac:dyDescent="0.25">
      <c r="A1324" t="s">
        <v>15895</v>
      </c>
      <c r="B1324">
        <v>30</v>
      </c>
      <c r="C1324">
        <v>126</v>
      </c>
      <c r="D1324" t="s">
        <v>10392</v>
      </c>
      <c r="E1324">
        <v>22450975</v>
      </c>
      <c r="F1324" t="s">
        <v>3639</v>
      </c>
      <c r="G1324" t="s">
        <v>944</v>
      </c>
      <c r="H1324" t="s">
        <v>15894</v>
      </c>
      <c r="I1324" t="s">
        <v>15893</v>
      </c>
      <c r="J1324">
        <v>65474</v>
      </c>
      <c r="K1324">
        <v>2612</v>
      </c>
      <c r="L1324" t="s">
        <v>12714</v>
      </c>
      <c r="M1324">
        <v>0</v>
      </c>
      <c r="N1324">
        <v>61</v>
      </c>
      <c r="O1324" t="s">
        <v>15892</v>
      </c>
      <c r="P1324" t="s">
        <v>123</v>
      </c>
      <c r="Q1324" t="s">
        <v>1834</v>
      </c>
      <c r="R1324">
        <v>37000000</v>
      </c>
      <c r="S1324">
        <v>1999</v>
      </c>
      <c r="T1324">
        <v>7.3</v>
      </c>
      <c r="U1324">
        <v>2.35</v>
      </c>
      <c r="V1324">
        <v>0</v>
      </c>
    </row>
    <row r="1325" spans="1:22" x14ac:dyDescent="0.25">
      <c r="A1325" t="s">
        <v>15891</v>
      </c>
      <c r="B1325">
        <v>488</v>
      </c>
      <c r="C1325">
        <v>90</v>
      </c>
      <c r="D1325" t="s">
        <v>15279</v>
      </c>
      <c r="E1325">
        <v>44867349</v>
      </c>
      <c r="F1325" t="s">
        <v>15890</v>
      </c>
      <c r="G1325" t="s">
        <v>12163</v>
      </c>
      <c r="H1325" t="s">
        <v>15889</v>
      </c>
      <c r="I1325" t="s">
        <v>15888</v>
      </c>
      <c r="J1325">
        <v>22897</v>
      </c>
      <c r="K1325">
        <v>6267</v>
      </c>
      <c r="L1325" t="s">
        <v>9318</v>
      </c>
      <c r="M1325">
        <v>5</v>
      </c>
      <c r="N1325">
        <v>32</v>
      </c>
      <c r="O1325" t="s">
        <v>78</v>
      </c>
      <c r="P1325" t="s">
        <v>5399</v>
      </c>
      <c r="Q1325" t="s">
        <v>1801</v>
      </c>
      <c r="R1325">
        <v>37000000</v>
      </c>
      <c r="S1325">
        <v>2002</v>
      </c>
      <c r="T1325">
        <v>7.1</v>
      </c>
      <c r="U1325">
        <v>2.35</v>
      </c>
      <c r="V1325">
        <v>0</v>
      </c>
    </row>
    <row r="1326" spans="1:22" x14ac:dyDescent="0.25">
      <c r="A1326" t="s">
        <v>9462</v>
      </c>
      <c r="B1326">
        <v>63</v>
      </c>
      <c r="C1326">
        <v>93</v>
      </c>
      <c r="D1326" t="s">
        <v>5699</v>
      </c>
      <c r="E1326">
        <v>46813366</v>
      </c>
      <c r="F1326" t="s">
        <v>1369</v>
      </c>
      <c r="G1326" t="s">
        <v>6771</v>
      </c>
      <c r="H1326" t="s">
        <v>15887</v>
      </c>
      <c r="I1326" t="s">
        <v>15886</v>
      </c>
      <c r="J1326">
        <v>3322</v>
      </c>
      <c r="K1326">
        <v>2115</v>
      </c>
      <c r="L1326" t="s">
        <v>1955</v>
      </c>
      <c r="M1326">
        <v>0</v>
      </c>
      <c r="N1326">
        <v>514</v>
      </c>
      <c r="O1326" t="s">
        <v>163</v>
      </c>
      <c r="P1326" t="s">
        <v>123</v>
      </c>
      <c r="Q1326" t="s">
        <v>1801</v>
      </c>
      <c r="R1326">
        <v>36000000</v>
      </c>
      <c r="S1326">
        <v>2001</v>
      </c>
      <c r="T1326">
        <v>6</v>
      </c>
      <c r="U1326">
        <v>1.85</v>
      </c>
      <c r="V1326">
        <v>265</v>
      </c>
    </row>
    <row r="1327" spans="1:22" x14ac:dyDescent="0.25">
      <c r="A1327" t="s">
        <v>11910</v>
      </c>
      <c r="B1327">
        <v>42</v>
      </c>
      <c r="C1327">
        <v>98</v>
      </c>
      <c r="D1327" t="s">
        <v>4393</v>
      </c>
      <c r="E1327">
        <v>72279690</v>
      </c>
      <c r="F1327" t="s">
        <v>416</v>
      </c>
      <c r="G1327" t="s">
        <v>4295</v>
      </c>
      <c r="H1327" t="s">
        <v>15885</v>
      </c>
      <c r="I1327" t="s">
        <v>15884</v>
      </c>
      <c r="J1327">
        <v>181472</v>
      </c>
      <c r="K1327">
        <v>12286</v>
      </c>
      <c r="L1327" t="s">
        <v>7569</v>
      </c>
      <c r="M1327">
        <v>10</v>
      </c>
      <c r="N1327">
        <v>40</v>
      </c>
      <c r="O1327" t="s">
        <v>78</v>
      </c>
      <c r="P1327" t="s">
        <v>53</v>
      </c>
      <c r="Q1327" t="s">
        <v>1801</v>
      </c>
      <c r="R1327">
        <v>65000000</v>
      </c>
      <c r="S1327">
        <v>2015</v>
      </c>
      <c r="T1327">
        <v>7</v>
      </c>
      <c r="U1327">
        <v>2.35</v>
      </c>
      <c r="V1327">
        <v>58000</v>
      </c>
    </row>
    <row r="1328" spans="1:22" x14ac:dyDescent="0.25">
      <c r="A1328" t="s">
        <v>15883</v>
      </c>
      <c r="B1328">
        <v>118</v>
      </c>
      <c r="C1328">
        <v>159</v>
      </c>
      <c r="D1328" t="s">
        <v>4169</v>
      </c>
      <c r="E1328">
        <v>191449475</v>
      </c>
      <c r="F1328" t="s">
        <v>15882</v>
      </c>
      <c r="G1328" t="s">
        <v>1302</v>
      </c>
      <c r="H1328" t="s">
        <v>15881</v>
      </c>
      <c r="I1328" t="s">
        <v>15880</v>
      </c>
      <c r="J1328">
        <v>15790</v>
      </c>
      <c r="K1328">
        <v>3243</v>
      </c>
      <c r="L1328" t="s">
        <v>4014</v>
      </c>
      <c r="M1328">
        <v>0</v>
      </c>
      <c r="N1328">
        <v>39</v>
      </c>
      <c r="O1328" t="s">
        <v>78</v>
      </c>
      <c r="P1328" t="s">
        <v>53</v>
      </c>
      <c r="Q1328" t="s">
        <v>1808</v>
      </c>
      <c r="R1328">
        <v>37000000</v>
      </c>
      <c r="S1328">
        <v>2001</v>
      </c>
      <c r="T1328">
        <v>6.8</v>
      </c>
      <c r="U1328">
        <v>2.35</v>
      </c>
      <c r="V1328">
        <v>0</v>
      </c>
    </row>
    <row r="1329" spans="1:22" x14ac:dyDescent="0.25">
      <c r="A1329" t="s">
        <v>13249</v>
      </c>
      <c r="B1329">
        <v>44</v>
      </c>
      <c r="C1329">
        <v>107</v>
      </c>
      <c r="D1329" t="s">
        <v>10467</v>
      </c>
      <c r="E1329">
        <v>71026631</v>
      </c>
      <c r="F1329" t="s">
        <v>9</v>
      </c>
      <c r="G1329" t="s">
        <v>3280</v>
      </c>
      <c r="H1329" t="s">
        <v>15879</v>
      </c>
      <c r="I1329" t="s">
        <v>15878</v>
      </c>
      <c r="J1329">
        <v>3789</v>
      </c>
      <c r="K1329">
        <v>5240</v>
      </c>
      <c r="L1329" t="s">
        <v>15877</v>
      </c>
      <c r="M1329">
        <v>1</v>
      </c>
      <c r="N1329">
        <v>545</v>
      </c>
      <c r="O1329" t="s">
        <v>15876</v>
      </c>
      <c r="P1329" t="s">
        <v>1222</v>
      </c>
      <c r="Q1329" t="s">
        <v>1808</v>
      </c>
      <c r="R1329">
        <v>29500000</v>
      </c>
      <c r="S1329">
        <v>2001</v>
      </c>
      <c r="T1329">
        <v>5.7</v>
      </c>
      <c r="U1329">
        <v>2.35</v>
      </c>
      <c r="V1329">
        <v>89</v>
      </c>
    </row>
    <row r="1330" spans="1:22" x14ac:dyDescent="0.25">
      <c r="A1330" t="s">
        <v>15074</v>
      </c>
      <c r="B1330">
        <v>214</v>
      </c>
      <c r="C1330">
        <v>102</v>
      </c>
      <c r="D1330" t="s">
        <v>15875</v>
      </c>
      <c r="E1330">
        <v>68208190</v>
      </c>
      <c r="F1330" t="s">
        <v>14713</v>
      </c>
      <c r="G1330" t="s">
        <v>5430</v>
      </c>
      <c r="H1330" t="s">
        <v>15874</v>
      </c>
      <c r="I1330" t="s">
        <v>15873</v>
      </c>
      <c r="J1330">
        <v>136580</v>
      </c>
      <c r="K1330">
        <v>2630</v>
      </c>
      <c r="L1330" t="s">
        <v>1423</v>
      </c>
      <c r="M1330">
        <v>1</v>
      </c>
      <c r="N1330">
        <v>410</v>
      </c>
      <c r="O1330" t="s">
        <v>78</v>
      </c>
      <c r="P1330" t="s">
        <v>53</v>
      </c>
      <c r="Q1330" t="s">
        <v>2839</v>
      </c>
      <c r="R1330">
        <v>36000000</v>
      </c>
      <c r="S1330">
        <v>1999</v>
      </c>
      <c r="T1330">
        <v>7.6</v>
      </c>
      <c r="U1330">
        <v>2.35</v>
      </c>
      <c r="V1330">
        <v>15000</v>
      </c>
    </row>
    <row r="1331" spans="1:22" x14ac:dyDescent="0.25">
      <c r="A1331" t="s">
        <v>13694</v>
      </c>
      <c r="B1331">
        <v>110</v>
      </c>
      <c r="C1331">
        <v>106</v>
      </c>
      <c r="D1331" t="s">
        <v>15872</v>
      </c>
      <c r="E1331">
        <v>150368971</v>
      </c>
      <c r="F1331" t="s">
        <v>15871</v>
      </c>
      <c r="G1331" t="s">
        <v>15870</v>
      </c>
      <c r="H1331" t="s">
        <v>15869</v>
      </c>
      <c r="I1331" t="s">
        <v>15868</v>
      </c>
      <c r="J1331">
        <v>62756</v>
      </c>
      <c r="K1331">
        <v>554</v>
      </c>
      <c r="L1331" t="s">
        <v>3940</v>
      </c>
      <c r="M1331">
        <v>1</v>
      </c>
      <c r="N1331">
        <v>234</v>
      </c>
      <c r="O1331" t="s">
        <v>78</v>
      </c>
      <c r="P1331" t="s">
        <v>53</v>
      </c>
      <c r="Q1331" t="s">
        <v>1834</v>
      </c>
      <c r="R1331">
        <v>36000000</v>
      </c>
      <c r="S1331">
        <v>1996</v>
      </c>
      <c r="T1331">
        <v>8.4</v>
      </c>
      <c r="U1331">
        <v>1.85</v>
      </c>
      <c r="V1331">
        <v>21000</v>
      </c>
    </row>
    <row r="1332" spans="1:22" x14ac:dyDescent="0.25">
      <c r="A1332" t="s">
        <v>6132</v>
      </c>
      <c r="B1332">
        <v>187</v>
      </c>
      <c r="C1332">
        <v>87</v>
      </c>
      <c r="D1332" t="s">
        <v>8780</v>
      </c>
      <c r="E1332">
        <v>50129186</v>
      </c>
      <c r="F1332" t="s">
        <v>13115</v>
      </c>
      <c r="G1332" t="s">
        <v>15867</v>
      </c>
      <c r="H1332" t="s">
        <v>15866</v>
      </c>
      <c r="I1332" t="s">
        <v>15865</v>
      </c>
      <c r="J1332">
        <v>114925</v>
      </c>
      <c r="K1332">
        <v>568</v>
      </c>
      <c r="L1332" t="s">
        <v>5856</v>
      </c>
      <c r="M1332">
        <v>2</v>
      </c>
      <c r="N1332">
        <v>184</v>
      </c>
      <c r="O1332" t="s">
        <v>78</v>
      </c>
      <c r="P1332" t="s">
        <v>53</v>
      </c>
      <c r="Q1332" t="s">
        <v>1808</v>
      </c>
      <c r="R1332">
        <v>36000000</v>
      </c>
      <c r="S1332">
        <v>2001</v>
      </c>
      <c r="T1332">
        <v>7.1</v>
      </c>
      <c r="U1332">
        <v>2.35</v>
      </c>
      <c r="V1332">
        <v>13000</v>
      </c>
    </row>
    <row r="1333" spans="1:22" x14ac:dyDescent="0.25">
      <c r="A1333" t="s">
        <v>11910</v>
      </c>
      <c r="B1333">
        <v>370</v>
      </c>
      <c r="C1333">
        <v>119</v>
      </c>
      <c r="D1333" t="s">
        <v>9167</v>
      </c>
      <c r="E1333">
        <v>55500000</v>
      </c>
      <c r="F1333" t="s">
        <v>149</v>
      </c>
      <c r="G1333" t="s">
        <v>4333</v>
      </c>
      <c r="H1333" t="s">
        <v>15864</v>
      </c>
      <c r="I1333" t="s">
        <v>15863</v>
      </c>
      <c r="J1333">
        <v>32412</v>
      </c>
      <c r="K1333">
        <v>1930</v>
      </c>
      <c r="L1333" t="s">
        <v>2191</v>
      </c>
      <c r="M1333">
        <v>0</v>
      </c>
      <c r="N1333">
        <v>988</v>
      </c>
      <c r="O1333" t="s">
        <v>78</v>
      </c>
      <c r="P1333" t="s">
        <v>53</v>
      </c>
      <c r="Q1333" t="s">
        <v>1808</v>
      </c>
      <c r="R1333">
        <v>36000000</v>
      </c>
      <c r="S1333">
        <v>2009</v>
      </c>
      <c r="T1333">
        <v>5.6</v>
      </c>
      <c r="U1333">
        <v>2.35</v>
      </c>
      <c r="V1333">
        <v>0</v>
      </c>
    </row>
    <row r="1334" spans="1:22" x14ac:dyDescent="0.25">
      <c r="A1334" t="s">
        <v>7226</v>
      </c>
      <c r="B1334">
        <v>276</v>
      </c>
      <c r="C1334">
        <v>110</v>
      </c>
      <c r="D1334" t="s">
        <v>6292</v>
      </c>
      <c r="E1334">
        <v>50213619</v>
      </c>
      <c r="F1334" t="s">
        <v>168</v>
      </c>
      <c r="G1334" t="s">
        <v>8592</v>
      </c>
      <c r="H1334" t="s">
        <v>15862</v>
      </c>
      <c r="I1334" t="s">
        <v>15861</v>
      </c>
      <c r="J1334">
        <v>272227</v>
      </c>
      <c r="K1334">
        <v>45327</v>
      </c>
      <c r="L1334" t="s">
        <v>15860</v>
      </c>
      <c r="M1334">
        <v>0</v>
      </c>
      <c r="N1334">
        <v>165</v>
      </c>
      <c r="O1334" t="s">
        <v>78</v>
      </c>
      <c r="P1334" t="s">
        <v>53</v>
      </c>
      <c r="Q1334" t="s">
        <v>1801</v>
      </c>
      <c r="R1334">
        <v>34000000</v>
      </c>
      <c r="S1334">
        <v>1996</v>
      </c>
      <c r="T1334">
        <v>6.7</v>
      </c>
      <c r="U1334">
        <v>2.35</v>
      </c>
      <c r="V1334">
        <v>14000</v>
      </c>
    </row>
    <row r="1335" spans="1:22" x14ac:dyDescent="0.25">
      <c r="A1335" t="s">
        <v>10143</v>
      </c>
      <c r="B1335">
        <v>76</v>
      </c>
      <c r="C1335">
        <v>125</v>
      </c>
      <c r="D1335" t="s">
        <v>15859</v>
      </c>
      <c r="E1335">
        <v>42019483</v>
      </c>
      <c r="F1335" t="s">
        <v>15858</v>
      </c>
      <c r="G1335" t="s">
        <v>2262</v>
      </c>
      <c r="H1335" t="s">
        <v>15857</v>
      </c>
      <c r="I1335" t="s">
        <v>15856</v>
      </c>
      <c r="J1335">
        <v>73886</v>
      </c>
      <c r="K1335">
        <v>4774</v>
      </c>
      <c r="L1335" t="s">
        <v>4209</v>
      </c>
      <c r="M1335">
        <v>2</v>
      </c>
      <c r="N1335">
        <v>1594</v>
      </c>
      <c r="O1335" t="s">
        <v>78</v>
      </c>
      <c r="P1335" t="s">
        <v>53</v>
      </c>
      <c r="Q1335" t="s">
        <v>1834</v>
      </c>
      <c r="R1335">
        <v>36000000</v>
      </c>
      <c r="S1335">
        <v>1982</v>
      </c>
      <c r="T1335">
        <v>7</v>
      </c>
      <c r="U1335">
        <v>1.33</v>
      </c>
      <c r="V1335">
        <v>25000</v>
      </c>
    </row>
    <row r="1336" spans="1:22" x14ac:dyDescent="0.25">
      <c r="A1336" t="s">
        <v>6828</v>
      </c>
      <c r="B1336">
        <v>95</v>
      </c>
      <c r="C1336">
        <v>113</v>
      </c>
      <c r="D1336" t="s">
        <v>9855</v>
      </c>
      <c r="E1336">
        <v>23360779</v>
      </c>
      <c r="F1336" t="s">
        <v>834</v>
      </c>
      <c r="G1336" t="s">
        <v>7867</v>
      </c>
      <c r="H1336" t="s">
        <v>15855</v>
      </c>
      <c r="I1336" t="s">
        <v>15854</v>
      </c>
      <c r="J1336">
        <v>242599</v>
      </c>
      <c r="K1336">
        <v>2853</v>
      </c>
      <c r="L1336" t="s">
        <v>15853</v>
      </c>
      <c r="M1336">
        <v>1</v>
      </c>
      <c r="N1336">
        <v>50</v>
      </c>
      <c r="O1336" t="s">
        <v>78</v>
      </c>
      <c r="P1336" t="s">
        <v>230</v>
      </c>
      <c r="Q1336" t="s">
        <v>1801</v>
      </c>
      <c r="R1336">
        <v>37000000</v>
      </c>
      <c r="S1336">
        <v>2013</v>
      </c>
      <c r="T1336">
        <v>8</v>
      </c>
      <c r="U1336">
        <v>1.85</v>
      </c>
      <c r="V1336">
        <v>14000</v>
      </c>
    </row>
    <row r="1337" spans="1:22" x14ac:dyDescent="0.25">
      <c r="A1337" t="s">
        <v>1932</v>
      </c>
      <c r="B1337">
        <v>211</v>
      </c>
      <c r="C1337">
        <v>150</v>
      </c>
      <c r="D1337" t="s">
        <v>5932</v>
      </c>
      <c r="E1337">
        <v>26183197</v>
      </c>
      <c r="F1337" t="s">
        <v>8674</v>
      </c>
      <c r="G1337" t="s">
        <v>7845</v>
      </c>
      <c r="H1337" t="s">
        <v>15852</v>
      </c>
      <c r="I1337" t="s">
        <v>15851</v>
      </c>
      <c r="J1337">
        <v>5917</v>
      </c>
      <c r="K1337">
        <v>2972</v>
      </c>
      <c r="L1337" t="s">
        <v>15850</v>
      </c>
      <c r="M1337">
        <v>1</v>
      </c>
      <c r="N1337">
        <v>224</v>
      </c>
      <c r="O1337" t="s">
        <v>78</v>
      </c>
      <c r="P1337" t="s">
        <v>53</v>
      </c>
      <c r="Q1337" t="s">
        <v>1834</v>
      </c>
      <c r="R1337">
        <v>36000000</v>
      </c>
      <c r="S1337">
        <v>1997</v>
      </c>
      <c r="T1337">
        <v>5.3</v>
      </c>
      <c r="U1337">
        <v>2.35</v>
      </c>
      <c r="V1337">
        <v>177</v>
      </c>
    </row>
    <row r="1338" spans="1:22" x14ac:dyDescent="0.25">
      <c r="A1338" t="s">
        <v>11310</v>
      </c>
      <c r="B1338">
        <v>160</v>
      </c>
      <c r="C1338">
        <v>108</v>
      </c>
      <c r="D1338" t="s">
        <v>1179</v>
      </c>
      <c r="E1338">
        <v>20991497</v>
      </c>
      <c r="F1338" t="s">
        <v>5868</v>
      </c>
      <c r="G1338" t="s">
        <v>5008</v>
      </c>
      <c r="H1338" t="s">
        <v>15849</v>
      </c>
      <c r="I1338" t="s">
        <v>15848</v>
      </c>
      <c r="J1338">
        <v>49934</v>
      </c>
      <c r="K1338">
        <v>2329</v>
      </c>
      <c r="L1338" t="s">
        <v>9469</v>
      </c>
      <c r="M1338">
        <v>4</v>
      </c>
      <c r="N1338">
        <v>115</v>
      </c>
      <c r="O1338" t="s">
        <v>1735</v>
      </c>
      <c r="P1338" t="s">
        <v>1709</v>
      </c>
      <c r="Q1338" t="s">
        <v>1834</v>
      </c>
      <c r="R1338">
        <v>36000000</v>
      </c>
      <c r="S1338">
        <v>2001</v>
      </c>
      <c r="T1338">
        <v>4.9000000000000004</v>
      </c>
      <c r="U1338">
        <v>2.35</v>
      </c>
      <c r="V1338">
        <v>0</v>
      </c>
    </row>
    <row r="1339" spans="1:22" x14ac:dyDescent="0.25">
      <c r="A1339" t="s">
        <v>9669</v>
      </c>
      <c r="B1339">
        <v>97</v>
      </c>
      <c r="C1339">
        <v>96</v>
      </c>
      <c r="D1339" t="s">
        <v>10326</v>
      </c>
      <c r="E1339">
        <v>13052741</v>
      </c>
      <c r="F1339" t="s">
        <v>4864</v>
      </c>
      <c r="G1339" t="s">
        <v>3032</v>
      </c>
      <c r="H1339" t="s">
        <v>15847</v>
      </c>
      <c r="I1339" t="s">
        <v>15846</v>
      </c>
      <c r="J1339">
        <v>46480</v>
      </c>
      <c r="K1339">
        <v>36009</v>
      </c>
      <c r="L1339" t="s">
        <v>15845</v>
      </c>
      <c r="M1339">
        <v>1</v>
      </c>
      <c r="N1339">
        <v>105</v>
      </c>
      <c r="O1339" t="s">
        <v>78</v>
      </c>
      <c r="P1339" t="s">
        <v>53</v>
      </c>
      <c r="Q1339" t="s">
        <v>1834</v>
      </c>
      <c r="R1339">
        <v>37000000</v>
      </c>
      <c r="S1339">
        <v>2008</v>
      </c>
      <c r="T1339">
        <v>6.4</v>
      </c>
      <c r="U1339">
        <v>1.85</v>
      </c>
      <c r="V1339">
        <v>12000</v>
      </c>
    </row>
    <row r="1340" spans="1:22" x14ac:dyDescent="0.25">
      <c r="A1340" t="s">
        <v>3906</v>
      </c>
      <c r="B1340">
        <v>174</v>
      </c>
      <c r="C1340">
        <v>93</v>
      </c>
      <c r="D1340" t="s">
        <v>2190</v>
      </c>
      <c r="E1340">
        <v>14378353</v>
      </c>
      <c r="F1340" t="s">
        <v>9089</v>
      </c>
      <c r="G1340" t="s">
        <v>10392</v>
      </c>
      <c r="H1340" t="s">
        <v>15844</v>
      </c>
      <c r="I1340" t="s">
        <v>15843</v>
      </c>
      <c r="J1340">
        <v>36894</v>
      </c>
      <c r="K1340">
        <v>2172</v>
      </c>
      <c r="L1340" t="s">
        <v>10569</v>
      </c>
      <c r="M1340">
        <v>2</v>
      </c>
      <c r="N1340">
        <v>392</v>
      </c>
      <c r="O1340" t="s">
        <v>78</v>
      </c>
      <c r="P1340" t="s">
        <v>53</v>
      </c>
      <c r="Q1340" t="s">
        <v>1834</v>
      </c>
      <c r="R1340">
        <v>36000000</v>
      </c>
      <c r="S1340">
        <v>2012</v>
      </c>
      <c r="T1340">
        <v>7.4</v>
      </c>
      <c r="U1340">
        <v>1.85</v>
      </c>
      <c r="V1340">
        <v>0</v>
      </c>
    </row>
    <row r="1341" spans="1:22" x14ac:dyDescent="0.25">
      <c r="A1341" t="s">
        <v>15842</v>
      </c>
      <c r="B1341">
        <v>23</v>
      </c>
      <c r="C1341">
        <v>100</v>
      </c>
      <c r="D1341" t="s">
        <v>7817</v>
      </c>
      <c r="E1341">
        <v>33037754</v>
      </c>
      <c r="F1341" t="s">
        <v>149</v>
      </c>
      <c r="G1341" t="s">
        <v>495</v>
      </c>
      <c r="H1341" t="s">
        <v>15841</v>
      </c>
      <c r="I1341" t="s">
        <v>15840</v>
      </c>
      <c r="J1341">
        <v>83786</v>
      </c>
      <c r="K1341">
        <v>4251</v>
      </c>
      <c r="L1341" t="s">
        <v>10075</v>
      </c>
      <c r="M1341">
        <v>2</v>
      </c>
      <c r="N1341">
        <v>169</v>
      </c>
      <c r="O1341" t="s">
        <v>78</v>
      </c>
      <c r="P1341" t="s">
        <v>53</v>
      </c>
      <c r="Q1341" t="s">
        <v>1808</v>
      </c>
      <c r="R1341">
        <v>36000000</v>
      </c>
      <c r="S1341">
        <v>2007</v>
      </c>
      <c r="T1341">
        <v>6.1</v>
      </c>
      <c r="U1341">
        <v>1.85</v>
      </c>
      <c r="V1341">
        <v>0</v>
      </c>
    </row>
    <row r="1342" spans="1:22" x14ac:dyDescent="0.25">
      <c r="A1342" t="s">
        <v>11731</v>
      </c>
      <c r="B1342">
        <v>103</v>
      </c>
      <c r="C1342">
        <v>118</v>
      </c>
      <c r="D1342" t="s">
        <v>4764</v>
      </c>
      <c r="E1342">
        <v>12339633</v>
      </c>
      <c r="F1342" t="s">
        <v>149</v>
      </c>
      <c r="G1342" t="s">
        <v>6717</v>
      </c>
      <c r="H1342" t="s">
        <v>15839</v>
      </c>
      <c r="I1342" t="s">
        <v>15838</v>
      </c>
      <c r="J1342">
        <v>163665</v>
      </c>
      <c r="K1342">
        <v>22436</v>
      </c>
      <c r="L1342" t="s">
        <v>15056</v>
      </c>
      <c r="M1342">
        <v>1</v>
      </c>
      <c r="N1342">
        <v>73</v>
      </c>
      <c r="O1342" t="s">
        <v>78</v>
      </c>
      <c r="P1342" t="s">
        <v>53</v>
      </c>
      <c r="Q1342" t="s">
        <v>1834</v>
      </c>
      <c r="R1342">
        <v>37000000</v>
      </c>
      <c r="S1342">
        <v>2008</v>
      </c>
      <c r="T1342">
        <v>6.5</v>
      </c>
      <c r="U1342">
        <v>2.35</v>
      </c>
      <c r="V1342">
        <v>9000</v>
      </c>
    </row>
    <row r="1343" spans="1:22" x14ac:dyDescent="0.25">
      <c r="A1343" t="s">
        <v>8910</v>
      </c>
      <c r="B1343">
        <v>98</v>
      </c>
      <c r="C1343">
        <v>122</v>
      </c>
      <c r="D1343" t="s">
        <v>4702</v>
      </c>
      <c r="E1343">
        <v>2954405</v>
      </c>
      <c r="F1343" t="s">
        <v>9</v>
      </c>
      <c r="G1343" t="s">
        <v>6421</v>
      </c>
      <c r="H1343" t="s">
        <v>15837</v>
      </c>
      <c r="I1343" t="s">
        <v>15836</v>
      </c>
      <c r="J1343">
        <v>17810</v>
      </c>
      <c r="K1343">
        <v>2176</v>
      </c>
      <c r="L1343" t="s">
        <v>14418</v>
      </c>
      <c r="M1343">
        <v>0</v>
      </c>
      <c r="N1343">
        <v>107</v>
      </c>
      <c r="O1343" t="s">
        <v>78</v>
      </c>
      <c r="P1343" t="s">
        <v>53</v>
      </c>
      <c r="Q1343" t="s">
        <v>1834</v>
      </c>
      <c r="R1343">
        <v>35200000</v>
      </c>
      <c r="S1343">
        <v>2016</v>
      </c>
      <c r="T1343">
        <v>5.7</v>
      </c>
      <c r="U1343">
        <v>2.35</v>
      </c>
      <c r="V1343">
        <v>478</v>
      </c>
    </row>
    <row r="1344" spans="1:22" x14ac:dyDescent="0.25">
      <c r="A1344" t="s">
        <v>11503</v>
      </c>
      <c r="B1344">
        <v>273</v>
      </c>
      <c r="C1344">
        <v>120</v>
      </c>
      <c r="D1344" t="s">
        <v>65</v>
      </c>
      <c r="E1344">
        <v>30105968</v>
      </c>
      <c r="F1344" t="s">
        <v>14198</v>
      </c>
      <c r="G1344" t="s">
        <v>2372</v>
      </c>
      <c r="H1344" t="s">
        <v>15835</v>
      </c>
      <c r="I1344" t="s">
        <v>15834</v>
      </c>
      <c r="J1344">
        <v>44885</v>
      </c>
      <c r="K1344">
        <v>18291</v>
      </c>
      <c r="L1344" t="s">
        <v>15833</v>
      </c>
      <c r="M1344">
        <v>1</v>
      </c>
      <c r="N1344">
        <v>249</v>
      </c>
      <c r="O1344" t="s">
        <v>1735</v>
      </c>
      <c r="P1344" t="s">
        <v>4594</v>
      </c>
      <c r="Q1344" t="s">
        <v>1834</v>
      </c>
      <c r="R1344">
        <v>35000000</v>
      </c>
      <c r="S1344">
        <v>2015</v>
      </c>
      <c r="T1344">
        <v>5.0999999999999996</v>
      </c>
      <c r="U1344">
        <v>2.35</v>
      </c>
      <c r="V1344">
        <v>478</v>
      </c>
    </row>
    <row r="1345" spans="1:22" x14ac:dyDescent="0.25">
      <c r="A1345" t="s">
        <v>15832</v>
      </c>
      <c r="B1345">
        <v>279</v>
      </c>
      <c r="C1345">
        <v>60</v>
      </c>
      <c r="D1345" t="s">
        <v>15831</v>
      </c>
      <c r="E1345">
        <v>37788228</v>
      </c>
      <c r="F1345" t="s">
        <v>15830</v>
      </c>
      <c r="G1345" t="s">
        <v>12831</v>
      </c>
      <c r="H1345" t="s">
        <v>15829</v>
      </c>
      <c r="I1345" t="s">
        <v>15828</v>
      </c>
      <c r="J1345">
        <v>60504</v>
      </c>
      <c r="K1345">
        <v>6427</v>
      </c>
      <c r="L1345" t="s">
        <v>6822</v>
      </c>
      <c r="M1345">
        <v>1</v>
      </c>
      <c r="N1345">
        <v>111</v>
      </c>
      <c r="O1345" t="s">
        <v>78</v>
      </c>
      <c r="P1345" t="s">
        <v>53</v>
      </c>
      <c r="Q1345" t="s">
        <v>1808</v>
      </c>
      <c r="R1345">
        <v>36000000</v>
      </c>
      <c r="S1345">
        <v>2010</v>
      </c>
      <c r="T1345">
        <v>6.6</v>
      </c>
      <c r="U1345">
        <v>1.85</v>
      </c>
      <c r="V1345">
        <v>0</v>
      </c>
    </row>
    <row r="1346" spans="1:22" x14ac:dyDescent="0.25">
      <c r="A1346" t="s">
        <v>2956</v>
      </c>
      <c r="B1346">
        <v>22</v>
      </c>
      <c r="C1346">
        <v>88</v>
      </c>
      <c r="D1346" t="s">
        <v>9700</v>
      </c>
      <c r="E1346">
        <v>277313371</v>
      </c>
      <c r="F1346" t="s">
        <v>15827</v>
      </c>
      <c r="G1346" t="s">
        <v>10326</v>
      </c>
      <c r="H1346" t="s">
        <v>15826</v>
      </c>
      <c r="I1346" t="s">
        <v>15825</v>
      </c>
      <c r="J1346">
        <v>24557</v>
      </c>
      <c r="K1346">
        <v>943</v>
      </c>
      <c r="L1346" t="s">
        <v>2480</v>
      </c>
      <c r="M1346">
        <v>4</v>
      </c>
      <c r="N1346">
        <v>260</v>
      </c>
      <c r="O1346" t="s">
        <v>78</v>
      </c>
      <c r="P1346" t="s">
        <v>53</v>
      </c>
      <c r="Q1346" t="s">
        <v>1801</v>
      </c>
      <c r="R1346">
        <v>33000000</v>
      </c>
      <c r="S1346">
        <v>2012</v>
      </c>
      <c r="T1346">
        <v>6.5</v>
      </c>
      <c r="U1346">
        <v>2.35</v>
      </c>
      <c r="V1346">
        <v>13000</v>
      </c>
    </row>
    <row r="1347" spans="1:22" x14ac:dyDescent="0.25">
      <c r="A1347" t="s">
        <v>15824</v>
      </c>
      <c r="B1347">
        <v>4</v>
      </c>
      <c r="C1347">
        <v>146</v>
      </c>
      <c r="D1347" t="s">
        <v>13072</v>
      </c>
      <c r="E1347">
        <v>2126511</v>
      </c>
      <c r="F1347" t="s">
        <v>666</v>
      </c>
      <c r="G1347" t="s">
        <v>11898</v>
      </c>
      <c r="H1347" t="s">
        <v>15823</v>
      </c>
      <c r="I1347" t="s">
        <v>15822</v>
      </c>
      <c r="J1347">
        <v>95367</v>
      </c>
      <c r="K1347">
        <v>36062</v>
      </c>
      <c r="L1347" t="s">
        <v>12695</v>
      </c>
      <c r="M1347">
        <v>0</v>
      </c>
      <c r="N1347">
        <v>86</v>
      </c>
      <c r="O1347" t="s">
        <v>78</v>
      </c>
      <c r="P1347" t="s">
        <v>1709</v>
      </c>
      <c r="Q1347" t="s">
        <v>1834</v>
      </c>
      <c r="R1347">
        <v>35000000</v>
      </c>
      <c r="S1347">
        <v>2008</v>
      </c>
      <c r="T1347">
        <v>6.9</v>
      </c>
      <c r="U1347">
        <v>2.35</v>
      </c>
      <c r="V1347">
        <v>33000</v>
      </c>
    </row>
    <row r="1348" spans="1:22" x14ac:dyDescent="0.25">
      <c r="A1348" t="s">
        <v>6067</v>
      </c>
      <c r="B1348">
        <v>65</v>
      </c>
      <c r="C1348">
        <v>115</v>
      </c>
      <c r="D1348" t="s">
        <v>15821</v>
      </c>
      <c r="E1348">
        <v>205399422</v>
      </c>
      <c r="F1348" t="s">
        <v>12696</v>
      </c>
      <c r="G1348" t="s">
        <v>2351</v>
      </c>
      <c r="H1348" t="s">
        <v>15820</v>
      </c>
      <c r="I1348" t="s">
        <v>15819</v>
      </c>
      <c r="J1348">
        <v>38383</v>
      </c>
      <c r="K1348">
        <v>25160</v>
      </c>
      <c r="L1348" t="s">
        <v>9936</v>
      </c>
      <c r="M1348">
        <v>0</v>
      </c>
      <c r="N1348">
        <v>18</v>
      </c>
      <c r="O1348" t="s">
        <v>78</v>
      </c>
      <c r="P1348" t="s">
        <v>53</v>
      </c>
      <c r="Q1348" t="s">
        <v>1834</v>
      </c>
      <c r="R1348">
        <v>36000000</v>
      </c>
      <c r="S1348">
        <v>2008</v>
      </c>
      <c r="T1348">
        <v>7.8</v>
      </c>
      <c r="U1348">
        <v>2.35</v>
      </c>
      <c r="V1348">
        <v>0</v>
      </c>
    </row>
    <row r="1349" spans="1:22" x14ac:dyDescent="0.25">
      <c r="A1349" t="s">
        <v>8569</v>
      </c>
      <c r="B1349">
        <v>98</v>
      </c>
      <c r="C1349">
        <v>123</v>
      </c>
      <c r="D1349" t="s">
        <v>2919</v>
      </c>
      <c r="E1349">
        <v>251188924</v>
      </c>
      <c r="F1349" t="s">
        <v>8667</v>
      </c>
      <c r="G1349" t="s">
        <v>15818</v>
      </c>
      <c r="H1349" t="s">
        <v>15817</v>
      </c>
      <c r="I1349" t="s">
        <v>15816</v>
      </c>
      <c r="J1349">
        <v>2169</v>
      </c>
      <c r="K1349">
        <v>196</v>
      </c>
      <c r="L1349" t="s">
        <v>15815</v>
      </c>
      <c r="M1349">
        <v>1</v>
      </c>
      <c r="N1349">
        <v>265</v>
      </c>
      <c r="O1349" t="s">
        <v>78</v>
      </c>
      <c r="P1349" t="s">
        <v>53</v>
      </c>
      <c r="Q1349" t="s">
        <v>1801</v>
      </c>
      <c r="R1349">
        <v>35000000</v>
      </c>
      <c r="S1349">
        <v>2013</v>
      </c>
      <c r="T1349">
        <v>6.4</v>
      </c>
      <c r="U1349">
        <v>2.35</v>
      </c>
      <c r="V1349">
        <v>0</v>
      </c>
    </row>
    <row r="1350" spans="1:22" x14ac:dyDescent="0.25">
      <c r="A1350" t="s">
        <v>15814</v>
      </c>
      <c r="B1350">
        <v>116</v>
      </c>
      <c r="C1350">
        <v>94</v>
      </c>
      <c r="D1350" t="s">
        <v>11551</v>
      </c>
      <c r="E1350">
        <v>1068392</v>
      </c>
      <c r="F1350" t="s">
        <v>7234</v>
      </c>
      <c r="G1350" t="s">
        <v>8815</v>
      </c>
      <c r="H1350" t="s">
        <v>15813</v>
      </c>
      <c r="I1350" t="s">
        <v>15812</v>
      </c>
      <c r="J1350">
        <v>76016</v>
      </c>
      <c r="K1350">
        <v>20516</v>
      </c>
      <c r="L1350" t="s">
        <v>8240</v>
      </c>
      <c r="M1350">
        <v>3</v>
      </c>
      <c r="N1350">
        <v>234</v>
      </c>
      <c r="O1350" t="s">
        <v>78</v>
      </c>
      <c r="P1350" t="s">
        <v>53</v>
      </c>
      <c r="Q1350" t="s">
        <v>1808</v>
      </c>
      <c r="R1350">
        <v>29000000</v>
      </c>
      <c r="S1350">
        <v>1999</v>
      </c>
      <c r="T1350">
        <v>7.6</v>
      </c>
      <c r="U1350">
        <v>2.35</v>
      </c>
      <c r="V1350">
        <v>0</v>
      </c>
    </row>
    <row r="1351" spans="1:22" x14ac:dyDescent="0.25">
      <c r="A1351" t="s">
        <v>2234</v>
      </c>
      <c r="B1351">
        <v>76</v>
      </c>
      <c r="C1351">
        <v>102</v>
      </c>
      <c r="D1351" t="s">
        <v>7315</v>
      </c>
      <c r="E1351">
        <v>144731527</v>
      </c>
      <c r="F1351" t="s">
        <v>155</v>
      </c>
      <c r="G1351" t="s">
        <v>5620</v>
      </c>
      <c r="H1351" t="s">
        <v>15811</v>
      </c>
      <c r="I1351" t="s">
        <v>15810</v>
      </c>
      <c r="J1351">
        <v>30667</v>
      </c>
      <c r="K1351">
        <v>3770</v>
      </c>
      <c r="L1351" t="s">
        <v>5772</v>
      </c>
      <c r="M1351">
        <v>1</v>
      </c>
      <c r="N1351">
        <v>216</v>
      </c>
      <c r="O1351" t="s">
        <v>78</v>
      </c>
      <c r="P1351" t="s">
        <v>53</v>
      </c>
      <c r="Q1351" t="s">
        <v>1808</v>
      </c>
      <c r="R1351">
        <v>35000000</v>
      </c>
      <c r="S1351">
        <v>2010</v>
      </c>
      <c r="T1351">
        <v>5.6</v>
      </c>
      <c r="U1351">
        <v>2.35</v>
      </c>
      <c r="V1351">
        <v>0</v>
      </c>
    </row>
    <row r="1352" spans="1:22" x14ac:dyDescent="0.25">
      <c r="A1352" t="s">
        <v>11731</v>
      </c>
      <c r="B1352">
        <v>106</v>
      </c>
      <c r="C1352">
        <v>98</v>
      </c>
      <c r="D1352" t="s">
        <v>6512</v>
      </c>
      <c r="E1352">
        <v>255950375</v>
      </c>
      <c r="F1352" t="s">
        <v>3882</v>
      </c>
      <c r="G1352" t="s">
        <v>3241</v>
      </c>
      <c r="H1352" t="s">
        <v>15809</v>
      </c>
      <c r="I1352" t="s">
        <v>15808</v>
      </c>
      <c r="J1352">
        <v>44168</v>
      </c>
      <c r="K1352">
        <v>2912</v>
      </c>
      <c r="L1352" t="s">
        <v>8527</v>
      </c>
      <c r="M1352">
        <v>0</v>
      </c>
      <c r="N1352">
        <v>123</v>
      </c>
      <c r="O1352" t="s">
        <v>78</v>
      </c>
      <c r="P1352" t="s">
        <v>53</v>
      </c>
      <c r="Q1352" t="s">
        <v>1834</v>
      </c>
      <c r="R1352">
        <v>35000000</v>
      </c>
      <c r="S1352">
        <v>2016</v>
      </c>
      <c r="T1352">
        <v>6.2</v>
      </c>
      <c r="U1352">
        <v>1.85</v>
      </c>
      <c r="V1352">
        <v>989</v>
      </c>
    </row>
    <row r="1353" spans="1:22" x14ac:dyDescent="0.25">
      <c r="A1353" t="s">
        <v>773</v>
      </c>
      <c r="B1353">
        <v>55</v>
      </c>
      <c r="C1353">
        <v>133</v>
      </c>
      <c r="D1353" t="s">
        <v>15807</v>
      </c>
      <c r="E1353">
        <v>112692062</v>
      </c>
      <c r="F1353" t="s">
        <v>5532</v>
      </c>
      <c r="G1353" t="s">
        <v>15806</v>
      </c>
      <c r="H1353" t="s">
        <v>15805</v>
      </c>
      <c r="I1353" t="s">
        <v>15804</v>
      </c>
      <c r="J1353">
        <v>23473</v>
      </c>
      <c r="K1353">
        <v>3552</v>
      </c>
      <c r="L1353" t="s">
        <v>9860</v>
      </c>
      <c r="M1353">
        <v>1</v>
      </c>
      <c r="N1353">
        <v>180</v>
      </c>
      <c r="O1353" t="s">
        <v>78</v>
      </c>
      <c r="P1353" t="s">
        <v>53</v>
      </c>
      <c r="Q1353" t="s">
        <v>1808</v>
      </c>
      <c r="R1353">
        <v>38000000</v>
      </c>
      <c r="S1353">
        <v>2011</v>
      </c>
      <c r="T1353">
        <v>4.4000000000000004</v>
      </c>
      <c r="U1353">
        <v>1.85</v>
      </c>
      <c r="V1353">
        <v>8000</v>
      </c>
    </row>
    <row r="1354" spans="1:22" x14ac:dyDescent="0.25">
      <c r="A1354" t="s">
        <v>15803</v>
      </c>
      <c r="B1354">
        <v>172</v>
      </c>
      <c r="C1354">
        <v>118</v>
      </c>
      <c r="D1354" t="s">
        <v>2887</v>
      </c>
      <c r="E1354">
        <v>117528646</v>
      </c>
      <c r="F1354" t="s">
        <v>666</v>
      </c>
      <c r="G1354" t="s">
        <v>377</v>
      </c>
      <c r="H1354" t="s">
        <v>15802</v>
      </c>
      <c r="I1354" t="s">
        <v>15801</v>
      </c>
      <c r="J1354">
        <v>19686</v>
      </c>
      <c r="K1354">
        <v>1440</v>
      </c>
      <c r="L1354" t="s">
        <v>9597</v>
      </c>
      <c r="M1354">
        <v>1</v>
      </c>
      <c r="N1354">
        <v>85</v>
      </c>
      <c r="O1354" t="s">
        <v>78</v>
      </c>
      <c r="P1354" t="s">
        <v>2542</v>
      </c>
      <c r="Q1354" t="s">
        <v>1834</v>
      </c>
      <c r="R1354">
        <v>35000000</v>
      </c>
      <c r="S1354">
        <v>2008</v>
      </c>
      <c r="T1354">
        <v>5.6</v>
      </c>
      <c r="U1354">
        <v>2.35</v>
      </c>
      <c r="V1354">
        <v>689</v>
      </c>
    </row>
    <row r="1355" spans="1:22" x14ac:dyDescent="0.25">
      <c r="A1355" t="s">
        <v>6019</v>
      </c>
      <c r="B1355">
        <v>47</v>
      </c>
      <c r="C1355">
        <v>105</v>
      </c>
      <c r="D1355" t="s">
        <v>4400</v>
      </c>
      <c r="E1355">
        <v>171031347</v>
      </c>
      <c r="F1355" t="s">
        <v>52</v>
      </c>
      <c r="G1355" t="s">
        <v>6638</v>
      </c>
      <c r="H1355" t="s">
        <v>15800</v>
      </c>
      <c r="I1355" t="s">
        <v>15799</v>
      </c>
      <c r="J1355">
        <v>8433</v>
      </c>
      <c r="K1355">
        <v>2765</v>
      </c>
      <c r="L1355" t="s">
        <v>7840</v>
      </c>
      <c r="M1355">
        <v>0</v>
      </c>
      <c r="N1355">
        <v>638</v>
      </c>
      <c r="O1355" t="s">
        <v>78</v>
      </c>
      <c r="P1355" t="s">
        <v>53</v>
      </c>
      <c r="Q1355" t="s">
        <v>1801</v>
      </c>
      <c r="R1355">
        <v>35000000</v>
      </c>
      <c r="S1355">
        <v>2002</v>
      </c>
      <c r="T1355">
        <v>5.5</v>
      </c>
      <c r="U1355">
        <v>2.35</v>
      </c>
      <c r="V1355">
        <v>168</v>
      </c>
    </row>
    <row r="1356" spans="1:22" x14ac:dyDescent="0.25">
      <c r="A1356" t="s">
        <v>4748</v>
      </c>
      <c r="B1356">
        <v>107</v>
      </c>
      <c r="C1356">
        <v>109</v>
      </c>
      <c r="D1356" t="s">
        <v>3668</v>
      </c>
      <c r="E1356">
        <v>124732962</v>
      </c>
      <c r="F1356" t="s">
        <v>984</v>
      </c>
      <c r="G1356" t="s">
        <v>4053</v>
      </c>
      <c r="H1356" t="s">
        <v>15798</v>
      </c>
      <c r="I1356" t="s">
        <v>15797</v>
      </c>
      <c r="J1356">
        <v>137722</v>
      </c>
      <c r="K1356">
        <v>42344</v>
      </c>
      <c r="L1356" t="s">
        <v>15796</v>
      </c>
      <c r="M1356">
        <v>0</v>
      </c>
      <c r="N1356">
        <v>75</v>
      </c>
      <c r="O1356" t="s">
        <v>78</v>
      </c>
      <c r="P1356" t="s">
        <v>53</v>
      </c>
      <c r="Q1356" t="s">
        <v>1834</v>
      </c>
      <c r="R1356">
        <v>35000000</v>
      </c>
      <c r="S1356">
        <v>1999</v>
      </c>
      <c r="T1356">
        <v>6.7</v>
      </c>
      <c r="U1356">
        <v>2.35</v>
      </c>
      <c r="V1356">
        <v>0</v>
      </c>
    </row>
    <row r="1357" spans="1:22" x14ac:dyDescent="0.25">
      <c r="A1357" t="s">
        <v>12284</v>
      </c>
      <c r="B1357">
        <v>323</v>
      </c>
      <c r="C1357">
        <v>129</v>
      </c>
      <c r="D1357" t="s">
        <v>6782</v>
      </c>
      <c r="E1357">
        <v>82300000</v>
      </c>
      <c r="F1357" t="s">
        <v>49</v>
      </c>
      <c r="G1357" t="s">
        <v>2896</v>
      </c>
      <c r="H1357" t="s">
        <v>15795</v>
      </c>
      <c r="I1357" t="s">
        <v>15794</v>
      </c>
      <c r="J1357">
        <v>14066</v>
      </c>
      <c r="K1357">
        <v>24547</v>
      </c>
      <c r="L1357" t="s">
        <v>8955</v>
      </c>
      <c r="M1357">
        <v>0</v>
      </c>
      <c r="N1357">
        <v>191</v>
      </c>
      <c r="O1357" t="s">
        <v>78</v>
      </c>
      <c r="P1357" t="s">
        <v>53</v>
      </c>
      <c r="Q1357" t="s">
        <v>1834</v>
      </c>
      <c r="R1357">
        <v>35000000</v>
      </c>
      <c r="S1357">
        <v>2013</v>
      </c>
      <c r="T1357">
        <v>6.1</v>
      </c>
      <c r="U1357">
        <v>2.35</v>
      </c>
      <c r="V1357">
        <v>352</v>
      </c>
    </row>
    <row r="1358" spans="1:22" x14ac:dyDescent="0.25">
      <c r="A1358" t="s">
        <v>13007</v>
      </c>
      <c r="B1358">
        <v>37</v>
      </c>
      <c r="C1358">
        <v>109</v>
      </c>
      <c r="D1358" t="s">
        <v>5991</v>
      </c>
      <c r="E1358">
        <v>134455175</v>
      </c>
      <c r="F1358" t="s">
        <v>784</v>
      </c>
      <c r="G1358" t="s">
        <v>8217</v>
      </c>
      <c r="H1358" t="s">
        <v>15793</v>
      </c>
      <c r="I1358" t="s">
        <v>15792</v>
      </c>
      <c r="J1358">
        <v>34592</v>
      </c>
      <c r="K1358">
        <v>1265</v>
      </c>
      <c r="L1358" t="s">
        <v>495</v>
      </c>
      <c r="M1358">
        <v>4</v>
      </c>
      <c r="N1358">
        <v>275</v>
      </c>
      <c r="O1358" t="s">
        <v>78</v>
      </c>
      <c r="P1358" t="s">
        <v>53</v>
      </c>
      <c r="Q1358" t="s">
        <v>1834</v>
      </c>
      <c r="R1358">
        <v>35000000</v>
      </c>
      <c r="S1358">
        <v>2009</v>
      </c>
      <c r="T1358">
        <v>6.2</v>
      </c>
      <c r="U1358">
        <v>2.35</v>
      </c>
      <c r="V1358">
        <v>0</v>
      </c>
    </row>
    <row r="1359" spans="1:22" x14ac:dyDescent="0.25">
      <c r="A1359" t="s">
        <v>5333</v>
      </c>
      <c r="B1359">
        <v>297</v>
      </c>
      <c r="C1359">
        <v>127</v>
      </c>
      <c r="D1359" t="s">
        <v>3229</v>
      </c>
      <c r="E1359">
        <v>79100000</v>
      </c>
      <c r="F1359" t="s">
        <v>8</v>
      </c>
      <c r="G1359" t="s">
        <v>5499</v>
      </c>
      <c r="H1359" t="s">
        <v>9941</v>
      </c>
      <c r="I1359" t="s">
        <v>9940</v>
      </c>
      <c r="J1359">
        <v>86955</v>
      </c>
      <c r="K1359">
        <v>3277</v>
      </c>
      <c r="L1359" t="s">
        <v>7015</v>
      </c>
      <c r="M1359">
        <v>0</v>
      </c>
      <c r="N1359">
        <v>89</v>
      </c>
      <c r="O1359" t="s">
        <v>78</v>
      </c>
      <c r="P1359" t="s">
        <v>53</v>
      </c>
      <c r="Q1359" t="s">
        <v>1834</v>
      </c>
      <c r="R1359">
        <v>35000000</v>
      </c>
      <c r="S1359">
        <v>1997</v>
      </c>
      <c r="T1359">
        <v>7.3</v>
      </c>
      <c r="U1359">
        <v>1.85</v>
      </c>
      <c r="V1359">
        <v>12000</v>
      </c>
    </row>
    <row r="1360" spans="1:22" x14ac:dyDescent="0.25">
      <c r="A1360" t="s">
        <v>14685</v>
      </c>
      <c r="B1360">
        <v>302</v>
      </c>
      <c r="C1360">
        <v>118</v>
      </c>
      <c r="D1360" t="s">
        <v>15791</v>
      </c>
      <c r="E1360">
        <v>81159365</v>
      </c>
      <c r="F1360" t="s">
        <v>3905</v>
      </c>
      <c r="G1360" t="s">
        <v>8492</v>
      </c>
      <c r="H1360" t="s">
        <v>15790</v>
      </c>
      <c r="I1360" t="s">
        <v>15789</v>
      </c>
      <c r="J1360">
        <v>17859</v>
      </c>
      <c r="K1360">
        <v>16237</v>
      </c>
      <c r="L1360" t="s">
        <v>2340</v>
      </c>
      <c r="M1360">
        <v>0</v>
      </c>
      <c r="N1360">
        <v>911</v>
      </c>
      <c r="O1360" t="s">
        <v>78</v>
      </c>
      <c r="P1360" t="s">
        <v>53</v>
      </c>
      <c r="Q1360" t="s">
        <v>1801</v>
      </c>
      <c r="R1360">
        <v>35000000</v>
      </c>
      <c r="S1360">
        <v>1983</v>
      </c>
      <c r="T1360">
        <v>6.6</v>
      </c>
      <c r="U1360">
        <v>2.35</v>
      </c>
      <c r="V1360">
        <v>911</v>
      </c>
    </row>
    <row r="1361" spans="1:22" x14ac:dyDescent="0.25">
      <c r="A1361" t="s">
        <v>15788</v>
      </c>
      <c r="B1361">
        <v>38</v>
      </c>
      <c r="C1361">
        <v>110</v>
      </c>
      <c r="D1361" t="s">
        <v>1032</v>
      </c>
      <c r="E1361">
        <v>110008260</v>
      </c>
      <c r="F1361" t="s">
        <v>4958</v>
      </c>
      <c r="G1361" t="s">
        <v>2816</v>
      </c>
      <c r="H1361" t="s">
        <v>15787</v>
      </c>
      <c r="I1361" t="s">
        <v>15786</v>
      </c>
      <c r="J1361">
        <v>258078</v>
      </c>
      <c r="K1361">
        <v>1757</v>
      </c>
      <c r="L1361" t="s">
        <v>15785</v>
      </c>
      <c r="M1361">
        <v>1</v>
      </c>
      <c r="N1361">
        <v>343</v>
      </c>
      <c r="O1361" t="s">
        <v>78</v>
      </c>
      <c r="P1361" t="s">
        <v>53</v>
      </c>
      <c r="Q1361" t="s">
        <v>1808</v>
      </c>
      <c r="R1361">
        <v>27000000</v>
      </c>
      <c r="S1361">
        <v>2010</v>
      </c>
      <c r="T1361">
        <v>8.1999999999999993</v>
      </c>
      <c r="U1361">
        <v>2.35</v>
      </c>
      <c r="V1361">
        <v>23000</v>
      </c>
    </row>
    <row r="1362" spans="1:22" x14ac:dyDescent="0.25">
      <c r="A1362" t="s">
        <v>8259</v>
      </c>
      <c r="B1362">
        <v>31</v>
      </c>
      <c r="C1362">
        <v>90</v>
      </c>
      <c r="D1362" t="s">
        <v>15784</v>
      </c>
      <c r="E1362">
        <v>67962333</v>
      </c>
      <c r="F1362" t="s">
        <v>370</v>
      </c>
      <c r="G1362" t="s">
        <v>9167</v>
      </c>
      <c r="H1362" t="s">
        <v>15783</v>
      </c>
      <c r="I1362" t="s">
        <v>15782</v>
      </c>
      <c r="J1362">
        <v>125305</v>
      </c>
      <c r="K1362">
        <v>17551</v>
      </c>
      <c r="L1362" t="s">
        <v>2531</v>
      </c>
      <c r="M1362">
        <v>2</v>
      </c>
      <c r="N1362">
        <v>81</v>
      </c>
      <c r="O1362" t="s">
        <v>78</v>
      </c>
      <c r="P1362" t="s">
        <v>53</v>
      </c>
      <c r="Q1362" t="s">
        <v>1808</v>
      </c>
      <c r="R1362">
        <v>35000000</v>
      </c>
      <c r="S1362">
        <v>2014</v>
      </c>
      <c r="T1362">
        <v>6.4</v>
      </c>
      <c r="U1362">
        <v>2.35</v>
      </c>
      <c r="V1362">
        <v>39000</v>
      </c>
    </row>
    <row r="1363" spans="1:22" x14ac:dyDescent="0.25">
      <c r="A1363" t="s">
        <v>11106</v>
      </c>
      <c r="B1363">
        <v>118</v>
      </c>
      <c r="C1363">
        <v>144</v>
      </c>
      <c r="D1363" t="s">
        <v>10937</v>
      </c>
      <c r="E1363">
        <v>78651430</v>
      </c>
      <c r="F1363" t="s">
        <v>5802</v>
      </c>
      <c r="G1363" t="s">
        <v>15781</v>
      </c>
      <c r="H1363" t="s">
        <v>15780</v>
      </c>
      <c r="I1363" t="s">
        <v>15779</v>
      </c>
      <c r="J1363">
        <v>9740</v>
      </c>
      <c r="K1363">
        <v>74</v>
      </c>
      <c r="L1363" t="s">
        <v>5367</v>
      </c>
      <c r="M1363">
        <v>0</v>
      </c>
      <c r="N1363">
        <v>67</v>
      </c>
      <c r="O1363" t="s">
        <v>78</v>
      </c>
      <c r="P1363" t="s">
        <v>53</v>
      </c>
      <c r="Q1363" t="s">
        <v>1808</v>
      </c>
      <c r="R1363">
        <v>35000000</v>
      </c>
      <c r="S1363">
        <v>2000</v>
      </c>
      <c r="T1363">
        <v>6.4</v>
      </c>
      <c r="U1363">
        <v>2.35</v>
      </c>
      <c r="V1363">
        <v>389</v>
      </c>
    </row>
    <row r="1364" spans="1:22" x14ac:dyDescent="0.25">
      <c r="A1364" t="s">
        <v>6019</v>
      </c>
      <c r="B1364">
        <v>546</v>
      </c>
      <c r="C1364">
        <v>97</v>
      </c>
      <c r="D1364" t="s">
        <v>9739</v>
      </c>
      <c r="E1364">
        <v>64604977</v>
      </c>
      <c r="F1364" t="s">
        <v>15778</v>
      </c>
      <c r="G1364" t="s">
        <v>4752</v>
      </c>
      <c r="H1364" t="s">
        <v>15777</v>
      </c>
      <c r="I1364" t="s">
        <v>15776</v>
      </c>
      <c r="J1364">
        <v>4757</v>
      </c>
      <c r="K1364">
        <v>2120</v>
      </c>
      <c r="L1364" t="s">
        <v>15775</v>
      </c>
      <c r="M1364">
        <v>31</v>
      </c>
      <c r="N1364">
        <v>102</v>
      </c>
      <c r="O1364" t="s">
        <v>78</v>
      </c>
      <c r="P1364" t="s">
        <v>53</v>
      </c>
      <c r="Q1364" t="s">
        <v>1834</v>
      </c>
      <c r="R1364">
        <v>35000000</v>
      </c>
      <c r="S1364">
        <v>2003</v>
      </c>
      <c r="T1364">
        <v>5.2</v>
      </c>
      <c r="U1364">
        <v>2.35</v>
      </c>
      <c r="V1364">
        <v>474</v>
      </c>
    </row>
    <row r="1365" spans="1:22" x14ac:dyDescent="0.25">
      <c r="A1365" t="s">
        <v>7880</v>
      </c>
      <c r="B1365">
        <v>21</v>
      </c>
      <c r="C1365">
        <v>130</v>
      </c>
      <c r="D1365" t="s">
        <v>15774</v>
      </c>
      <c r="E1365">
        <v>63939454</v>
      </c>
      <c r="F1365" t="s">
        <v>15773</v>
      </c>
      <c r="G1365" t="s">
        <v>6478</v>
      </c>
      <c r="H1365" t="s">
        <v>15772</v>
      </c>
      <c r="I1365" t="s">
        <v>15771</v>
      </c>
      <c r="J1365">
        <v>52908</v>
      </c>
      <c r="K1365">
        <v>15494</v>
      </c>
      <c r="L1365" t="s">
        <v>15770</v>
      </c>
      <c r="M1365">
        <v>2</v>
      </c>
      <c r="N1365">
        <v>405</v>
      </c>
      <c r="O1365" t="s">
        <v>78</v>
      </c>
      <c r="P1365" t="s">
        <v>851</v>
      </c>
      <c r="Q1365" t="s">
        <v>1834</v>
      </c>
      <c r="R1365">
        <v>35000000</v>
      </c>
      <c r="S1365">
        <v>2015</v>
      </c>
      <c r="T1365">
        <v>6.5</v>
      </c>
      <c r="U1365">
        <v>1.85</v>
      </c>
      <c r="V1365">
        <v>0</v>
      </c>
    </row>
    <row r="1366" spans="1:22" x14ac:dyDescent="0.25">
      <c r="A1366" t="s">
        <v>6385</v>
      </c>
      <c r="B1366">
        <v>86</v>
      </c>
      <c r="C1366">
        <v>112</v>
      </c>
      <c r="D1366" t="s">
        <v>15769</v>
      </c>
      <c r="E1366">
        <v>63826569</v>
      </c>
      <c r="F1366" t="s">
        <v>8</v>
      </c>
      <c r="G1366" t="s">
        <v>15768</v>
      </c>
      <c r="H1366" t="s">
        <v>15767</v>
      </c>
      <c r="I1366" t="s">
        <v>15766</v>
      </c>
      <c r="J1366">
        <v>105144</v>
      </c>
      <c r="K1366">
        <v>427</v>
      </c>
      <c r="L1366" t="s">
        <v>9855</v>
      </c>
      <c r="M1366">
        <v>0</v>
      </c>
      <c r="N1366">
        <v>28</v>
      </c>
      <c r="O1366" t="s">
        <v>78</v>
      </c>
      <c r="P1366" t="s">
        <v>53</v>
      </c>
      <c r="Q1366" t="s">
        <v>1801</v>
      </c>
      <c r="R1366">
        <v>1800000</v>
      </c>
      <c r="S1366">
        <v>1996</v>
      </c>
      <c r="T1366">
        <v>7.1</v>
      </c>
      <c r="U1366">
        <v>2.35</v>
      </c>
      <c r="V1366">
        <v>27000</v>
      </c>
    </row>
    <row r="1367" spans="1:22" x14ac:dyDescent="0.25">
      <c r="A1367" t="s">
        <v>11837</v>
      </c>
      <c r="B1367">
        <v>194</v>
      </c>
      <c r="C1367">
        <v>133</v>
      </c>
      <c r="D1367" t="s">
        <v>2522</v>
      </c>
      <c r="E1367">
        <v>60054449</v>
      </c>
      <c r="F1367" t="s">
        <v>15765</v>
      </c>
      <c r="G1367" t="s">
        <v>6998</v>
      </c>
      <c r="H1367" t="s">
        <v>15764</v>
      </c>
      <c r="I1367" t="s">
        <v>15763</v>
      </c>
      <c r="J1367">
        <v>6691</v>
      </c>
      <c r="K1367">
        <v>4900</v>
      </c>
      <c r="L1367" t="s">
        <v>15762</v>
      </c>
      <c r="M1367">
        <v>0</v>
      </c>
      <c r="N1367">
        <v>45</v>
      </c>
      <c r="O1367" t="s">
        <v>78</v>
      </c>
      <c r="P1367" t="s">
        <v>53</v>
      </c>
      <c r="Q1367" t="s">
        <v>1834</v>
      </c>
      <c r="R1367">
        <v>33000000</v>
      </c>
      <c r="S1367">
        <v>1999</v>
      </c>
      <c r="T1367">
        <v>4.8</v>
      </c>
      <c r="U1367">
        <v>1.85</v>
      </c>
      <c r="V1367">
        <v>366</v>
      </c>
    </row>
    <row r="1368" spans="1:22" x14ac:dyDescent="0.25">
      <c r="A1368" t="s">
        <v>9135</v>
      </c>
      <c r="B1368">
        <v>437</v>
      </c>
      <c r="C1368">
        <v>150</v>
      </c>
      <c r="D1368" t="s">
        <v>15761</v>
      </c>
      <c r="E1368">
        <v>26505000</v>
      </c>
      <c r="F1368" t="s">
        <v>7234</v>
      </c>
      <c r="G1368" t="s">
        <v>9752</v>
      </c>
      <c r="H1368" t="s">
        <v>15760</v>
      </c>
      <c r="I1368" t="s">
        <v>15759</v>
      </c>
      <c r="J1368">
        <v>16673</v>
      </c>
      <c r="K1368">
        <v>5162</v>
      </c>
      <c r="L1368" t="s">
        <v>15758</v>
      </c>
      <c r="M1368">
        <v>1</v>
      </c>
      <c r="N1368">
        <v>266</v>
      </c>
      <c r="O1368" t="s">
        <v>78</v>
      </c>
      <c r="P1368" t="s">
        <v>53</v>
      </c>
      <c r="Q1368" t="s">
        <v>1801</v>
      </c>
      <c r="R1368">
        <v>35000000</v>
      </c>
      <c r="S1368">
        <v>2011</v>
      </c>
      <c r="T1368">
        <v>7.3</v>
      </c>
      <c r="U1368">
        <v>1.85</v>
      </c>
      <c r="V1368">
        <v>0</v>
      </c>
    </row>
    <row r="1369" spans="1:22" x14ac:dyDescent="0.25">
      <c r="A1369" t="s">
        <v>7819</v>
      </c>
      <c r="B1369">
        <v>378</v>
      </c>
      <c r="C1369">
        <v>110</v>
      </c>
      <c r="D1369" t="s">
        <v>11155</v>
      </c>
      <c r="E1369">
        <v>61280963</v>
      </c>
      <c r="F1369" t="s">
        <v>834</v>
      </c>
      <c r="G1369" t="s">
        <v>2573</v>
      </c>
      <c r="H1369" t="s">
        <v>15757</v>
      </c>
      <c r="I1369" t="s">
        <v>15756</v>
      </c>
      <c r="J1369">
        <v>55617</v>
      </c>
      <c r="K1369">
        <v>19974</v>
      </c>
      <c r="L1369" t="s">
        <v>15755</v>
      </c>
      <c r="M1369">
        <v>7</v>
      </c>
      <c r="N1369">
        <v>362</v>
      </c>
      <c r="O1369" t="s">
        <v>78</v>
      </c>
      <c r="P1369" t="s">
        <v>53</v>
      </c>
      <c r="Q1369" t="s">
        <v>1834</v>
      </c>
      <c r="R1369">
        <v>35000000</v>
      </c>
      <c r="S1369">
        <v>1997</v>
      </c>
      <c r="T1369">
        <v>5.2</v>
      </c>
      <c r="U1369">
        <v>2.35</v>
      </c>
      <c r="V1369">
        <v>14000</v>
      </c>
    </row>
    <row r="1370" spans="1:22" x14ac:dyDescent="0.25">
      <c r="A1370" t="s">
        <v>13660</v>
      </c>
      <c r="B1370">
        <v>170</v>
      </c>
      <c r="C1370">
        <v>96</v>
      </c>
      <c r="D1370" t="s">
        <v>3315</v>
      </c>
      <c r="E1370">
        <v>56876365</v>
      </c>
      <c r="F1370" t="s">
        <v>484</v>
      </c>
      <c r="G1370" t="s">
        <v>1179</v>
      </c>
      <c r="H1370" t="s">
        <v>15754</v>
      </c>
      <c r="I1370" t="s">
        <v>15753</v>
      </c>
      <c r="J1370">
        <v>146708</v>
      </c>
      <c r="K1370">
        <v>15106</v>
      </c>
      <c r="L1370" t="s">
        <v>1581</v>
      </c>
      <c r="M1370">
        <v>12</v>
      </c>
      <c r="N1370">
        <v>420</v>
      </c>
      <c r="O1370" t="s">
        <v>78</v>
      </c>
      <c r="P1370" t="s">
        <v>53</v>
      </c>
      <c r="Q1370" t="s">
        <v>1834</v>
      </c>
      <c r="R1370">
        <v>34000000</v>
      </c>
      <c r="S1370">
        <v>2000</v>
      </c>
      <c r="T1370">
        <v>7.7</v>
      </c>
      <c r="U1370">
        <v>2.35</v>
      </c>
      <c r="V1370">
        <v>70000</v>
      </c>
    </row>
    <row r="1371" spans="1:22" x14ac:dyDescent="0.25">
      <c r="A1371" t="s">
        <v>2264</v>
      </c>
      <c r="B1371">
        <v>341</v>
      </c>
      <c r="C1371">
        <v>96</v>
      </c>
      <c r="D1371" t="s">
        <v>9752</v>
      </c>
      <c r="E1371">
        <v>59699513</v>
      </c>
      <c r="F1371" t="s">
        <v>155</v>
      </c>
      <c r="G1371" t="s">
        <v>6974</v>
      </c>
      <c r="H1371" t="s">
        <v>15752</v>
      </c>
      <c r="I1371" t="s">
        <v>15751</v>
      </c>
      <c r="J1371">
        <v>280228</v>
      </c>
      <c r="K1371">
        <v>14296</v>
      </c>
      <c r="L1371" t="s">
        <v>5913</v>
      </c>
      <c r="M1371">
        <v>0</v>
      </c>
      <c r="N1371">
        <v>89</v>
      </c>
      <c r="O1371" t="s">
        <v>78</v>
      </c>
      <c r="P1371" t="s">
        <v>53</v>
      </c>
      <c r="Q1371" t="s">
        <v>1808</v>
      </c>
      <c r="R1371">
        <v>35000000</v>
      </c>
      <c r="S1371">
        <v>2008</v>
      </c>
      <c r="T1371">
        <v>7.6</v>
      </c>
      <c r="U1371">
        <v>2.35</v>
      </c>
      <c r="V1371">
        <v>29000</v>
      </c>
    </row>
    <row r="1372" spans="1:22" x14ac:dyDescent="0.25">
      <c r="A1372" t="s">
        <v>15750</v>
      </c>
      <c r="B1372">
        <v>139</v>
      </c>
      <c r="C1372">
        <v>123</v>
      </c>
      <c r="D1372" t="s">
        <v>1763</v>
      </c>
      <c r="E1372">
        <v>54132596</v>
      </c>
      <c r="F1372" t="s">
        <v>43</v>
      </c>
      <c r="G1372" t="s">
        <v>387</v>
      </c>
      <c r="H1372" t="s">
        <v>15749</v>
      </c>
      <c r="I1372" t="s">
        <v>15748</v>
      </c>
      <c r="J1372">
        <v>57266</v>
      </c>
      <c r="K1372">
        <v>13396</v>
      </c>
      <c r="L1372" t="s">
        <v>15747</v>
      </c>
      <c r="M1372">
        <v>3</v>
      </c>
      <c r="N1372">
        <v>545</v>
      </c>
      <c r="O1372" t="s">
        <v>78</v>
      </c>
      <c r="P1372" t="s">
        <v>53</v>
      </c>
      <c r="Q1372" t="s">
        <v>1808</v>
      </c>
      <c r="R1372">
        <v>35000000</v>
      </c>
      <c r="S1372">
        <v>2003</v>
      </c>
      <c r="T1372">
        <v>5.7</v>
      </c>
      <c r="U1372">
        <v>1.85</v>
      </c>
      <c r="V1372">
        <v>14000</v>
      </c>
    </row>
    <row r="1373" spans="1:22" x14ac:dyDescent="0.25">
      <c r="A1373" t="s">
        <v>15746</v>
      </c>
      <c r="B1373">
        <v>393</v>
      </c>
      <c r="C1373">
        <v>188</v>
      </c>
      <c r="D1373" t="s">
        <v>15745</v>
      </c>
      <c r="E1373">
        <v>52277485</v>
      </c>
      <c r="F1373" t="s">
        <v>52</v>
      </c>
      <c r="G1373" t="s">
        <v>2896</v>
      </c>
      <c r="H1373" t="s">
        <v>15744</v>
      </c>
      <c r="I1373" t="s">
        <v>15743</v>
      </c>
      <c r="J1373">
        <v>248468</v>
      </c>
      <c r="K1373">
        <v>36093</v>
      </c>
      <c r="L1373" t="s">
        <v>7948</v>
      </c>
      <c r="M1373">
        <v>0</v>
      </c>
      <c r="N1373">
        <v>110</v>
      </c>
      <c r="O1373" t="s">
        <v>78</v>
      </c>
      <c r="P1373" t="s">
        <v>230</v>
      </c>
      <c r="Q1373" t="s">
        <v>1808</v>
      </c>
      <c r="R1373">
        <v>35000000</v>
      </c>
      <c r="S1373">
        <v>2009</v>
      </c>
      <c r="T1373">
        <v>7</v>
      </c>
      <c r="U1373">
        <v>1.85</v>
      </c>
      <c r="V1373">
        <v>0</v>
      </c>
    </row>
    <row r="1374" spans="1:22" x14ac:dyDescent="0.25">
      <c r="A1374" t="s">
        <v>10706</v>
      </c>
      <c r="B1374">
        <v>224</v>
      </c>
      <c r="C1374">
        <v>107</v>
      </c>
      <c r="D1374" t="s">
        <v>1554</v>
      </c>
      <c r="E1374">
        <v>55802754</v>
      </c>
      <c r="F1374" t="s">
        <v>11572</v>
      </c>
      <c r="G1374" t="s">
        <v>6717</v>
      </c>
      <c r="H1374" t="s">
        <v>15742</v>
      </c>
      <c r="I1374" t="s">
        <v>15741</v>
      </c>
      <c r="J1374">
        <v>28109</v>
      </c>
      <c r="K1374">
        <v>18178</v>
      </c>
      <c r="L1374" t="s">
        <v>14116</v>
      </c>
      <c r="M1374">
        <v>1</v>
      </c>
      <c r="N1374">
        <v>475</v>
      </c>
      <c r="O1374" t="s">
        <v>78</v>
      </c>
      <c r="P1374" t="s">
        <v>53</v>
      </c>
      <c r="Q1374" t="s">
        <v>1808</v>
      </c>
      <c r="R1374">
        <v>35000000</v>
      </c>
      <c r="S1374">
        <v>2015</v>
      </c>
      <c r="T1374">
        <v>6</v>
      </c>
      <c r="U1374">
        <v>2.35</v>
      </c>
      <c r="V1374">
        <v>0</v>
      </c>
    </row>
    <row r="1375" spans="1:22" x14ac:dyDescent="0.25">
      <c r="A1375" t="s">
        <v>12157</v>
      </c>
      <c r="B1375">
        <v>203</v>
      </c>
      <c r="C1375">
        <v>110</v>
      </c>
      <c r="D1375" t="s">
        <v>11411</v>
      </c>
      <c r="E1375">
        <v>55291815</v>
      </c>
      <c r="F1375" t="s">
        <v>3779</v>
      </c>
      <c r="G1375" t="s">
        <v>8116</v>
      </c>
      <c r="H1375" t="s">
        <v>15740</v>
      </c>
      <c r="I1375" t="s">
        <v>15739</v>
      </c>
      <c r="J1375">
        <v>312629</v>
      </c>
      <c r="K1375">
        <v>37206</v>
      </c>
      <c r="L1375" t="s">
        <v>2251</v>
      </c>
      <c r="M1375">
        <v>2</v>
      </c>
      <c r="N1375">
        <v>1437</v>
      </c>
      <c r="O1375" t="s">
        <v>78</v>
      </c>
      <c r="P1375" t="s">
        <v>53</v>
      </c>
      <c r="Q1375" t="s">
        <v>1808</v>
      </c>
      <c r="R1375">
        <v>33000000</v>
      </c>
      <c r="S1375">
        <v>1999</v>
      </c>
      <c r="T1375">
        <v>8.1</v>
      </c>
      <c r="U1375">
        <v>2.35</v>
      </c>
      <c r="V1375">
        <v>83000</v>
      </c>
    </row>
    <row r="1376" spans="1:22" x14ac:dyDescent="0.25">
      <c r="A1376" t="s">
        <v>15738</v>
      </c>
      <c r="B1376">
        <v>148</v>
      </c>
      <c r="C1376">
        <v>113</v>
      </c>
      <c r="D1376" t="s">
        <v>11285</v>
      </c>
      <c r="E1376">
        <v>83299761</v>
      </c>
      <c r="F1376" t="s">
        <v>8</v>
      </c>
      <c r="G1376" t="s">
        <v>10447</v>
      </c>
      <c r="H1376" t="s">
        <v>15737</v>
      </c>
      <c r="I1376" t="s">
        <v>15736</v>
      </c>
      <c r="J1376">
        <v>241030</v>
      </c>
      <c r="K1376">
        <v>1906</v>
      </c>
      <c r="L1376" t="s">
        <v>5891</v>
      </c>
      <c r="M1376">
        <v>4</v>
      </c>
      <c r="N1376">
        <v>176</v>
      </c>
      <c r="O1376" t="s">
        <v>78</v>
      </c>
      <c r="P1376" t="s">
        <v>53</v>
      </c>
      <c r="Q1376" t="s">
        <v>1834</v>
      </c>
      <c r="R1376">
        <v>35000000</v>
      </c>
      <c r="S1376">
        <v>1989</v>
      </c>
      <c r="T1376">
        <v>8</v>
      </c>
      <c r="U1376">
        <v>1.85</v>
      </c>
      <c r="V1376">
        <v>13000</v>
      </c>
    </row>
    <row r="1377" spans="1:22" x14ac:dyDescent="0.25">
      <c r="A1377" t="s">
        <v>12618</v>
      </c>
      <c r="B1377">
        <v>131</v>
      </c>
      <c r="C1377">
        <v>122</v>
      </c>
      <c r="D1377" t="s">
        <v>12181</v>
      </c>
      <c r="E1377">
        <v>48169908</v>
      </c>
      <c r="F1377" t="s">
        <v>5532</v>
      </c>
      <c r="G1377" t="s">
        <v>3269</v>
      </c>
      <c r="H1377" t="s">
        <v>15735</v>
      </c>
      <c r="I1377" t="s">
        <v>15734</v>
      </c>
      <c r="J1377">
        <v>75347</v>
      </c>
      <c r="K1377">
        <v>14483</v>
      </c>
      <c r="L1377" t="s">
        <v>8790</v>
      </c>
      <c r="M1377">
        <v>5</v>
      </c>
      <c r="N1377">
        <v>83</v>
      </c>
      <c r="O1377" t="s">
        <v>78</v>
      </c>
      <c r="P1377" t="s">
        <v>53</v>
      </c>
      <c r="Q1377" t="s">
        <v>2479</v>
      </c>
      <c r="R1377">
        <v>35000000</v>
      </c>
      <c r="S1377">
        <v>2011</v>
      </c>
      <c r="T1377">
        <v>5.6</v>
      </c>
      <c r="U1377">
        <v>1.85</v>
      </c>
      <c r="V1377">
        <v>0</v>
      </c>
    </row>
    <row r="1378" spans="1:22" x14ac:dyDescent="0.25">
      <c r="A1378" t="s">
        <v>5715</v>
      </c>
      <c r="B1378">
        <v>350</v>
      </c>
      <c r="C1378">
        <v>116</v>
      </c>
      <c r="D1378" t="s">
        <v>15733</v>
      </c>
      <c r="E1378">
        <v>67523385</v>
      </c>
      <c r="F1378" t="s">
        <v>149</v>
      </c>
      <c r="G1378" t="s">
        <v>14835</v>
      </c>
      <c r="H1378" t="s">
        <v>15732</v>
      </c>
      <c r="I1378" t="s">
        <v>15731</v>
      </c>
      <c r="J1378">
        <v>39440</v>
      </c>
      <c r="K1378">
        <v>4882</v>
      </c>
      <c r="L1378" t="s">
        <v>387</v>
      </c>
      <c r="M1378">
        <v>1</v>
      </c>
      <c r="N1378">
        <v>86</v>
      </c>
      <c r="O1378" t="s">
        <v>78</v>
      </c>
      <c r="P1378" t="s">
        <v>53</v>
      </c>
      <c r="Q1378" t="s">
        <v>1808</v>
      </c>
      <c r="R1378">
        <v>35000000</v>
      </c>
      <c r="S1378">
        <v>1992</v>
      </c>
      <c r="T1378">
        <v>6.1</v>
      </c>
      <c r="U1378">
        <v>2.35</v>
      </c>
      <c r="V1378">
        <v>15000</v>
      </c>
    </row>
    <row r="1379" spans="1:22" x14ac:dyDescent="0.25">
      <c r="A1379" t="s">
        <v>15446</v>
      </c>
      <c r="B1379">
        <v>129</v>
      </c>
      <c r="C1379">
        <v>93</v>
      </c>
      <c r="D1379" t="s">
        <v>12991</v>
      </c>
      <c r="E1379">
        <v>49474048</v>
      </c>
      <c r="F1379" t="s">
        <v>174</v>
      </c>
      <c r="G1379" t="s">
        <v>3292</v>
      </c>
      <c r="H1379" t="s">
        <v>15730</v>
      </c>
      <c r="I1379" t="s">
        <v>15729</v>
      </c>
      <c r="J1379">
        <v>17948</v>
      </c>
      <c r="K1379">
        <v>14209</v>
      </c>
      <c r="L1379" t="s">
        <v>2880</v>
      </c>
      <c r="M1379">
        <v>1</v>
      </c>
      <c r="N1379">
        <v>1535</v>
      </c>
      <c r="O1379" t="s">
        <v>78</v>
      </c>
      <c r="P1379" t="s">
        <v>53</v>
      </c>
      <c r="Q1379" t="s">
        <v>1834</v>
      </c>
      <c r="R1379">
        <v>35000000</v>
      </c>
      <c r="S1379">
        <v>2009</v>
      </c>
      <c r="T1379">
        <v>6.9</v>
      </c>
      <c r="U1379">
        <v>2.35</v>
      </c>
      <c r="V1379">
        <v>0</v>
      </c>
    </row>
    <row r="1380" spans="1:22" x14ac:dyDescent="0.25">
      <c r="A1380" t="s">
        <v>5608</v>
      </c>
      <c r="B1380">
        <v>40</v>
      </c>
      <c r="C1380">
        <v>118</v>
      </c>
      <c r="D1380" t="s">
        <v>11376</v>
      </c>
      <c r="E1380">
        <v>45802315</v>
      </c>
      <c r="F1380" t="s">
        <v>3582</v>
      </c>
      <c r="G1380" t="s">
        <v>7200</v>
      </c>
      <c r="H1380" t="s">
        <v>12980</v>
      </c>
      <c r="I1380" t="s">
        <v>12979</v>
      </c>
      <c r="J1380">
        <v>348007</v>
      </c>
      <c r="K1380">
        <v>44060</v>
      </c>
      <c r="L1380" t="s">
        <v>7834</v>
      </c>
      <c r="M1380">
        <v>1</v>
      </c>
      <c r="N1380">
        <v>394</v>
      </c>
      <c r="O1380" t="s">
        <v>78</v>
      </c>
      <c r="P1380" t="s">
        <v>53</v>
      </c>
      <c r="Q1380" t="s">
        <v>1808</v>
      </c>
      <c r="R1380">
        <v>33000000</v>
      </c>
      <c r="S1380">
        <v>2001</v>
      </c>
      <c r="T1380">
        <v>5.2</v>
      </c>
      <c r="U1380">
        <v>2.35</v>
      </c>
      <c r="V1380">
        <v>19000</v>
      </c>
    </row>
    <row r="1381" spans="1:22" x14ac:dyDescent="0.25">
      <c r="A1381" t="s">
        <v>10623</v>
      </c>
      <c r="B1381">
        <v>289</v>
      </c>
      <c r="C1381">
        <v>115</v>
      </c>
      <c r="D1381" t="s">
        <v>5567</v>
      </c>
      <c r="E1381">
        <v>43792641</v>
      </c>
      <c r="F1381" t="s">
        <v>155</v>
      </c>
      <c r="G1381" t="s">
        <v>8815</v>
      </c>
      <c r="H1381" t="s">
        <v>15728</v>
      </c>
      <c r="I1381" t="s">
        <v>15727</v>
      </c>
      <c r="J1381">
        <v>98899</v>
      </c>
      <c r="K1381">
        <v>20970</v>
      </c>
      <c r="L1381" t="s">
        <v>1581</v>
      </c>
      <c r="M1381">
        <v>4</v>
      </c>
      <c r="N1381">
        <v>144</v>
      </c>
      <c r="O1381" t="s">
        <v>78</v>
      </c>
      <c r="P1381" t="s">
        <v>53</v>
      </c>
      <c r="Q1381" t="s">
        <v>1808</v>
      </c>
      <c r="R1381">
        <v>30000000</v>
      </c>
      <c r="S1381">
        <v>2011</v>
      </c>
      <c r="T1381">
        <v>7</v>
      </c>
      <c r="U1381">
        <v>1.85</v>
      </c>
      <c r="V1381">
        <v>0</v>
      </c>
    </row>
    <row r="1382" spans="1:22" x14ac:dyDescent="0.25">
      <c r="A1382" t="s">
        <v>608</v>
      </c>
      <c r="B1382">
        <v>14</v>
      </c>
      <c r="C1382">
        <v>93</v>
      </c>
      <c r="D1382" t="s">
        <v>6431</v>
      </c>
      <c r="E1382">
        <v>57651794</v>
      </c>
      <c r="F1382" t="s">
        <v>5841</v>
      </c>
      <c r="G1382" t="s">
        <v>103</v>
      </c>
      <c r="H1382" t="s">
        <v>15726</v>
      </c>
      <c r="I1382" t="s">
        <v>15725</v>
      </c>
      <c r="J1382">
        <v>60572</v>
      </c>
      <c r="K1382">
        <v>2986</v>
      </c>
      <c r="L1382" t="s">
        <v>15724</v>
      </c>
      <c r="M1382">
        <v>0</v>
      </c>
      <c r="N1382">
        <v>301</v>
      </c>
      <c r="O1382" t="s">
        <v>6157</v>
      </c>
      <c r="P1382" t="s">
        <v>6145</v>
      </c>
      <c r="Q1382" t="s">
        <v>1808</v>
      </c>
      <c r="R1382">
        <v>35000000</v>
      </c>
      <c r="S1382">
        <v>2010</v>
      </c>
      <c r="T1382">
        <v>6.3</v>
      </c>
      <c r="U1382">
        <v>2.35</v>
      </c>
      <c r="V1382">
        <v>0</v>
      </c>
    </row>
    <row r="1383" spans="1:22" x14ac:dyDescent="0.25">
      <c r="A1383" t="s">
        <v>15711</v>
      </c>
      <c r="B1383">
        <v>72</v>
      </c>
      <c r="C1383">
        <v>121</v>
      </c>
      <c r="D1383" t="s">
        <v>14685</v>
      </c>
      <c r="E1383">
        <v>43894863</v>
      </c>
      <c r="F1383" t="s">
        <v>1684</v>
      </c>
      <c r="G1383" t="s">
        <v>15723</v>
      </c>
      <c r="H1383" t="s">
        <v>15722</v>
      </c>
      <c r="I1383" t="s">
        <v>15721</v>
      </c>
      <c r="J1383">
        <v>316671</v>
      </c>
      <c r="K1383">
        <v>3425</v>
      </c>
      <c r="L1383" t="s">
        <v>6819</v>
      </c>
      <c r="M1383">
        <v>0</v>
      </c>
      <c r="N1383">
        <v>21</v>
      </c>
      <c r="O1383" t="s">
        <v>78</v>
      </c>
      <c r="P1383" t="s">
        <v>53</v>
      </c>
      <c r="Q1383" t="s">
        <v>1808</v>
      </c>
      <c r="R1383">
        <v>33000000</v>
      </c>
      <c r="S1383">
        <v>2006</v>
      </c>
      <c r="T1383">
        <v>7</v>
      </c>
      <c r="U1383">
        <v>1.85</v>
      </c>
      <c r="V1383">
        <v>35000</v>
      </c>
    </row>
    <row r="1384" spans="1:22" x14ac:dyDescent="0.25">
      <c r="A1384" t="s">
        <v>8569</v>
      </c>
      <c r="B1384">
        <v>89</v>
      </c>
      <c r="C1384">
        <v>101</v>
      </c>
      <c r="D1384" t="s">
        <v>4193</v>
      </c>
      <c r="E1384">
        <v>41954997</v>
      </c>
      <c r="F1384" t="s">
        <v>5600</v>
      </c>
      <c r="G1384" t="s">
        <v>15720</v>
      </c>
      <c r="H1384" t="s">
        <v>15719</v>
      </c>
      <c r="I1384" t="s">
        <v>15718</v>
      </c>
      <c r="J1384">
        <v>4387</v>
      </c>
      <c r="K1384">
        <v>599</v>
      </c>
      <c r="L1384" t="s">
        <v>15717</v>
      </c>
      <c r="M1384">
        <v>3</v>
      </c>
      <c r="N1384">
        <v>218</v>
      </c>
      <c r="O1384" t="s">
        <v>78</v>
      </c>
      <c r="P1384" t="s">
        <v>230</v>
      </c>
      <c r="Q1384" t="s">
        <v>1834</v>
      </c>
      <c r="R1384">
        <v>10700000</v>
      </c>
      <c r="S1384">
        <v>1979</v>
      </c>
      <c r="T1384">
        <v>5.3</v>
      </c>
      <c r="U1384">
        <v>2.35</v>
      </c>
      <c r="V1384">
        <v>240</v>
      </c>
    </row>
    <row r="1385" spans="1:22" x14ac:dyDescent="0.25">
      <c r="A1385" t="s">
        <v>15106</v>
      </c>
      <c r="B1385">
        <v>265</v>
      </c>
      <c r="C1385">
        <v>107</v>
      </c>
      <c r="D1385" t="s">
        <v>11151</v>
      </c>
      <c r="E1385">
        <v>39532308</v>
      </c>
      <c r="F1385" t="s">
        <v>5945</v>
      </c>
      <c r="G1385" t="s">
        <v>2807</v>
      </c>
      <c r="H1385" t="s">
        <v>15716</v>
      </c>
      <c r="I1385" t="s">
        <v>15715</v>
      </c>
      <c r="J1385">
        <v>38399</v>
      </c>
      <c r="K1385">
        <v>1874</v>
      </c>
      <c r="L1385" t="s">
        <v>158</v>
      </c>
      <c r="M1385">
        <v>8</v>
      </c>
      <c r="N1385">
        <v>214</v>
      </c>
      <c r="O1385" t="s">
        <v>78</v>
      </c>
      <c r="P1385" t="s">
        <v>53</v>
      </c>
      <c r="Q1385" t="s">
        <v>1808</v>
      </c>
      <c r="R1385">
        <v>35000000</v>
      </c>
      <c r="S1385">
        <v>2013</v>
      </c>
      <c r="T1385">
        <v>6.9</v>
      </c>
      <c r="U1385">
        <v>2.35</v>
      </c>
      <c r="V1385">
        <v>0</v>
      </c>
    </row>
    <row r="1386" spans="1:22" x14ac:dyDescent="0.25">
      <c r="A1386" t="s">
        <v>8293</v>
      </c>
      <c r="B1386">
        <v>54</v>
      </c>
      <c r="C1386">
        <v>124</v>
      </c>
      <c r="D1386" t="s">
        <v>10453</v>
      </c>
      <c r="E1386">
        <v>76600000</v>
      </c>
      <c r="F1386" t="s">
        <v>3009</v>
      </c>
      <c r="G1386" t="s">
        <v>15714</v>
      </c>
      <c r="H1386" t="s">
        <v>15713</v>
      </c>
      <c r="I1386" t="s">
        <v>15712</v>
      </c>
      <c r="J1386">
        <v>48636</v>
      </c>
      <c r="K1386">
        <v>762</v>
      </c>
      <c r="L1386" t="s">
        <v>8790</v>
      </c>
      <c r="M1386">
        <v>0</v>
      </c>
      <c r="N1386">
        <v>243</v>
      </c>
      <c r="O1386" t="s">
        <v>78</v>
      </c>
      <c r="P1386" t="s">
        <v>53</v>
      </c>
      <c r="Q1386" t="s">
        <v>1814</v>
      </c>
      <c r="R1386">
        <v>35000000</v>
      </c>
      <c r="S1386">
        <v>1991</v>
      </c>
      <c r="T1386">
        <v>6.2</v>
      </c>
      <c r="U1386">
        <v>2.35</v>
      </c>
      <c r="V1386">
        <v>0</v>
      </c>
    </row>
    <row r="1387" spans="1:22" x14ac:dyDescent="0.25">
      <c r="A1387" t="s">
        <v>15711</v>
      </c>
      <c r="B1387">
        <v>126</v>
      </c>
      <c r="C1387">
        <v>109</v>
      </c>
      <c r="D1387" t="s">
        <v>15710</v>
      </c>
      <c r="E1387">
        <v>39692139</v>
      </c>
      <c r="F1387" t="s">
        <v>2788</v>
      </c>
      <c r="G1387" t="s">
        <v>2873</v>
      </c>
      <c r="H1387" t="s">
        <v>15709</v>
      </c>
      <c r="I1387" t="s">
        <v>15708</v>
      </c>
      <c r="J1387">
        <v>139184</v>
      </c>
      <c r="K1387">
        <v>1272</v>
      </c>
      <c r="L1387" t="s">
        <v>7798</v>
      </c>
      <c r="M1387">
        <v>0</v>
      </c>
      <c r="N1387">
        <v>33</v>
      </c>
      <c r="O1387" t="s">
        <v>78</v>
      </c>
      <c r="P1387" t="s">
        <v>53</v>
      </c>
      <c r="Q1387" t="s">
        <v>1801</v>
      </c>
      <c r="R1387">
        <v>40000000</v>
      </c>
      <c r="S1387">
        <v>2008</v>
      </c>
      <c r="T1387">
        <v>6.4</v>
      </c>
      <c r="U1387">
        <v>1.85</v>
      </c>
      <c r="V1387">
        <v>12000</v>
      </c>
    </row>
    <row r="1388" spans="1:22" x14ac:dyDescent="0.25">
      <c r="A1388" t="s">
        <v>816</v>
      </c>
      <c r="B1388">
        <v>110</v>
      </c>
      <c r="C1388">
        <v>105</v>
      </c>
      <c r="D1388" t="s">
        <v>6822</v>
      </c>
      <c r="E1388">
        <v>40687294</v>
      </c>
      <c r="F1388" t="s">
        <v>174</v>
      </c>
      <c r="G1388" t="s">
        <v>3292</v>
      </c>
      <c r="H1388" t="s">
        <v>15707</v>
      </c>
      <c r="I1388" t="s">
        <v>15706</v>
      </c>
      <c r="J1388">
        <v>6069</v>
      </c>
      <c r="K1388">
        <v>13904</v>
      </c>
      <c r="L1388" t="s">
        <v>5993</v>
      </c>
      <c r="M1388">
        <v>0</v>
      </c>
      <c r="N1388">
        <v>212</v>
      </c>
      <c r="O1388" t="s">
        <v>78</v>
      </c>
      <c r="P1388" t="s">
        <v>53</v>
      </c>
      <c r="Q1388" t="s">
        <v>1834</v>
      </c>
      <c r="R1388">
        <v>35000000</v>
      </c>
      <c r="S1388">
        <v>2015</v>
      </c>
      <c r="T1388">
        <v>6.4</v>
      </c>
      <c r="U1388">
        <v>2.35</v>
      </c>
      <c r="V1388">
        <v>0</v>
      </c>
    </row>
    <row r="1389" spans="1:22" x14ac:dyDescent="0.25">
      <c r="A1389" t="s">
        <v>12644</v>
      </c>
      <c r="B1389">
        <v>138</v>
      </c>
      <c r="C1389">
        <v>130</v>
      </c>
      <c r="D1389" t="s">
        <v>11551</v>
      </c>
      <c r="E1389">
        <v>37553932</v>
      </c>
      <c r="F1389" t="s">
        <v>15705</v>
      </c>
      <c r="G1389" t="s">
        <v>4986</v>
      </c>
      <c r="H1389" t="s">
        <v>15704</v>
      </c>
      <c r="I1389" t="s">
        <v>15703</v>
      </c>
      <c r="J1389">
        <v>31113</v>
      </c>
      <c r="K1389">
        <v>10838</v>
      </c>
      <c r="L1389" t="s">
        <v>6478</v>
      </c>
      <c r="M1389">
        <v>1</v>
      </c>
      <c r="N1389">
        <v>135</v>
      </c>
      <c r="O1389" t="s">
        <v>78</v>
      </c>
      <c r="P1389" t="s">
        <v>53</v>
      </c>
      <c r="Q1389" t="s">
        <v>1808</v>
      </c>
      <c r="R1389">
        <v>35000000</v>
      </c>
      <c r="S1389">
        <v>2005</v>
      </c>
      <c r="T1389">
        <v>5.7</v>
      </c>
      <c r="U1389">
        <v>2.35</v>
      </c>
      <c r="V1389">
        <v>852</v>
      </c>
    </row>
    <row r="1390" spans="1:22" x14ac:dyDescent="0.25">
      <c r="A1390" t="s">
        <v>14459</v>
      </c>
      <c r="B1390">
        <v>31</v>
      </c>
      <c r="C1390">
        <v>127</v>
      </c>
      <c r="D1390" t="s">
        <v>7361</v>
      </c>
      <c r="E1390">
        <v>37481242</v>
      </c>
      <c r="F1390" t="s">
        <v>180</v>
      </c>
      <c r="G1390" t="s">
        <v>9167</v>
      </c>
      <c r="H1390" t="s">
        <v>15702</v>
      </c>
      <c r="I1390" t="s">
        <v>15701</v>
      </c>
      <c r="J1390">
        <v>38348</v>
      </c>
      <c r="K1390">
        <v>16611</v>
      </c>
      <c r="L1390" t="s">
        <v>5331</v>
      </c>
      <c r="M1390">
        <v>0</v>
      </c>
      <c r="N1390">
        <v>172</v>
      </c>
      <c r="O1390" t="s">
        <v>78</v>
      </c>
      <c r="P1390" t="s">
        <v>53</v>
      </c>
      <c r="Q1390" t="s">
        <v>1808</v>
      </c>
      <c r="R1390">
        <v>50000000</v>
      </c>
      <c r="S1390">
        <v>1996</v>
      </c>
      <c r="T1390">
        <v>6.1</v>
      </c>
      <c r="U1390">
        <v>1.85</v>
      </c>
      <c r="V1390">
        <v>0</v>
      </c>
    </row>
    <row r="1391" spans="1:22" x14ac:dyDescent="0.25">
      <c r="A1391" t="s">
        <v>12624</v>
      </c>
      <c r="B1391">
        <v>95</v>
      </c>
      <c r="C1391">
        <v>114</v>
      </c>
      <c r="D1391" t="s">
        <v>1344</v>
      </c>
      <c r="E1391">
        <v>39026186</v>
      </c>
      <c r="F1391" t="s">
        <v>43</v>
      </c>
      <c r="G1391" t="s">
        <v>8742</v>
      </c>
      <c r="H1391" t="s">
        <v>11660</v>
      </c>
      <c r="I1391" t="s">
        <v>11659</v>
      </c>
      <c r="J1391">
        <v>39778</v>
      </c>
      <c r="K1391">
        <v>44037</v>
      </c>
      <c r="L1391" t="s">
        <v>3332</v>
      </c>
      <c r="M1391">
        <v>1</v>
      </c>
      <c r="N1391">
        <v>57</v>
      </c>
      <c r="O1391" t="s">
        <v>78</v>
      </c>
      <c r="P1391" t="s">
        <v>53</v>
      </c>
      <c r="Q1391" t="s">
        <v>1801</v>
      </c>
      <c r="R1391">
        <v>35000000</v>
      </c>
      <c r="S1391">
        <v>1997</v>
      </c>
      <c r="T1391">
        <v>5.4</v>
      </c>
      <c r="U1391">
        <v>16</v>
      </c>
      <c r="V1391">
        <v>11000</v>
      </c>
    </row>
    <row r="1392" spans="1:22" x14ac:dyDescent="0.25">
      <c r="A1392" t="s">
        <v>15700</v>
      </c>
      <c r="B1392">
        <v>267</v>
      </c>
      <c r="C1392">
        <v>106</v>
      </c>
      <c r="D1392" t="s">
        <v>12685</v>
      </c>
      <c r="E1392">
        <v>33422806</v>
      </c>
      <c r="F1392" t="s">
        <v>4809</v>
      </c>
      <c r="G1392" t="s">
        <v>4702</v>
      </c>
      <c r="H1392" t="s">
        <v>15699</v>
      </c>
      <c r="I1392" t="s">
        <v>15698</v>
      </c>
      <c r="J1392">
        <v>8531</v>
      </c>
      <c r="K1392">
        <v>3968</v>
      </c>
      <c r="L1392" t="s">
        <v>9739</v>
      </c>
      <c r="M1392">
        <v>1</v>
      </c>
      <c r="N1392">
        <v>194</v>
      </c>
      <c r="O1392" t="s">
        <v>78</v>
      </c>
      <c r="P1392" t="s">
        <v>53</v>
      </c>
      <c r="Q1392" t="s">
        <v>1834</v>
      </c>
      <c r="R1392">
        <v>35000000</v>
      </c>
      <c r="S1392">
        <v>2005</v>
      </c>
      <c r="T1392">
        <v>6.7</v>
      </c>
      <c r="U1392">
        <v>1.85</v>
      </c>
      <c r="V1392">
        <v>591</v>
      </c>
    </row>
    <row r="1393" spans="1:22" x14ac:dyDescent="0.25">
      <c r="A1393" t="s">
        <v>8483</v>
      </c>
      <c r="B1393">
        <v>175</v>
      </c>
      <c r="C1393">
        <v>95</v>
      </c>
      <c r="D1393" t="s">
        <v>15697</v>
      </c>
      <c r="E1393">
        <v>33423521</v>
      </c>
      <c r="F1393" t="s">
        <v>6115</v>
      </c>
      <c r="G1393" t="s">
        <v>11449</v>
      </c>
      <c r="H1393" t="s">
        <v>15696</v>
      </c>
      <c r="I1393" t="s">
        <v>15695</v>
      </c>
      <c r="J1393">
        <v>12375</v>
      </c>
      <c r="K1393">
        <v>2393</v>
      </c>
      <c r="L1393" t="s">
        <v>15694</v>
      </c>
      <c r="M1393">
        <v>2</v>
      </c>
      <c r="N1393">
        <v>197</v>
      </c>
      <c r="O1393" t="s">
        <v>78</v>
      </c>
      <c r="P1393" t="s">
        <v>53</v>
      </c>
      <c r="Q1393" t="s">
        <v>1834</v>
      </c>
      <c r="R1393">
        <v>35000000</v>
      </c>
      <c r="S1393">
        <v>1997</v>
      </c>
      <c r="T1393">
        <v>6.8</v>
      </c>
      <c r="U1393">
        <v>2.35</v>
      </c>
      <c r="V1393">
        <v>846</v>
      </c>
    </row>
    <row r="1394" spans="1:22" x14ac:dyDescent="0.25">
      <c r="A1394" t="s">
        <v>12635</v>
      </c>
      <c r="B1394">
        <v>63</v>
      </c>
      <c r="C1394">
        <v>81</v>
      </c>
      <c r="D1394" t="s">
        <v>7263</v>
      </c>
      <c r="E1394">
        <v>32519322</v>
      </c>
      <c r="F1394" t="s">
        <v>1388</v>
      </c>
      <c r="G1394" t="s">
        <v>7300</v>
      </c>
      <c r="H1394" t="s">
        <v>15693</v>
      </c>
      <c r="I1394" t="s">
        <v>15692</v>
      </c>
      <c r="J1394">
        <v>75864</v>
      </c>
      <c r="K1394">
        <v>19904</v>
      </c>
      <c r="L1394" t="s">
        <v>15691</v>
      </c>
      <c r="M1394">
        <v>0</v>
      </c>
      <c r="N1394">
        <v>641</v>
      </c>
      <c r="O1394" t="s">
        <v>78</v>
      </c>
      <c r="P1394" t="s">
        <v>53</v>
      </c>
      <c r="Q1394" t="s">
        <v>1808</v>
      </c>
      <c r="R1394">
        <v>30000000</v>
      </c>
      <c r="S1394">
        <v>1995</v>
      </c>
      <c r="T1394">
        <v>6</v>
      </c>
      <c r="U1394">
        <v>2.35</v>
      </c>
      <c r="V1394">
        <v>23000</v>
      </c>
    </row>
    <row r="1395" spans="1:22" x14ac:dyDescent="0.25">
      <c r="A1395" t="s">
        <v>13024</v>
      </c>
      <c r="B1395">
        <v>85</v>
      </c>
      <c r="C1395">
        <v>95</v>
      </c>
      <c r="D1395" t="s">
        <v>9640</v>
      </c>
      <c r="E1395">
        <v>31598308</v>
      </c>
      <c r="F1395" t="s">
        <v>70</v>
      </c>
      <c r="G1395" t="s">
        <v>4489</v>
      </c>
      <c r="H1395" t="s">
        <v>15690</v>
      </c>
      <c r="I1395" t="s">
        <v>15689</v>
      </c>
      <c r="J1395">
        <v>220591</v>
      </c>
      <c r="K1395">
        <v>1942</v>
      </c>
      <c r="L1395" t="s">
        <v>15688</v>
      </c>
      <c r="M1395">
        <v>0</v>
      </c>
      <c r="N1395">
        <v>64</v>
      </c>
      <c r="O1395" t="s">
        <v>78</v>
      </c>
      <c r="P1395" t="s">
        <v>53</v>
      </c>
      <c r="Q1395" t="s">
        <v>1834</v>
      </c>
      <c r="R1395">
        <v>30000000</v>
      </c>
      <c r="S1395">
        <v>1984</v>
      </c>
      <c r="T1395">
        <v>7.8</v>
      </c>
      <c r="U1395">
        <v>2.35</v>
      </c>
      <c r="V1395">
        <v>17000</v>
      </c>
    </row>
    <row r="1396" spans="1:22" x14ac:dyDescent="0.25">
      <c r="A1396" t="s">
        <v>11694</v>
      </c>
      <c r="B1396">
        <v>44</v>
      </c>
      <c r="C1396">
        <v>108</v>
      </c>
      <c r="D1396" t="s">
        <v>5743</v>
      </c>
      <c r="E1396">
        <v>37617947</v>
      </c>
      <c r="F1396" t="s">
        <v>376</v>
      </c>
      <c r="G1396" t="s">
        <v>7682</v>
      </c>
      <c r="H1396" t="s">
        <v>15687</v>
      </c>
      <c r="I1396" t="s">
        <v>15686</v>
      </c>
      <c r="J1396">
        <v>1977</v>
      </c>
      <c r="K1396">
        <v>2928</v>
      </c>
      <c r="L1396" t="s">
        <v>11285</v>
      </c>
      <c r="M1396">
        <v>1</v>
      </c>
      <c r="N1396">
        <v>45</v>
      </c>
      <c r="O1396" t="s">
        <v>78</v>
      </c>
      <c r="P1396" t="s">
        <v>53</v>
      </c>
      <c r="Q1396" t="s">
        <v>1808</v>
      </c>
      <c r="R1396">
        <v>27000000</v>
      </c>
      <c r="S1396">
        <v>2000</v>
      </c>
      <c r="T1396">
        <v>5.3</v>
      </c>
      <c r="U1396">
        <v>2.35</v>
      </c>
      <c r="V1396">
        <v>133</v>
      </c>
    </row>
    <row r="1397" spans="1:22" x14ac:dyDescent="0.25">
      <c r="A1397" t="s">
        <v>4559</v>
      </c>
      <c r="B1397">
        <v>334</v>
      </c>
      <c r="C1397">
        <v>105</v>
      </c>
      <c r="D1397" t="s">
        <v>1678</v>
      </c>
      <c r="E1397">
        <v>32048809</v>
      </c>
      <c r="F1397" t="s">
        <v>15685</v>
      </c>
      <c r="G1397" t="s">
        <v>3806</v>
      </c>
      <c r="H1397" t="s">
        <v>15684</v>
      </c>
      <c r="I1397" t="s">
        <v>15683</v>
      </c>
      <c r="J1397">
        <v>8860</v>
      </c>
      <c r="K1397">
        <v>2268</v>
      </c>
      <c r="L1397" t="s">
        <v>5568</v>
      </c>
      <c r="M1397">
        <v>3</v>
      </c>
      <c r="N1397">
        <v>80</v>
      </c>
      <c r="O1397" t="s">
        <v>78</v>
      </c>
      <c r="P1397" t="s">
        <v>53</v>
      </c>
      <c r="Q1397" t="s">
        <v>1834</v>
      </c>
      <c r="R1397">
        <v>35000000</v>
      </c>
      <c r="S1397">
        <v>1998</v>
      </c>
      <c r="T1397">
        <v>4.5</v>
      </c>
      <c r="U1397">
        <v>2.35</v>
      </c>
      <c r="V1397">
        <v>279</v>
      </c>
    </row>
    <row r="1398" spans="1:22" x14ac:dyDescent="0.25">
      <c r="A1398" t="s">
        <v>14374</v>
      </c>
      <c r="B1398">
        <v>78</v>
      </c>
      <c r="C1398">
        <v>95</v>
      </c>
      <c r="D1398" t="s">
        <v>9735</v>
      </c>
      <c r="E1398">
        <v>33987757</v>
      </c>
      <c r="F1398" t="s">
        <v>9</v>
      </c>
      <c r="G1398" t="s">
        <v>4808</v>
      </c>
      <c r="H1398" t="s">
        <v>15682</v>
      </c>
      <c r="I1398" t="s">
        <v>15681</v>
      </c>
      <c r="J1398">
        <v>15046</v>
      </c>
      <c r="K1398">
        <v>4537</v>
      </c>
      <c r="L1398" t="s">
        <v>9489</v>
      </c>
      <c r="M1398">
        <v>0</v>
      </c>
      <c r="N1398">
        <v>626</v>
      </c>
      <c r="O1398" t="s">
        <v>1073</v>
      </c>
      <c r="P1398" t="s">
        <v>4594</v>
      </c>
      <c r="Q1398" t="s">
        <v>1834</v>
      </c>
      <c r="R1398">
        <v>35000000</v>
      </c>
      <c r="S1398">
        <v>2010</v>
      </c>
      <c r="T1398">
        <v>5.4</v>
      </c>
      <c r="U1398">
        <v>2.35</v>
      </c>
      <c r="V1398">
        <v>638</v>
      </c>
    </row>
    <row r="1399" spans="1:22" x14ac:dyDescent="0.25">
      <c r="A1399" t="s">
        <v>10448</v>
      </c>
      <c r="B1399">
        <v>199</v>
      </c>
      <c r="C1399">
        <v>126</v>
      </c>
      <c r="D1399" t="s">
        <v>15680</v>
      </c>
      <c r="E1399">
        <v>37304950</v>
      </c>
      <c r="F1399" t="s">
        <v>9</v>
      </c>
      <c r="G1399" t="s">
        <v>7361</v>
      </c>
      <c r="H1399" t="s">
        <v>15679</v>
      </c>
      <c r="I1399" t="s">
        <v>15678</v>
      </c>
      <c r="J1399">
        <v>583341</v>
      </c>
      <c r="K1399">
        <v>17623</v>
      </c>
      <c r="L1399" t="s">
        <v>5966</v>
      </c>
      <c r="M1399">
        <v>1</v>
      </c>
      <c r="N1399">
        <v>45</v>
      </c>
      <c r="O1399" t="s">
        <v>78</v>
      </c>
      <c r="P1399" t="s">
        <v>53</v>
      </c>
      <c r="Q1399" t="s">
        <v>1801</v>
      </c>
      <c r="R1399">
        <v>35000000</v>
      </c>
      <c r="S1399">
        <v>2007</v>
      </c>
      <c r="T1399">
        <v>7.8</v>
      </c>
      <c r="U1399">
        <v>2.35</v>
      </c>
      <c r="V1399">
        <v>24000</v>
      </c>
    </row>
    <row r="1400" spans="1:22" x14ac:dyDescent="0.25">
      <c r="A1400" t="s">
        <v>10448</v>
      </c>
      <c r="B1400">
        <v>186</v>
      </c>
      <c r="C1400">
        <v>102</v>
      </c>
      <c r="D1400" t="s">
        <v>14751</v>
      </c>
      <c r="E1400">
        <v>30691439</v>
      </c>
      <c r="F1400" t="s">
        <v>3414</v>
      </c>
      <c r="G1400" t="s">
        <v>13779</v>
      </c>
      <c r="H1400" t="s">
        <v>15677</v>
      </c>
      <c r="I1400" t="s">
        <v>15676</v>
      </c>
      <c r="J1400">
        <v>21912</v>
      </c>
      <c r="K1400">
        <v>615</v>
      </c>
      <c r="L1400" t="s">
        <v>8448</v>
      </c>
      <c r="M1400">
        <v>0</v>
      </c>
      <c r="N1400">
        <v>784</v>
      </c>
      <c r="O1400" t="s">
        <v>78</v>
      </c>
      <c r="P1400" t="s">
        <v>53</v>
      </c>
      <c r="Q1400" t="s">
        <v>1808</v>
      </c>
      <c r="R1400">
        <v>35000000</v>
      </c>
      <c r="S1400">
        <v>2003</v>
      </c>
      <c r="T1400">
        <v>7.2</v>
      </c>
      <c r="U1400">
        <v>2.35</v>
      </c>
      <c r="V1400">
        <v>12000</v>
      </c>
    </row>
    <row r="1401" spans="1:22" x14ac:dyDescent="0.25">
      <c r="A1401" t="s">
        <v>12857</v>
      </c>
      <c r="B1401">
        <v>77</v>
      </c>
      <c r="C1401">
        <v>121</v>
      </c>
      <c r="D1401" t="s">
        <v>10905</v>
      </c>
      <c r="E1401">
        <v>30307804</v>
      </c>
      <c r="F1401" t="s">
        <v>9267</v>
      </c>
      <c r="G1401" t="s">
        <v>6383</v>
      </c>
      <c r="H1401" t="s">
        <v>15675</v>
      </c>
      <c r="I1401" t="s">
        <v>15674</v>
      </c>
      <c r="J1401">
        <v>181225</v>
      </c>
      <c r="K1401">
        <v>47203</v>
      </c>
      <c r="L1401" t="s">
        <v>10153</v>
      </c>
      <c r="M1401">
        <v>0</v>
      </c>
      <c r="N1401">
        <v>817</v>
      </c>
      <c r="O1401" t="s">
        <v>78</v>
      </c>
      <c r="P1401" t="s">
        <v>2542</v>
      </c>
      <c r="Q1401" t="s">
        <v>1834</v>
      </c>
      <c r="R1401">
        <v>35000000</v>
      </c>
      <c r="S1401">
        <v>2011</v>
      </c>
      <c r="T1401">
        <v>6.6</v>
      </c>
      <c r="U1401">
        <v>1.85</v>
      </c>
      <c r="V1401">
        <v>0</v>
      </c>
    </row>
    <row r="1402" spans="1:22" x14ac:dyDescent="0.25">
      <c r="A1402" t="s">
        <v>12275</v>
      </c>
      <c r="B1402">
        <v>68</v>
      </c>
      <c r="C1402">
        <v>129</v>
      </c>
      <c r="D1402" t="s">
        <v>10751</v>
      </c>
      <c r="E1402">
        <v>30669413</v>
      </c>
      <c r="F1402" t="s">
        <v>6535</v>
      </c>
      <c r="G1402" t="s">
        <v>15155</v>
      </c>
      <c r="H1402" t="s">
        <v>15673</v>
      </c>
      <c r="I1402" t="s">
        <v>15672</v>
      </c>
      <c r="J1402">
        <v>269033</v>
      </c>
      <c r="K1402">
        <v>2725</v>
      </c>
      <c r="L1402" t="s">
        <v>15342</v>
      </c>
      <c r="M1402">
        <v>2</v>
      </c>
      <c r="N1402">
        <v>53</v>
      </c>
      <c r="O1402" t="s">
        <v>78</v>
      </c>
      <c r="P1402" t="s">
        <v>53</v>
      </c>
      <c r="Q1402" t="s">
        <v>2408</v>
      </c>
      <c r="R1402">
        <v>35000000</v>
      </c>
      <c r="S1402">
        <v>2016</v>
      </c>
      <c r="T1402">
        <v>7.6</v>
      </c>
      <c r="U1402">
        <v>1.85</v>
      </c>
      <c r="V1402">
        <v>12000</v>
      </c>
    </row>
    <row r="1403" spans="1:22" x14ac:dyDescent="0.25">
      <c r="A1403" t="s">
        <v>9023</v>
      </c>
      <c r="B1403">
        <v>261</v>
      </c>
      <c r="C1403">
        <v>43</v>
      </c>
      <c r="D1403" t="s">
        <v>5189</v>
      </c>
      <c r="E1403">
        <v>28687835</v>
      </c>
      <c r="F1403" t="s">
        <v>10532</v>
      </c>
      <c r="G1403" t="s">
        <v>10419</v>
      </c>
      <c r="H1403" t="s">
        <v>15671</v>
      </c>
      <c r="I1403" t="s">
        <v>15670</v>
      </c>
      <c r="J1403">
        <v>3865</v>
      </c>
      <c r="K1403">
        <v>3497</v>
      </c>
      <c r="L1403" t="s">
        <v>6987</v>
      </c>
      <c r="M1403">
        <v>0</v>
      </c>
      <c r="N1403">
        <v>136</v>
      </c>
      <c r="O1403" t="s">
        <v>78</v>
      </c>
      <c r="P1403" t="s">
        <v>53</v>
      </c>
      <c r="Q1403" t="s">
        <v>1834</v>
      </c>
      <c r="R1403">
        <v>20000000</v>
      </c>
      <c r="S1403">
        <v>2013</v>
      </c>
      <c r="T1403">
        <v>5.9</v>
      </c>
      <c r="U1403">
        <v>2.35</v>
      </c>
      <c r="V1403">
        <v>2000</v>
      </c>
    </row>
    <row r="1404" spans="1:22" x14ac:dyDescent="0.25">
      <c r="A1404" t="s">
        <v>12659</v>
      </c>
      <c r="B1404">
        <v>5</v>
      </c>
      <c r="C1404">
        <v>88</v>
      </c>
      <c r="D1404" t="s">
        <v>2403</v>
      </c>
      <c r="E1404">
        <v>26494611</v>
      </c>
      <c r="F1404" t="s">
        <v>168</v>
      </c>
      <c r="G1404" t="s">
        <v>10176</v>
      </c>
      <c r="H1404" t="s">
        <v>15669</v>
      </c>
      <c r="I1404" t="s">
        <v>15668</v>
      </c>
      <c r="J1404">
        <v>128010</v>
      </c>
      <c r="K1404">
        <v>1446</v>
      </c>
      <c r="L1404" t="s">
        <v>9324</v>
      </c>
      <c r="M1404">
        <v>2</v>
      </c>
      <c r="N1404">
        <v>420</v>
      </c>
      <c r="O1404" t="s">
        <v>78</v>
      </c>
      <c r="P1404" t="s">
        <v>53</v>
      </c>
      <c r="Q1404" t="s">
        <v>1808</v>
      </c>
      <c r="R1404">
        <v>35000000</v>
      </c>
      <c r="S1404">
        <v>1992</v>
      </c>
      <c r="T1404">
        <v>6.7</v>
      </c>
      <c r="U1404">
        <v>2.35</v>
      </c>
      <c r="V1404">
        <v>0</v>
      </c>
    </row>
    <row r="1405" spans="1:22" x14ac:dyDescent="0.25">
      <c r="A1405" t="s">
        <v>10623</v>
      </c>
      <c r="B1405">
        <v>122</v>
      </c>
      <c r="C1405">
        <v>106</v>
      </c>
      <c r="D1405" t="s">
        <v>2093</v>
      </c>
      <c r="E1405">
        <v>25266129</v>
      </c>
      <c r="F1405" t="s">
        <v>7234</v>
      </c>
      <c r="G1405" t="s">
        <v>15667</v>
      </c>
      <c r="H1405" t="s">
        <v>15666</v>
      </c>
      <c r="I1405" t="s">
        <v>15665</v>
      </c>
      <c r="J1405">
        <v>223127</v>
      </c>
      <c r="K1405">
        <v>3389</v>
      </c>
      <c r="L1405" t="s">
        <v>2934</v>
      </c>
      <c r="M1405">
        <v>0</v>
      </c>
      <c r="N1405">
        <v>30</v>
      </c>
      <c r="O1405" t="s">
        <v>78</v>
      </c>
      <c r="P1405" t="s">
        <v>53</v>
      </c>
      <c r="Q1405" t="s">
        <v>1801</v>
      </c>
      <c r="R1405">
        <v>35000000</v>
      </c>
      <c r="S1405">
        <v>2012</v>
      </c>
      <c r="T1405">
        <v>7.7</v>
      </c>
      <c r="U1405">
        <v>1.85</v>
      </c>
      <c r="V1405">
        <v>38000</v>
      </c>
    </row>
    <row r="1406" spans="1:22" x14ac:dyDescent="0.25">
      <c r="A1406" t="s">
        <v>1303</v>
      </c>
      <c r="B1406">
        <v>340</v>
      </c>
      <c r="C1406">
        <v>110</v>
      </c>
      <c r="D1406" t="s">
        <v>2774</v>
      </c>
      <c r="E1406">
        <v>25863915</v>
      </c>
      <c r="F1406" t="s">
        <v>5532</v>
      </c>
      <c r="G1406" t="s">
        <v>7549</v>
      </c>
      <c r="H1406" t="s">
        <v>15664</v>
      </c>
      <c r="I1406" t="s">
        <v>15663</v>
      </c>
      <c r="J1406">
        <v>2185</v>
      </c>
      <c r="K1406">
        <v>2255</v>
      </c>
      <c r="L1406" t="s">
        <v>15662</v>
      </c>
      <c r="M1406">
        <v>5</v>
      </c>
      <c r="N1406">
        <v>205</v>
      </c>
      <c r="O1406" t="s">
        <v>78</v>
      </c>
      <c r="P1406" t="s">
        <v>53</v>
      </c>
      <c r="Q1406" t="s">
        <v>1801</v>
      </c>
      <c r="R1406">
        <v>30000000</v>
      </c>
      <c r="S1406">
        <v>2009</v>
      </c>
      <c r="T1406">
        <v>5.8</v>
      </c>
      <c r="U1406">
        <v>2.35</v>
      </c>
      <c r="V1406">
        <v>0</v>
      </c>
    </row>
    <row r="1407" spans="1:22" x14ac:dyDescent="0.25">
      <c r="A1407" t="s">
        <v>14459</v>
      </c>
      <c r="B1407">
        <v>493</v>
      </c>
      <c r="C1407">
        <v>109</v>
      </c>
      <c r="D1407" t="s">
        <v>9962</v>
      </c>
      <c r="E1407">
        <v>25078937</v>
      </c>
      <c r="F1407" t="s">
        <v>14198</v>
      </c>
      <c r="G1407" t="s">
        <v>4702</v>
      </c>
      <c r="H1407" t="s">
        <v>15661</v>
      </c>
      <c r="I1407" t="s">
        <v>15660</v>
      </c>
      <c r="J1407">
        <v>84325</v>
      </c>
      <c r="K1407">
        <v>4499</v>
      </c>
      <c r="L1407" t="s">
        <v>15659</v>
      </c>
      <c r="M1407">
        <v>0</v>
      </c>
      <c r="N1407">
        <v>387</v>
      </c>
      <c r="O1407" t="s">
        <v>78</v>
      </c>
      <c r="P1407" t="s">
        <v>53</v>
      </c>
      <c r="Q1407" t="s">
        <v>1801</v>
      </c>
      <c r="R1407">
        <v>19000000</v>
      </c>
      <c r="S1407">
        <v>2009</v>
      </c>
      <c r="T1407">
        <v>5.4</v>
      </c>
      <c r="U1407">
        <v>1.85</v>
      </c>
      <c r="V1407">
        <v>0</v>
      </c>
    </row>
    <row r="1408" spans="1:22" x14ac:dyDescent="0.25">
      <c r="A1408" t="s">
        <v>8152</v>
      </c>
      <c r="B1408">
        <v>208</v>
      </c>
      <c r="C1408">
        <v>143</v>
      </c>
      <c r="D1408" t="s">
        <v>8492</v>
      </c>
      <c r="E1408">
        <v>28995450</v>
      </c>
      <c r="F1408" t="s">
        <v>1684</v>
      </c>
      <c r="G1408" t="s">
        <v>5785</v>
      </c>
      <c r="H1408" t="s">
        <v>15658</v>
      </c>
      <c r="I1408" t="s">
        <v>15657</v>
      </c>
      <c r="J1408">
        <v>353442</v>
      </c>
      <c r="K1408">
        <v>18669</v>
      </c>
      <c r="L1408" t="s">
        <v>15656</v>
      </c>
      <c r="M1408">
        <v>0</v>
      </c>
      <c r="N1408">
        <v>724</v>
      </c>
      <c r="O1408" t="s">
        <v>78</v>
      </c>
      <c r="P1408" t="s">
        <v>53</v>
      </c>
      <c r="Q1408" t="s">
        <v>1834</v>
      </c>
      <c r="R1408">
        <v>35000000</v>
      </c>
      <c r="S1408">
        <v>2007</v>
      </c>
      <c r="T1408">
        <v>6.9</v>
      </c>
      <c r="U1408">
        <v>2.35</v>
      </c>
      <c r="V1408">
        <v>31000</v>
      </c>
    </row>
    <row r="1409" spans="1:22" x14ac:dyDescent="0.25">
      <c r="A1409" t="s">
        <v>15655</v>
      </c>
      <c r="B1409">
        <v>134</v>
      </c>
      <c r="C1409">
        <v>120</v>
      </c>
      <c r="D1409" t="s">
        <v>4398</v>
      </c>
      <c r="E1409">
        <v>24276500</v>
      </c>
      <c r="F1409" t="s">
        <v>4618</v>
      </c>
      <c r="G1409" t="s">
        <v>1131</v>
      </c>
      <c r="H1409" t="s">
        <v>15654</v>
      </c>
      <c r="I1409" t="s">
        <v>15653</v>
      </c>
      <c r="J1409">
        <v>240962</v>
      </c>
      <c r="K1409">
        <v>25964</v>
      </c>
      <c r="L1409" t="s">
        <v>1381</v>
      </c>
      <c r="M1409">
        <v>2</v>
      </c>
      <c r="N1409">
        <v>631</v>
      </c>
      <c r="O1409" t="s">
        <v>78</v>
      </c>
      <c r="P1409" t="s">
        <v>53</v>
      </c>
      <c r="Q1409" t="s">
        <v>1834</v>
      </c>
      <c r="R1409">
        <v>35000000</v>
      </c>
      <c r="S1409">
        <v>2006</v>
      </c>
      <c r="T1409">
        <v>7.7</v>
      </c>
      <c r="U1409">
        <v>1.85</v>
      </c>
      <c r="V1409">
        <v>36000</v>
      </c>
    </row>
    <row r="1410" spans="1:22" x14ac:dyDescent="0.25">
      <c r="A1410" t="s">
        <v>14208</v>
      </c>
      <c r="B1410">
        <v>275</v>
      </c>
      <c r="C1410">
        <v>128</v>
      </c>
      <c r="D1410" t="s">
        <v>10607</v>
      </c>
      <c r="E1410">
        <v>20981633</v>
      </c>
      <c r="F1410" t="s">
        <v>43</v>
      </c>
      <c r="G1410" t="s">
        <v>7627</v>
      </c>
      <c r="H1410" t="s">
        <v>15652</v>
      </c>
      <c r="I1410" t="s">
        <v>15651</v>
      </c>
      <c r="J1410">
        <v>286178</v>
      </c>
      <c r="K1410">
        <v>23923</v>
      </c>
      <c r="L1410" t="s">
        <v>12117</v>
      </c>
      <c r="M1410">
        <v>2</v>
      </c>
      <c r="N1410">
        <v>405</v>
      </c>
      <c r="O1410" t="s">
        <v>78</v>
      </c>
      <c r="P1410" t="s">
        <v>53</v>
      </c>
      <c r="Q1410" t="s">
        <v>1808</v>
      </c>
      <c r="R1410">
        <v>30000000</v>
      </c>
      <c r="S1410">
        <v>2005</v>
      </c>
      <c r="T1410">
        <v>6.8</v>
      </c>
      <c r="U1410">
        <v>2.35</v>
      </c>
      <c r="V1410">
        <v>0</v>
      </c>
    </row>
    <row r="1411" spans="1:22" x14ac:dyDescent="0.25">
      <c r="A1411" t="s">
        <v>10115</v>
      </c>
      <c r="B1411">
        <v>120</v>
      </c>
      <c r="C1411">
        <v>123</v>
      </c>
      <c r="D1411" t="s">
        <v>15650</v>
      </c>
      <c r="E1411">
        <v>22913677</v>
      </c>
      <c r="F1411" t="s">
        <v>10007</v>
      </c>
      <c r="G1411" t="s">
        <v>10588</v>
      </c>
      <c r="H1411" t="s">
        <v>15649</v>
      </c>
      <c r="I1411" t="s">
        <v>15648</v>
      </c>
      <c r="J1411">
        <v>63330</v>
      </c>
      <c r="K1411">
        <v>16007</v>
      </c>
      <c r="L1411" t="s">
        <v>15647</v>
      </c>
      <c r="M1411">
        <v>0</v>
      </c>
      <c r="N1411">
        <v>232</v>
      </c>
      <c r="O1411" t="s">
        <v>78</v>
      </c>
      <c r="P1411" t="s">
        <v>53</v>
      </c>
      <c r="Q1411" t="s">
        <v>1808</v>
      </c>
      <c r="R1411">
        <v>35000000</v>
      </c>
      <c r="S1411">
        <v>1997</v>
      </c>
      <c r="T1411">
        <v>6.4</v>
      </c>
      <c r="U1411">
        <v>2.35</v>
      </c>
      <c r="V1411">
        <v>0</v>
      </c>
    </row>
    <row r="1412" spans="1:22" x14ac:dyDescent="0.25">
      <c r="A1412" t="s">
        <v>15646</v>
      </c>
      <c r="B1412">
        <v>144</v>
      </c>
      <c r="C1412">
        <v>129</v>
      </c>
      <c r="D1412" t="s">
        <v>15251</v>
      </c>
      <c r="E1412">
        <v>34531832</v>
      </c>
      <c r="F1412" t="s">
        <v>1684</v>
      </c>
      <c r="G1412" t="s">
        <v>855</v>
      </c>
      <c r="H1412" t="s">
        <v>15645</v>
      </c>
      <c r="I1412" t="s">
        <v>15644</v>
      </c>
      <c r="J1412">
        <v>97664</v>
      </c>
      <c r="K1412">
        <v>5826</v>
      </c>
      <c r="L1412" t="s">
        <v>7739</v>
      </c>
      <c r="M1412">
        <v>2</v>
      </c>
      <c r="N1412">
        <v>261</v>
      </c>
      <c r="O1412" t="s">
        <v>78</v>
      </c>
      <c r="P1412" t="s">
        <v>53</v>
      </c>
      <c r="Q1412" t="s">
        <v>1834</v>
      </c>
      <c r="R1412">
        <v>35000000</v>
      </c>
      <c r="S1412">
        <v>2002</v>
      </c>
      <c r="T1412">
        <v>5.7</v>
      </c>
      <c r="U1412">
        <v>1.85</v>
      </c>
      <c r="V1412">
        <v>17000</v>
      </c>
    </row>
    <row r="1413" spans="1:22" x14ac:dyDescent="0.25">
      <c r="A1413" t="s">
        <v>7041</v>
      </c>
      <c r="B1413">
        <v>332</v>
      </c>
      <c r="C1413">
        <v>105</v>
      </c>
      <c r="D1413" t="s">
        <v>1191</v>
      </c>
      <c r="E1413">
        <v>28064226</v>
      </c>
      <c r="F1413" t="s">
        <v>5222</v>
      </c>
      <c r="G1413" t="s">
        <v>3032</v>
      </c>
      <c r="H1413" t="s">
        <v>15643</v>
      </c>
      <c r="I1413" t="s">
        <v>15642</v>
      </c>
      <c r="J1413">
        <v>127503</v>
      </c>
      <c r="K1413">
        <v>24006</v>
      </c>
      <c r="L1413" t="s">
        <v>15641</v>
      </c>
      <c r="M1413">
        <v>1</v>
      </c>
      <c r="N1413">
        <v>278</v>
      </c>
      <c r="O1413" t="s">
        <v>78</v>
      </c>
      <c r="P1413" t="s">
        <v>106</v>
      </c>
      <c r="Q1413" t="s">
        <v>1801</v>
      </c>
      <c r="R1413">
        <v>35000000</v>
      </c>
      <c r="S1413">
        <v>1982</v>
      </c>
      <c r="T1413">
        <v>7.3</v>
      </c>
      <c r="U1413">
        <v>2.35</v>
      </c>
      <c r="V1413">
        <v>0</v>
      </c>
    </row>
    <row r="1414" spans="1:22" x14ac:dyDescent="0.25">
      <c r="A1414" t="s">
        <v>13417</v>
      </c>
      <c r="B1414">
        <v>104</v>
      </c>
      <c r="C1414">
        <v>162</v>
      </c>
      <c r="D1414" t="s">
        <v>14890</v>
      </c>
      <c r="E1414">
        <v>19447478</v>
      </c>
      <c r="F1414" t="s">
        <v>155</v>
      </c>
      <c r="G1414" t="s">
        <v>5785</v>
      </c>
      <c r="H1414">
        <v>21</v>
      </c>
      <c r="I1414" t="s">
        <v>15640</v>
      </c>
      <c r="J1414">
        <v>191470</v>
      </c>
      <c r="K1414">
        <v>25661</v>
      </c>
      <c r="L1414" t="s">
        <v>15639</v>
      </c>
      <c r="M1414">
        <v>2</v>
      </c>
      <c r="N1414">
        <v>309</v>
      </c>
      <c r="O1414" t="s">
        <v>78</v>
      </c>
      <c r="P1414" t="s">
        <v>53</v>
      </c>
      <c r="Q1414" t="s">
        <v>1834</v>
      </c>
      <c r="R1414">
        <v>35000000</v>
      </c>
      <c r="S1414">
        <v>2004</v>
      </c>
      <c r="T1414">
        <v>6.8</v>
      </c>
      <c r="U1414">
        <v>2.35</v>
      </c>
      <c r="V1414">
        <v>0</v>
      </c>
    </row>
    <row r="1415" spans="1:22" x14ac:dyDescent="0.25">
      <c r="A1415" t="s">
        <v>1221</v>
      </c>
      <c r="B1415">
        <v>116</v>
      </c>
      <c r="C1415">
        <v>138</v>
      </c>
      <c r="D1415" t="s">
        <v>15638</v>
      </c>
      <c r="E1415">
        <v>19389454</v>
      </c>
      <c r="F1415" t="s">
        <v>149</v>
      </c>
      <c r="G1415" t="s">
        <v>15637</v>
      </c>
      <c r="H1415" t="s">
        <v>15636</v>
      </c>
      <c r="I1415" t="s">
        <v>15635</v>
      </c>
      <c r="J1415">
        <v>94241</v>
      </c>
      <c r="K1415">
        <v>1450</v>
      </c>
      <c r="L1415" t="s">
        <v>10405</v>
      </c>
      <c r="M1415">
        <v>0</v>
      </c>
      <c r="N1415">
        <v>160</v>
      </c>
      <c r="O1415" t="s">
        <v>78</v>
      </c>
      <c r="P1415" t="s">
        <v>53</v>
      </c>
      <c r="Q1415" t="s">
        <v>1808</v>
      </c>
      <c r="R1415">
        <v>55000000</v>
      </c>
      <c r="S1415">
        <v>2008</v>
      </c>
      <c r="T1415">
        <v>6.3</v>
      </c>
      <c r="U1415">
        <v>2.35</v>
      </c>
      <c r="V1415">
        <v>25000</v>
      </c>
    </row>
    <row r="1416" spans="1:22" x14ac:dyDescent="0.25">
      <c r="A1416" t="s">
        <v>8569</v>
      </c>
      <c r="B1416">
        <v>177</v>
      </c>
      <c r="C1416">
        <v>100</v>
      </c>
      <c r="D1416" t="s">
        <v>4023</v>
      </c>
      <c r="E1416">
        <v>25871834</v>
      </c>
      <c r="F1416" t="s">
        <v>149</v>
      </c>
      <c r="G1416" t="s">
        <v>4808</v>
      </c>
      <c r="H1416" t="s">
        <v>15634</v>
      </c>
      <c r="I1416" t="s">
        <v>15633</v>
      </c>
      <c r="J1416">
        <v>33887</v>
      </c>
      <c r="K1416">
        <v>2689</v>
      </c>
      <c r="L1416" t="s">
        <v>3668</v>
      </c>
      <c r="M1416">
        <v>2</v>
      </c>
      <c r="N1416">
        <v>457</v>
      </c>
      <c r="O1416" t="s">
        <v>78</v>
      </c>
      <c r="P1416" t="s">
        <v>53</v>
      </c>
      <c r="Q1416" t="s">
        <v>1808</v>
      </c>
      <c r="R1416">
        <v>35000000</v>
      </c>
      <c r="S1416">
        <v>2011</v>
      </c>
      <c r="T1416">
        <v>5.9</v>
      </c>
      <c r="U1416">
        <v>1.85</v>
      </c>
      <c r="V1416">
        <v>919</v>
      </c>
    </row>
    <row r="1417" spans="1:22" x14ac:dyDescent="0.25">
      <c r="A1417" t="s">
        <v>15632</v>
      </c>
      <c r="B1417">
        <v>127</v>
      </c>
      <c r="C1417">
        <v>90</v>
      </c>
      <c r="D1417" t="s">
        <v>15631</v>
      </c>
      <c r="E1417">
        <v>19692608</v>
      </c>
      <c r="F1417" t="s">
        <v>904</v>
      </c>
      <c r="G1417" t="s">
        <v>8265</v>
      </c>
      <c r="H1417" t="s">
        <v>15630</v>
      </c>
      <c r="I1417" t="s">
        <v>15629</v>
      </c>
      <c r="J1417">
        <v>142067</v>
      </c>
      <c r="K1417">
        <v>15912</v>
      </c>
      <c r="L1417" t="s">
        <v>5891</v>
      </c>
      <c r="M1417">
        <v>3</v>
      </c>
      <c r="N1417">
        <v>625</v>
      </c>
      <c r="O1417" t="s">
        <v>78</v>
      </c>
      <c r="P1417" t="s">
        <v>53</v>
      </c>
      <c r="Q1417" t="s">
        <v>1808</v>
      </c>
      <c r="R1417">
        <v>35000000</v>
      </c>
      <c r="S1417">
        <v>2010</v>
      </c>
      <c r="T1417">
        <v>7.4</v>
      </c>
      <c r="U1417">
        <v>2.35</v>
      </c>
      <c r="V1417">
        <v>0</v>
      </c>
    </row>
    <row r="1418" spans="1:22" x14ac:dyDescent="0.25">
      <c r="A1418" t="s">
        <v>2264</v>
      </c>
      <c r="B1418">
        <v>83</v>
      </c>
      <c r="C1418">
        <v>108</v>
      </c>
      <c r="D1418" t="s">
        <v>9386</v>
      </c>
      <c r="E1418">
        <v>19294901</v>
      </c>
      <c r="F1418" t="s">
        <v>49</v>
      </c>
      <c r="G1418" t="s">
        <v>5785</v>
      </c>
      <c r="H1418" t="s">
        <v>15628</v>
      </c>
      <c r="I1418" t="s">
        <v>15627</v>
      </c>
      <c r="J1418">
        <v>414219</v>
      </c>
      <c r="K1418">
        <v>19129</v>
      </c>
      <c r="L1418" t="s">
        <v>6216</v>
      </c>
      <c r="M1418">
        <v>0</v>
      </c>
      <c r="N1418">
        <v>217</v>
      </c>
      <c r="O1418" t="s">
        <v>78</v>
      </c>
      <c r="P1418" t="s">
        <v>53</v>
      </c>
      <c r="Q1418" t="s">
        <v>1834</v>
      </c>
      <c r="R1418">
        <v>35000000</v>
      </c>
      <c r="S1418">
        <v>2011</v>
      </c>
      <c r="T1418">
        <v>8.3000000000000007</v>
      </c>
      <c r="U1418">
        <v>1.85</v>
      </c>
      <c r="V1418">
        <v>11000</v>
      </c>
    </row>
    <row r="1419" spans="1:22" x14ac:dyDescent="0.25">
      <c r="A1419" t="s">
        <v>15626</v>
      </c>
      <c r="B1419">
        <v>97</v>
      </c>
      <c r="C1419">
        <v>101</v>
      </c>
      <c r="D1419" t="s">
        <v>2816</v>
      </c>
      <c r="E1419">
        <v>20275446</v>
      </c>
      <c r="F1419" t="s">
        <v>15625</v>
      </c>
      <c r="G1419" t="s">
        <v>2401</v>
      </c>
      <c r="H1419" t="s">
        <v>15624</v>
      </c>
      <c r="I1419" t="s">
        <v>15623</v>
      </c>
      <c r="J1419">
        <v>61321</v>
      </c>
      <c r="K1419">
        <v>2968</v>
      </c>
      <c r="L1419" t="s">
        <v>15622</v>
      </c>
      <c r="M1419">
        <v>0</v>
      </c>
      <c r="N1419">
        <v>138</v>
      </c>
      <c r="O1419" t="s">
        <v>78</v>
      </c>
      <c r="P1419" t="s">
        <v>53</v>
      </c>
      <c r="Q1419" t="s">
        <v>1834</v>
      </c>
      <c r="R1419">
        <v>35000000</v>
      </c>
      <c r="S1419">
        <v>2001</v>
      </c>
      <c r="T1419">
        <v>6.2</v>
      </c>
      <c r="U1419">
        <v>2.35</v>
      </c>
      <c r="V1419">
        <v>0</v>
      </c>
    </row>
    <row r="1420" spans="1:22" x14ac:dyDescent="0.25">
      <c r="A1420" t="s">
        <v>12339</v>
      </c>
      <c r="B1420">
        <v>256</v>
      </c>
      <c r="C1420">
        <v>109</v>
      </c>
      <c r="D1420" t="s">
        <v>6180</v>
      </c>
      <c r="E1420">
        <v>34507079</v>
      </c>
      <c r="F1420" t="s">
        <v>9</v>
      </c>
      <c r="G1420" t="s">
        <v>11782</v>
      </c>
      <c r="H1420" t="s">
        <v>15621</v>
      </c>
      <c r="I1420" t="s">
        <v>15620</v>
      </c>
      <c r="J1420">
        <v>32416</v>
      </c>
      <c r="K1420">
        <v>23504</v>
      </c>
      <c r="L1420" t="s">
        <v>4099</v>
      </c>
      <c r="M1420">
        <v>1</v>
      </c>
      <c r="N1420">
        <v>140</v>
      </c>
      <c r="O1420" t="s">
        <v>78</v>
      </c>
      <c r="P1420" t="s">
        <v>53</v>
      </c>
      <c r="Q1420" t="s">
        <v>1801</v>
      </c>
      <c r="R1420">
        <v>35000000</v>
      </c>
      <c r="S1420">
        <v>1976</v>
      </c>
      <c r="T1420">
        <v>6.3</v>
      </c>
      <c r="U1420">
        <v>2.35</v>
      </c>
      <c r="V1420">
        <v>0</v>
      </c>
    </row>
    <row r="1421" spans="1:22" x14ac:dyDescent="0.25">
      <c r="A1421" t="s">
        <v>11103</v>
      </c>
      <c r="B1421">
        <v>225</v>
      </c>
      <c r="C1421">
        <v>132</v>
      </c>
      <c r="D1421" t="s">
        <v>317</v>
      </c>
      <c r="E1421">
        <v>18306166</v>
      </c>
      <c r="F1421" t="s">
        <v>9181</v>
      </c>
      <c r="G1421" t="s">
        <v>3915</v>
      </c>
      <c r="H1421" t="s">
        <v>15619</v>
      </c>
      <c r="I1421" t="s">
        <v>15618</v>
      </c>
      <c r="J1421">
        <v>61018</v>
      </c>
      <c r="K1421">
        <v>1715</v>
      </c>
      <c r="L1421" t="s">
        <v>13064</v>
      </c>
      <c r="M1421">
        <v>1</v>
      </c>
      <c r="N1421">
        <v>668</v>
      </c>
      <c r="O1421" t="s">
        <v>78</v>
      </c>
      <c r="P1421" t="s">
        <v>53</v>
      </c>
      <c r="Q1421" t="s">
        <v>1834</v>
      </c>
      <c r="R1421">
        <v>35000000</v>
      </c>
      <c r="S1421">
        <v>1994</v>
      </c>
      <c r="T1421">
        <v>5.8</v>
      </c>
      <c r="U1421">
        <v>1.85</v>
      </c>
      <c r="V1421">
        <v>0</v>
      </c>
    </row>
    <row r="1422" spans="1:22" x14ac:dyDescent="0.25">
      <c r="A1422" t="s">
        <v>10824</v>
      </c>
      <c r="B1422">
        <v>83</v>
      </c>
      <c r="C1422">
        <v>123</v>
      </c>
      <c r="D1422" t="s">
        <v>15274</v>
      </c>
      <c r="E1422">
        <v>17609982</v>
      </c>
      <c r="F1422" t="s">
        <v>11</v>
      </c>
      <c r="G1422" t="s">
        <v>4053</v>
      </c>
      <c r="H1422" t="s">
        <v>4052</v>
      </c>
      <c r="I1422" t="s">
        <v>4051</v>
      </c>
      <c r="J1422">
        <v>149285</v>
      </c>
      <c r="K1422">
        <v>42918</v>
      </c>
      <c r="L1422" t="s">
        <v>15617</v>
      </c>
      <c r="M1422">
        <v>1</v>
      </c>
      <c r="N1422">
        <v>677</v>
      </c>
      <c r="O1422" t="s">
        <v>78</v>
      </c>
      <c r="P1422" t="s">
        <v>53</v>
      </c>
      <c r="Q1422" t="s">
        <v>1808</v>
      </c>
      <c r="R1422">
        <v>35000000</v>
      </c>
      <c r="S1422">
        <v>2002</v>
      </c>
      <c r="T1422">
        <v>7.5</v>
      </c>
      <c r="U1422">
        <v>2.35</v>
      </c>
      <c r="V1422">
        <v>10000</v>
      </c>
    </row>
    <row r="1423" spans="1:22" x14ac:dyDescent="0.25">
      <c r="A1423" t="s">
        <v>15616</v>
      </c>
      <c r="B1423">
        <v>160</v>
      </c>
      <c r="C1423">
        <v>87</v>
      </c>
      <c r="D1423" t="s">
        <v>15615</v>
      </c>
      <c r="E1423">
        <v>16831505</v>
      </c>
      <c r="F1423" t="s">
        <v>753</v>
      </c>
      <c r="G1423" t="s">
        <v>1678</v>
      </c>
      <c r="H1423" t="s">
        <v>15614</v>
      </c>
      <c r="I1423" t="s">
        <v>15613</v>
      </c>
      <c r="J1423">
        <v>79877</v>
      </c>
      <c r="K1423">
        <v>2474</v>
      </c>
      <c r="L1423" t="s">
        <v>12292</v>
      </c>
      <c r="M1423">
        <v>0</v>
      </c>
      <c r="N1423">
        <v>244</v>
      </c>
      <c r="O1423" t="s">
        <v>78</v>
      </c>
      <c r="P1423" t="s">
        <v>53</v>
      </c>
      <c r="Q1423" t="s">
        <v>1808</v>
      </c>
      <c r="R1423">
        <v>31000000</v>
      </c>
      <c r="S1423">
        <v>2001</v>
      </c>
      <c r="T1423">
        <v>6.3</v>
      </c>
      <c r="U1423">
        <v>2.35</v>
      </c>
      <c r="V1423">
        <v>0</v>
      </c>
    </row>
    <row r="1424" spans="1:22" x14ac:dyDescent="0.25">
      <c r="A1424" t="s">
        <v>6132</v>
      </c>
      <c r="B1424">
        <v>191</v>
      </c>
      <c r="C1424">
        <v>109</v>
      </c>
      <c r="D1424" t="s">
        <v>10705</v>
      </c>
      <c r="E1424">
        <v>17596256</v>
      </c>
      <c r="F1424" t="s">
        <v>6535</v>
      </c>
      <c r="G1424" t="s">
        <v>8374</v>
      </c>
      <c r="H1424" t="s">
        <v>15612</v>
      </c>
      <c r="I1424" t="s">
        <v>15611</v>
      </c>
      <c r="J1424">
        <v>125219</v>
      </c>
      <c r="K1424">
        <v>29265</v>
      </c>
      <c r="L1424" t="s">
        <v>12395</v>
      </c>
      <c r="M1424">
        <v>0</v>
      </c>
      <c r="N1424">
        <v>136</v>
      </c>
      <c r="O1424" t="s">
        <v>78</v>
      </c>
      <c r="P1424" t="s">
        <v>4594</v>
      </c>
      <c r="Q1424" t="s">
        <v>1808</v>
      </c>
      <c r="R1424">
        <v>35000000</v>
      </c>
      <c r="S1424">
        <v>2006</v>
      </c>
      <c r="T1424">
        <v>6.4</v>
      </c>
      <c r="U1424">
        <v>1.85</v>
      </c>
      <c r="V1424">
        <v>0</v>
      </c>
    </row>
    <row r="1425" spans="1:22" x14ac:dyDescent="0.25">
      <c r="A1425" t="s">
        <v>6380</v>
      </c>
      <c r="B1425">
        <v>74</v>
      </c>
      <c r="C1425">
        <v>109</v>
      </c>
      <c r="D1425" t="s">
        <v>7442</v>
      </c>
      <c r="E1425">
        <v>14998070</v>
      </c>
      <c r="F1425" t="s">
        <v>15610</v>
      </c>
      <c r="G1425" t="s">
        <v>7641</v>
      </c>
      <c r="H1425" t="s">
        <v>15609</v>
      </c>
      <c r="I1425" t="s">
        <v>15608</v>
      </c>
      <c r="J1425">
        <v>20827</v>
      </c>
      <c r="K1425">
        <v>2259</v>
      </c>
      <c r="L1425" t="s">
        <v>15607</v>
      </c>
      <c r="M1425">
        <v>1</v>
      </c>
      <c r="N1425">
        <v>211</v>
      </c>
      <c r="O1425" t="s">
        <v>78</v>
      </c>
      <c r="P1425" t="s">
        <v>53</v>
      </c>
      <c r="Q1425" t="s">
        <v>1808</v>
      </c>
      <c r="R1425">
        <v>30000000</v>
      </c>
      <c r="S1425">
        <v>2005</v>
      </c>
      <c r="T1425">
        <v>7.2</v>
      </c>
      <c r="U1425">
        <v>2.35</v>
      </c>
      <c r="V1425">
        <v>0</v>
      </c>
    </row>
    <row r="1426" spans="1:22" x14ac:dyDescent="0.25">
      <c r="A1426" t="s">
        <v>4748</v>
      </c>
      <c r="B1426">
        <v>238</v>
      </c>
      <c r="C1426">
        <v>92</v>
      </c>
      <c r="D1426" t="s">
        <v>11972</v>
      </c>
      <c r="E1426">
        <v>14587732</v>
      </c>
      <c r="F1426" t="s">
        <v>15606</v>
      </c>
      <c r="G1426" t="s">
        <v>4295</v>
      </c>
      <c r="H1426" t="s">
        <v>15605</v>
      </c>
      <c r="I1426" t="s">
        <v>15604</v>
      </c>
      <c r="J1426">
        <v>53786</v>
      </c>
      <c r="K1426">
        <v>16571</v>
      </c>
      <c r="L1426" t="s">
        <v>1487</v>
      </c>
      <c r="M1426">
        <v>2</v>
      </c>
      <c r="N1426">
        <v>196</v>
      </c>
      <c r="O1426" t="s">
        <v>78</v>
      </c>
      <c r="P1426" t="s">
        <v>53</v>
      </c>
      <c r="Q1426" t="s">
        <v>1808</v>
      </c>
      <c r="R1426">
        <v>27000000</v>
      </c>
      <c r="S1426">
        <v>2004</v>
      </c>
      <c r="T1426">
        <v>6.3</v>
      </c>
      <c r="U1426">
        <v>1.85</v>
      </c>
      <c r="V1426">
        <v>0</v>
      </c>
    </row>
    <row r="1427" spans="1:22" x14ac:dyDescent="0.25">
      <c r="A1427" t="s">
        <v>2660</v>
      </c>
      <c r="B1427">
        <v>177</v>
      </c>
      <c r="C1427">
        <v>125</v>
      </c>
      <c r="D1427" t="s">
        <v>9415</v>
      </c>
      <c r="E1427">
        <v>18317151</v>
      </c>
      <c r="F1427" t="s">
        <v>7234</v>
      </c>
      <c r="G1427" t="s">
        <v>2042</v>
      </c>
      <c r="H1427" t="s">
        <v>15603</v>
      </c>
      <c r="I1427" t="s">
        <v>15602</v>
      </c>
      <c r="J1427">
        <v>32370</v>
      </c>
      <c r="K1427">
        <v>4231</v>
      </c>
      <c r="L1427" t="s">
        <v>8331</v>
      </c>
      <c r="M1427">
        <v>0</v>
      </c>
      <c r="N1427">
        <v>194</v>
      </c>
      <c r="O1427" t="s">
        <v>78</v>
      </c>
      <c r="P1427" t="s">
        <v>53</v>
      </c>
      <c r="Q1427" t="s">
        <v>1801</v>
      </c>
      <c r="R1427">
        <v>35000000</v>
      </c>
      <c r="S1427">
        <v>2011</v>
      </c>
      <c r="T1427">
        <v>6.9</v>
      </c>
      <c r="U1427">
        <v>2.35</v>
      </c>
      <c r="V1427">
        <v>0</v>
      </c>
    </row>
    <row r="1428" spans="1:22" x14ac:dyDescent="0.25">
      <c r="A1428" t="s">
        <v>12549</v>
      </c>
      <c r="B1428">
        <v>405</v>
      </c>
      <c r="C1428">
        <v>202</v>
      </c>
      <c r="D1428" t="s">
        <v>12512</v>
      </c>
      <c r="E1428">
        <v>11405825</v>
      </c>
      <c r="F1428" t="s">
        <v>149</v>
      </c>
      <c r="G1428" t="s">
        <v>1613</v>
      </c>
      <c r="H1428" t="s">
        <v>15601</v>
      </c>
      <c r="I1428" t="s">
        <v>15600</v>
      </c>
      <c r="J1428">
        <v>270228</v>
      </c>
      <c r="K1428">
        <v>20956</v>
      </c>
      <c r="L1428" t="s">
        <v>13987</v>
      </c>
      <c r="M1428">
        <v>2</v>
      </c>
      <c r="N1428">
        <v>111</v>
      </c>
      <c r="O1428" t="s">
        <v>78</v>
      </c>
      <c r="P1428" t="s">
        <v>53</v>
      </c>
      <c r="Q1428" t="s">
        <v>1808</v>
      </c>
      <c r="R1428">
        <v>35000000</v>
      </c>
      <c r="S1428">
        <v>2008</v>
      </c>
      <c r="T1428">
        <v>6.6</v>
      </c>
      <c r="U1428">
        <v>2.35</v>
      </c>
      <c r="V1428">
        <v>41000</v>
      </c>
    </row>
    <row r="1429" spans="1:22" x14ac:dyDescent="0.25">
      <c r="A1429" t="s">
        <v>847</v>
      </c>
      <c r="B1429">
        <v>61</v>
      </c>
      <c r="C1429">
        <v>134</v>
      </c>
      <c r="D1429" t="s">
        <v>15392</v>
      </c>
      <c r="E1429">
        <v>13264986</v>
      </c>
      <c r="F1429" t="s">
        <v>9</v>
      </c>
      <c r="G1429" t="s">
        <v>2573</v>
      </c>
      <c r="H1429" t="s">
        <v>15599</v>
      </c>
      <c r="I1429" t="s">
        <v>15598</v>
      </c>
      <c r="J1429">
        <v>28041</v>
      </c>
      <c r="K1429">
        <v>17860</v>
      </c>
      <c r="L1429" t="s">
        <v>15597</v>
      </c>
      <c r="M1429">
        <v>0</v>
      </c>
      <c r="N1429">
        <v>306</v>
      </c>
      <c r="O1429" t="s">
        <v>78</v>
      </c>
      <c r="P1429" t="s">
        <v>53</v>
      </c>
      <c r="Q1429" t="s">
        <v>1834</v>
      </c>
      <c r="R1429">
        <v>35000000</v>
      </c>
      <c r="S1429">
        <v>2002</v>
      </c>
      <c r="T1429">
        <v>6</v>
      </c>
      <c r="U1429">
        <v>2.35</v>
      </c>
      <c r="V1429">
        <v>0</v>
      </c>
    </row>
    <row r="1430" spans="1:22" x14ac:dyDescent="0.25">
      <c r="A1430" t="s">
        <v>5602</v>
      </c>
      <c r="B1430">
        <v>285</v>
      </c>
      <c r="C1430">
        <v>88</v>
      </c>
      <c r="D1430" t="s">
        <v>4725</v>
      </c>
      <c r="E1430">
        <v>10991381</v>
      </c>
      <c r="F1430" t="s">
        <v>15596</v>
      </c>
      <c r="G1430" t="s">
        <v>4963</v>
      </c>
      <c r="H1430" t="s">
        <v>15595</v>
      </c>
      <c r="I1430" t="s">
        <v>15594</v>
      </c>
      <c r="J1430">
        <v>117719</v>
      </c>
      <c r="K1430">
        <v>19809</v>
      </c>
      <c r="L1430" t="s">
        <v>15593</v>
      </c>
      <c r="M1430">
        <v>2</v>
      </c>
      <c r="N1430">
        <v>156</v>
      </c>
      <c r="O1430" t="s">
        <v>78</v>
      </c>
      <c r="P1430" t="s">
        <v>53</v>
      </c>
      <c r="Q1430" t="s">
        <v>1834</v>
      </c>
      <c r="R1430">
        <v>35000000</v>
      </c>
      <c r="S1430">
        <v>1990</v>
      </c>
      <c r="T1430">
        <v>7.5</v>
      </c>
      <c r="U1430">
        <v>1.85</v>
      </c>
      <c r="V1430">
        <v>39000</v>
      </c>
    </row>
    <row r="1431" spans="1:22" x14ac:dyDescent="0.25">
      <c r="A1431" t="s">
        <v>8588</v>
      </c>
      <c r="B1431">
        <v>124</v>
      </c>
      <c r="C1431">
        <v>92</v>
      </c>
      <c r="D1431" t="s">
        <v>15592</v>
      </c>
      <c r="E1431">
        <v>10268846</v>
      </c>
      <c r="F1431" t="s">
        <v>8899</v>
      </c>
      <c r="G1431" t="s">
        <v>8815</v>
      </c>
      <c r="H1431" t="s">
        <v>15591</v>
      </c>
      <c r="I1431" t="s">
        <v>15590</v>
      </c>
      <c r="J1431">
        <v>63923</v>
      </c>
      <c r="K1431">
        <v>20143</v>
      </c>
      <c r="L1431" t="s">
        <v>5171</v>
      </c>
      <c r="M1431">
        <v>2</v>
      </c>
      <c r="N1431">
        <v>248</v>
      </c>
      <c r="O1431" t="s">
        <v>78</v>
      </c>
      <c r="P1431" t="s">
        <v>53</v>
      </c>
      <c r="Q1431" t="s">
        <v>1801</v>
      </c>
      <c r="R1431">
        <v>35000000</v>
      </c>
      <c r="S1431">
        <v>2008</v>
      </c>
      <c r="T1431">
        <v>7.7</v>
      </c>
      <c r="U1431">
        <v>2.35</v>
      </c>
      <c r="V1431">
        <v>0</v>
      </c>
    </row>
    <row r="1432" spans="1:22" x14ac:dyDescent="0.25">
      <c r="A1432" t="s">
        <v>7577</v>
      </c>
      <c r="B1432">
        <v>164</v>
      </c>
      <c r="C1432">
        <v>91</v>
      </c>
      <c r="D1432" t="s">
        <v>4808</v>
      </c>
      <c r="E1432">
        <v>13303319</v>
      </c>
      <c r="F1432" t="s">
        <v>9</v>
      </c>
      <c r="G1432" t="s">
        <v>14479</v>
      </c>
      <c r="H1432" t="s">
        <v>15589</v>
      </c>
      <c r="I1432" t="s">
        <v>15588</v>
      </c>
      <c r="J1432">
        <v>104005</v>
      </c>
      <c r="K1432">
        <v>1050</v>
      </c>
      <c r="L1432" t="s">
        <v>7444</v>
      </c>
      <c r="M1432">
        <v>1</v>
      </c>
      <c r="N1432">
        <v>120</v>
      </c>
      <c r="O1432" t="s">
        <v>78</v>
      </c>
      <c r="P1432" t="s">
        <v>53</v>
      </c>
      <c r="Q1432" t="s">
        <v>1834</v>
      </c>
      <c r="R1432">
        <v>35000000</v>
      </c>
      <c r="S1432">
        <v>1999</v>
      </c>
      <c r="T1432">
        <v>6.2</v>
      </c>
      <c r="U1432">
        <v>1.85</v>
      </c>
      <c r="V1432">
        <v>18000</v>
      </c>
    </row>
    <row r="1433" spans="1:22" x14ac:dyDescent="0.25">
      <c r="A1433" t="s">
        <v>15218</v>
      </c>
      <c r="B1433">
        <v>120</v>
      </c>
      <c r="C1433">
        <v>75</v>
      </c>
      <c r="D1433" t="s">
        <v>12128</v>
      </c>
      <c r="E1433">
        <v>10076136</v>
      </c>
      <c r="F1433" t="s">
        <v>2578</v>
      </c>
      <c r="G1433" t="s">
        <v>3217</v>
      </c>
      <c r="H1433" t="s">
        <v>15587</v>
      </c>
      <c r="I1433" t="s">
        <v>15586</v>
      </c>
      <c r="J1433">
        <v>31191</v>
      </c>
      <c r="K1433">
        <v>53370</v>
      </c>
      <c r="L1433" t="s">
        <v>14181</v>
      </c>
      <c r="M1433">
        <v>3</v>
      </c>
      <c r="N1433">
        <v>169</v>
      </c>
      <c r="O1433" t="s">
        <v>78</v>
      </c>
      <c r="P1433" t="s">
        <v>53</v>
      </c>
      <c r="Q1433" t="s">
        <v>1834</v>
      </c>
      <c r="R1433">
        <v>35000000</v>
      </c>
      <c r="S1433">
        <v>1980</v>
      </c>
      <c r="T1433">
        <v>5.4</v>
      </c>
      <c r="U1433">
        <v>2.35</v>
      </c>
      <c r="V1433">
        <v>0</v>
      </c>
    </row>
    <row r="1434" spans="1:22" x14ac:dyDescent="0.25">
      <c r="A1434" t="s">
        <v>7052</v>
      </c>
      <c r="B1434">
        <v>90</v>
      </c>
      <c r="C1434">
        <v>98</v>
      </c>
      <c r="D1434" t="s">
        <v>11578</v>
      </c>
      <c r="E1434">
        <v>10499968</v>
      </c>
      <c r="F1434" t="s">
        <v>8432</v>
      </c>
      <c r="G1434" t="s">
        <v>15585</v>
      </c>
      <c r="H1434" t="s">
        <v>15584</v>
      </c>
      <c r="I1434" t="s">
        <v>15583</v>
      </c>
      <c r="J1434">
        <v>119974</v>
      </c>
      <c r="K1434">
        <v>2184</v>
      </c>
      <c r="L1434" t="s">
        <v>10116</v>
      </c>
      <c r="M1434">
        <v>2</v>
      </c>
      <c r="N1434">
        <v>119</v>
      </c>
      <c r="O1434" t="s">
        <v>78</v>
      </c>
      <c r="P1434" t="s">
        <v>53</v>
      </c>
      <c r="Q1434" t="s">
        <v>1834</v>
      </c>
      <c r="R1434">
        <v>32000000</v>
      </c>
      <c r="S1434">
        <v>2004</v>
      </c>
      <c r="T1434">
        <v>6.6</v>
      </c>
      <c r="U1434">
        <v>1.85</v>
      </c>
      <c r="V1434">
        <v>0</v>
      </c>
    </row>
    <row r="1435" spans="1:22" x14ac:dyDescent="0.25">
      <c r="A1435" t="s">
        <v>15582</v>
      </c>
      <c r="B1435">
        <v>120</v>
      </c>
      <c r="C1435">
        <v>147</v>
      </c>
      <c r="D1435" t="s">
        <v>1505</v>
      </c>
      <c r="E1435">
        <v>7659747</v>
      </c>
      <c r="F1435" t="s">
        <v>149</v>
      </c>
      <c r="G1435" t="s">
        <v>3217</v>
      </c>
      <c r="H1435" t="s">
        <v>15581</v>
      </c>
      <c r="I1435" t="s">
        <v>15580</v>
      </c>
      <c r="J1435">
        <v>32157</v>
      </c>
      <c r="K1435">
        <v>52566</v>
      </c>
      <c r="L1435" t="s">
        <v>11348</v>
      </c>
      <c r="M1435">
        <v>2</v>
      </c>
      <c r="N1435">
        <v>209</v>
      </c>
      <c r="O1435" t="s">
        <v>78</v>
      </c>
      <c r="P1435" t="s">
        <v>53</v>
      </c>
      <c r="Q1435" t="s">
        <v>1834</v>
      </c>
      <c r="R1435">
        <v>35000000</v>
      </c>
      <c r="S1435">
        <v>2012</v>
      </c>
      <c r="T1435">
        <v>5.3</v>
      </c>
      <c r="U1435">
        <v>2.35</v>
      </c>
      <c r="V1435">
        <v>913</v>
      </c>
    </row>
    <row r="1436" spans="1:22" x14ac:dyDescent="0.25">
      <c r="A1436" t="s">
        <v>773</v>
      </c>
      <c r="B1436">
        <v>117</v>
      </c>
      <c r="C1436">
        <v>100</v>
      </c>
      <c r="D1436" t="s">
        <v>15579</v>
      </c>
      <c r="E1436">
        <v>7948159</v>
      </c>
      <c r="F1436" t="s">
        <v>2352</v>
      </c>
      <c r="G1436" t="s">
        <v>4742</v>
      </c>
      <c r="H1436" t="s">
        <v>15578</v>
      </c>
      <c r="I1436" t="s">
        <v>15577</v>
      </c>
      <c r="J1436">
        <v>40651</v>
      </c>
      <c r="K1436">
        <v>13125</v>
      </c>
      <c r="L1436" t="s">
        <v>2880</v>
      </c>
      <c r="M1436">
        <v>2</v>
      </c>
      <c r="N1436">
        <v>262</v>
      </c>
      <c r="O1436" t="s">
        <v>78</v>
      </c>
      <c r="P1436" t="s">
        <v>53</v>
      </c>
      <c r="Q1436" t="s">
        <v>1834</v>
      </c>
      <c r="R1436">
        <v>35000000</v>
      </c>
      <c r="S1436">
        <v>1997</v>
      </c>
      <c r="T1436">
        <v>5.6</v>
      </c>
      <c r="U1436">
        <v>2.35</v>
      </c>
      <c r="V1436">
        <v>0</v>
      </c>
    </row>
    <row r="1437" spans="1:22" x14ac:dyDescent="0.25">
      <c r="A1437" t="s">
        <v>6792</v>
      </c>
      <c r="B1437">
        <v>226</v>
      </c>
      <c r="C1437">
        <v>120</v>
      </c>
      <c r="D1437" t="s">
        <v>8415</v>
      </c>
      <c r="E1437">
        <v>11631245</v>
      </c>
      <c r="F1437" t="s">
        <v>149</v>
      </c>
      <c r="G1437" t="s">
        <v>7682</v>
      </c>
      <c r="H1437" t="s">
        <v>15576</v>
      </c>
      <c r="I1437" t="s">
        <v>15575</v>
      </c>
      <c r="J1437">
        <v>25883</v>
      </c>
      <c r="K1437">
        <v>4879</v>
      </c>
      <c r="L1437" t="s">
        <v>1007</v>
      </c>
      <c r="M1437">
        <v>0</v>
      </c>
      <c r="N1437">
        <v>234</v>
      </c>
      <c r="O1437" t="s">
        <v>78</v>
      </c>
      <c r="P1437" t="s">
        <v>230</v>
      </c>
      <c r="Q1437" t="s">
        <v>1834</v>
      </c>
      <c r="R1437">
        <v>38000000</v>
      </c>
      <c r="S1437">
        <v>2015</v>
      </c>
      <c r="T1437">
        <v>5.9</v>
      </c>
      <c r="U1437">
        <v>1.85</v>
      </c>
      <c r="V1437">
        <v>0</v>
      </c>
    </row>
    <row r="1438" spans="1:22" x14ac:dyDescent="0.25">
      <c r="A1438" t="s">
        <v>847</v>
      </c>
      <c r="B1438">
        <v>223</v>
      </c>
      <c r="C1438">
        <v>104</v>
      </c>
      <c r="D1438" t="s">
        <v>15574</v>
      </c>
      <c r="E1438">
        <v>10137502</v>
      </c>
      <c r="F1438" t="s">
        <v>4659</v>
      </c>
      <c r="G1438" t="s">
        <v>4053</v>
      </c>
      <c r="H1438" t="s">
        <v>15573</v>
      </c>
      <c r="I1438" t="s">
        <v>15572</v>
      </c>
      <c r="J1438">
        <v>225122</v>
      </c>
      <c r="K1438">
        <v>56014</v>
      </c>
      <c r="L1438" t="s">
        <v>5331</v>
      </c>
      <c r="M1438">
        <v>0</v>
      </c>
      <c r="N1438">
        <v>1138</v>
      </c>
      <c r="O1438" t="s">
        <v>78</v>
      </c>
      <c r="P1438" t="s">
        <v>53</v>
      </c>
      <c r="Q1438" t="s">
        <v>1834</v>
      </c>
      <c r="R1438">
        <v>35000000</v>
      </c>
      <c r="S1438">
        <v>2010</v>
      </c>
      <c r="T1438">
        <v>7.8</v>
      </c>
      <c r="U1438">
        <v>1.85</v>
      </c>
      <c r="V1438">
        <v>0</v>
      </c>
    </row>
    <row r="1439" spans="1:22" x14ac:dyDescent="0.25">
      <c r="A1439" t="s">
        <v>9314</v>
      </c>
      <c r="B1439">
        <v>193</v>
      </c>
      <c r="C1439">
        <v>103</v>
      </c>
      <c r="D1439" t="s">
        <v>9295</v>
      </c>
      <c r="E1439">
        <v>6448817</v>
      </c>
      <c r="F1439" t="s">
        <v>3082</v>
      </c>
      <c r="G1439" t="s">
        <v>8068</v>
      </c>
      <c r="H1439" t="s">
        <v>15571</v>
      </c>
      <c r="I1439" t="s">
        <v>15570</v>
      </c>
      <c r="J1439">
        <v>198701</v>
      </c>
      <c r="K1439">
        <v>17902</v>
      </c>
      <c r="L1439" t="s">
        <v>4888</v>
      </c>
      <c r="M1439">
        <v>1</v>
      </c>
      <c r="N1439">
        <v>321</v>
      </c>
      <c r="O1439" t="s">
        <v>78</v>
      </c>
      <c r="P1439" t="s">
        <v>53</v>
      </c>
      <c r="Q1439" t="s">
        <v>1808</v>
      </c>
      <c r="R1439">
        <v>35000000</v>
      </c>
      <c r="S1439">
        <v>1992</v>
      </c>
      <c r="T1439">
        <v>6.7</v>
      </c>
      <c r="U1439">
        <v>2.35</v>
      </c>
      <c r="V1439">
        <v>0</v>
      </c>
    </row>
    <row r="1440" spans="1:22" x14ac:dyDescent="0.25">
      <c r="A1440" t="s">
        <v>13635</v>
      </c>
      <c r="B1440">
        <v>228</v>
      </c>
      <c r="C1440">
        <v>109</v>
      </c>
      <c r="D1440" t="s">
        <v>4963</v>
      </c>
      <c r="E1440">
        <v>7458269</v>
      </c>
      <c r="F1440" t="s">
        <v>1348</v>
      </c>
      <c r="G1440" t="s">
        <v>9289</v>
      </c>
      <c r="H1440" t="s">
        <v>10043</v>
      </c>
      <c r="I1440" t="s">
        <v>10042</v>
      </c>
      <c r="J1440">
        <v>105446</v>
      </c>
      <c r="K1440">
        <v>3876</v>
      </c>
      <c r="L1440" t="s">
        <v>15569</v>
      </c>
      <c r="M1440">
        <v>1</v>
      </c>
      <c r="N1440">
        <v>400</v>
      </c>
      <c r="O1440" t="s">
        <v>78</v>
      </c>
      <c r="P1440" t="s">
        <v>66</v>
      </c>
      <c r="Q1440" t="s">
        <v>1801</v>
      </c>
      <c r="R1440">
        <v>35000000</v>
      </c>
      <c r="S1440">
        <v>2008</v>
      </c>
      <c r="T1440">
        <v>7.4</v>
      </c>
      <c r="U1440">
        <v>2.35</v>
      </c>
      <c r="V1440">
        <v>11000</v>
      </c>
    </row>
    <row r="1441" spans="1:22" x14ac:dyDescent="0.25">
      <c r="A1441" t="s">
        <v>15568</v>
      </c>
      <c r="B1441">
        <v>360</v>
      </c>
      <c r="C1441">
        <v>104</v>
      </c>
      <c r="D1441" t="s">
        <v>3699</v>
      </c>
      <c r="E1441">
        <v>4651977</v>
      </c>
      <c r="F1441" t="s">
        <v>2665</v>
      </c>
      <c r="G1441" t="s">
        <v>2896</v>
      </c>
      <c r="H1441" t="s">
        <v>15567</v>
      </c>
      <c r="I1441" t="s">
        <v>15566</v>
      </c>
      <c r="J1441">
        <v>84131</v>
      </c>
      <c r="K1441">
        <v>41701</v>
      </c>
      <c r="L1441" t="s">
        <v>9415</v>
      </c>
      <c r="M1441">
        <v>2</v>
      </c>
      <c r="N1441">
        <v>398</v>
      </c>
      <c r="O1441" t="s">
        <v>78</v>
      </c>
      <c r="P1441" t="s">
        <v>53</v>
      </c>
      <c r="Q1441" t="s">
        <v>1808</v>
      </c>
      <c r="R1441">
        <v>35000000</v>
      </c>
      <c r="S1441">
        <v>2004</v>
      </c>
      <c r="T1441">
        <v>6.2</v>
      </c>
      <c r="U1441">
        <v>2.35</v>
      </c>
      <c r="V1441">
        <v>0</v>
      </c>
    </row>
    <row r="1442" spans="1:22" x14ac:dyDescent="0.25">
      <c r="A1442" t="s">
        <v>15565</v>
      </c>
      <c r="B1442">
        <v>148</v>
      </c>
      <c r="C1442">
        <v>112</v>
      </c>
      <c r="D1442" t="s">
        <v>1554</v>
      </c>
      <c r="E1442">
        <v>4496583</v>
      </c>
      <c r="F1442" t="s">
        <v>5945</v>
      </c>
      <c r="G1442" t="s">
        <v>1613</v>
      </c>
      <c r="H1442" t="s">
        <v>15564</v>
      </c>
      <c r="I1442" t="s">
        <v>15563</v>
      </c>
      <c r="J1442">
        <v>107772</v>
      </c>
      <c r="K1442">
        <v>16249</v>
      </c>
      <c r="L1442" t="s">
        <v>15562</v>
      </c>
      <c r="M1442">
        <v>0</v>
      </c>
      <c r="N1442">
        <v>463</v>
      </c>
      <c r="O1442" t="s">
        <v>78</v>
      </c>
      <c r="P1442" t="s">
        <v>53</v>
      </c>
      <c r="Q1442" t="s">
        <v>1808</v>
      </c>
      <c r="R1442">
        <v>35000000</v>
      </c>
      <c r="S1442">
        <v>2015</v>
      </c>
      <c r="T1442">
        <v>5.4</v>
      </c>
      <c r="U1442">
        <v>1.37</v>
      </c>
      <c r="V1442">
        <v>0</v>
      </c>
    </row>
    <row r="1443" spans="1:22" x14ac:dyDescent="0.25">
      <c r="A1443" t="s">
        <v>9922</v>
      </c>
      <c r="B1443">
        <v>128</v>
      </c>
      <c r="C1443">
        <v>60</v>
      </c>
      <c r="D1443" t="s">
        <v>3389</v>
      </c>
      <c r="E1443">
        <v>2221994</v>
      </c>
      <c r="F1443" t="s">
        <v>370</v>
      </c>
      <c r="G1443" t="s">
        <v>11222</v>
      </c>
      <c r="H1443" t="s">
        <v>15561</v>
      </c>
      <c r="I1443" t="s">
        <v>15560</v>
      </c>
      <c r="J1443">
        <v>304318</v>
      </c>
      <c r="K1443">
        <v>34011</v>
      </c>
      <c r="L1443" t="s">
        <v>15559</v>
      </c>
      <c r="M1443">
        <v>4</v>
      </c>
      <c r="N1443">
        <v>97</v>
      </c>
      <c r="O1443" t="s">
        <v>78</v>
      </c>
      <c r="P1443" t="s">
        <v>53</v>
      </c>
      <c r="Q1443" t="s">
        <v>1834</v>
      </c>
      <c r="R1443">
        <v>35000000</v>
      </c>
      <c r="S1443">
        <v>2011</v>
      </c>
      <c r="T1443">
        <v>6.7</v>
      </c>
      <c r="U1443">
        <v>2.35</v>
      </c>
      <c r="V1443">
        <v>52000</v>
      </c>
    </row>
    <row r="1444" spans="1:22" x14ac:dyDescent="0.25">
      <c r="A1444" t="s">
        <v>15558</v>
      </c>
      <c r="B1444">
        <v>3</v>
      </c>
      <c r="C1444">
        <v>95</v>
      </c>
      <c r="D1444" t="s">
        <v>10998</v>
      </c>
      <c r="E1444">
        <v>6592103</v>
      </c>
      <c r="F1444" t="s">
        <v>149</v>
      </c>
      <c r="G1444" t="s">
        <v>10555</v>
      </c>
      <c r="H1444" t="s">
        <v>15557</v>
      </c>
      <c r="I1444" t="s">
        <v>15556</v>
      </c>
      <c r="J1444">
        <v>40654</v>
      </c>
      <c r="K1444">
        <v>3356</v>
      </c>
      <c r="L1444" t="s">
        <v>4035</v>
      </c>
      <c r="M1444">
        <v>4</v>
      </c>
      <c r="N1444">
        <v>153</v>
      </c>
      <c r="O1444" t="s">
        <v>78</v>
      </c>
      <c r="P1444" t="s">
        <v>53</v>
      </c>
      <c r="Q1444" t="s">
        <v>1834</v>
      </c>
      <c r="R1444">
        <v>35000000</v>
      </c>
      <c r="S1444">
        <v>2005</v>
      </c>
      <c r="T1444">
        <v>5.3</v>
      </c>
      <c r="U1444">
        <v>2.35</v>
      </c>
      <c r="V1444">
        <v>0</v>
      </c>
    </row>
    <row r="1445" spans="1:22" x14ac:dyDescent="0.25">
      <c r="A1445" t="s">
        <v>8327</v>
      </c>
      <c r="B1445">
        <v>46</v>
      </c>
      <c r="C1445">
        <v>102</v>
      </c>
      <c r="D1445" t="s">
        <v>5500</v>
      </c>
      <c r="E1445">
        <v>1877179</v>
      </c>
      <c r="F1445" t="s">
        <v>43</v>
      </c>
      <c r="G1445" t="s">
        <v>5825</v>
      </c>
      <c r="H1445" t="s">
        <v>15555</v>
      </c>
      <c r="I1445" t="s">
        <v>15554</v>
      </c>
      <c r="J1445">
        <v>48019</v>
      </c>
      <c r="K1445">
        <v>2371</v>
      </c>
      <c r="L1445" t="s">
        <v>8501</v>
      </c>
      <c r="M1445">
        <v>1</v>
      </c>
      <c r="N1445">
        <v>11</v>
      </c>
      <c r="O1445" t="s">
        <v>78</v>
      </c>
      <c r="P1445" t="s">
        <v>53</v>
      </c>
      <c r="Q1445" t="s">
        <v>1801</v>
      </c>
      <c r="R1445">
        <v>35000000</v>
      </c>
      <c r="S1445">
        <v>2000</v>
      </c>
      <c r="T1445">
        <v>5.9</v>
      </c>
      <c r="U1445">
        <v>2.35</v>
      </c>
      <c r="V1445">
        <v>13000</v>
      </c>
    </row>
    <row r="1446" spans="1:22" x14ac:dyDescent="0.25">
      <c r="A1446" t="s">
        <v>15553</v>
      </c>
      <c r="B1446">
        <v>40</v>
      </c>
      <c r="C1446">
        <v>102</v>
      </c>
      <c r="D1446" t="s">
        <v>10462</v>
      </c>
      <c r="E1446">
        <v>630779</v>
      </c>
      <c r="F1446" t="s">
        <v>666</v>
      </c>
      <c r="G1446" t="s">
        <v>11424</v>
      </c>
      <c r="H1446" t="s">
        <v>15552</v>
      </c>
      <c r="I1446" t="s">
        <v>15551</v>
      </c>
      <c r="J1446">
        <v>1641</v>
      </c>
      <c r="K1446">
        <v>3438</v>
      </c>
      <c r="L1446" t="s">
        <v>15550</v>
      </c>
      <c r="M1446">
        <v>1</v>
      </c>
      <c r="N1446">
        <v>164</v>
      </c>
      <c r="O1446" t="s">
        <v>78</v>
      </c>
      <c r="P1446" t="s">
        <v>53</v>
      </c>
      <c r="Q1446" t="s">
        <v>1834</v>
      </c>
      <c r="R1446">
        <v>35000000</v>
      </c>
      <c r="S1446">
        <v>2008</v>
      </c>
      <c r="T1446">
        <v>7</v>
      </c>
      <c r="U1446">
        <v>2.35</v>
      </c>
      <c r="V1446">
        <v>265</v>
      </c>
    </row>
    <row r="1447" spans="1:22" x14ac:dyDescent="0.25">
      <c r="A1447" t="s">
        <v>8483</v>
      </c>
      <c r="B1447">
        <v>63</v>
      </c>
      <c r="C1447">
        <v>150</v>
      </c>
      <c r="D1447" t="s">
        <v>9864</v>
      </c>
      <c r="E1447">
        <v>5100937</v>
      </c>
      <c r="F1447" t="s">
        <v>1462</v>
      </c>
      <c r="G1447" t="s">
        <v>2851</v>
      </c>
      <c r="H1447" t="s">
        <v>15549</v>
      </c>
      <c r="I1447" t="s">
        <v>15548</v>
      </c>
      <c r="J1447">
        <v>30771</v>
      </c>
      <c r="K1447">
        <v>2643</v>
      </c>
      <c r="L1447" t="s">
        <v>6235</v>
      </c>
      <c r="M1447">
        <v>1</v>
      </c>
      <c r="N1447">
        <v>91</v>
      </c>
      <c r="O1447" t="s">
        <v>78</v>
      </c>
      <c r="P1447" t="s">
        <v>106</v>
      </c>
      <c r="Q1447" t="s">
        <v>1808</v>
      </c>
      <c r="R1447">
        <v>35000000</v>
      </c>
      <c r="S1447">
        <v>2013</v>
      </c>
      <c r="T1447">
        <v>4.8</v>
      </c>
      <c r="U1447">
        <v>2.35</v>
      </c>
      <c r="V1447">
        <v>0</v>
      </c>
    </row>
    <row r="1448" spans="1:22" x14ac:dyDescent="0.25">
      <c r="A1448" t="s">
        <v>3225</v>
      </c>
      <c r="B1448">
        <v>193</v>
      </c>
      <c r="C1448">
        <v>122</v>
      </c>
      <c r="D1448" t="s">
        <v>15093</v>
      </c>
      <c r="E1448">
        <v>102413606</v>
      </c>
      <c r="F1448" t="s">
        <v>5594</v>
      </c>
      <c r="G1448" t="s">
        <v>15547</v>
      </c>
      <c r="H1448" t="s">
        <v>15546</v>
      </c>
      <c r="I1448" t="s">
        <v>15545</v>
      </c>
      <c r="J1448">
        <v>16323</v>
      </c>
      <c r="K1448">
        <v>677</v>
      </c>
      <c r="L1448" t="s">
        <v>15544</v>
      </c>
      <c r="M1448">
        <v>0</v>
      </c>
      <c r="N1448">
        <v>282</v>
      </c>
      <c r="O1448" t="s">
        <v>78</v>
      </c>
      <c r="P1448" t="s">
        <v>123</v>
      </c>
      <c r="Q1448" t="s">
        <v>1801</v>
      </c>
      <c r="R1448">
        <v>35000000</v>
      </c>
      <c r="S1448">
        <v>2005</v>
      </c>
      <c r="T1448">
        <v>7.3</v>
      </c>
      <c r="U1448">
        <v>1.85</v>
      </c>
      <c r="V1448">
        <v>0</v>
      </c>
    </row>
    <row r="1449" spans="1:22" x14ac:dyDescent="0.25">
      <c r="A1449" t="s">
        <v>15543</v>
      </c>
      <c r="B1449">
        <v>208</v>
      </c>
      <c r="C1449">
        <v>101</v>
      </c>
      <c r="D1449" t="s">
        <v>7564</v>
      </c>
      <c r="E1449">
        <v>10214013</v>
      </c>
      <c r="F1449" t="s">
        <v>15542</v>
      </c>
      <c r="G1449" t="s">
        <v>12450</v>
      </c>
      <c r="H1449" t="s">
        <v>15541</v>
      </c>
      <c r="I1449" t="s">
        <v>15540</v>
      </c>
      <c r="J1449">
        <v>53115</v>
      </c>
      <c r="K1449">
        <v>5443</v>
      </c>
      <c r="L1449" t="s">
        <v>13453</v>
      </c>
      <c r="M1449">
        <v>1</v>
      </c>
      <c r="N1449">
        <v>761</v>
      </c>
      <c r="O1449" t="s">
        <v>78</v>
      </c>
      <c r="P1449" t="s">
        <v>53</v>
      </c>
      <c r="Q1449" t="s">
        <v>1808</v>
      </c>
      <c r="R1449">
        <v>32000000</v>
      </c>
      <c r="S1449">
        <v>2012</v>
      </c>
      <c r="T1449">
        <v>3.8</v>
      </c>
      <c r="U1449">
        <v>2.35</v>
      </c>
      <c r="V1449">
        <v>0</v>
      </c>
    </row>
    <row r="1450" spans="1:22" x14ac:dyDescent="0.25">
      <c r="A1450" t="s">
        <v>4559</v>
      </c>
      <c r="B1450">
        <v>122</v>
      </c>
      <c r="C1450">
        <v>108</v>
      </c>
      <c r="D1450" t="s">
        <v>3497</v>
      </c>
      <c r="E1450">
        <v>32000000</v>
      </c>
      <c r="F1450" t="s">
        <v>10532</v>
      </c>
      <c r="G1450" t="s">
        <v>15539</v>
      </c>
      <c r="H1450" t="s">
        <v>15538</v>
      </c>
      <c r="I1450" t="s">
        <v>15537</v>
      </c>
      <c r="J1450">
        <v>497946</v>
      </c>
      <c r="K1450">
        <v>1075</v>
      </c>
      <c r="L1450" t="s">
        <v>13003</v>
      </c>
      <c r="M1450">
        <v>0</v>
      </c>
      <c r="N1450">
        <v>541</v>
      </c>
      <c r="O1450" t="s">
        <v>78</v>
      </c>
      <c r="P1450" t="s">
        <v>53</v>
      </c>
      <c r="Q1450" t="s">
        <v>1808</v>
      </c>
      <c r="R1450">
        <v>23000000</v>
      </c>
      <c r="S1450">
        <v>2015</v>
      </c>
      <c r="T1450">
        <v>8.5</v>
      </c>
      <c r="U1450">
        <v>2.35</v>
      </c>
      <c r="V1450">
        <v>21000</v>
      </c>
    </row>
    <row r="1451" spans="1:22" x14ac:dyDescent="0.25">
      <c r="A1451" t="s">
        <v>10695</v>
      </c>
      <c r="B1451">
        <v>228</v>
      </c>
      <c r="C1451">
        <v>98</v>
      </c>
      <c r="D1451" t="s">
        <v>15536</v>
      </c>
      <c r="E1451">
        <v>10139254</v>
      </c>
      <c r="F1451" t="s">
        <v>136</v>
      </c>
      <c r="G1451" t="s">
        <v>4053</v>
      </c>
      <c r="H1451" t="s">
        <v>15535</v>
      </c>
      <c r="I1451" t="s">
        <v>15534</v>
      </c>
      <c r="J1451">
        <v>124765</v>
      </c>
      <c r="K1451">
        <v>41636</v>
      </c>
      <c r="L1451" t="s">
        <v>2146</v>
      </c>
      <c r="M1451">
        <v>0</v>
      </c>
      <c r="N1451">
        <v>203</v>
      </c>
      <c r="O1451" t="s">
        <v>78</v>
      </c>
      <c r="P1451" t="s">
        <v>865</v>
      </c>
      <c r="Q1451" t="s">
        <v>2479</v>
      </c>
      <c r="R1451">
        <v>34000000</v>
      </c>
      <c r="S1451">
        <v>2002</v>
      </c>
      <c r="T1451">
        <v>6.8</v>
      </c>
      <c r="U1451">
        <v>2.35</v>
      </c>
      <c r="V1451">
        <v>0</v>
      </c>
    </row>
    <row r="1452" spans="1:22" x14ac:dyDescent="0.25">
      <c r="A1452" t="s">
        <v>10793</v>
      </c>
      <c r="B1452">
        <v>212</v>
      </c>
      <c r="C1452">
        <v>137</v>
      </c>
      <c r="D1452" t="s">
        <v>2107</v>
      </c>
      <c r="E1452">
        <v>11227940</v>
      </c>
      <c r="F1452" t="s">
        <v>3246</v>
      </c>
      <c r="G1452" t="s">
        <v>6516</v>
      </c>
      <c r="H1452" t="s">
        <v>15533</v>
      </c>
      <c r="I1452" t="s">
        <v>15532</v>
      </c>
      <c r="J1452">
        <v>8143</v>
      </c>
      <c r="K1452">
        <v>966</v>
      </c>
      <c r="L1452" t="s">
        <v>15531</v>
      </c>
      <c r="M1452">
        <v>2</v>
      </c>
      <c r="N1452">
        <v>576</v>
      </c>
      <c r="O1452" t="s">
        <v>78</v>
      </c>
      <c r="P1452" t="s">
        <v>53</v>
      </c>
      <c r="Q1452" t="s">
        <v>1834</v>
      </c>
      <c r="R1452">
        <v>35000000</v>
      </c>
      <c r="S1452">
        <v>2013</v>
      </c>
      <c r="T1452">
        <v>6.8</v>
      </c>
      <c r="U1452">
        <v>2.35</v>
      </c>
      <c r="V1452">
        <v>0</v>
      </c>
    </row>
    <row r="1453" spans="1:22" x14ac:dyDescent="0.25">
      <c r="A1453" t="s">
        <v>14163</v>
      </c>
      <c r="B1453">
        <v>392</v>
      </c>
      <c r="C1453">
        <v>112</v>
      </c>
      <c r="D1453" t="s">
        <v>4444</v>
      </c>
      <c r="E1453">
        <v>183125</v>
      </c>
      <c r="F1453" t="s">
        <v>11</v>
      </c>
      <c r="G1453" t="s">
        <v>2082</v>
      </c>
      <c r="H1453" t="s">
        <v>2069</v>
      </c>
      <c r="I1453" t="s">
        <v>2068</v>
      </c>
      <c r="J1453">
        <v>94456</v>
      </c>
      <c r="K1453">
        <v>2178</v>
      </c>
      <c r="L1453" t="s">
        <v>15530</v>
      </c>
      <c r="M1453">
        <v>0</v>
      </c>
      <c r="N1453">
        <v>903</v>
      </c>
      <c r="O1453" t="s">
        <v>78</v>
      </c>
      <c r="P1453" t="s">
        <v>53</v>
      </c>
      <c r="Q1453" t="s">
        <v>1808</v>
      </c>
      <c r="R1453">
        <v>30000000</v>
      </c>
      <c r="S1453">
        <v>2004</v>
      </c>
      <c r="T1453">
        <v>5.3</v>
      </c>
      <c r="U1453">
        <v>1.85</v>
      </c>
      <c r="V1453">
        <v>0</v>
      </c>
    </row>
    <row r="1454" spans="1:22" x14ac:dyDescent="0.25">
      <c r="A1454" t="s">
        <v>13928</v>
      </c>
      <c r="B1454">
        <v>208</v>
      </c>
      <c r="C1454">
        <v>101</v>
      </c>
      <c r="D1454" t="s">
        <v>2086</v>
      </c>
      <c r="E1454">
        <v>15081783</v>
      </c>
      <c r="F1454" t="s">
        <v>666</v>
      </c>
      <c r="G1454" t="s">
        <v>8162</v>
      </c>
      <c r="H1454" t="s">
        <v>15529</v>
      </c>
      <c r="I1454" t="s">
        <v>15528</v>
      </c>
      <c r="J1454">
        <v>168314</v>
      </c>
      <c r="K1454">
        <v>28027</v>
      </c>
      <c r="L1454" t="s">
        <v>4780</v>
      </c>
      <c r="M1454">
        <v>0</v>
      </c>
      <c r="N1454">
        <v>279</v>
      </c>
      <c r="O1454" t="s">
        <v>78</v>
      </c>
      <c r="P1454" t="s">
        <v>53</v>
      </c>
      <c r="Q1454" t="s">
        <v>1834</v>
      </c>
      <c r="R1454">
        <v>35000000</v>
      </c>
      <c r="S1454">
        <v>2010</v>
      </c>
      <c r="T1454">
        <v>7.3</v>
      </c>
      <c r="U1454">
        <v>2.35</v>
      </c>
      <c r="V1454">
        <v>12000</v>
      </c>
    </row>
    <row r="1455" spans="1:22" x14ac:dyDescent="0.25">
      <c r="A1455" t="s">
        <v>9502</v>
      </c>
      <c r="B1455">
        <v>137</v>
      </c>
      <c r="C1455">
        <v>103</v>
      </c>
      <c r="D1455" t="s">
        <v>15527</v>
      </c>
      <c r="E1455">
        <v>37432299</v>
      </c>
      <c r="F1455" t="s">
        <v>4659</v>
      </c>
      <c r="G1455" t="s">
        <v>8374</v>
      </c>
      <c r="H1455" t="s">
        <v>15526</v>
      </c>
      <c r="I1455" t="s">
        <v>15525</v>
      </c>
      <c r="J1455">
        <v>102728</v>
      </c>
      <c r="K1455">
        <v>36258</v>
      </c>
      <c r="L1455" t="s">
        <v>4598</v>
      </c>
      <c r="M1455">
        <v>2</v>
      </c>
      <c r="N1455">
        <v>232</v>
      </c>
      <c r="O1455" t="s">
        <v>78</v>
      </c>
      <c r="P1455" t="s">
        <v>53</v>
      </c>
      <c r="Q1455" t="s">
        <v>1808</v>
      </c>
      <c r="R1455">
        <v>34000000</v>
      </c>
      <c r="S1455">
        <v>2012</v>
      </c>
      <c r="T1455">
        <v>6.6</v>
      </c>
      <c r="U1455">
        <v>2.35</v>
      </c>
      <c r="V1455">
        <v>16000</v>
      </c>
    </row>
    <row r="1456" spans="1:22" x14ac:dyDescent="0.25">
      <c r="A1456" t="s">
        <v>10363</v>
      </c>
      <c r="B1456">
        <v>119</v>
      </c>
      <c r="C1456">
        <v>101</v>
      </c>
      <c r="D1456" t="s">
        <v>9597</v>
      </c>
      <c r="E1456">
        <v>10654581</v>
      </c>
      <c r="F1456" t="s">
        <v>1125</v>
      </c>
      <c r="G1456" t="s">
        <v>3497</v>
      </c>
      <c r="H1456" t="s">
        <v>15524</v>
      </c>
      <c r="I1456" t="s">
        <v>15523</v>
      </c>
      <c r="J1456">
        <v>86205</v>
      </c>
      <c r="K1456">
        <v>3185</v>
      </c>
      <c r="L1456" t="s">
        <v>15522</v>
      </c>
      <c r="M1456">
        <v>0</v>
      </c>
      <c r="N1456">
        <v>695</v>
      </c>
      <c r="O1456" t="s">
        <v>78</v>
      </c>
      <c r="P1456" t="s">
        <v>53</v>
      </c>
      <c r="Q1456" t="s">
        <v>1808</v>
      </c>
      <c r="R1456">
        <v>35000000</v>
      </c>
      <c r="S1456">
        <v>1983</v>
      </c>
      <c r="T1456">
        <v>6.2</v>
      </c>
      <c r="U1456">
        <v>1.85</v>
      </c>
      <c r="V1456">
        <v>5000</v>
      </c>
    </row>
    <row r="1457" spans="1:22" x14ac:dyDescent="0.25">
      <c r="A1457" t="s">
        <v>15521</v>
      </c>
      <c r="B1457">
        <v>195</v>
      </c>
      <c r="C1457">
        <v>112</v>
      </c>
      <c r="D1457" t="s">
        <v>965</v>
      </c>
      <c r="E1457">
        <v>6543194</v>
      </c>
      <c r="F1457" t="s">
        <v>4065</v>
      </c>
      <c r="G1457" t="s">
        <v>14175</v>
      </c>
      <c r="H1457" t="s">
        <v>15520</v>
      </c>
      <c r="I1457" t="s">
        <v>15519</v>
      </c>
      <c r="J1457">
        <v>43991</v>
      </c>
      <c r="K1457">
        <v>3001</v>
      </c>
      <c r="L1457" t="s">
        <v>10376</v>
      </c>
      <c r="M1457">
        <v>1</v>
      </c>
      <c r="N1457">
        <v>291</v>
      </c>
      <c r="O1457" t="s">
        <v>78</v>
      </c>
      <c r="P1457" t="s">
        <v>53</v>
      </c>
      <c r="Q1457" t="s">
        <v>1808</v>
      </c>
      <c r="R1457">
        <v>34000000</v>
      </c>
      <c r="S1457">
        <v>2007</v>
      </c>
      <c r="T1457">
        <v>5.2</v>
      </c>
      <c r="U1457">
        <v>2.35</v>
      </c>
      <c r="V1457">
        <v>0</v>
      </c>
    </row>
    <row r="1458" spans="1:22" x14ac:dyDescent="0.25">
      <c r="A1458" t="s">
        <v>15518</v>
      </c>
      <c r="B1458">
        <v>95</v>
      </c>
      <c r="C1458">
        <v>111</v>
      </c>
      <c r="D1458" t="s">
        <v>15517</v>
      </c>
      <c r="E1458">
        <v>13101142</v>
      </c>
      <c r="F1458" t="s">
        <v>3082</v>
      </c>
      <c r="G1458" t="s">
        <v>7867</v>
      </c>
      <c r="H1458" t="s">
        <v>15516</v>
      </c>
      <c r="I1458" t="s">
        <v>15515</v>
      </c>
      <c r="J1458">
        <v>105478</v>
      </c>
      <c r="K1458">
        <v>4722</v>
      </c>
      <c r="L1458" t="s">
        <v>5692</v>
      </c>
      <c r="M1458">
        <v>0</v>
      </c>
      <c r="N1458">
        <v>245</v>
      </c>
      <c r="O1458" t="s">
        <v>78</v>
      </c>
      <c r="P1458" t="s">
        <v>53</v>
      </c>
      <c r="Q1458" t="s">
        <v>1808</v>
      </c>
      <c r="R1458">
        <v>34000000</v>
      </c>
      <c r="S1458">
        <v>1991</v>
      </c>
      <c r="T1458">
        <v>6.2</v>
      </c>
      <c r="U1458">
        <v>1.85</v>
      </c>
      <c r="V1458">
        <v>0</v>
      </c>
    </row>
    <row r="1459" spans="1:22" x14ac:dyDescent="0.25">
      <c r="A1459" t="s">
        <v>8192</v>
      </c>
      <c r="B1459">
        <v>100</v>
      </c>
      <c r="C1459">
        <v>102</v>
      </c>
      <c r="D1459" t="s">
        <v>3917</v>
      </c>
      <c r="E1459">
        <v>8324748</v>
      </c>
      <c r="F1459" t="s">
        <v>155</v>
      </c>
      <c r="G1459" t="s">
        <v>1326</v>
      </c>
      <c r="H1459" t="s">
        <v>15514</v>
      </c>
      <c r="I1459" t="s">
        <v>15513</v>
      </c>
      <c r="J1459">
        <v>40964</v>
      </c>
      <c r="K1459">
        <v>3612</v>
      </c>
      <c r="L1459" t="s">
        <v>15512</v>
      </c>
      <c r="M1459">
        <v>1</v>
      </c>
      <c r="N1459">
        <v>239</v>
      </c>
      <c r="O1459" t="s">
        <v>78</v>
      </c>
      <c r="P1459" t="s">
        <v>230</v>
      </c>
      <c r="Q1459" t="s">
        <v>1834</v>
      </c>
      <c r="R1459">
        <v>34000000</v>
      </c>
      <c r="S1459">
        <v>2007</v>
      </c>
      <c r="T1459">
        <v>6.2</v>
      </c>
      <c r="U1459">
        <v>2.35</v>
      </c>
      <c r="V1459">
        <v>0</v>
      </c>
    </row>
    <row r="1460" spans="1:22" x14ac:dyDescent="0.25">
      <c r="A1460" t="s">
        <v>13337</v>
      </c>
      <c r="B1460">
        <v>164</v>
      </c>
      <c r="C1460">
        <v>101</v>
      </c>
      <c r="D1460" t="s">
        <v>8448</v>
      </c>
      <c r="E1460">
        <v>141340178</v>
      </c>
      <c r="F1460" t="s">
        <v>5131</v>
      </c>
      <c r="G1460" t="s">
        <v>5920</v>
      </c>
      <c r="H1460" t="s">
        <v>15511</v>
      </c>
      <c r="I1460" t="s">
        <v>15510</v>
      </c>
      <c r="J1460">
        <v>48621</v>
      </c>
      <c r="K1460">
        <v>5709</v>
      </c>
      <c r="L1460" t="s">
        <v>9872</v>
      </c>
      <c r="M1460">
        <v>5</v>
      </c>
      <c r="N1460">
        <v>247</v>
      </c>
      <c r="O1460" t="s">
        <v>78</v>
      </c>
      <c r="P1460" t="s">
        <v>53</v>
      </c>
      <c r="Q1460" t="s">
        <v>1808</v>
      </c>
      <c r="R1460">
        <v>34000000</v>
      </c>
      <c r="S1460">
        <v>2001</v>
      </c>
      <c r="T1460">
        <v>6.6</v>
      </c>
      <c r="U1460">
        <v>2.35</v>
      </c>
      <c r="V1460">
        <v>0</v>
      </c>
    </row>
    <row r="1461" spans="1:22" x14ac:dyDescent="0.25">
      <c r="A1461" t="s">
        <v>7334</v>
      </c>
      <c r="B1461">
        <v>211</v>
      </c>
      <c r="C1461">
        <v>155</v>
      </c>
      <c r="D1461" t="s">
        <v>5187</v>
      </c>
      <c r="E1461">
        <v>51758599</v>
      </c>
      <c r="F1461" t="s">
        <v>5600</v>
      </c>
      <c r="G1461" t="s">
        <v>4450</v>
      </c>
      <c r="H1461" t="s">
        <v>15509</v>
      </c>
      <c r="I1461" t="s">
        <v>15508</v>
      </c>
      <c r="J1461">
        <v>38017</v>
      </c>
      <c r="K1461">
        <v>2603</v>
      </c>
      <c r="L1461" t="s">
        <v>13378</v>
      </c>
      <c r="M1461">
        <v>0</v>
      </c>
      <c r="N1461">
        <v>358</v>
      </c>
      <c r="O1461" t="s">
        <v>78</v>
      </c>
      <c r="P1461" t="s">
        <v>53</v>
      </c>
      <c r="Q1461" t="s">
        <v>1801</v>
      </c>
      <c r="R1461">
        <v>35000000</v>
      </c>
      <c r="S1461">
        <v>2001</v>
      </c>
      <c r="T1461">
        <v>6.4</v>
      </c>
      <c r="U1461">
        <v>2.35</v>
      </c>
      <c r="V1461">
        <v>12000</v>
      </c>
    </row>
    <row r="1462" spans="1:22" x14ac:dyDescent="0.25">
      <c r="A1462" t="s">
        <v>10294</v>
      </c>
      <c r="B1462">
        <v>91</v>
      </c>
      <c r="C1462">
        <v>93</v>
      </c>
      <c r="D1462" t="s">
        <v>3911</v>
      </c>
      <c r="E1462">
        <v>117559438</v>
      </c>
      <c r="F1462" t="s">
        <v>43</v>
      </c>
      <c r="G1462" t="s">
        <v>4888</v>
      </c>
      <c r="H1462" t="s">
        <v>15507</v>
      </c>
      <c r="I1462" t="s">
        <v>15506</v>
      </c>
      <c r="J1462">
        <v>54346</v>
      </c>
      <c r="K1462">
        <v>3592</v>
      </c>
      <c r="L1462" t="s">
        <v>15505</v>
      </c>
      <c r="M1462">
        <v>2</v>
      </c>
      <c r="N1462">
        <v>151</v>
      </c>
      <c r="O1462" t="s">
        <v>78</v>
      </c>
      <c r="P1462" t="s">
        <v>53</v>
      </c>
      <c r="Q1462" t="s">
        <v>1834</v>
      </c>
      <c r="R1462">
        <v>35000000</v>
      </c>
      <c r="S1462">
        <v>2009</v>
      </c>
      <c r="T1462">
        <v>6.2</v>
      </c>
      <c r="U1462">
        <v>2.35</v>
      </c>
      <c r="V1462">
        <v>0</v>
      </c>
    </row>
    <row r="1463" spans="1:22" x14ac:dyDescent="0.25">
      <c r="A1463" t="s">
        <v>13007</v>
      </c>
      <c r="B1463">
        <v>44</v>
      </c>
      <c r="C1463">
        <v>109</v>
      </c>
      <c r="D1463" t="s">
        <v>7982</v>
      </c>
      <c r="E1463">
        <v>4091</v>
      </c>
      <c r="F1463" t="s">
        <v>3545</v>
      </c>
      <c r="G1463" t="s">
        <v>7494</v>
      </c>
      <c r="H1463" t="s">
        <v>15504</v>
      </c>
      <c r="I1463" t="s">
        <v>15503</v>
      </c>
      <c r="J1463">
        <v>28257</v>
      </c>
      <c r="K1463">
        <v>2471</v>
      </c>
      <c r="L1463" t="s">
        <v>9081</v>
      </c>
      <c r="M1463">
        <v>1</v>
      </c>
      <c r="N1463">
        <v>216</v>
      </c>
      <c r="O1463" t="s">
        <v>78</v>
      </c>
      <c r="P1463" t="s">
        <v>53</v>
      </c>
      <c r="Q1463" t="s">
        <v>1801</v>
      </c>
      <c r="R1463">
        <v>35000000</v>
      </c>
      <c r="S1463">
        <v>2009</v>
      </c>
      <c r="T1463">
        <v>5.0999999999999996</v>
      </c>
      <c r="U1463">
        <v>2.35</v>
      </c>
      <c r="V1463">
        <v>11000</v>
      </c>
    </row>
    <row r="1464" spans="1:22" x14ac:dyDescent="0.25">
      <c r="A1464" t="s">
        <v>7633</v>
      </c>
      <c r="B1464">
        <v>97</v>
      </c>
      <c r="C1464">
        <v>140</v>
      </c>
      <c r="D1464" t="s">
        <v>9075</v>
      </c>
      <c r="E1464">
        <v>21426805</v>
      </c>
      <c r="F1464" t="s">
        <v>49</v>
      </c>
      <c r="G1464" t="s">
        <v>5785</v>
      </c>
      <c r="H1464" t="s">
        <v>15502</v>
      </c>
      <c r="I1464" t="s">
        <v>15501</v>
      </c>
      <c r="J1464">
        <v>31751</v>
      </c>
      <c r="K1464">
        <v>19689</v>
      </c>
      <c r="L1464" t="s">
        <v>15500</v>
      </c>
      <c r="M1464">
        <v>5</v>
      </c>
      <c r="N1464">
        <v>57</v>
      </c>
      <c r="O1464" t="s">
        <v>78</v>
      </c>
      <c r="P1464" t="s">
        <v>230</v>
      </c>
      <c r="Q1464" t="s">
        <v>1834</v>
      </c>
      <c r="R1464">
        <v>40000000</v>
      </c>
      <c r="S1464">
        <v>2011</v>
      </c>
      <c r="T1464">
        <v>6.6</v>
      </c>
      <c r="U1464">
        <v>2.35</v>
      </c>
      <c r="V1464">
        <v>0</v>
      </c>
    </row>
    <row r="1465" spans="1:22" x14ac:dyDescent="0.25">
      <c r="A1465" t="s">
        <v>15499</v>
      </c>
      <c r="B1465">
        <v>32</v>
      </c>
      <c r="C1465">
        <v>108</v>
      </c>
      <c r="D1465" t="s">
        <v>11935</v>
      </c>
      <c r="E1465">
        <v>35057332</v>
      </c>
      <c r="F1465" t="s">
        <v>168</v>
      </c>
      <c r="G1465" t="s">
        <v>3032</v>
      </c>
      <c r="H1465" t="s">
        <v>9061</v>
      </c>
      <c r="I1465" t="s">
        <v>9060</v>
      </c>
      <c r="J1465">
        <v>16193</v>
      </c>
      <c r="K1465">
        <v>24154</v>
      </c>
      <c r="L1465" t="s">
        <v>3668</v>
      </c>
      <c r="M1465">
        <v>2</v>
      </c>
      <c r="N1465">
        <v>59</v>
      </c>
      <c r="O1465" t="s">
        <v>78</v>
      </c>
      <c r="P1465" t="s">
        <v>53</v>
      </c>
      <c r="Q1465" t="s">
        <v>1808</v>
      </c>
      <c r="R1465">
        <v>33000000</v>
      </c>
      <c r="S1465">
        <v>1998</v>
      </c>
      <c r="T1465">
        <v>6.1</v>
      </c>
      <c r="U1465">
        <v>2.35</v>
      </c>
      <c r="V1465">
        <v>0</v>
      </c>
    </row>
    <row r="1466" spans="1:22" x14ac:dyDescent="0.25">
      <c r="A1466" t="s">
        <v>5863</v>
      </c>
      <c r="B1466">
        <v>270</v>
      </c>
      <c r="C1466">
        <v>96</v>
      </c>
      <c r="D1466" t="s">
        <v>6819</v>
      </c>
      <c r="E1466">
        <v>34014398</v>
      </c>
      <c r="F1466" t="s">
        <v>13067</v>
      </c>
      <c r="G1466" t="s">
        <v>13126</v>
      </c>
      <c r="H1466" t="s">
        <v>15498</v>
      </c>
      <c r="I1466" t="s">
        <v>15497</v>
      </c>
      <c r="J1466">
        <v>19230</v>
      </c>
      <c r="K1466">
        <v>855</v>
      </c>
      <c r="L1466" t="s">
        <v>14082</v>
      </c>
      <c r="M1466">
        <v>0</v>
      </c>
      <c r="N1466">
        <v>68</v>
      </c>
      <c r="O1466" t="s">
        <v>78</v>
      </c>
      <c r="P1466" t="s">
        <v>53</v>
      </c>
      <c r="Q1466" t="s">
        <v>1834</v>
      </c>
      <c r="R1466">
        <v>30000000</v>
      </c>
      <c r="S1466">
        <v>2014</v>
      </c>
      <c r="T1466">
        <v>6.1</v>
      </c>
      <c r="U1466">
        <v>1.85</v>
      </c>
      <c r="V1466">
        <v>0</v>
      </c>
    </row>
    <row r="1467" spans="1:22" x14ac:dyDescent="0.25">
      <c r="A1467" t="s">
        <v>15496</v>
      </c>
      <c r="B1467">
        <v>89</v>
      </c>
      <c r="C1467">
        <v>123</v>
      </c>
      <c r="D1467" t="s">
        <v>7287</v>
      </c>
      <c r="E1467">
        <v>28927720</v>
      </c>
      <c r="F1467" t="s">
        <v>4659</v>
      </c>
      <c r="G1467" t="s">
        <v>2629</v>
      </c>
      <c r="H1467" t="s">
        <v>15495</v>
      </c>
      <c r="I1467" t="s">
        <v>15494</v>
      </c>
      <c r="J1467">
        <v>17124</v>
      </c>
      <c r="K1467">
        <v>1394</v>
      </c>
      <c r="L1467" t="s">
        <v>14957</v>
      </c>
      <c r="M1467">
        <v>1</v>
      </c>
      <c r="N1467">
        <v>492</v>
      </c>
      <c r="O1467" t="s">
        <v>78</v>
      </c>
      <c r="P1467" t="s">
        <v>53</v>
      </c>
      <c r="Q1467" t="s">
        <v>1834</v>
      </c>
      <c r="R1467">
        <v>34000000</v>
      </c>
      <c r="S1467">
        <v>2003</v>
      </c>
      <c r="T1467">
        <v>6.6</v>
      </c>
      <c r="U1467">
        <v>1.85</v>
      </c>
      <c r="V1467">
        <v>949</v>
      </c>
    </row>
    <row r="1468" spans="1:22" x14ac:dyDescent="0.25">
      <c r="A1468" t="s">
        <v>748</v>
      </c>
      <c r="B1468">
        <v>219</v>
      </c>
      <c r="C1468">
        <v>106</v>
      </c>
      <c r="D1468" t="s">
        <v>6766</v>
      </c>
      <c r="E1468">
        <v>33682273</v>
      </c>
      <c r="F1468" t="s">
        <v>539</v>
      </c>
      <c r="G1468" t="s">
        <v>9548</v>
      </c>
      <c r="H1468" t="s">
        <v>15493</v>
      </c>
      <c r="I1468" t="s">
        <v>15492</v>
      </c>
      <c r="J1468">
        <v>78256</v>
      </c>
      <c r="K1468">
        <v>2351</v>
      </c>
      <c r="L1468" t="s">
        <v>3056</v>
      </c>
      <c r="M1468">
        <v>0</v>
      </c>
      <c r="N1468">
        <v>244</v>
      </c>
      <c r="O1468" t="s">
        <v>78</v>
      </c>
      <c r="P1468" t="s">
        <v>230</v>
      </c>
      <c r="Q1468" t="s">
        <v>1808</v>
      </c>
      <c r="R1468">
        <v>30000000</v>
      </c>
      <c r="S1468">
        <v>2008</v>
      </c>
      <c r="T1468">
        <v>5.9</v>
      </c>
      <c r="U1468">
        <v>2.35</v>
      </c>
      <c r="V1468">
        <v>0</v>
      </c>
    </row>
    <row r="1469" spans="1:22" x14ac:dyDescent="0.25">
      <c r="A1469" t="s">
        <v>14056</v>
      </c>
      <c r="B1469">
        <v>180</v>
      </c>
      <c r="C1469">
        <v>76</v>
      </c>
      <c r="D1469" t="s">
        <v>10074</v>
      </c>
      <c r="E1469">
        <v>4280577</v>
      </c>
      <c r="F1469" t="s">
        <v>10459</v>
      </c>
      <c r="G1469" t="s">
        <v>4398</v>
      </c>
      <c r="H1469" t="s">
        <v>15491</v>
      </c>
      <c r="I1469" t="s">
        <v>15490</v>
      </c>
      <c r="J1469">
        <v>47800</v>
      </c>
      <c r="K1469">
        <v>17292</v>
      </c>
      <c r="L1469" t="s">
        <v>15489</v>
      </c>
      <c r="M1469">
        <v>1</v>
      </c>
      <c r="N1469">
        <v>138</v>
      </c>
      <c r="O1469" t="s">
        <v>78</v>
      </c>
      <c r="P1469" t="s">
        <v>53</v>
      </c>
      <c r="Q1469" t="s">
        <v>1801</v>
      </c>
      <c r="R1469">
        <v>33000000</v>
      </c>
      <c r="S1469">
        <v>2006</v>
      </c>
      <c r="T1469">
        <v>6.3</v>
      </c>
      <c r="U1469">
        <v>2.35</v>
      </c>
      <c r="V1469">
        <v>0</v>
      </c>
    </row>
    <row r="1470" spans="1:22" x14ac:dyDescent="0.25">
      <c r="A1470" t="s">
        <v>15488</v>
      </c>
      <c r="B1470">
        <v>93</v>
      </c>
      <c r="C1470">
        <v>107</v>
      </c>
      <c r="D1470" t="s">
        <v>15487</v>
      </c>
      <c r="E1470">
        <v>17120019</v>
      </c>
      <c r="F1470" t="s">
        <v>7234</v>
      </c>
      <c r="G1470" t="s">
        <v>13673</v>
      </c>
      <c r="H1470" t="s">
        <v>15486</v>
      </c>
      <c r="I1470" t="s">
        <v>15485</v>
      </c>
      <c r="J1470">
        <v>44788</v>
      </c>
      <c r="K1470">
        <v>13371</v>
      </c>
      <c r="L1470" t="s">
        <v>15484</v>
      </c>
      <c r="M1470">
        <v>0</v>
      </c>
      <c r="N1470">
        <v>173</v>
      </c>
      <c r="O1470" t="s">
        <v>78</v>
      </c>
      <c r="P1470" t="s">
        <v>230</v>
      </c>
      <c r="Q1470" t="s">
        <v>1834</v>
      </c>
      <c r="R1470">
        <v>33000000</v>
      </c>
      <c r="S1470">
        <v>2015</v>
      </c>
      <c r="T1470">
        <v>7.1</v>
      </c>
      <c r="U1470">
        <v>2.35</v>
      </c>
      <c r="V1470">
        <v>23000</v>
      </c>
    </row>
    <row r="1471" spans="1:22" x14ac:dyDescent="0.25">
      <c r="A1471" t="s">
        <v>13324</v>
      </c>
      <c r="B1471">
        <v>173</v>
      </c>
      <c r="C1471">
        <v>82</v>
      </c>
      <c r="D1471" t="s">
        <v>1690</v>
      </c>
      <c r="E1471">
        <v>8406264</v>
      </c>
      <c r="F1471" t="s">
        <v>1631</v>
      </c>
      <c r="G1471" t="s">
        <v>15483</v>
      </c>
      <c r="H1471" t="s">
        <v>15482</v>
      </c>
      <c r="I1471" t="s">
        <v>15481</v>
      </c>
      <c r="J1471">
        <v>65044</v>
      </c>
      <c r="K1471">
        <v>561</v>
      </c>
      <c r="L1471" t="s">
        <v>15480</v>
      </c>
      <c r="M1471">
        <v>5</v>
      </c>
      <c r="N1471">
        <v>80</v>
      </c>
      <c r="O1471" t="s">
        <v>78</v>
      </c>
      <c r="P1471" t="s">
        <v>53</v>
      </c>
      <c r="Q1471" t="s">
        <v>1808</v>
      </c>
      <c r="R1471">
        <v>33000000</v>
      </c>
      <c r="S1471">
        <v>1997</v>
      </c>
      <c r="T1471">
        <v>5</v>
      </c>
      <c r="U1471">
        <v>2.35</v>
      </c>
      <c r="V1471">
        <v>13000</v>
      </c>
    </row>
    <row r="1472" spans="1:22" x14ac:dyDescent="0.25">
      <c r="A1472" t="s">
        <v>12777</v>
      </c>
      <c r="B1472">
        <v>121</v>
      </c>
      <c r="C1472">
        <v>109</v>
      </c>
      <c r="D1472" t="s">
        <v>3624</v>
      </c>
      <c r="E1472">
        <v>309125409</v>
      </c>
      <c r="F1472" t="s">
        <v>15479</v>
      </c>
      <c r="G1472" t="s">
        <v>6476</v>
      </c>
      <c r="H1472" t="s">
        <v>15478</v>
      </c>
      <c r="I1472" t="s">
        <v>15477</v>
      </c>
      <c r="J1472">
        <v>15788</v>
      </c>
      <c r="K1472">
        <v>1908</v>
      </c>
      <c r="L1472" t="s">
        <v>15476</v>
      </c>
      <c r="M1472">
        <v>6</v>
      </c>
      <c r="N1472">
        <v>335</v>
      </c>
      <c r="O1472" t="s">
        <v>78</v>
      </c>
      <c r="P1472" t="s">
        <v>53</v>
      </c>
      <c r="Q1472" t="s">
        <v>1834</v>
      </c>
      <c r="R1472">
        <v>33000000</v>
      </c>
      <c r="S1472">
        <v>2006</v>
      </c>
      <c r="T1472">
        <v>5.6</v>
      </c>
      <c r="U1472">
        <v>2.35</v>
      </c>
      <c r="V1472">
        <v>538</v>
      </c>
    </row>
    <row r="1473" spans="1:22" x14ac:dyDescent="0.25">
      <c r="A1473" t="s">
        <v>14160</v>
      </c>
      <c r="B1473">
        <v>298</v>
      </c>
      <c r="C1473">
        <v>99</v>
      </c>
      <c r="D1473" t="s">
        <v>11285</v>
      </c>
      <c r="E1473">
        <v>10955425</v>
      </c>
      <c r="F1473" t="s">
        <v>52</v>
      </c>
      <c r="G1473" t="s">
        <v>2861</v>
      </c>
      <c r="H1473" t="s">
        <v>15475</v>
      </c>
      <c r="I1473" t="s">
        <v>15474</v>
      </c>
      <c r="J1473">
        <v>54643</v>
      </c>
      <c r="K1473">
        <v>22974</v>
      </c>
      <c r="L1473" t="s">
        <v>15473</v>
      </c>
      <c r="M1473">
        <v>3</v>
      </c>
      <c r="N1473">
        <v>173</v>
      </c>
      <c r="O1473" t="s">
        <v>78</v>
      </c>
      <c r="P1473" t="s">
        <v>53</v>
      </c>
      <c r="Q1473" t="s">
        <v>1834</v>
      </c>
      <c r="R1473">
        <v>10000000</v>
      </c>
      <c r="S1473">
        <v>1992</v>
      </c>
      <c r="T1473">
        <v>7.4</v>
      </c>
      <c r="U1473">
        <v>1.85</v>
      </c>
      <c r="V1473">
        <v>0</v>
      </c>
    </row>
    <row r="1474" spans="1:22" x14ac:dyDescent="0.25">
      <c r="A1474" t="s">
        <v>6828</v>
      </c>
      <c r="B1474">
        <v>158</v>
      </c>
      <c r="C1474">
        <v>91</v>
      </c>
      <c r="D1474" t="s">
        <v>4617</v>
      </c>
      <c r="E1474">
        <v>34180954</v>
      </c>
      <c r="F1474" t="s">
        <v>10724</v>
      </c>
      <c r="G1474" t="s">
        <v>7738</v>
      </c>
      <c r="H1474" t="s">
        <v>15472</v>
      </c>
      <c r="I1474" t="s">
        <v>15471</v>
      </c>
      <c r="J1474">
        <v>52052</v>
      </c>
      <c r="K1474">
        <v>3266</v>
      </c>
      <c r="L1474" t="s">
        <v>15470</v>
      </c>
      <c r="M1474">
        <v>0</v>
      </c>
      <c r="N1474">
        <v>134</v>
      </c>
      <c r="O1474" t="s">
        <v>78</v>
      </c>
      <c r="P1474" t="s">
        <v>53</v>
      </c>
      <c r="Q1474" t="s">
        <v>1834</v>
      </c>
      <c r="R1474">
        <v>30000000</v>
      </c>
      <c r="S1474">
        <v>1993</v>
      </c>
      <c r="T1474">
        <v>4.5</v>
      </c>
      <c r="U1474">
        <v>2.35</v>
      </c>
      <c r="V1474">
        <v>0</v>
      </c>
    </row>
    <row r="1475" spans="1:22" x14ac:dyDescent="0.25">
      <c r="A1475" t="s">
        <v>5608</v>
      </c>
      <c r="B1475">
        <v>248</v>
      </c>
      <c r="C1475">
        <v>87</v>
      </c>
      <c r="D1475" t="s">
        <v>15238</v>
      </c>
      <c r="E1475">
        <v>17225675</v>
      </c>
      <c r="F1475" t="s">
        <v>155</v>
      </c>
      <c r="G1475" t="s">
        <v>7754</v>
      </c>
      <c r="H1475" t="s">
        <v>15469</v>
      </c>
      <c r="I1475" t="s">
        <v>15468</v>
      </c>
      <c r="J1475">
        <v>63548</v>
      </c>
      <c r="K1475">
        <v>2073</v>
      </c>
      <c r="L1475" t="s">
        <v>12920</v>
      </c>
      <c r="M1475">
        <v>0</v>
      </c>
      <c r="N1475">
        <v>325</v>
      </c>
      <c r="O1475" t="s">
        <v>78</v>
      </c>
      <c r="P1475" t="s">
        <v>53</v>
      </c>
      <c r="Q1475" t="s">
        <v>1834</v>
      </c>
      <c r="R1475">
        <v>38000000</v>
      </c>
      <c r="S1475">
        <v>1997</v>
      </c>
      <c r="T1475">
        <v>6.2</v>
      </c>
      <c r="U1475">
        <v>2.35</v>
      </c>
      <c r="V1475">
        <v>0</v>
      </c>
    </row>
    <row r="1476" spans="1:22" x14ac:dyDescent="0.25">
      <c r="A1476" t="s">
        <v>13928</v>
      </c>
      <c r="B1476">
        <v>155</v>
      </c>
      <c r="C1476">
        <v>125</v>
      </c>
      <c r="D1476" t="s">
        <v>10540</v>
      </c>
      <c r="E1476">
        <v>173381405</v>
      </c>
      <c r="F1476" t="s">
        <v>1422</v>
      </c>
      <c r="G1476" t="s">
        <v>10097</v>
      </c>
      <c r="H1476" t="s">
        <v>15467</v>
      </c>
      <c r="I1476" t="s">
        <v>15466</v>
      </c>
      <c r="J1476">
        <v>26126</v>
      </c>
      <c r="K1476">
        <v>2535</v>
      </c>
      <c r="L1476" t="s">
        <v>15465</v>
      </c>
      <c r="M1476">
        <v>2</v>
      </c>
      <c r="N1476">
        <v>178</v>
      </c>
      <c r="O1476" t="s">
        <v>78</v>
      </c>
      <c r="P1476" t="s">
        <v>53</v>
      </c>
      <c r="Q1476" t="s">
        <v>1801</v>
      </c>
      <c r="R1476">
        <v>32500000</v>
      </c>
      <c r="S1476">
        <v>2002</v>
      </c>
      <c r="T1476">
        <v>5</v>
      </c>
      <c r="U1476">
        <v>1.85</v>
      </c>
      <c r="V1476">
        <v>0</v>
      </c>
    </row>
    <row r="1477" spans="1:22" x14ac:dyDescent="0.25">
      <c r="A1477" t="s">
        <v>14784</v>
      </c>
      <c r="B1477">
        <v>105</v>
      </c>
      <c r="C1477">
        <v>118</v>
      </c>
      <c r="D1477" t="s">
        <v>7875</v>
      </c>
      <c r="E1477">
        <v>104632573</v>
      </c>
      <c r="F1477" t="s">
        <v>168</v>
      </c>
      <c r="G1477" t="s">
        <v>2351</v>
      </c>
      <c r="H1477" t="s">
        <v>15464</v>
      </c>
      <c r="I1477" t="s">
        <v>15463</v>
      </c>
      <c r="J1477">
        <v>95274</v>
      </c>
      <c r="K1477">
        <v>24669</v>
      </c>
      <c r="L1477" t="s">
        <v>11724</v>
      </c>
      <c r="M1477">
        <v>2</v>
      </c>
      <c r="N1477">
        <v>118</v>
      </c>
      <c r="O1477" t="s">
        <v>78</v>
      </c>
      <c r="P1477" t="s">
        <v>230</v>
      </c>
      <c r="Q1477" t="s">
        <v>1801</v>
      </c>
      <c r="R1477">
        <v>30000000</v>
      </c>
      <c r="S1477">
        <v>1980</v>
      </c>
      <c r="T1477">
        <v>6.5</v>
      </c>
      <c r="U1477">
        <v>2.35</v>
      </c>
      <c r="V1477">
        <v>20000</v>
      </c>
    </row>
    <row r="1478" spans="1:22" x14ac:dyDescent="0.25">
      <c r="A1478" t="s">
        <v>7247</v>
      </c>
      <c r="B1478">
        <v>224</v>
      </c>
      <c r="C1478">
        <v>98</v>
      </c>
      <c r="D1478" t="s">
        <v>15462</v>
      </c>
      <c r="E1478">
        <v>81150692</v>
      </c>
      <c r="F1478" t="s">
        <v>5532</v>
      </c>
      <c r="G1478" t="s">
        <v>1713</v>
      </c>
      <c r="H1478" t="s">
        <v>15461</v>
      </c>
      <c r="I1478" t="s">
        <v>15460</v>
      </c>
      <c r="J1478">
        <v>34948</v>
      </c>
      <c r="K1478">
        <v>1679</v>
      </c>
      <c r="L1478" t="s">
        <v>7367</v>
      </c>
      <c r="M1478">
        <v>0</v>
      </c>
      <c r="N1478">
        <v>215</v>
      </c>
      <c r="O1478" t="s">
        <v>78</v>
      </c>
      <c r="P1478" t="s">
        <v>53</v>
      </c>
      <c r="Q1478" t="s">
        <v>1801</v>
      </c>
      <c r="R1478">
        <v>32000000</v>
      </c>
      <c r="S1478">
        <v>1995</v>
      </c>
      <c r="T1478">
        <v>5.0999999999999996</v>
      </c>
      <c r="U1478">
        <v>1.85</v>
      </c>
      <c r="V1478">
        <v>0</v>
      </c>
    </row>
    <row r="1479" spans="1:22" x14ac:dyDescent="0.25">
      <c r="A1479" t="s">
        <v>15459</v>
      </c>
      <c r="B1479">
        <v>129</v>
      </c>
      <c r="C1479">
        <v>92</v>
      </c>
      <c r="D1479" t="s">
        <v>393</v>
      </c>
      <c r="E1479">
        <v>60328558</v>
      </c>
      <c r="F1479" t="s">
        <v>8167</v>
      </c>
      <c r="G1479" t="s">
        <v>8983</v>
      </c>
      <c r="H1479" t="s">
        <v>15458</v>
      </c>
      <c r="I1479" t="s">
        <v>15457</v>
      </c>
      <c r="J1479">
        <v>28130</v>
      </c>
      <c r="K1479">
        <v>3142</v>
      </c>
      <c r="L1479" t="s">
        <v>12255</v>
      </c>
      <c r="M1479">
        <v>1</v>
      </c>
      <c r="N1479">
        <v>141</v>
      </c>
      <c r="O1479" t="s">
        <v>78</v>
      </c>
      <c r="P1479" t="s">
        <v>230</v>
      </c>
      <c r="Q1479" t="s">
        <v>1808</v>
      </c>
      <c r="R1479">
        <v>33000000</v>
      </c>
      <c r="S1479">
        <v>1999</v>
      </c>
      <c r="T1479">
        <v>6.5</v>
      </c>
      <c r="U1479">
        <v>1.85</v>
      </c>
      <c r="V1479">
        <v>0</v>
      </c>
    </row>
    <row r="1480" spans="1:22" x14ac:dyDescent="0.25">
      <c r="A1480" t="s">
        <v>12916</v>
      </c>
      <c r="B1480">
        <v>101</v>
      </c>
      <c r="C1480">
        <v>93</v>
      </c>
      <c r="D1480" t="s">
        <v>855</v>
      </c>
      <c r="E1480">
        <v>80197993</v>
      </c>
      <c r="F1480" t="s">
        <v>15456</v>
      </c>
      <c r="G1480" t="s">
        <v>3470</v>
      </c>
      <c r="H1480" t="s">
        <v>15455</v>
      </c>
      <c r="I1480" t="s">
        <v>15454</v>
      </c>
      <c r="J1480">
        <v>90046</v>
      </c>
      <c r="K1480">
        <v>28479</v>
      </c>
      <c r="L1480" t="s">
        <v>10193</v>
      </c>
      <c r="M1480">
        <v>1</v>
      </c>
      <c r="N1480">
        <v>173</v>
      </c>
      <c r="O1480" t="s">
        <v>78</v>
      </c>
      <c r="P1480" t="s">
        <v>53</v>
      </c>
      <c r="Q1480" t="s">
        <v>2502</v>
      </c>
      <c r="R1480">
        <v>32000000</v>
      </c>
      <c r="S1480">
        <v>2010</v>
      </c>
      <c r="T1480">
        <v>6.2</v>
      </c>
      <c r="U1480">
        <v>2.35</v>
      </c>
      <c r="V1480">
        <v>17000</v>
      </c>
    </row>
    <row r="1481" spans="1:22" x14ac:dyDescent="0.25">
      <c r="A1481" t="s">
        <v>11192</v>
      </c>
      <c r="B1481">
        <v>145</v>
      </c>
      <c r="C1481">
        <v>116</v>
      </c>
      <c r="D1481" t="s">
        <v>6685</v>
      </c>
      <c r="E1481">
        <v>169076745</v>
      </c>
      <c r="F1481" t="s">
        <v>2352</v>
      </c>
      <c r="G1481" t="s">
        <v>5325</v>
      </c>
      <c r="H1481" t="s">
        <v>15453</v>
      </c>
      <c r="I1481" t="s">
        <v>15452</v>
      </c>
      <c r="J1481">
        <v>51842</v>
      </c>
      <c r="K1481">
        <v>9330</v>
      </c>
      <c r="L1481" t="s">
        <v>15451</v>
      </c>
      <c r="M1481">
        <v>1</v>
      </c>
      <c r="N1481">
        <v>84</v>
      </c>
      <c r="O1481" t="s">
        <v>78</v>
      </c>
      <c r="P1481" t="s">
        <v>865</v>
      </c>
      <c r="Q1481" t="s">
        <v>1808</v>
      </c>
      <c r="R1481">
        <v>35000000</v>
      </c>
      <c r="S1481">
        <v>2015</v>
      </c>
      <c r="T1481">
        <v>6.3</v>
      </c>
      <c r="U1481">
        <v>1.85</v>
      </c>
      <c r="V1481">
        <v>0</v>
      </c>
    </row>
    <row r="1482" spans="1:22" x14ac:dyDescent="0.25">
      <c r="A1482" t="s">
        <v>4997</v>
      </c>
      <c r="B1482">
        <v>57</v>
      </c>
      <c r="C1482">
        <v>92</v>
      </c>
      <c r="D1482" t="s">
        <v>15450</v>
      </c>
      <c r="E1482">
        <v>101470202</v>
      </c>
      <c r="F1482" t="s">
        <v>2578</v>
      </c>
      <c r="G1482" t="s">
        <v>5920</v>
      </c>
      <c r="H1482" t="s">
        <v>15449</v>
      </c>
      <c r="I1482" t="s">
        <v>15448</v>
      </c>
      <c r="J1482">
        <v>12399</v>
      </c>
      <c r="K1482">
        <v>6327</v>
      </c>
      <c r="L1482" t="s">
        <v>15447</v>
      </c>
      <c r="M1482">
        <v>1</v>
      </c>
      <c r="N1482">
        <v>82</v>
      </c>
      <c r="O1482" t="s">
        <v>78</v>
      </c>
      <c r="P1482" t="s">
        <v>230</v>
      </c>
      <c r="Q1482" t="s">
        <v>1834</v>
      </c>
      <c r="R1482">
        <v>32000000</v>
      </c>
      <c r="S1482">
        <v>2006</v>
      </c>
      <c r="T1482">
        <v>3.8</v>
      </c>
      <c r="U1482">
        <v>2.35</v>
      </c>
      <c r="V1482">
        <v>0</v>
      </c>
    </row>
    <row r="1483" spans="1:22" x14ac:dyDescent="0.25">
      <c r="A1483" t="s">
        <v>15446</v>
      </c>
      <c r="B1483">
        <v>227</v>
      </c>
      <c r="C1483">
        <v>115</v>
      </c>
      <c r="D1483" t="s">
        <v>8255</v>
      </c>
      <c r="E1483">
        <v>50041732</v>
      </c>
      <c r="F1483" t="s">
        <v>3082</v>
      </c>
      <c r="G1483" t="s">
        <v>10563</v>
      </c>
      <c r="H1483" t="s">
        <v>15445</v>
      </c>
      <c r="I1483" t="s">
        <v>15444</v>
      </c>
      <c r="J1483">
        <v>11482</v>
      </c>
      <c r="K1483">
        <v>1361</v>
      </c>
      <c r="L1483" t="s">
        <v>9046</v>
      </c>
      <c r="M1483">
        <v>3</v>
      </c>
      <c r="N1483">
        <v>178</v>
      </c>
      <c r="O1483" t="s">
        <v>78</v>
      </c>
      <c r="P1483" t="s">
        <v>53</v>
      </c>
      <c r="Q1483" t="s">
        <v>1834</v>
      </c>
      <c r="R1483">
        <v>32000000</v>
      </c>
      <c r="S1483">
        <v>2009</v>
      </c>
      <c r="T1483">
        <v>5.2</v>
      </c>
      <c r="U1483">
        <v>2.35</v>
      </c>
      <c r="V1483">
        <v>0</v>
      </c>
    </row>
    <row r="1484" spans="1:22" x14ac:dyDescent="0.25">
      <c r="A1484" t="s">
        <v>15443</v>
      </c>
      <c r="B1484">
        <v>13</v>
      </c>
      <c r="C1484">
        <v>120</v>
      </c>
      <c r="D1484" t="s">
        <v>3544</v>
      </c>
      <c r="E1484">
        <v>48814909</v>
      </c>
      <c r="F1484" t="s">
        <v>7116</v>
      </c>
      <c r="G1484" t="s">
        <v>6008</v>
      </c>
      <c r="H1484" t="s">
        <v>15442</v>
      </c>
      <c r="I1484" t="s">
        <v>15441</v>
      </c>
      <c r="J1484">
        <v>23351</v>
      </c>
      <c r="K1484">
        <v>14744</v>
      </c>
      <c r="L1484" t="s">
        <v>15440</v>
      </c>
      <c r="M1484">
        <v>3</v>
      </c>
      <c r="N1484">
        <v>298</v>
      </c>
      <c r="O1484" t="s">
        <v>78</v>
      </c>
      <c r="P1484" t="s">
        <v>53</v>
      </c>
      <c r="Q1484" t="s">
        <v>1834</v>
      </c>
      <c r="R1484">
        <v>32500000</v>
      </c>
      <c r="S1484">
        <v>2014</v>
      </c>
      <c r="T1484">
        <v>6</v>
      </c>
      <c r="U1484">
        <v>2.35</v>
      </c>
      <c r="V1484">
        <v>0</v>
      </c>
    </row>
    <row r="1485" spans="1:22" x14ac:dyDescent="0.25">
      <c r="A1485" t="s">
        <v>7936</v>
      </c>
      <c r="B1485">
        <v>171</v>
      </c>
      <c r="C1485">
        <v>111</v>
      </c>
      <c r="D1485" t="s">
        <v>15439</v>
      </c>
      <c r="E1485">
        <v>57744720</v>
      </c>
      <c r="F1485" t="s">
        <v>9449</v>
      </c>
      <c r="G1485" t="s">
        <v>7627</v>
      </c>
      <c r="H1485" t="s">
        <v>15438</v>
      </c>
      <c r="I1485" t="s">
        <v>15437</v>
      </c>
      <c r="J1485">
        <v>41170</v>
      </c>
      <c r="K1485">
        <v>32875</v>
      </c>
      <c r="L1485" t="s">
        <v>15436</v>
      </c>
      <c r="M1485">
        <v>1</v>
      </c>
      <c r="N1485">
        <v>39</v>
      </c>
      <c r="O1485" t="s">
        <v>78</v>
      </c>
      <c r="P1485" t="s">
        <v>53</v>
      </c>
      <c r="Q1485" t="s">
        <v>1801</v>
      </c>
      <c r="R1485">
        <v>32000000</v>
      </c>
      <c r="S1485">
        <v>2015</v>
      </c>
      <c r="T1485">
        <v>6.2</v>
      </c>
      <c r="U1485">
        <v>16</v>
      </c>
      <c r="V1485">
        <v>0</v>
      </c>
    </row>
    <row r="1486" spans="1:22" x14ac:dyDescent="0.25">
      <c r="A1486" t="s">
        <v>15435</v>
      </c>
      <c r="B1486">
        <v>119</v>
      </c>
      <c r="C1486">
        <v>94</v>
      </c>
      <c r="D1486" t="s">
        <v>7608</v>
      </c>
      <c r="E1486">
        <v>21784432</v>
      </c>
      <c r="F1486" t="s">
        <v>6823</v>
      </c>
      <c r="G1486" t="s">
        <v>1078</v>
      </c>
      <c r="H1486" t="s">
        <v>15434</v>
      </c>
      <c r="I1486" t="s">
        <v>15433</v>
      </c>
      <c r="J1486">
        <v>4795</v>
      </c>
      <c r="K1486">
        <v>1290</v>
      </c>
      <c r="L1486" t="s">
        <v>15432</v>
      </c>
      <c r="M1486">
        <v>3</v>
      </c>
      <c r="N1486">
        <v>200</v>
      </c>
      <c r="O1486" t="s">
        <v>78</v>
      </c>
      <c r="P1486" t="s">
        <v>53</v>
      </c>
      <c r="Q1486" t="s">
        <v>1834</v>
      </c>
      <c r="R1486">
        <v>29000000</v>
      </c>
      <c r="S1486">
        <v>1993</v>
      </c>
      <c r="T1486">
        <v>5.7</v>
      </c>
      <c r="U1486">
        <v>2.35</v>
      </c>
      <c r="V1486">
        <v>452</v>
      </c>
    </row>
    <row r="1487" spans="1:22" x14ac:dyDescent="0.25">
      <c r="A1487" t="s">
        <v>13643</v>
      </c>
      <c r="B1487">
        <v>44</v>
      </c>
      <c r="C1487">
        <v>100</v>
      </c>
      <c r="D1487" t="s">
        <v>7641</v>
      </c>
      <c r="E1487">
        <v>37911876</v>
      </c>
      <c r="F1487" t="s">
        <v>1020</v>
      </c>
      <c r="G1487" t="s">
        <v>10116</v>
      </c>
      <c r="H1487" t="s">
        <v>15431</v>
      </c>
      <c r="I1487" t="s">
        <v>15430</v>
      </c>
      <c r="J1487">
        <v>55630</v>
      </c>
      <c r="K1487">
        <v>1082</v>
      </c>
      <c r="L1487" t="s">
        <v>15429</v>
      </c>
      <c r="M1487">
        <v>2</v>
      </c>
      <c r="N1487">
        <v>208</v>
      </c>
      <c r="O1487" t="s">
        <v>78</v>
      </c>
      <c r="P1487" t="s">
        <v>53</v>
      </c>
      <c r="Q1487" t="s">
        <v>1834</v>
      </c>
      <c r="R1487">
        <v>32000000</v>
      </c>
      <c r="S1487">
        <v>2006</v>
      </c>
      <c r="T1487">
        <v>6.7</v>
      </c>
      <c r="U1487">
        <v>1.66</v>
      </c>
      <c r="V1487">
        <v>0</v>
      </c>
    </row>
    <row r="1488" spans="1:22" x14ac:dyDescent="0.25">
      <c r="A1488" t="s">
        <v>816</v>
      </c>
      <c r="B1488">
        <v>188</v>
      </c>
      <c r="C1488">
        <v>101</v>
      </c>
      <c r="D1488" t="s">
        <v>11802</v>
      </c>
      <c r="E1488">
        <v>54696902</v>
      </c>
      <c r="F1488" t="s">
        <v>8</v>
      </c>
      <c r="G1488" t="s">
        <v>5785</v>
      </c>
      <c r="H1488" t="s">
        <v>15428</v>
      </c>
      <c r="I1488" t="s">
        <v>15427</v>
      </c>
      <c r="J1488">
        <v>28542</v>
      </c>
      <c r="K1488">
        <v>19805</v>
      </c>
      <c r="L1488" t="s">
        <v>2113</v>
      </c>
      <c r="M1488">
        <v>1</v>
      </c>
      <c r="N1488">
        <v>162</v>
      </c>
      <c r="O1488" t="s">
        <v>78</v>
      </c>
      <c r="P1488" t="s">
        <v>230</v>
      </c>
      <c r="Q1488" t="s">
        <v>1834</v>
      </c>
      <c r="R1488">
        <v>20000000</v>
      </c>
      <c r="S1488">
        <v>1999</v>
      </c>
      <c r="T1488">
        <v>6.8</v>
      </c>
      <c r="U1488">
        <v>2.35</v>
      </c>
      <c r="V1488">
        <v>0</v>
      </c>
    </row>
    <row r="1489" spans="1:22" x14ac:dyDescent="0.25">
      <c r="A1489" t="s">
        <v>998</v>
      </c>
      <c r="B1489">
        <v>166</v>
      </c>
      <c r="C1489">
        <v>139</v>
      </c>
      <c r="D1489" t="s">
        <v>6476</v>
      </c>
      <c r="E1489">
        <v>36733909</v>
      </c>
      <c r="F1489" t="s">
        <v>15426</v>
      </c>
      <c r="G1489" t="s">
        <v>5365</v>
      </c>
      <c r="H1489" t="s">
        <v>15425</v>
      </c>
      <c r="I1489" t="s">
        <v>15424</v>
      </c>
      <c r="J1489">
        <v>12077</v>
      </c>
      <c r="K1489">
        <v>1668</v>
      </c>
      <c r="L1489" t="s">
        <v>15423</v>
      </c>
      <c r="M1489">
        <v>1</v>
      </c>
      <c r="N1489">
        <v>100</v>
      </c>
      <c r="O1489" t="s">
        <v>78</v>
      </c>
      <c r="P1489" t="s">
        <v>53</v>
      </c>
      <c r="Q1489" t="s">
        <v>1834</v>
      </c>
      <c r="R1489">
        <v>35000000</v>
      </c>
      <c r="S1489">
        <v>2012</v>
      </c>
      <c r="T1489">
        <v>6</v>
      </c>
      <c r="U1489">
        <v>1.85</v>
      </c>
      <c r="V1489">
        <v>433</v>
      </c>
    </row>
    <row r="1490" spans="1:22" x14ac:dyDescent="0.25">
      <c r="A1490" t="s">
        <v>15422</v>
      </c>
      <c r="B1490">
        <v>584</v>
      </c>
      <c r="C1490">
        <v>91</v>
      </c>
      <c r="D1490" t="s">
        <v>5818</v>
      </c>
      <c r="E1490">
        <v>35063732</v>
      </c>
      <c r="F1490" t="s">
        <v>8899</v>
      </c>
      <c r="G1490" t="s">
        <v>11642</v>
      </c>
      <c r="H1490" t="s">
        <v>15421</v>
      </c>
      <c r="I1490" t="s">
        <v>15420</v>
      </c>
      <c r="J1490">
        <v>44931</v>
      </c>
      <c r="K1490">
        <v>5890</v>
      </c>
      <c r="L1490" t="s">
        <v>15419</v>
      </c>
      <c r="M1490">
        <v>0</v>
      </c>
      <c r="N1490">
        <v>142</v>
      </c>
      <c r="O1490" t="s">
        <v>78</v>
      </c>
      <c r="P1490" t="s">
        <v>53</v>
      </c>
      <c r="Q1490" t="s">
        <v>1808</v>
      </c>
      <c r="R1490">
        <v>32000000</v>
      </c>
      <c r="S1490">
        <v>2008</v>
      </c>
      <c r="T1490">
        <v>7.3</v>
      </c>
      <c r="U1490">
        <v>2.35</v>
      </c>
      <c r="V1490">
        <v>0</v>
      </c>
    </row>
    <row r="1491" spans="1:22" x14ac:dyDescent="0.25">
      <c r="A1491" t="s">
        <v>11878</v>
      </c>
      <c r="B1491">
        <v>67</v>
      </c>
      <c r="C1491">
        <v>109</v>
      </c>
      <c r="D1491" t="s">
        <v>6248</v>
      </c>
      <c r="E1491">
        <v>99462</v>
      </c>
      <c r="F1491" t="s">
        <v>3545</v>
      </c>
      <c r="G1491" t="s">
        <v>4752</v>
      </c>
      <c r="H1491" t="s">
        <v>15418</v>
      </c>
      <c r="I1491" t="s">
        <v>15417</v>
      </c>
      <c r="J1491">
        <v>31918</v>
      </c>
      <c r="K1491">
        <v>1947</v>
      </c>
      <c r="L1491" t="s">
        <v>15416</v>
      </c>
      <c r="M1491">
        <v>0</v>
      </c>
      <c r="N1491">
        <v>975</v>
      </c>
      <c r="O1491" t="s">
        <v>78</v>
      </c>
      <c r="P1491" t="s">
        <v>15415</v>
      </c>
      <c r="Q1491" t="s">
        <v>1808</v>
      </c>
      <c r="R1491">
        <v>32000000</v>
      </c>
      <c r="S1491">
        <v>2015</v>
      </c>
      <c r="T1491">
        <v>5.5</v>
      </c>
      <c r="U1491">
        <v>2.35</v>
      </c>
      <c r="V1491">
        <v>0</v>
      </c>
    </row>
    <row r="1492" spans="1:22" x14ac:dyDescent="0.25">
      <c r="A1492" t="s">
        <v>12738</v>
      </c>
      <c r="B1492">
        <v>233</v>
      </c>
      <c r="C1492">
        <v>102</v>
      </c>
      <c r="D1492" t="s">
        <v>15414</v>
      </c>
      <c r="E1492">
        <v>32701088</v>
      </c>
      <c r="F1492" t="s">
        <v>197</v>
      </c>
      <c r="G1492" t="s">
        <v>1763</v>
      </c>
      <c r="H1492" t="s">
        <v>15413</v>
      </c>
      <c r="I1492" t="s">
        <v>15412</v>
      </c>
      <c r="J1492">
        <v>136367</v>
      </c>
      <c r="K1492">
        <v>13021</v>
      </c>
      <c r="L1492" t="s">
        <v>298</v>
      </c>
      <c r="M1492">
        <v>3</v>
      </c>
      <c r="N1492">
        <v>141</v>
      </c>
      <c r="O1492" t="s">
        <v>78</v>
      </c>
      <c r="P1492" t="s">
        <v>53</v>
      </c>
      <c r="Q1492" t="s">
        <v>1834</v>
      </c>
      <c r="R1492">
        <v>32000000</v>
      </c>
      <c r="S1492">
        <v>1999</v>
      </c>
      <c r="T1492">
        <v>6.7</v>
      </c>
      <c r="U1492">
        <v>2.35</v>
      </c>
      <c r="V1492">
        <v>39000</v>
      </c>
    </row>
    <row r="1493" spans="1:22" x14ac:dyDescent="0.25">
      <c r="A1493" t="s">
        <v>8816</v>
      </c>
      <c r="B1493">
        <v>112</v>
      </c>
      <c r="C1493">
        <v>103</v>
      </c>
      <c r="D1493" t="s">
        <v>252</v>
      </c>
      <c r="E1493">
        <v>31493782</v>
      </c>
      <c r="F1493" t="s">
        <v>5366</v>
      </c>
      <c r="G1493" t="s">
        <v>1618</v>
      </c>
      <c r="H1493" t="s">
        <v>15411</v>
      </c>
      <c r="I1493" t="s">
        <v>15410</v>
      </c>
      <c r="J1493">
        <v>11512</v>
      </c>
      <c r="K1493">
        <v>1352</v>
      </c>
      <c r="L1493" t="s">
        <v>4843</v>
      </c>
      <c r="M1493">
        <v>1</v>
      </c>
      <c r="N1493">
        <v>212</v>
      </c>
      <c r="O1493" t="s">
        <v>78</v>
      </c>
      <c r="P1493" t="s">
        <v>53</v>
      </c>
      <c r="Q1493" t="s">
        <v>1801</v>
      </c>
      <c r="R1493">
        <v>32000000</v>
      </c>
      <c r="S1493">
        <v>2000</v>
      </c>
      <c r="T1493">
        <v>4.8</v>
      </c>
      <c r="U1493">
        <v>2.35</v>
      </c>
      <c r="V1493">
        <v>471</v>
      </c>
    </row>
    <row r="1494" spans="1:22" x14ac:dyDescent="0.25">
      <c r="A1494" t="s">
        <v>5484</v>
      </c>
      <c r="B1494">
        <v>151</v>
      </c>
      <c r="C1494">
        <v>83</v>
      </c>
      <c r="D1494" t="s">
        <v>2874</v>
      </c>
      <c r="E1494">
        <v>43095600</v>
      </c>
      <c r="F1494" t="s">
        <v>180</v>
      </c>
      <c r="G1494" t="s">
        <v>218</v>
      </c>
      <c r="H1494" t="s">
        <v>178</v>
      </c>
      <c r="I1494" t="s">
        <v>177</v>
      </c>
      <c r="J1494">
        <v>47498</v>
      </c>
      <c r="K1494">
        <v>1458</v>
      </c>
      <c r="L1494" t="s">
        <v>1007</v>
      </c>
      <c r="M1494">
        <v>1</v>
      </c>
      <c r="N1494">
        <v>204</v>
      </c>
      <c r="O1494" t="s">
        <v>78</v>
      </c>
      <c r="P1494" t="s">
        <v>53</v>
      </c>
      <c r="Q1494" t="s">
        <v>1808</v>
      </c>
      <c r="R1494">
        <v>33000000</v>
      </c>
      <c r="S1494">
        <v>2012</v>
      </c>
      <c r="T1494">
        <v>5.7</v>
      </c>
      <c r="U1494">
        <v>2.35</v>
      </c>
      <c r="V1494">
        <v>10000</v>
      </c>
    </row>
    <row r="1495" spans="1:22" x14ac:dyDescent="0.25">
      <c r="A1495" t="s">
        <v>7828</v>
      </c>
      <c r="B1495">
        <v>63</v>
      </c>
      <c r="C1495">
        <v>123</v>
      </c>
      <c r="D1495" t="s">
        <v>13072</v>
      </c>
      <c r="E1495">
        <v>18636537</v>
      </c>
      <c r="F1495" t="s">
        <v>1631</v>
      </c>
      <c r="G1495" t="s">
        <v>6445</v>
      </c>
      <c r="H1495" t="s">
        <v>15409</v>
      </c>
      <c r="I1495" t="s">
        <v>15408</v>
      </c>
      <c r="J1495">
        <v>14962</v>
      </c>
      <c r="K1495">
        <v>14165</v>
      </c>
      <c r="L1495" t="s">
        <v>7145</v>
      </c>
      <c r="M1495">
        <v>5</v>
      </c>
      <c r="N1495">
        <v>280</v>
      </c>
      <c r="O1495" t="s">
        <v>78</v>
      </c>
      <c r="P1495" t="s">
        <v>53</v>
      </c>
      <c r="Q1495" t="s">
        <v>1834</v>
      </c>
      <c r="R1495">
        <v>35000000</v>
      </c>
      <c r="S1495">
        <v>2013</v>
      </c>
      <c r="T1495">
        <v>5.0999999999999996</v>
      </c>
      <c r="U1495">
        <v>2.35</v>
      </c>
      <c r="V1495">
        <v>704</v>
      </c>
    </row>
    <row r="1496" spans="1:22" x14ac:dyDescent="0.25">
      <c r="A1496" t="s">
        <v>8349</v>
      </c>
      <c r="B1496">
        <v>335</v>
      </c>
      <c r="C1496">
        <v>101</v>
      </c>
      <c r="D1496" t="s">
        <v>3624</v>
      </c>
      <c r="E1496">
        <v>17848322</v>
      </c>
      <c r="F1496" t="s">
        <v>180</v>
      </c>
      <c r="G1496" t="s">
        <v>5413</v>
      </c>
      <c r="H1496" t="s">
        <v>15407</v>
      </c>
      <c r="I1496" t="s">
        <v>15406</v>
      </c>
      <c r="J1496">
        <v>48999</v>
      </c>
      <c r="K1496">
        <v>6563</v>
      </c>
      <c r="L1496" t="s">
        <v>15405</v>
      </c>
      <c r="M1496">
        <v>0</v>
      </c>
      <c r="N1496">
        <v>113</v>
      </c>
      <c r="O1496" t="s">
        <v>78</v>
      </c>
      <c r="P1496" t="s">
        <v>53</v>
      </c>
      <c r="Q1496" t="s">
        <v>1834</v>
      </c>
      <c r="R1496">
        <v>32000000</v>
      </c>
      <c r="S1496">
        <v>1981</v>
      </c>
      <c r="T1496">
        <v>6</v>
      </c>
      <c r="U1496">
        <v>2.35</v>
      </c>
      <c r="V1496">
        <v>0</v>
      </c>
    </row>
    <row r="1497" spans="1:22" x14ac:dyDescent="0.25">
      <c r="A1497" t="s">
        <v>15404</v>
      </c>
      <c r="B1497">
        <v>24</v>
      </c>
      <c r="C1497">
        <v>117</v>
      </c>
      <c r="D1497" t="s">
        <v>15403</v>
      </c>
      <c r="E1497">
        <v>16640210</v>
      </c>
      <c r="F1497" t="s">
        <v>12078</v>
      </c>
      <c r="G1497" t="s">
        <v>2979</v>
      </c>
      <c r="H1497" t="s">
        <v>15402</v>
      </c>
      <c r="I1497" t="s">
        <v>15401</v>
      </c>
      <c r="J1497">
        <v>15015</v>
      </c>
      <c r="K1497">
        <v>5022</v>
      </c>
      <c r="L1497" t="s">
        <v>9952</v>
      </c>
      <c r="M1497">
        <v>0</v>
      </c>
      <c r="N1497">
        <v>195</v>
      </c>
      <c r="O1497" t="s">
        <v>78</v>
      </c>
      <c r="P1497" t="s">
        <v>53</v>
      </c>
      <c r="Q1497" t="s">
        <v>2479</v>
      </c>
      <c r="R1497">
        <v>32000000</v>
      </c>
      <c r="S1497">
        <v>1992</v>
      </c>
      <c r="T1497">
        <v>4.2</v>
      </c>
      <c r="U1497">
        <v>2.35</v>
      </c>
      <c r="V1497">
        <v>494</v>
      </c>
    </row>
    <row r="1498" spans="1:22" x14ac:dyDescent="0.25">
      <c r="A1498" t="s">
        <v>14858</v>
      </c>
      <c r="B1498">
        <v>147</v>
      </c>
      <c r="C1498">
        <v>60</v>
      </c>
      <c r="D1498" t="s">
        <v>15400</v>
      </c>
      <c r="E1498">
        <v>13763130</v>
      </c>
      <c r="F1498" t="s">
        <v>12376</v>
      </c>
      <c r="G1498" t="s">
        <v>2351</v>
      </c>
      <c r="H1498" t="s">
        <v>15399</v>
      </c>
      <c r="I1498" t="s">
        <v>15398</v>
      </c>
      <c r="J1498">
        <v>77394</v>
      </c>
      <c r="K1498">
        <v>23031</v>
      </c>
      <c r="L1498" t="s">
        <v>7412</v>
      </c>
      <c r="M1498">
        <v>1</v>
      </c>
      <c r="N1498">
        <v>31</v>
      </c>
      <c r="O1498" t="s">
        <v>78</v>
      </c>
      <c r="P1498" t="s">
        <v>53</v>
      </c>
      <c r="Q1498" t="s">
        <v>1808</v>
      </c>
      <c r="R1498">
        <v>32000000</v>
      </c>
      <c r="S1498">
        <v>2001</v>
      </c>
      <c r="T1498">
        <v>7.4</v>
      </c>
      <c r="U1498">
        <v>1.85</v>
      </c>
      <c r="V1498">
        <v>24000</v>
      </c>
    </row>
    <row r="1499" spans="1:22" x14ac:dyDescent="0.25">
      <c r="A1499" t="s">
        <v>9135</v>
      </c>
      <c r="B1499">
        <v>51</v>
      </c>
      <c r="C1499">
        <v>114</v>
      </c>
      <c r="D1499" t="s">
        <v>3045</v>
      </c>
      <c r="E1499">
        <v>10956379</v>
      </c>
      <c r="F1499" t="s">
        <v>7116</v>
      </c>
      <c r="G1499" t="s">
        <v>3199</v>
      </c>
      <c r="H1499" t="s">
        <v>15397</v>
      </c>
      <c r="I1499" t="s">
        <v>15396</v>
      </c>
      <c r="J1499">
        <v>2189</v>
      </c>
      <c r="K1499">
        <v>1993</v>
      </c>
      <c r="L1499" t="s">
        <v>15395</v>
      </c>
      <c r="M1499">
        <v>1</v>
      </c>
      <c r="N1499">
        <v>196</v>
      </c>
      <c r="O1499" t="s">
        <v>78</v>
      </c>
      <c r="P1499" t="s">
        <v>230</v>
      </c>
      <c r="Q1499" t="s">
        <v>1834</v>
      </c>
      <c r="R1499">
        <v>32000000</v>
      </c>
      <c r="S1499">
        <v>2000</v>
      </c>
      <c r="T1499">
        <v>4.5999999999999996</v>
      </c>
      <c r="U1499">
        <v>2.35</v>
      </c>
      <c r="V1499">
        <v>0</v>
      </c>
    </row>
    <row r="1500" spans="1:22" x14ac:dyDescent="0.25">
      <c r="A1500" t="s">
        <v>14180</v>
      </c>
      <c r="B1500">
        <v>10</v>
      </c>
      <c r="C1500">
        <v>330</v>
      </c>
      <c r="D1500" t="s">
        <v>5446</v>
      </c>
      <c r="E1500">
        <v>4357000</v>
      </c>
      <c r="F1500" t="s">
        <v>43</v>
      </c>
      <c r="G1500" t="s">
        <v>5457</v>
      </c>
      <c r="H1500" t="s">
        <v>15394</v>
      </c>
      <c r="I1500" t="s">
        <v>15393</v>
      </c>
      <c r="J1500">
        <v>70698</v>
      </c>
      <c r="K1500">
        <v>3611</v>
      </c>
      <c r="L1500" t="s">
        <v>644</v>
      </c>
      <c r="M1500">
        <v>3</v>
      </c>
      <c r="N1500">
        <v>105</v>
      </c>
      <c r="O1500" t="s">
        <v>78</v>
      </c>
      <c r="P1500" t="s">
        <v>53</v>
      </c>
      <c r="Q1500" t="s">
        <v>1808</v>
      </c>
      <c r="R1500">
        <v>28000000</v>
      </c>
      <c r="S1500">
        <v>2013</v>
      </c>
      <c r="T1500">
        <v>6.9</v>
      </c>
      <c r="U1500">
        <v>2.35</v>
      </c>
      <c r="V1500">
        <v>9000</v>
      </c>
    </row>
    <row r="1501" spans="1:22" x14ac:dyDescent="0.25">
      <c r="A1501" t="s">
        <v>13435</v>
      </c>
      <c r="B1501">
        <v>12</v>
      </c>
      <c r="C1501">
        <v>121</v>
      </c>
      <c r="D1501" t="s">
        <v>5464</v>
      </c>
      <c r="E1501">
        <v>22525921</v>
      </c>
      <c r="F1501" t="s">
        <v>49</v>
      </c>
      <c r="G1501" t="s">
        <v>15392</v>
      </c>
      <c r="H1501" t="s">
        <v>15391</v>
      </c>
      <c r="I1501" t="s">
        <v>15390</v>
      </c>
      <c r="J1501">
        <v>70568</v>
      </c>
      <c r="K1501">
        <v>3823</v>
      </c>
      <c r="L1501" t="s">
        <v>15389</v>
      </c>
      <c r="M1501">
        <v>2</v>
      </c>
      <c r="N1501">
        <v>71</v>
      </c>
      <c r="O1501" t="s">
        <v>78</v>
      </c>
      <c r="P1501" t="s">
        <v>53</v>
      </c>
      <c r="Q1501" t="s">
        <v>1808</v>
      </c>
      <c r="R1501">
        <v>55000000</v>
      </c>
      <c r="S1501">
        <v>2011</v>
      </c>
      <c r="T1501">
        <v>8.6</v>
      </c>
      <c r="U1501">
        <v>1.85</v>
      </c>
      <c r="V1501">
        <v>20000</v>
      </c>
    </row>
    <row r="1502" spans="1:22" x14ac:dyDescent="0.25">
      <c r="A1502" t="s">
        <v>15388</v>
      </c>
      <c r="B1502">
        <v>50</v>
      </c>
      <c r="C1502">
        <v>114</v>
      </c>
      <c r="D1502" t="s">
        <v>15387</v>
      </c>
      <c r="E1502">
        <v>3562749</v>
      </c>
      <c r="F1502" t="s">
        <v>8</v>
      </c>
      <c r="G1502" t="s">
        <v>7867</v>
      </c>
      <c r="H1502" t="s">
        <v>15386</v>
      </c>
      <c r="I1502" t="s">
        <v>15385</v>
      </c>
      <c r="J1502">
        <v>10410</v>
      </c>
      <c r="K1502">
        <v>4334</v>
      </c>
      <c r="L1502" t="s">
        <v>7959</v>
      </c>
      <c r="M1502">
        <v>1</v>
      </c>
      <c r="N1502">
        <v>129</v>
      </c>
      <c r="O1502" t="s">
        <v>78</v>
      </c>
      <c r="P1502" t="s">
        <v>756</v>
      </c>
      <c r="Q1502" t="s">
        <v>1808</v>
      </c>
      <c r="R1502">
        <v>32000000</v>
      </c>
      <c r="S1502">
        <v>2012</v>
      </c>
      <c r="T1502">
        <v>6.9</v>
      </c>
      <c r="U1502">
        <v>2.35</v>
      </c>
      <c r="V1502">
        <v>892</v>
      </c>
    </row>
    <row r="1503" spans="1:22" x14ac:dyDescent="0.25">
      <c r="A1503" t="s">
        <v>15384</v>
      </c>
      <c r="B1503">
        <v>149</v>
      </c>
      <c r="C1503">
        <v>156</v>
      </c>
      <c r="D1503" t="s">
        <v>2851</v>
      </c>
      <c r="E1503">
        <v>2899970</v>
      </c>
      <c r="F1503" t="s">
        <v>58</v>
      </c>
      <c r="G1503" t="s">
        <v>4725</v>
      </c>
      <c r="H1503" t="s">
        <v>15383</v>
      </c>
      <c r="I1503" t="s">
        <v>15382</v>
      </c>
      <c r="J1503">
        <v>23181</v>
      </c>
      <c r="K1503">
        <v>3227</v>
      </c>
      <c r="L1503" t="s">
        <v>15381</v>
      </c>
      <c r="M1503">
        <v>1</v>
      </c>
      <c r="N1503">
        <v>99</v>
      </c>
      <c r="O1503" t="s">
        <v>78</v>
      </c>
      <c r="P1503" t="s">
        <v>123</v>
      </c>
      <c r="Q1503" t="s">
        <v>1801</v>
      </c>
      <c r="R1503">
        <v>35000000</v>
      </c>
      <c r="S1503">
        <v>2006</v>
      </c>
      <c r="T1503">
        <v>8</v>
      </c>
      <c r="U1503">
        <v>1.85</v>
      </c>
      <c r="V1503">
        <v>6000</v>
      </c>
    </row>
    <row r="1504" spans="1:22" x14ac:dyDescent="0.25">
      <c r="A1504" t="s">
        <v>15380</v>
      </c>
      <c r="B1504">
        <v>24</v>
      </c>
      <c r="C1504">
        <v>135</v>
      </c>
      <c r="D1504" t="s">
        <v>9706</v>
      </c>
      <c r="E1504">
        <v>1304837</v>
      </c>
      <c r="F1504" t="s">
        <v>416</v>
      </c>
      <c r="G1504" t="s">
        <v>6476</v>
      </c>
      <c r="H1504" t="s">
        <v>15379</v>
      </c>
      <c r="I1504" t="s">
        <v>15378</v>
      </c>
      <c r="J1504">
        <v>11747</v>
      </c>
      <c r="K1504">
        <v>3125</v>
      </c>
      <c r="L1504" t="s">
        <v>7537</v>
      </c>
      <c r="M1504">
        <v>0</v>
      </c>
      <c r="N1504">
        <v>232</v>
      </c>
      <c r="O1504" t="s">
        <v>78</v>
      </c>
      <c r="P1504" t="s">
        <v>15377</v>
      </c>
      <c r="Q1504" t="s">
        <v>1834</v>
      </c>
      <c r="R1504">
        <v>30000000</v>
      </c>
      <c r="S1504">
        <v>2000</v>
      </c>
      <c r="T1504">
        <v>6.4</v>
      </c>
      <c r="U1504">
        <v>2.35</v>
      </c>
      <c r="V1504">
        <v>561</v>
      </c>
    </row>
    <row r="1505" spans="1:22" x14ac:dyDescent="0.25">
      <c r="A1505" t="s">
        <v>13972</v>
      </c>
      <c r="B1505">
        <v>28</v>
      </c>
      <c r="C1505">
        <v>148</v>
      </c>
      <c r="D1505" t="s">
        <v>2486</v>
      </c>
      <c r="E1505">
        <v>78800000</v>
      </c>
      <c r="F1505" t="s">
        <v>49</v>
      </c>
      <c r="G1505" t="s">
        <v>3493</v>
      </c>
      <c r="H1505" t="s">
        <v>15376</v>
      </c>
      <c r="I1505" t="s">
        <v>15375</v>
      </c>
      <c r="J1505">
        <v>28584</v>
      </c>
      <c r="K1505">
        <v>1005</v>
      </c>
      <c r="L1505" t="s">
        <v>15374</v>
      </c>
      <c r="M1505">
        <v>1</v>
      </c>
      <c r="N1505">
        <v>55</v>
      </c>
      <c r="O1505" t="s">
        <v>163</v>
      </c>
      <c r="P1505" t="s">
        <v>123</v>
      </c>
      <c r="Q1505" t="s">
        <v>1834</v>
      </c>
      <c r="R1505">
        <v>30000000</v>
      </c>
      <c r="S1505">
        <v>2004</v>
      </c>
      <c r="T1505">
        <v>6.3</v>
      </c>
      <c r="U1505">
        <v>2.35</v>
      </c>
      <c r="V1505">
        <v>675</v>
      </c>
    </row>
    <row r="1506" spans="1:22" x14ac:dyDescent="0.25">
      <c r="A1506" t="s">
        <v>15373</v>
      </c>
      <c r="B1506">
        <v>95</v>
      </c>
      <c r="C1506">
        <v>148</v>
      </c>
      <c r="D1506" t="s">
        <v>1955</v>
      </c>
      <c r="E1506">
        <v>17797316</v>
      </c>
      <c r="F1506" t="s">
        <v>10953</v>
      </c>
      <c r="G1506" t="s">
        <v>2563</v>
      </c>
      <c r="H1506" t="s">
        <v>15372</v>
      </c>
      <c r="I1506" t="s">
        <v>15371</v>
      </c>
      <c r="J1506">
        <v>9852</v>
      </c>
      <c r="K1506">
        <v>1573</v>
      </c>
      <c r="L1506" t="s">
        <v>15370</v>
      </c>
      <c r="M1506">
        <v>0</v>
      </c>
      <c r="N1506">
        <v>25</v>
      </c>
      <c r="O1506" t="s">
        <v>78</v>
      </c>
      <c r="P1506" t="s">
        <v>53</v>
      </c>
      <c r="Q1506" t="s">
        <v>1808</v>
      </c>
      <c r="R1506">
        <v>32000000</v>
      </c>
      <c r="S1506">
        <v>2005</v>
      </c>
      <c r="T1506">
        <v>8.4</v>
      </c>
      <c r="U1506">
        <v>2.35</v>
      </c>
      <c r="V1506">
        <v>0</v>
      </c>
    </row>
    <row r="1507" spans="1:22" x14ac:dyDescent="0.25">
      <c r="A1507" t="s">
        <v>15369</v>
      </c>
      <c r="B1507">
        <v>288</v>
      </c>
      <c r="C1507">
        <v>109</v>
      </c>
      <c r="D1507" t="s">
        <v>15368</v>
      </c>
      <c r="E1507">
        <v>82528097</v>
      </c>
      <c r="F1507" t="s">
        <v>8167</v>
      </c>
      <c r="G1507" t="s">
        <v>9453</v>
      </c>
      <c r="H1507" t="s">
        <v>15367</v>
      </c>
      <c r="I1507" t="s">
        <v>15366</v>
      </c>
      <c r="J1507">
        <v>4885</v>
      </c>
      <c r="K1507">
        <v>1508</v>
      </c>
      <c r="L1507" t="s">
        <v>15365</v>
      </c>
      <c r="M1507">
        <v>0</v>
      </c>
      <c r="N1507">
        <v>159</v>
      </c>
      <c r="O1507" t="s">
        <v>113</v>
      </c>
      <c r="P1507" t="s">
        <v>2610</v>
      </c>
      <c r="Q1507" t="s">
        <v>1808</v>
      </c>
      <c r="R1507">
        <v>32000000</v>
      </c>
      <c r="S1507">
        <v>2012</v>
      </c>
      <c r="T1507">
        <v>7.1</v>
      </c>
      <c r="U1507">
        <v>1.85</v>
      </c>
      <c r="V1507">
        <v>262</v>
      </c>
    </row>
    <row r="1508" spans="1:22" x14ac:dyDescent="0.25">
      <c r="A1508" t="s">
        <v>13863</v>
      </c>
      <c r="B1508">
        <v>10</v>
      </c>
      <c r="C1508">
        <v>93</v>
      </c>
      <c r="D1508" t="s">
        <v>15364</v>
      </c>
      <c r="E1508">
        <v>14268533</v>
      </c>
      <c r="F1508" t="s">
        <v>15047</v>
      </c>
      <c r="G1508" t="s">
        <v>15363</v>
      </c>
      <c r="H1508" t="s">
        <v>15362</v>
      </c>
      <c r="I1508" t="s">
        <v>15361</v>
      </c>
      <c r="J1508">
        <v>11101</v>
      </c>
      <c r="K1508">
        <v>5</v>
      </c>
      <c r="L1508" t="s">
        <v>7392</v>
      </c>
      <c r="M1508">
        <v>3</v>
      </c>
      <c r="N1508">
        <v>127</v>
      </c>
      <c r="O1508" t="s">
        <v>78</v>
      </c>
      <c r="P1508" t="s">
        <v>12581</v>
      </c>
      <c r="Q1508" t="s">
        <v>1808</v>
      </c>
      <c r="R1508">
        <v>32000000</v>
      </c>
      <c r="S1508">
        <v>1999</v>
      </c>
      <c r="T1508">
        <v>6.8</v>
      </c>
      <c r="U1508">
        <v>2.35</v>
      </c>
      <c r="V1508">
        <v>633</v>
      </c>
    </row>
    <row r="1509" spans="1:22" x14ac:dyDescent="0.25">
      <c r="A1509" t="s">
        <v>13343</v>
      </c>
      <c r="B1509">
        <v>58</v>
      </c>
      <c r="C1509">
        <v>113</v>
      </c>
      <c r="D1509" t="s">
        <v>15360</v>
      </c>
      <c r="E1509">
        <v>87100000</v>
      </c>
      <c r="F1509" t="s">
        <v>8</v>
      </c>
      <c r="G1509" t="s">
        <v>15359</v>
      </c>
      <c r="H1509" t="s">
        <v>15358</v>
      </c>
      <c r="I1509" t="s">
        <v>15357</v>
      </c>
      <c r="J1509">
        <v>68885</v>
      </c>
      <c r="K1509">
        <v>50</v>
      </c>
      <c r="L1509" t="s">
        <v>6802</v>
      </c>
      <c r="M1509">
        <v>2</v>
      </c>
      <c r="N1509">
        <v>15</v>
      </c>
      <c r="O1509" t="s">
        <v>78</v>
      </c>
      <c r="P1509" t="s">
        <v>123</v>
      </c>
      <c r="Q1509" t="s">
        <v>1834</v>
      </c>
      <c r="R1509">
        <v>32000000</v>
      </c>
      <c r="S1509">
        <v>1983</v>
      </c>
      <c r="T1509">
        <v>7.5</v>
      </c>
      <c r="U1509">
        <v>2.35</v>
      </c>
      <c r="V1509">
        <v>29000</v>
      </c>
    </row>
    <row r="1510" spans="1:22" x14ac:dyDescent="0.25">
      <c r="A1510" t="s">
        <v>7041</v>
      </c>
      <c r="B1510">
        <v>297</v>
      </c>
      <c r="C1510">
        <v>91</v>
      </c>
      <c r="D1510" t="s">
        <v>5423</v>
      </c>
      <c r="E1510">
        <v>93749203</v>
      </c>
      <c r="F1510" t="s">
        <v>9513</v>
      </c>
      <c r="G1510" t="s">
        <v>6786</v>
      </c>
      <c r="H1510" t="s">
        <v>15356</v>
      </c>
      <c r="I1510" t="s">
        <v>15355</v>
      </c>
      <c r="J1510">
        <v>2138</v>
      </c>
      <c r="K1510">
        <v>1980</v>
      </c>
      <c r="L1510" t="s">
        <v>9481</v>
      </c>
      <c r="M1510">
        <v>0</v>
      </c>
      <c r="N1510">
        <v>76</v>
      </c>
      <c r="O1510" t="s">
        <v>78</v>
      </c>
      <c r="P1510" t="s">
        <v>53</v>
      </c>
      <c r="Q1510" t="s">
        <v>1834</v>
      </c>
      <c r="R1510">
        <v>31500000</v>
      </c>
      <c r="S1510">
        <v>2008</v>
      </c>
      <c r="T1510">
        <v>4.5</v>
      </c>
      <c r="U1510">
        <v>1.85</v>
      </c>
      <c r="V1510">
        <v>677</v>
      </c>
    </row>
    <row r="1511" spans="1:22" x14ac:dyDescent="0.25">
      <c r="A1511" t="s">
        <v>15354</v>
      </c>
      <c r="B1511">
        <v>90</v>
      </c>
      <c r="C1511">
        <v>139</v>
      </c>
      <c r="D1511" t="s">
        <v>12871</v>
      </c>
      <c r="E1511">
        <v>62700000</v>
      </c>
      <c r="F1511" t="s">
        <v>15353</v>
      </c>
      <c r="G1511" t="s">
        <v>6179</v>
      </c>
      <c r="H1511" t="s">
        <v>15352</v>
      </c>
      <c r="I1511" t="s">
        <v>15351</v>
      </c>
      <c r="J1511">
        <v>28848</v>
      </c>
      <c r="K1511">
        <v>5377</v>
      </c>
      <c r="L1511" t="s">
        <v>15350</v>
      </c>
      <c r="M1511">
        <v>0</v>
      </c>
      <c r="N1511">
        <v>524</v>
      </c>
      <c r="O1511" t="s">
        <v>78</v>
      </c>
      <c r="P1511" t="s">
        <v>53</v>
      </c>
      <c r="Q1511" t="s">
        <v>1834</v>
      </c>
      <c r="R1511">
        <v>32000000</v>
      </c>
      <c r="S1511">
        <v>2008</v>
      </c>
      <c r="T1511">
        <v>5.7</v>
      </c>
      <c r="U1511">
        <v>2.35</v>
      </c>
      <c r="V1511">
        <v>0</v>
      </c>
    </row>
    <row r="1512" spans="1:22" x14ac:dyDescent="0.25">
      <c r="A1512" t="s">
        <v>8619</v>
      </c>
      <c r="B1512">
        <v>56</v>
      </c>
      <c r="C1512">
        <v>96</v>
      </c>
      <c r="D1512" t="s">
        <v>15349</v>
      </c>
      <c r="E1512">
        <v>59073773</v>
      </c>
      <c r="F1512" t="s">
        <v>58</v>
      </c>
      <c r="G1512" t="s">
        <v>5620</v>
      </c>
      <c r="H1512" t="s">
        <v>15348</v>
      </c>
      <c r="I1512" t="s">
        <v>15347</v>
      </c>
      <c r="J1512">
        <v>219</v>
      </c>
      <c r="K1512">
        <v>3874</v>
      </c>
      <c r="L1512" t="s">
        <v>10194</v>
      </c>
      <c r="M1512">
        <v>2</v>
      </c>
      <c r="N1512">
        <v>89</v>
      </c>
      <c r="O1512" t="s">
        <v>78</v>
      </c>
      <c r="P1512" t="s">
        <v>53</v>
      </c>
      <c r="Q1512" t="s">
        <v>1808</v>
      </c>
      <c r="R1512">
        <v>6500000</v>
      </c>
      <c r="S1512">
        <v>2012</v>
      </c>
      <c r="T1512">
        <v>7.2</v>
      </c>
      <c r="U1512">
        <v>2.35</v>
      </c>
      <c r="V1512">
        <v>26</v>
      </c>
    </row>
    <row r="1513" spans="1:22" x14ac:dyDescent="0.25">
      <c r="A1513" t="s">
        <v>7614</v>
      </c>
      <c r="B1513">
        <v>274</v>
      </c>
      <c r="C1513">
        <v>102</v>
      </c>
      <c r="D1513" t="s">
        <v>15346</v>
      </c>
      <c r="E1513">
        <v>24185781</v>
      </c>
      <c r="F1513" t="s">
        <v>14264</v>
      </c>
      <c r="G1513" t="s">
        <v>15345</v>
      </c>
      <c r="H1513" t="s">
        <v>15344</v>
      </c>
      <c r="I1513" t="s">
        <v>15343</v>
      </c>
      <c r="J1513">
        <v>310903</v>
      </c>
      <c r="K1513">
        <v>1783</v>
      </c>
      <c r="L1513" t="s">
        <v>15342</v>
      </c>
      <c r="M1513">
        <v>3</v>
      </c>
      <c r="N1513">
        <v>150</v>
      </c>
      <c r="O1513" t="s">
        <v>78</v>
      </c>
      <c r="P1513" t="s">
        <v>53</v>
      </c>
      <c r="Q1513" t="s">
        <v>1834</v>
      </c>
      <c r="R1513">
        <v>31500000</v>
      </c>
      <c r="S1513">
        <v>2003</v>
      </c>
      <c r="T1513">
        <v>6.8</v>
      </c>
      <c r="U1513">
        <v>2.35</v>
      </c>
      <c r="V1513">
        <v>38000</v>
      </c>
    </row>
    <row r="1514" spans="1:22" x14ac:dyDescent="0.25">
      <c r="A1514" t="s">
        <v>5698</v>
      </c>
      <c r="B1514">
        <v>68</v>
      </c>
      <c r="C1514">
        <v>96</v>
      </c>
      <c r="D1514" t="s">
        <v>6333</v>
      </c>
      <c r="E1514">
        <v>53133888</v>
      </c>
      <c r="F1514" t="s">
        <v>9</v>
      </c>
      <c r="G1514" t="s">
        <v>2851</v>
      </c>
      <c r="H1514" t="s">
        <v>15341</v>
      </c>
      <c r="I1514" t="s">
        <v>15340</v>
      </c>
      <c r="J1514">
        <v>23072</v>
      </c>
      <c r="K1514">
        <v>1564</v>
      </c>
      <c r="L1514" t="s">
        <v>420</v>
      </c>
      <c r="M1514">
        <v>0</v>
      </c>
      <c r="N1514">
        <v>915</v>
      </c>
      <c r="O1514" t="s">
        <v>78</v>
      </c>
      <c r="P1514" t="s">
        <v>53</v>
      </c>
      <c r="Q1514" t="s">
        <v>1834</v>
      </c>
      <c r="R1514">
        <v>31000000</v>
      </c>
      <c r="S1514">
        <v>1996</v>
      </c>
      <c r="T1514">
        <v>5.4</v>
      </c>
      <c r="U1514">
        <v>2.35</v>
      </c>
      <c r="V1514">
        <v>0</v>
      </c>
    </row>
    <row r="1515" spans="1:22" x14ac:dyDescent="0.25">
      <c r="A1515" t="s">
        <v>855</v>
      </c>
      <c r="B1515">
        <v>98</v>
      </c>
      <c r="C1515">
        <v>101</v>
      </c>
      <c r="D1515" t="s">
        <v>692</v>
      </c>
      <c r="E1515">
        <v>44983704</v>
      </c>
      <c r="F1515" t="s">
        <v>666</v>
      </c>
      <c r="G1515" t="s">
        <v>8140</v>
      </c>
      <c r="H1515" t="s">
        <v>15339</v>
      </c>
      <c r="I1515" t="s">
        <v>15338</v>
      </c>
      <c r="J1515">
        <v>36267</v>
      </c>
      <c r="K1515">
        <v>1068</v>
      </c>
      <c r="L1515" t="s">
        <v>15337</v>
      </c>
      <c r="M1515">
        <v>0</v>
      </c>
      <c r="N1515">
        <v>94</v>
      </c>
      <c r="O1515" t="s">
        <v>78</v>
      </c>
      <c r="P1515" t="s">
        <v>53</v>
      </c>
      <c r="Q1515" t="s">
        <v>1801</v>
      </c>
      <c r="R1515">
        <v>31000000</v>
      </c>
      <c r="S1515">
        <v>2002</v>
      </c>
      <c r="T1515">
        <v>7.2</v>
      </c>
      <c r="U1515">
        <v>1.85</v>
      </c>
      <c r="V1515">
        <v>0</v>
      </c>
    </row>
    <row r="1516" spans="1:22" x14ac:dyDescent="0.25">
      <c r="A1516" t="s">
        <v>11385</v>
      </c>
      <c r="B1516">
        <v>256</v>
      </c>
      <c r="C1516">
        <v>128</v>
      </c>
      <c r="D1516" t="s">
        <v>5958</v>
      </c>
      <c r="E1516">
        <v>118099659</v>
      </c>
      <c r="F1516" t="s">
        <v>2621</v>
      </c>
      <c r="G1516" t="s">
        <v>6501</v>
      </c>
      <c r="H1516" t="s">
        <v>15336</v>
      </c>
      <c r="I1516" t="s">
        <v>15335</v>
      </c>
      <c r="J1516">
        <v>190990</v>
      </c>
      <c r="K1516">
        <v>24640</v>
      </c>
      <c r="L1516" t="s">
        <v>15334</v>
      </c>
      <c r="M1516">
        <v>1</v>
      </c>
      <c r="N1516">
        <v>86</v>
      </c>
      <c r="O1516" t="s">
        <v>78</v>
      </c>
      <c r="P1516" t="s">
        <v>53</v>
      </c>
      <c r="Q1516" t="s">
        <v>1834</v>
      </c>
      <c r="R1516">
        <v>34000000</v>
      </c>
      <c r="S1516">
        <v>1988</v>
      </c>
      <c r="T1516">
        <v>7.3</v>
      </c>
      <c r="U1516">
        <v>2.35</v>
      </c>
      <c r="V1516">
        <v>23000</v>
      </c>
    </row>
    <row r="1517" spans="1:22" x14ac:dyDescent="0.25">
      <c r="A1517" t="s">
        <v>13429</v>
      </c>
      <c r="B1517">
        <v>117</v>
      </c>
      <c r="C1517">
        <v>109</v>
      </c>
      <c r="D1517" t="s">
        <v>5847</v>
      </c>
      <c r="E1517">
        <v>58879132</v>
      </c>
      <c r="F1517" t="s">
        <v>15333</v>
      </c>
      <c r="G1517" t="s">
        <v>14788</v>
      </c>
      <c r="H1517" t="s">
        <v>15332</v>
      </c>
      <c r="I1517" t="s">
        <v>15331</v>
      </c>
      <c r="J1517">
        <v>8367</v>
      </c>
      <c r="K1517">
        <v>1274</v>
      </c>
      <c r="L1517" t="s">
        <v>15330</v>
      </c>
      <c r="M1517">
        <v>0</v>
      </c>
      <c r="N1517">
        <v>144</v>
      </c>
      <c r="O1517" t="s">
        <v>144</v>
      </c>
      <c r="P1517" t="s">
        <v>106</v>
      </c>
      <c r="Q1517" t="s">
        <v>1834</v>
      </c>
      <c r="R1517">
        <v>25000000</v>
      </c>
      <c r="S1517">
        <v>2006</v>
      </c>
      <c r="T1517">
        <v>5.2</v>
      </c>
      <c r="U1517">
        <v>2.35</v>
      </c>
      <c r="V1517">
        <v>120</v>
      </c>
    </row>
    <row r="1518" spans="1:22" x14ac:dyDescent="0.25">
      <c r="A1518" t="s">
        <v>5608</v>
      </c>
      <c r="B1518">
        <v>107</v>
      </c>
      <c r="C1518">
        <v>114</v>
      </c>
      <c r="D1518" t="s">
        <v>15329</v>
      </c>
      <c r="E1518">
        <v>72077000</v>
      </c>
      <c r="F1518" t="s">
        <v>180</v>
      </c>
      <c r="G1518" t="s">
        <v>6230</v>
      </c>
      <c r="H1518" t="s">
        <v>15328</v>
      </c>
      <c r="I1518" t="s">
        <v>15327</v>
      </c>
      <c r="J1518">
        <v>36914</v>
      </c>
      <c r="K1518">
        <v>14978</v>
      </c>
      <c r="L1518" t="s">
        <v>15326</v>
      </c>
      <c r="M1518">
        <v>0</v>
      </c>
      <c r="N1518">
        <v>116</v>
      </c>
      <c r="O1518" t="s">
        <v>78</v>
      </c>
      <c r="P1518" t="s">
        <v>53</v>
      </c>
      <c r="Q1518" t="s">
        <v>1834</v>
      </c>
      <c r="R1518">
        <v>31000000</v>
      </c>
      <c r="S1518">
        <v>2011</v>
      </c>
      <c r="T1518">
        <v>5.5</v>
      </c>
      <c r="U1518">
        <v>2.35</v>
      </c>
      <c r="V1518">
        <v>0</v>
      </c>
    </row>
    <row r="1519" spans="1:22" x14ac:dyDescent="0.25">
      <c r="A1519" t="s">
        <v>2088</v>
      </c>
      <c r="B1519">
        <v>52</v>
      </c>
      <c r="C1519">
        <v>105</v>
      </c>
      <c r="D1519" t="s">
        <v>5792</v>
      </c>
      <c r="E1519">
        <v>170684505</v>
      </c>
      <c r="F1519" t="s">
        <v>8667</v>
      </c>
      <c r="G1519" t="s">
        <v>15325</v>
      </c>
      <c r="H1519" t="s">
        <v>15324</v>
      </c>
      <c r="I1519" t="s">
        <v>15323</v>
      </c>
      <c r="J1519">
        <v>85589</v>
      </c>
      <c r="K1519">
        <v>13</v>
      </c>
      <c r="L1519" t="s">
        <v>1758</v>
      </c>
      <c r="M1519">
        <v>0</v>
      </c>
      <c r="N1519">
        <v>260</v>
      </c>
      <c r="O1519" t="s">
        <v>78</v>
      </c>
      <c r="P1519" t="s">
        <v>53</v>
      </c>
      <c r="Q1519" t="s">
        <v>1801</v>
      </c>
      <c r="R1519">
        <v>31000000</v>
      </c>
      <c r="S1519">
        <v>2013</v>
      </c>
      <c r="T1519">
        <v>7.7</v>
      </c>
      <c r="U1519">
        <v>2.35</v>
      </c>
      <c r="V1519">
        <v>0</v>
      </c>
    </row>
    <row r="1520" spans="1:22" x14ac:dyDescent="0.25">
      <c r="A1520" t="s">
        <v>14093</v>
      </c>
      <c r="B1520">
        <v>135</v>
      </c>
      <c r="C1520">
        <v>141</v>
      </c>
      <c r="D1520" t="s">
        <v>4986</v>
      </c>
      <c r="E1520">
        <v>163479795</v>
      </c>
      <c r="F1520" t="s">
        <v>666</v>
      </c>
      <c r="G1520" t="s">
        <v>15322</v>
      </c>
      <c r="H1520" t="s">
        <v>15321</v>
      </c>
      <c r="I1520" t="s">
        <v>15320</v>
      </c>
      <c r="J1520">
        <v>50041</v>
      </c>
      <c r="K1520">
        <v>3386</v>
      </c>
      <c r="L1520" t="s">
        <v>11940</v>
      </c>
      <c r="M1520">
        <v>1</v>
      </c>
      <c r="N1520">
        <v>61</v>
      </c>
      <c r="O1520" t="s">
        <v>78</v>
      </c>
      <c r="P1520" t="s">
        <v>53</v>
      </c>
      <c r="Q1520" t="s">
        <v>1801</v>
      </c>
      <c r="R1520">
        <v>31000000</v>
      </c>
      <c r="S1520">
        <v>1999</v>
      </c>
      <c r="T1520">
        <v>7.1</v>
      </c>
      <c r="U1520">
        <v>2.35</v>
      </c>
      <c r="V1520">
        <v>23000</v>
      </c>
    </row>
    <row r="1521" spans="1:22" x14ac:dyDescent="0.25">
      <c r="A1521" t="s">
        <v>15319</v>
      </c>
      <c r="B1521">
        <v>211</v>
      </c>
      <c r="C1521">
        <v>195</v>
      </c>
      <c r="D1521" t="s">
        <v>11615</v>
      </c>
      <c r="E1521">
        <v>145096820</v>
      </c>
      <c r="F1521" t="s">
        <v>70</v>
      </c>
      <c r="G1521" t="s">
        <v>4053</v>
      </c>
      <c r="H1521" t="s">
        <v>5017</v>
      </c>
      <c r="I1521" t="s">
        <v>5016</v>
      </c>
      <c r="J1521">
        <v>45497</v>
      </c>
      <c r="K1521">
        <v>52621</v>
      </c>
      <c r="L1521" t="s">
        <v>2652</v>
      </c>
      <c r="M1521">
        <v>5</v>
      </c>
      <c r="N1521">
        <v>50</v>
      </c>
      <c r="O1521" t="s">
        <v>78</v>
      </c>
      <c r="P1521" t="s">
        <v>53</v>
      </c>
      <c r="Q1521" t="s">
        <v>1801</v>
      </c>
      <c r="R1521">
        <v>144000000</v>
      </c>
      <c r="S1521">
        <v>2000</v>
      </c>
      <c r="T1521">
        <v>5.3</v>
      </c>
      <c r="U1521">
        <v>2.35</v>
      </c>
      <c r="V1521">
        <v>1000</v>
      </c>
    </row>
    <row r="1522" spans="1:22" x14ac:dyDescent="0.25">
      <c r="A1522" t="s">
        <v>15318</v>
      </c>
      <c r="B1522">
        <v>57</v>
      </c>
      <c r="C1522">
        <v>138</v>
      </c>
      <c r="D1522" t="s">
        <v>9752</v>
      </c>
      <c r="E1522">
        <v>191796233</v>
      </c>
      <c r="F1522" t="s">
        <v>6686</v>
      </c>
      <c r="G1522" t="s">
        <v>10672</v>
      </c>
      <c r="H1522" t="s">
        <v>15317</v>
      </c>
      <c r="I1522" t="s">
        <v>15316</v>
      </c>
      <c r="J1522">
        <v>3740</v>
      </c>
      <c r="K1522">
        <v>1778</v>
      </c>
      <c r="L1522" t="s">
        <v>15315</v>
      </c>
      <c r="M1522">
        <v>1</v>
      </c>
      <c r="N1522">
        <v>108</v>
      </c>
      <c r="O1522" t="s">
        <v>78</v>
      </c>
      <c r="P1522" t="s">
        <v>230</v>
      </c>
      <c r="Q1522" t="s">
        <v>1808</v>
      </c>
      <c r="R1522">
        <v>31000000</v>
      </c>
      <c r="S1522">
        <v>2010</v>
      </c>
      <c r="T1522">
        <v>5.6</v>
      </c>
      <c r="U1522">
        <v>1.85</v>
      </c>
      <c r="V1522">
        <v>314</v>
      </c>
    </row>
    <row r="1523" spans="1:22" x14ac:dyDescent="0.25">
      <c r="A1523" t="s">
        <v>8816</v>
      </c>
      <c r="B1523">
        <v>81</v>
      </c>
      <c r="C1523">
        <v>101</v>
      </c>
      <c r="D1523" t="s">
        <v>15314</v>
      </c>
      <c r="E1523">
        <v>121248145</v>
      </c>
      <c r="F1523" t="s">
        <v>2352</v>
      </c>
      <c r="G1523" t="s">
        <v>6717</v>
      </c>
      <c r="H1523" t="s">
        <v>15313</v>
      </c>
      <c r="I1523" t="s">
        <v>15312</v>
      </c>
      <c r="J1523">
        <v>23916</v>
      </c>
      <c r="K1523">
        <v>23122</v>
      </c>
      <c r="L1523" t="s">
        <v>4975</v>
      </c>
      <c r="M1523">
        <v>0</v>
      </c>
      <c r="N1523">
        <v>127</v>
      </c>
      <c r="O1523" t="s">
        <v>78</v>
      </c>
      <c r="P1523" t="s">
        <v>53</v>
      </c>
      <c r="Q1523" t="s">
        <v>1801</v>
      </c>
      <c r="R1523">
        <v>30250000</v>
      </c>
      <c r="S1523">
        <v>2013</v>
      </c>
      <c r="T1523">
        <v>5.7</v>
      </c>
      <c r="U1523">
        <v>1.85</v>
      </c>
      <c r="V1523">
        <v>0</v>
      </c>
    </row>
    <row r="1524" spans="1:22" x14ac:dyDescent="0.25">
      <c r="A1524" t="s">
        <v>13294</v>
      </c>
      <c r="B1524">
        <v>107</v>
      </c>
      <c r="C1524">
        <v>99</v>
      </c>
      <c r="D1524" t="s">
        <v>14858</v>
      </c>
      <c r="E1524">
        <v>125014030</v>
      </c>
      <c r="F1524" t="s">
        <v>6071</v>
      </c>
      <c r="G1524" t="s">
        <v>5397</v>
      </c>
      <c r="H1524" t="s">
        <v>15311</v>
      </c>
      <c r="I1524" t="s">
        <v>15310</v>
      </c>
      <c r="J1524">
        <v>21223</v>
      </c>
      <c r="K1524">
        <v>301</v>
      </c>
      <c r="L1524" t="s">
        <v>2251</v>
      </c>
      <c r="M1524">
        <v>0</v>
      </c>
      <c r="N1524">
        <v>319</v>
      </c>
      <c r="O1524" t="s">
        <v>78</v>
      </c>
      <c r="P1524" t="s">
        <v>53</v>
      </c>
      <c r="Q1524" t="s">
        <v>1834</v>
      </c>
      <c r="R1524">
        <v>45000000</v>
      </c>
      <c r="S1524">
        <v>2011</v>
      </c>
      <c r="T1524">
        <v>7.1</v>
      </c>
      <c r="U1524">
        <v>1.85</v>
      </c>
      <c r="V1524">
        <v>13000</v>
      </c>
    </row>
    <row r="1525" spans="1:22" x14ac:dyDescent="0.25">
      <c r="A1525" t="s">
        <v>15309</v>
      </c>
      <c r="B1525">
        <v>100</v>
      </c>
      <c r="C1525">
        <v>85</v>
      </c>
      <c r="D1525" t="s">
        <v>5809</v>
      </c>
      <c r="E1525">
        <v>11854694</v>
      </c>
      <c r="F1525" t="s">
        <v>8899</v>
      </c>
      <c r="G1525" t="s">
        <v>1618</v>
      </c>
      <c r="H1525" t="s">
        <v>15308</v>
      </c>
      <c r="I1525" t="s">
        <v>15307</v>
      </c>
      <c r="J1525">
        <v>16255</v>
      </c>
      <c r="K1525">
        <v>2291</v>
      </c>
      <c r="L1525" t="s">
        <v>3491</v>
      </c>
      <c r="M1525">
        <v>0</v>
      </c>
      <c r="N1525">
        <v>232</v>
      </c>
      <c r="O1525" t="s">
        <v>78</v>
      </c>
      <c r="P1525" t="s">
        <v>53</v>
      </c>
      <c r="Q1525" t="s">
        <v>1834</v>
      </c>
      <c r="R1525">
        <v>34200000</v>
      </c>
      <c r="S1525">
        <v>2011</v>
      </c>
      <c r="T1525">
        <v>7.5</v>
      </c>
      <c r="U1525">
        <v>2.35</v>
      </c>
      <c r="V1525">
        <v>0</v>
      </c>
    </row>
    <row r="1526" spans="1:22" x14ac:dyDescent="0.25">
      <c r="A1526" t="s">
        <v>11826</v>
      </c>
      <c r="B1526">
        <v>60</v>
      </c>
      <c r="C1526">
        <v>89</v>
      </c>
      <c r="D1526" t="s">
        <v>1832</v>
      </c>
      <c r="E1526">
        <v>115648585</v>
      </c>
      <c r="F1526" t="s">
        <v>990</v>
      </c>
      <c r="G1526" t="s">
        <v>3544</v>
      </c>
      <c r="H1526" t="s">
        <v>15306</v>
      </c>
      <c r="I1526" t="s">
        <v>15305</v>
      </c>
      <c r="J1526">
        <v>181879</v>
      </c>
      <c r="K1526">
        <v>14619</v>
      </c>
      <c r="L1526" t="s">
        <v>15304</v>
      </c>
      <c r="M1526">
        <v>1</v>
      </c>
      <c r="N1526">
        <v>148</v>
      </c>
      <c r="O1526" t="s">
        <v>78</v>
      </c>
      <c r="P1526" t="s">
        <v>53</v>
      </c>
      <c r="Q1526" t="s">
        <v>1834</v>
      </c>
      <c r="R1526">
        <v>30000000</v>
      </c>
      <c r="S1526">
        <v>1993</v>
      </c>
      <c r="T1526">
        <v>7.6</v>
      </c>
      <c r="U1526">
        <v>1.85</v>
      </c>
      <c r="V1526">
        <v>0</v>
      </c>
    </row>
    <row r="1527" spans="1:22" x14ac:dyDescent="0.25">
      <c r="A1527" t="s">
        <v>7381</v>
      </c>
      <c r="B1527">
        <v>195</v>
      </c>
      <c r="C1527">
        <v>99</v>
      </c>
      <c r="D1527" t="s">
        <v>5678</v>
      </c>
      <c r="E1527">
        <v>122012643</v>
      </c>
      <c r="F1527" t="s">
        <v>11798</v>
      </c>
      <c r="G1527" t="s">
        <v>5227</v>
      </c>
      <c r="H1527" t="s">
        <v>15303</v>
      </c>
      <c r="I1527" t="s">
        <v>15302</v>
      </c>
      <c r="J1527">
        <v>27580</v>
      </c>
      <c r="K1527">
        <v>5942</v>
      </c>
      <c r="L1527" t="s">
        <v>15301</v>
      </c>
      <c r="M1527">
        <v>0</v>
      </c>
      <c r="N1527">
        <v>16</v>
      </c>
      <c r="O1527" t="s">
        <v>78</v>
      </c>
      <c r="P1527" t="s">
        <v>12581</v>
      </c>
      <c r="Q1527" t="s">
        <v>1834</v>
      </c>
      <c r="R1527">
        <v>30000000</v>
      </c>
      <c r="S1527">
        <v>2007</v>
      </c>
      <c r="T1527">
        <v>5.5</v>
      </c>
      <c r="U1527">
        <v>1.85</v>
      </c>
      <c r="V1527">
        <v>742</v>
      </c>
    </row>
    <row r="1528" spans="1:22" x14ac:dyDescent="0.25">
      <c r="A1528" t="s">
        <v>15221</v>
      </c>
      <c r="B1528">
        <v>121</v>
      </c>
      <c r="C1528">
        <v>105</v>
      </c>
      <c r="D1528" t="s">
        <v>15300</v>
      </c>
      <c r="E1528">
        <v>116631310</v>
      </c>
      <c r="F1528" t="s">
        <v>5532</v>
      </c>
      <c r="G1528" t="s">
        <v>2862</v>
      </c>
      <c r="H1528" t="s">
        <v>15299</v>
      </c>
      <c r="I1528" t="s">
        <v>15298</v>
      </c>
      <c r="J1528">
        <v>66941</v>
      </c>
      <c r="K1528">
        <v>1790</v>
      </c>
      <c r="L1528" t="s">
        <v>15297</v>
      </c>
      <c r="M1528">
        <v>0</v>
      </c>
      <c r="N1528">
        <v>211</v>
      </c>
      <c r="O1528" t="s">
        <v>78</v>
      </c>
      <c r="P1528" t="s">
        <v>53</v>
      </c>
      <c r="Q1528" t="s">
        <v>1808</v>
      </c>
      <c r="R1528">
        <v>25000000</v>
      </c>
      <c r="S1528">
        <v>2013</v>
      </c>
      <c r="T1528">
        <v>5.0999999999999996</v>
      </c>
      <c r="U1528">
        <v>1.85</v>
      </c>
      <c r="V1528">
        <v>1000</v>
      </c>
    </row>
    <row r="1529" spans="1:22" x14ac:dyDescent="0.25">
      <c r="A1529" t="s">
        <v>9257</v>
      </c>
      <c r="B1529">
        <v>285</v>
      </c>
      <c r="C1529">
        <v>97</v>
      </c>
      <c r="D1529" t="s">
        <v>15296</v>
      </c>
      <c r="E1529">
        <v>114324072</v>
      </c>
      <c r="F1529" t="s">
        <v>12840</v>
      </c>
      <c r="G1529" t="s">
        <v>15295</v>
      </c>
      <c r="H1529" t="s">
        <v>15294</v>
      </c>
      <c r="I1529" t="s">
        <v>15293</v>
      </c>
      <c r="J1529">
        <v>4265</v>
      </c>
      <c r="K1529">
        <v>369</v>
      </c>
      <c r="L1529" t="s">
        <v>15292</v>
      </c>
      <c r="M1529">
        <v>0</v>
      </c>
      <c r="N1529">
        <v>72</v>
      </c>
      <c r="O1529" t="s">
        <v>78</v>
      </c>
      <c r="P1529" t="s">
        <v>53</v>
      </c>
      <c r="Q1529" t="s">
        <v>1834</v>
      </c>
      <c r="R1529">
        <v>30000000</v>
      </c>
      <c r="S1529">
        <v>1979</v>
      </c>
      <c r="T1529">
        <v>6.3</v>
      </c>
      <c r="U1529">
        <v>2.35</v>
      </c>
      <c r="V1529">
        <v>0</v>
      </c>
    </row>
    <row r="1530" spans="1:22" x14ac:dyDescent="0.25">
      <c r="A1530" t="s">
        <v>15291</v>
      </c>
      <c r="B1530">
        <v>103</v>
      </c>
      <c r="C1530">
        <v>140</v>
      </c>
      <c r="D1530" t="s">
        <v>14933</v>
      </c>
      <c r="E1530">
        <v>113502246</v>
      </c>
      <c r="F1530" t="s">
        <v>15290</v>
      </c>
      <c r="G1530" t="s">
        <v>15289</v>
      </c>
      <c r="H1530" t="s">
        <v>15288</v>
      </c>
      <c r="I1530" t="s">
        <v>15287</v>
      </c>
      <c r="J1530">
        <v>49312</v>
      </c>
      <c r="K1530">
        <v>843</v>
      </c>
      <c r="L1530" t="s">
        <v>11996</v>
      </c>
      <c r="M1530">
        <v>0</v>
      </c>
      <c r="N1530">
        <v>1033</v>
      </c>
      <c r="O1530" t="s">
        <v>78</v>
      </c>
      <c r="P1530" t="s">
        <v>817</v>
      </c>
      <c r="Q1530" t="s">
        <v>1808</v>
      </c>
      <c r="R1530">
        <v>31000000</v>
      </c>
      <c r="S1530">
        <v>2005</v>
      </c>
      <c r="T1530">
        <v>4.9000000000000004</v>
      </c>
      <c r="U1530">
        <v>2.35</v>
      </c>
      <c r="V1530">
        <v>0</v>
      </c>
    </row>
    <row r="1531" spans="1:22" x14ac:dyDescent="0.25">
      <c r="A1531" t="s">
        <v>10203</v>
      </c>
      <c r="B1531">
        <v>192</v>
      </c>
      <c r="C1531">
        <v>118</v>
      </c>
      <c r="D1531" t="s">
        <v>5743</v>
      </c>
      <c r="E1531">
        <v>108360000</v>
      </c>
      <c r="F1531" t="s">
        <v>99</v>
      </c>
      <c r="G1531" t="s">
        <v>4676</v>
      </c>
      <c r="H1531" t="s">
        <v>15286</v>
      </c>
      <c r="I1531" t="s">
        <v>15285</v>
      </c>
      <c r="J1531">
        <v>45394</v>
      </c>
      <c r="K1531">
        <v>4863</v>
      </c>
      <c r="L1531" t="s">
        <v>15284</v>
      </c>
      <c r="M1531">
        <v>0</v>
      </c>
      <c r="N1531">
        <v>181</v>
      </c>
      <c r="O1531" t="s">
        <v>78</v>
      </c>
      <c r="P1531" t="s">
        <v>53</v>
      </c>
      <c r="Q1531" t="s">
        <v>1808</v>
      </c>
      <c r="R1531">
        <v>30000000</v>
      </c>
      <c r="S1531">
        <v>2005</v>
      </c>
      <c r="T1531">
        <v>6.5</v>
      </c>
      <c r="U1531">
        <v>2.35</v>
      </c>
      <c r="V1531">
        <v>19000</v>
      </c>
    </row>
    <row r="1532" spans="1:22" x14ac:dyDescent="0.25">
      <c r="A1532" t="s">
        <v>15283</v>
      </c>
      <c r="B1532">
        <v>90</v>
      </c>
      <c r="C1532">
        <v>94</v>
      </c>
      <c r="D1532" t="s">
        <v>15282</v>
      </c>
      <c r="E1532">
        <v>108244774</v>
      </c>
      <c r="F1532" t="s">
        <v>13855</v>
      </c>
      <c r="G1532" t="s">
        <v>317</v>
      </c>
      <c r="H1532" t="s">
        <v>13854</v>
      </c>
      <c r="I1532" t="s">
        <v>13853</v>
      </c>
      <c r="J1532">
        <v>115649</v>
      </c>
      <c r="K1532">
        <v>2604</v>
      </c>
      <c r="L1532" t="s">
        <v>3828</v>
      </c>
      <c r="M1532">
        <v>1</v>
      </c>
      <c r="N1532">
        <v>622</v>
      </c>
      <c r="O1532" t="s">
        <v>78</v>
      </c>
      <c r="P1532" t="s">
        <v>53</v>
      </c>
      <c r="Q1532" t="s">
        <v>1834</v>
      </c>
      <c r="R1532">
        <v>30000000</v>
      </c>
      <c r="S1532">
        <v>2005</v>
      </c>
      <c r="T1532">
        <v>5.6</v>
      </c>
      <c r="U1532">
        <v>2.35</v>
      </c>
      <c r="V1532">
        <v>4000</v>
      </c>
    </row>
    <row r="1533" spans="1:22" x14ac:dyDescent="0.25">
      <c r="A1533" t="s">
        <v>7906</v>
      </c>
      <c r="B1533">
        <v>258</v>
      </c>
      <c r="C1533">
        <v>124</v>
      </c>
      <c r="D1533" t="s">
        <v>12683</v>
      </c>
      <c r="E1533">
        <v>105444419</v>
      </c>
      <c r="F1533" t="s">
        <v>86</v>
      </c>
      <c r="G1533" t="s">
        <v>3291</v>
      </c>
      <c r="H1533" t="s">
        <v>15281</v>
      </c>
      <c r="I1533" t="s">
        <v>15280</v>
      </c>
      <c r="J1533">
        <v>22220</v>
      </c>
      <c r="K1533">
        <v>18688</v>
      </c>
      <c r="L1533" t="s">
        <v>6734</v>
      </c>
      <c r="M1533">
        <v>0</v>
      </c>
      <c r="N1533">
        <v>114</v>
      </c>
      <c r="O1533" t="s">
        <v>78</v>
      </c>
      <c r="P1533" t="s">
        <v>53</v>
      </c>
      <c r="Q1533" t="s">
        <v>1834</v>
      </c>
      <c r="R1533">
        <v>30000000</v>
      </c>
      <c r="S1533">
        <v>1995</v>
      </c>
      <c r="T1533">
        <v>5.3</v>
      </c>
      <c r="U1533">
        <v>2.35</v>
      </c>
      <c r="V1533">
        <v>463</v>
      </c>
    </row>
    <row r="1534" spans="1:22" x14ac:dyDescent="0.25">
      <c r="A1534" t="s">
        <v>11794</v>
      </c>
      <c r="B1534">
        <v>56</v>
      </c>
      <c r="C1534">
        <v>134</v>
      </c>
      <c r="D1534" t="s">
        <v>15279</v>
      </c>
      <c r="E1534">
        <v>100125340</v>
      </c>
      <c r="F1534" t="s">
        <v>180</v>
      </c>
      <c r="G1534" t="s">
        <v>11376</v>
      </c>
      <c r="H1534" t="s">
        <v>15278</v>
      </c>
      <c r="I1534" t="s">
        <v>15277</v>
      </c>
      <c r="J1534">
        <v>124242</v>
      </c>
      <c r="K1534">
        <v>2114</v>
      </c>
      <c r="L1534" t="s">
        <v>1208</v>
      </c>
      <c r="M1534">
        <v>2</v>
      </c>
      <c r="N1534">
        <v>134</v>
      </c>
      <c r="O1534" t="s">
        <v>78</v>
      </c>
      <c r="P1534" t="s">
        <v>53</v>
      </c>
      <c r="Q1534" t="s">
        <v>1801</v>
      </c>
      <c r="R1534">
        <v>20000000</v>
      </c>
      <c r="S1534">
        <v>2004</v>
      </c>
      <c r="T1534">
        <v>6.5</v>
      </c>
      <c r="U1534">
        <v>2.35</v>
      </c>
      <c r="V1534">
        <v>4000</v>
      </c>
    </row>
    <row r="1535" spans="1:22" x14ac:dyDescent="0.25">
      <c r="A1535" t="s">
        <v>1974</v>
      </c>
      <c r="B1535">
        <v>197</v>
      </c>
      <c r="C1535">
        <v>113</v>
      </c>
      <c r="D1535" t="s">
        <v>14942</v>
      </c>
      <c r="E1535">
        <v>115646235</v>
      </c>
      <c r="F1535" t="s">
        <v>9566</v>
      </c>
      <c r="G1535" t="s">
        <v>4803</v>
      </c>
      <c r="H1535" t="s">
        <v>15276</v>
      </c>
      <c r="I1535" t="s">
        <v>15275</v>
      </c>
      <c r="J1535">
        <v>50919</v>
      </c>
      <c r="K1535">
        <v>2859</v>
      </c>
      <c r="L1535" t="s">
        <v>15274</v>
      </c>
      <c r="M1535">
        <v>3</v>
      </c>
      <c r="N1535">
        <v>175</v>
      </c>
      <c r="O1535" t="s">
        <v>78</v>
      </c>
      <c r="P1535" t="s">
        <v>53</v>
      </c>
      <c r="Q1535" t="s">
        <v>1801</v>
      </c>
      <c r="R1535">
        <v>38000000</v>
      </c>
      <c r="S1535">
        <v>1999</v>
      </c>
      <c r="T1535">
        <v>6.8</v>
      </c>
      <c r="U1535">
        <v>2.35</v>
      </c>
      <c r="V1535">
        <v>0</v>
      </c>
    </row>
    <row r="1536" spans="1:22" x14ac:dyDescent="0.25">
      <c r="A1536" t="s">
        <v>8112</v>
      </c>
      <c r="B1536">
        <v>254</v>
      </c>
      <c r="C1536">
        <v>124</v>
      </c>
      <c r="D1536" t="s">
        <v>8222</v>
      </c>
      <c r="E1536">
        <v>85416609</v>
      </c>
      <c r="F1536" t="s">
        <v>168</v>
      </c>
      <c r="G1536" t="s">
        <v>3470</v>
      </c>
      <c r="H1536" t="s">
        <v>15273</v>
      </c>
      <c r="I1536" t="s">
        <v>15272</v>
      </c>
      <c r="J1536">
        <v>83097</v>
      </c>
      <c r="K1536">
        <v>27759</v>
      </c>
      <c r="L1536" t="s">
        <v>10217</v>
      </c>
      <c r="M1536">
        <v>0</v>
      </c>
      <c r="N1536">
        <v>647</v>
      </c>
      <c r="O1536" t="s">
        <v>78</v>
      </c>
      <c r="P1536" t="s">
        <v>53</v>
      </c>
      <c r="Q1536" t="s">
        <v>1801</v>
      </c>
      <c r="R1536">
        <v>30000000</v>
      </c>
      <c r="S1536">
        <v>2010</v>
      </c>
      <c r="T1536">
        <v>6.5</v>
      </c>
      <c r="U1536">
        <v>1.85</v>
      </c>
      <c r="V1536">
        <v>12000</v>
      </c>
    </row>
    <row r="1537" spans="1:22" x14ac:dyDescent="0.25">
      <c r="A1537" t="s">
        <v>816</v>
      </c>
      <c r="B1537">
        <v>299</v>
      </c>
      <c r="C1537">
        <v>98</v>
      </c>
      <c r="D1537" t="s">
        <v>12320</v>
      </c>
      <c r="E1537">
        <v>90135191</v>
      </c>
      <c r="F1537" t="s">
        <v>43</v>
      </c>
      <c r="G1537" t="s">
        <v>9684</v>
      </c>
      <c r="H1537" t="s">
        <v>15271</v>
      </c>
      <c r="I1537" t="s">
        <v>15270</v>
      </c>
      <c r="J1537">
        <v>24826</v>
      </c>
      <c r="K1537">
        <v>13093</v>
      </c>
      <c r="L1537" t="s">
        <v>15269</v>
      </c>
      <c r="M1537">
        <v>1</v>
      </c>
      <c r="N1537">
        <v>396</v>
      </c>
      <c r="O1537" t="s">
        <v>78</v>
      </c>
      <c r="P1537" t="s">
        <v>230</v>
      </c>
      <c r="Q1537" t="s">
        <v>1834</v>
      </c>
      <c r="R1537">
        <v>37000000</v>
      </c>
      <c r="S1537">
        <v>2007</v>
      </c>
      <c r="T1537">
        <v>6</v>
      </c>
      <c r="U1537">
        <v>1.85</v>
      </c>
      <c r="V1537">
        <v>783</v>
      </c>
    </row>
    <row r="1538" spans="1:22" x14ac:dyDescent="0.25">
      <c r="A1538" t="s">
        <v>15268</v>
      </c>
      <c r="B1538">
        <v>163</v>
      </c>
      <c r="C1538">
        <v>97</v>
      </c>
      <c r="D1538" t="s">
        <v>15084</v>
      </c>
      <c r="E1538">
        <v>100422786</v>
      </c>
      <c r="F1538" t="s">
        <v>2100</v>
      </c>
      <c r="G1538" t="s">
        <v>2208</v>
      </c>
      <c r="H1538" t="s">
        <v>15267</v>
      </c>
      <c r="I1538" t="s">
        <v>15266</v>
      </c>
      <c r="J1538">
        <v>681857</v>
      </c>
      <c r="K1538">
        <v>13649</v>
      </c>
      <c r="L1538" t="s">
        <v>15265</v>
      </c>
      <c r="M1538">
        <v>0</v>
      </c>
      <c r="N1538">
        <v>370</v>
      </c>
      <c r="O1538" t="s">
        <v>78</v>
      </c>
      <c r="P1538" t="s">
        <v>53</v>
      </c>
      <c r="Q1538" t="s">
        <v>1808</v>
      </c>
      <c r="R1538">
        <v>26000000</v>
      </c>
      <c r="S1538">
        <v>1996</v>
      </c>
      <c r="T1538">
        <v>8.4</v>
      </c>
      <c r="U1538">
        <v>2.35</v>
      </c>
      <c r="V1538">
        <v>14000</v>
      </c>
    </row>
    <row r="1539" spans="1:22" x14ac:dyDescent="0.25">
      <c r="A1539" t="s">
        <v>11147</v>
      </c>
      <c r="B1539">
        <v>152</v>
      </c>
      <c r="C1539">
        <v>123</v>
      </c>
      <c r="D1539" t="s">
        <v>7270</v>
      </c>
      <c r="E1539">
        <v>106694016</v>
      </c>
      <c r="F1539" t="s">
        <v>370</v>
      </c>
      <c r="G1539" t="s">
        <v>15264</v>
      </c>
      <c r="H1539" t="s">
        <v>15263</v>
      </c>
      <c r="I1539" t="s">
        <v>15262</v>
      </c>
      <c r="J1539">
        <v>62770</v>
      </c>
      <c r="K1539">
        <v>391</v>
      </c>
      <c r="L1539" t="s">
        <v>1900</v>
      </c>
      <c r="M1539">
        <v>2</v>
      </c>
      <c r="N1539">
        <v>139</v>
      </c>
      <c r="O1539" t="s">
        <v>78</v>
      </c>
      <c r="P1539" t="s">
        <v>53</v>
      </c>
      <c r="Q1539" t="s">
        <v>1834</v>
      </c>
      <c r="R1539">
        <v>33000000</v>
      </c>
      <c r="S1539">
        <v>2013</v>
      </c>
      <c r="T1539">
        <v>6</v>
      </c>
      <c r="U1539">
        <v>2.35</v>
      </c>
      <c r="V1539">
        <v>0</v>
      </c>
    </row>
    <row r="1540" spans="1:22" x14ac:dyDescent="0.25">
      <c r="A1540" t="s">
        <v>9462</v>
      </c>
      <c r="B1540">
        <v>53</v>
      </c>
      <c r="C1540">
        <v>99</v>
      </c>
      <c r="D1540" t="s">
        <v>6216</v>
      </c>
      <c r="E1540">
        <v>64286</v>
      </c>
      <c r="F1540" t="s">
        <v>666</v>
      </c>
      <c r="G1540" t="s">
        <v>7002</v>
      </c>
      <c r="H1540" t="s">
        <v>15261</v>
      </c>
      <c r="I1540" t="s">
        <v>15260</v>
      </c>
      <c r="J1540">
        <v>189812</v>
      </c>
      <c r="K1540">
        <v>14504</v>
      </c>
      <c r="L1540" t="s">
        <v>5886</v>
      </c>
      <c r="M1540">
        <v>1</v>
      </c>
      <c r="N1540">
        <v>395</v>
      </c>
      <c r="O1540" t="s">
        <v>78</v>
      </c>
      <c r="P1540" t="s">
        <v>53</v>
      </c>
      <c r="Q1540" t="s">
        <v>1808</v>
      </c>
      <c r="R1540">
        <v>30000000</v>
      </c>
      <c r="S1540">
        <v>1997</v>
      </c>
      <c r="T1540">
        <v>7.6</v>
      </c>
      <c r="U1540">
        <v>2.35</v>
      </c>
      <c r="V1540">
        <v>15000</v>
      </c>
    </row>
    <row r="1541" spans="1:22" x14ac:dyDescent="0.25">
      <c r="A1541" t="s">
        <v>15259</v>
      </c>
      <c r="B1541">
        <v>67</v>
      </c>
      <c r="C1541">
        <v>101</v>
      </c>
      <c r="D1541" t="s">
        <v>2794</v>
      </c>
      <c r="E1541">
        <v>76806312</v>
      </c>
      <c r="F1541" t="s">
        <v>9</v>
      </c>
      <c r="G1541" t="s">
        <v>2843</v>
      </c>
      <c r="H1541" t="s">
        <v>15258</v>
      </c>
      <c r="I1541" t="s">
        <v>15257</v>
      </c>
      <c r="J1541">
        <v>62198</v>
      </c>
      <c r="K1541">
        <v>4151</v>
      </c>
      <c r="L1541" t="s">
        <v>2418</v>
      </c>
      <c r="M1541">
        <v>1</v>
      </c>
      <c r="N1541">
        <v>118</v>
      </c>
      <c r="O1541" t="s">
        <v>78</v>
      </c>
      <c r="P1541" t="s">
        <v>53</v>
      </c>
      <c r="Q1541" t="s">
        <v>1834</v>
      </c>
      <c r="R1541">
        <v>30000000</v>
      </c>
      <c r="S1541">
        <v>1999</v>
      </c>
      <c r="T1541">
        <v>5.6</v>
      </c>
      <c r="U1541">
        <v>2.35</v>
      </c>
      <c r="V1541">
        <v>0</v>
      </c>
    </row>
    <row r="1542" spans="1:22" x14ac:dyDescent="0.25">
      <c r="A1542" t="s">
        <v>15256</v>
      </c>
      <c r="B1542">
        <v>88</v>
      </c>
      <c r="C1542">
        <v>92</v>
      </c>
      <c r="D1542" t="s">
        <v>10293</v>
      </c>
      <c r="E1542">
        <v>79566871</v>
      </c>
      <c r="F1542" t="s">
        <v>10459</v>
      </c>
      <c r="G1542" t="s">
        <v>1805</v>
      </c>
      <c r="H1542" t="s">
        <v>15255</v>
      </c>
      <c r="I1542" t="s">
        <v>15254</v>
      </c>
      <c r="J1542">
        <v>147597</v>
      </c>
      <c r="K1542">
        <v>43354</v>
      </c>
      <c r="L1542" t="s">
        <v>4975</v>
      </c>
      <c r="M1542">
        <v>1</v>
      </c>
      <c r="N1542">
        <v>100</v>
      </c>
      <c r="O1542" t="s">
        <v>78</v>
      </c>
      <c r="P1542" t="s">
        <v>66</v>
      </c>
      <c r="Q1542" t="s">
        <v>1834</v>
      </c>
      <c r="R1542">
        <v>25000000</v>
      </c>
      <c r="S1542">
        <v>2006</v>
      </c>
      <c r="T1542">
        <v>6.9</v>
      </c>
      <c r="U1542">
        <v>1.85</v>
      </c>
      <c r="V1542">
        <v>21000</v>
      </c>
    </row>
    <row r="1543" spans="1:22" x14ac:dyDescent="0.25">
      <c r="A1543" t="s">
        <v>10367</v>
      </c>
      <c r="B1543">
        <v>163</v>
      </c>
      <c r="C1543">
        <v>131</v>
      </c>
      <c r="D1543" t="s">
        <v>10607</v>
      </c>
      <c r="E1543">
        <v>76501438</v>
      </c>
      <c r="F1543" t="s">
        <v>13115</v>
      </c>
      <c r="G1543" t="s">
        <v>3570</v>
      </c>
      <c r="H1543" t="s">
        <v>15253</v>
      </c>
      <c r="I1543" t="s">
        <v>15252</v>
      </c>
      <c r="J1543">
        <v>63839</v>
      </c>
      <c r="K1543">
        <v>5975</v>
      </c>
      <c r="L1543" t="s">
        <v>15251</v>
      </c>
      <c r="M1543">
        <v>1</v>
      </c>
      <c r="N1543">
        <v>159</v>
      </c>
      <c r="O1543" t="s">
        <v>78</v>
      </c>
      <c r="P1543" t="s">
        <v>53</v>
      </c>
      <c r="Q1543" t="s">
        <v>1808</v>
      </c>
      <c r="R1543">
        <v>30000000</v>
      </c>
      <c r="S1543">
        <v>2004</v>
      </c>
      <c r="T1543">
        <v>6.4</v>
      </c>
      <c r="U1543">
        <v>2.35</v>
      </c>
      <c r="V1543">
        <v>0</v>
      </c>
    </row>
    <row r="1544" spans="1:22" x14ac:dyDescent="0.25">
      <c r="A1544" t="s">
        <v>1417</v>
      </c>
      <c r="B1544">
        <v>371</v>
      </c>
      <c r="C1544">
        <v>107</v>
      </c>
      <c r="D1544" t="s">
        <v>2042</v>
      </c>
      <c r="E1544">
        <v>74787599</v>
      </c>
      <c r="F1544" t="s">
        <v>11180</v>
      </c>
      <c r="G1544" t="s">
        <v>6051</v>
      </c>
      <c r="H1544" t="s">
        <v>15250</v>
      </c>
      <c r="I1544" t="s">
        <v>15249</v>
      </c>
      <c r="J1544">
        <v>20219</v>
      </c>
      <c r="K1544">
        <v>2916</v>
      </c>
      <c r="L1544" t="s">
        <v>5383</v>
      </c>
      <c r="M1544">
        <v>1</v>
      </c>
      <c r="N1544">
        <v>441</v>
      </c>
      <c r="O1544" t="s">
        <v>78</v>
      </c>
      <c r="P1544" t="s">
        <v>817</v>
      </c>
      <c r="Q1544" t="s">
        <v>1801</v>
      </c>
      <c r="R1544">
        <v>30000000</v>
      </c>
      <c r="S1544">
        <v>1979</v>
      </c>
      <c r="T1544">
        <v>5.0999999999999996</v>
      </c>
      <c r="U1544">
        <v>1.85</v>
      </c>
      <c r="V1544">
        <v>0</v>
      </c>
    </row>
    <row r="1545" spans="1:22" x14ac:dyDescent="0.25">
      <c r="A1545" t="s">
        <v>15248</v>
      </c>
      <c r="B1545">
        <v>418</v>
      </c>
      <c r="C1545">
        <v>103</v>
      </c>
      <c r="D1545" t="s">
        <v>6111</v>
      </c>
      <c r="E1545">
        <v>66528842</v>
      </c>
      <c r="F1545" t="s">
        <v>6862</v>
      </c>
      <c r="G1545" t="s">
        <v>6478</v>
      </c>
      <c r="H1545" t="s">
        <v>15247</v>
      </c>
      <c r="I1545" t="s">
        <v>15246</v>
      </c>
      <c r="J1545">
        <v>61396</v>
      </c>
      <c r="K1545">
        <v>18734</v>
      </c>
      <c r="L1545" t="s">
        <v>15245</v>
      </c>
      <c r="M1545">
        <v>6</v>
      </c>
      <c r="N1545">
        <v>485</v>
      </c>
      <c r="O1545" t="s">
        <v>78</v>
      </c>
      <c r="P1545" t="s">
        <v>53</v>
      </c>
      <c r="Q1545" t="s">
        <v>1808</v>
      </c>
      <c r="R1545">
        <v>29000000</v>
      </c>
      <c r="S1545">
        <v>2010</v>
      </c>
      <c r="T1545">
        <v>7</v>
      </c>
      <c r="U1545">
        <v>2.35</v>
      </c>
      <c r="V1545">
        <v>11000</v>
      </c>
    </row>
    <row r="1546" spans="1:22" x14ac:dyDescent="0.25">
      <c r="A1546" t="s">
        <v>4322</v>
      </c>
      <c r="B1546">
        <v>131</v>
      </c>
      <c r="C1546">
        <v>129</v>
      </c>
      <c r="D1546" t="s">
        <v>9686</v>
      </c>
      <c r="E1546">
        <v>83813460</v>
      </c>
      <c r="F1546" t="s">
        <v>13561</v>
      </c>
      <c r="G1546" t="s">
        <v>15244</v>
      </c>
      <c r="H1546" t="s">
        <v>15243</v>
      </c>
      <c r="I1546" t="s">
        <v>15242</v>
      </c>
      <c r="J1546">
        <v>65551</v>
      </c>
      <c r="K1546">
        <v>1729</v>
      </c>
      <c r="L1546" t="s">
        <v>12669</v>
      </c>
      <c r="M1546">
        <v>6</v>
      </c>
      <c r="N1546">
        <v>669</v>
      </c>
      <c r="O1546" t="s">
        <v>78</v>
      </c>
      <c r="P1546" t="s">
        <v>53</v>
      </c>
      <c r="Q1546" t="s">
        <v>2479</v>
      </c>
      <c r="R1546">
        <v>30000000</v>
      </c>
      <c r="S1546">
        <v>1995</v>
      </c>
      <c r="T1546">
        <v>5.7</v>
      </c>
      <c r="U1546">
        <v>2.35</v>
      </c>
      <c r="V1546">
        <v>0</v>
      </c>
    </row>
    <row r="1547" spans="1:22" x14ac:dyDescent="0.25">
      <c r="A1547" t="s">
        <v>15241</v>
      </c>
      <c r="B1547">
        <v>98</v>
      </c>
      <c r="C1547">
        <v>107</v>
      </c>
      <c r="D1547" t="s">
        <v>1650</v>
      </c>
      <c r="E1547">
        <v>65010106</v>
      </c>
      <c r="F1547" t="s">
        <v>149</v>
      </c>
      <c r="G1547" t="s">
        <v>4211</v>
      </c>
      <c r="H1547" t="s">
        <v>15240</v>
      </c>
      <c r="I1547" t="s">
        <v>15239</v>
      </c>
      <c r="J1547">
        <v>218711</v>
      </c>
      <c r="K1547">
        <v>3229</v>
      </c>
      <c r="L1547" t="s">
        <v>15238</v>
      </c>
      <c r="M1547">
        <v>0</v>
      </c>
      <c r="N1547">
        <v>398</v>
      </c>
      <c r="O1547" t="s">
        <v>78</v>
      </c>
      <c r="P1547" t="s">
        <v>53</v>
      </c>
      <c r="Q1547" t="s">
        <v>1834</v>
      </c>
      <c r="R1547">
        <v>30000000</v>
      </c>
      <c r="S1547">
        <v>2016</v>
      </c>
      <c r="T1547">
        <v>6.8</v>
      </c>
      <c r="U1547">
        <v>2.35</v>
      </c>
      <c r="V1547">
        <v>27000</v>
      </c>
    </row>
    <row r="1548" spans="1:22" x14ac:dyDescent="0.25">
      <c r="A1548" t="s">
        <v>7226</v>
      </c>
      <c r="B1548">
        <v>119</v>
      </c>
      <c r="C1548">
        <v>89</v>
      </c>
      <c r="D1548" t="s">
        <v>4465</v>
      </c>
      <c r="E1548">
        <v>66359959</v>
      </c>
      <c r="F1548" t="s">
        <v>3639</v>
      </c>
      <c r="G1548" t="s">
        <v>795</v>
      </c>
      <c r="H1548" t="s">
        <v>15237</v>
      </c>
      <c r="I1548" t="s">
        <v>15236</v>
      </c>
      <c r="J1548">
        <v>310540</v>
      </c>
      <c r="K1548">
        <v>38751</v>
      </c>
      <c r="L1548" t="s">
        <v>2628</v>
      </c>
      <c r="M1548">
        <v>0</v>
      </c>
      <c r="N1548">
        <v>224</v>
      </c>
      <c r="O1548" t="s">
        <v>78</v>
      </c>
      <c r="P1548" t="s">
        <v>53</v>
      </c>
      <c r="Q1548" t="s">
        <v>1834</v>
      </c>
      <c r="R1548">
        <v>30000000</v>
      </c>
      <c r="S1548">
        <v>1985</v>
      </c>
      <c r="T1548">
        <v>6.7</v>
      </c>
      <c r="U1548">
        <v>2.35</v>
      </c>
      <c r="V1548">
        <v>97000</v>
      </c>
    </row>
    <row r="1549" spans="1:22" x14ac:dyDescent="0.25">
      <c r="A1549" t="s">
        <v>9757</v>
      </c>
      <c r="B1549">
        <v>133</v>
      </c>
      <c r="C1549">
        <v>113</v>
      </c>
      <c r="D1549" t="s">
        <v>4986</v>
      </c>
      <c r="E1549">
        <v>66468315</v>
      </c>
      <c r="F1549" t="s">
        <v>11</v>
      </c>
      <c r="G1549" t="s">
        <v>2862</v>
      </c>
      <c r="H1549" t="s">
        <v>15235</v>
      </c>
      <c r="I1549" t="s">
        <v>15234</v>
      </c>
      <c r="J1549">
        <v>54390</v>
      </c>
      <c r="K1549">
        <v>3004</v>
      </c>
      <c r="L1549" t="s">
        <v>6771</v>
      </c>
      <c r="M1549">
        <v>5</v>
      </c>
      <c r="N1549">
        <v>132</v>
      </c>
      <c r="O1549" t="s">
        <v>78</v>
      </c>
      <c r="P1549" t="s">
        <v>53</v>
      </c>
      <c r="Q1549" t="s">
        <v>1801</v>
      </c>
      <c r="R1549">
        <v>30000000</v>
      </c>
      <c r="S1549">
        <v>2012</v>
      </c>
      <c r="T1549">
        <v>6.2</v>
      </c>
      <c r="U1549">
        <v>1.85</v>
      </c>
      <c r="V1549">
        <v>0</v>
      </c>
    </row>
    <row r="1550" spans="1:22" x14ac:dyDescent="0.25">
      <c r="A1550" t="s">
        <v>11790</v>
      </c>
      <c r="B1550">
        <v>88</v>
      </c>
      <c r="C1550">
        <v>93</v>
      </c>
      <c r="D1550" t="s">
        <v>6998</v>
      </c>
      <c r="E1550">
        <v>64172251</v>
      </c>
      <c r="F1550" t="s">
        <v>494</v>
      </c>
      <c r="G1550" t="s">
        <v>3032</v>
      </c>
      <c r="H1550" t="s">
        <v>15233</v>
      </c>
      <c r="I1550" t="s">
        <v>15232</v>
      </c>
      <c r="J1550">
        <v>89424</v>
      </c>
      <c r="K1550">
        <v>36069</v>
      </c>
      <c r="L1550" t="s">
        <v>659</v>
      </c>
      <c r="M1550">
        <v>8</v>
      </c>
      <c r="N1550">
        <v>108</v>
      </c>
      <c r="O1550" t="s">
        <v>78</v>
      </c>
      <c r="P1550" t="s">
        <v>53</v>
      </c>
      <c r="Q1550" t="s">
        <v>1834</v>
      </c>
      <c r="R1550">
        <v>30000000</v>
      </c>
      <c r="S1550">
        <v>1979</v>
      </c>
      <c r="T1550">
        <v>7.2</v>
      </c>
      <c r="U1550">
        <v>2.35</v>
      </c>
      <c r="V1550">
        <v>0</v>
      </c>
    </row>
    <row r="1551" spans="1:22" x14ac:dyDescent="0.25">
      <c r="A1551" t="s">
        <v>12777</v>
      </c>
      <c r="B1551">
        <v>522</v>
      </c>
      <c r="C1551">
        <v>120</v>
      </c>
      <c r="D1551" t="s">
        <v>3032</v>
      </c>
      <c r="E1551">
        <v>66600000</v>
      </c>
      <c r="F1551" t="s">
        <v>168</v>
      </c>
      <c r="G1551" t="s">
        <v>8592</v>
      </c>
      <c r="H1551" t="s">
        <v>15231</v>
      </c>
      <c r="I1551" t="s">
        <v>15230</v>
      </c>
      <c r="J1551">
        <v>46961</v>
      </c>
      <c r="K1551">
        <v>31529</v>
      </c>
      <c r="L1551" t="s">
        <v>4108</v>
      </c>
      <c r="M1551">
        <v>2</v>
      </c>
      <c r="N1551">
        <v>47</v>
      </c>
      <c r="O1551" t="s">
        <v>78</v>
      </c>
      <c r="P1551" t="s">
        <v>53</v>
      </c>
      <c r="Q1551" t="s">
        <v>1834</v>
      </c>
      <c r="R1551">
        <v>25000000</v>
      </c>
      <c r="S1551">
        <v>2014</v>
      </c>
      <c r="T1551">
        <v>6.2</v>
      </c>
      <c r="U1551">
        <v>1.33</v>
      </c>
      <c r="V1551">
        <v>0</v>
      </c>
    </row>
    <row r="1552" spans="1:22" x14ac:dyDescent="0.25">
      <c r="A1552" t="s">
        <v>9539</v>
      </c>
      <c r="B1552">
        <v>43</v>
      </c>
      <c r="C1552">
        <v>98</v>
      </c>
      <c r="D1552" t="s">
        <v>7252</v>
      </c>
      <c r="E1552">
        <v>63536011</v>
      </c>
      <c r="F1552" t="s">
        <v>9</v>
      </c>
      <c r="G1552" t="s">
        <v>3217</v>
      </c>
      <c r="H1552" t="s">
        <v>15229</v>
      </c>
      <c r="I1552" t="s">
        <v>15228</v>
      </c>
      <c r="J1552">
        <v>37493</v>
      </c>
      <c r="K1552">
        <v>74181</v>
      </c>
      <c r="L1552" t="s">
        <v>7142</v>
      </c>
      <c r="M1552">
        <v>3</v>
      </c>
      <c r="N1552">
        <v>571</v>
      </c>
      <c r="O1552" t="s">
        <v>78</v>
      </c>
      <c r="P1552" t="s">
        <v>53</v>
      </c>
      <c r="Q1552" t="s">
        <v>1801</v>
      </c>
      <c r="R1552">
        <v>30000000</v>
      </c>
      <c r="S1552">
        <v>2001</v>
      </c>
      <c r="T1552">
        <v>5.6</v>
      </c>
      <c r="U1552">
        <v>2.35</v>
      </c>
      <c r="V1552">
        <v>0</v>
      </c>
    </row>
    <row r="1553" spans="1:22" x14ac:dyDescent="0.25">
      <c r="A1553" t="s">
        <v>7302</v>
      </c>
      <c r="B1553">
        <v>224</v>
      </c>
      <c r="C1553">
        <v>105</v>
      </c>
      <c r="D1553" t="s">
        <v>3993</v>
      </c>
      <c r="E1553">
        <v>62877175</v>
      </c>
      <c r="F1553" t="s">
        <v>5532</v>
      </c>
      <c r="G1553" t="s">
        <v>9802</v>
      </c>
      <c r="H1553" t="s">
        <v>15227</v>
      </c>
      <c r="I1553" t="s">
        <v>15226</v>
      </c>
      <c r="J1553">
        <v>19671</v>
      </c>
      <c r="K1553">
        <v>3500</v>
      </c>
      <c r="L1553" t="s">
        <v>15225</v>
      </c>
      <c r="M1553">
        <v>3</v>
      </c>
      <c r="N1553">
        <v>112</v>
      </c>
      <c r="O1553" t="s">
        <v>78</v>
      </c>
      <c r="P1553" t="s">
        <v>53</v>
      </c>
      <c r="Q1553" t="s">
        <v>1834</v>
      </c>
      <c r="R1553">
        <v>35000000</v>
      </c>
      <c r="S1553">
        <v>1990</v>
      </c>
      <c r="T1553">
        <v>4.4000000000000004</v>
      </c>
      <c r="U1553">
        <v>1.66</v>
      </c>
      <c r="V1553">
        <v>0</v>
      </c>
    </row>
    <row r="1554" spans="1:22" x14ac:dyDescent="0.25">
      <c r="A1554" t="s">
        <v>7819</v>
      </c>
      <c r="B1554">
        <v>122</v>
      </c>
      <c r="C1554">
        <v>142</v>
      </c>
      <c r="D1554" t="s">
        <v>15224</v>
      </c>
      <c r="E1554">
        <v>74484168</v>
      </c>
      <c r="F1554" t="s">
        <v>1058</v>
      </c>
      <c r="G1554" t="s">
        <v>4172</v>
      </c>
      <c r="H1554" t="s">
        <v>15223</v>
      </c>
      <c r="I1554" t="s">
        <v>15222</v>
      </c>
      <c r="J1554">
        <v>379462</v>
      </c>
      <c r="K1554">
        <v>16034</v>
      </c>
      <c r="L1554" t="s">
        <v>5565</v>
      </c>
      <c r="M1554">
        <v>1</v>
      </c>
      <c r="N1554">
        <v>383</v>
      </c>
      <c r="O1554" t="s">
        <v>78</v>
      </c>
      <c r="P1554" t="s">
        <v>53</v>
      </c>
      <c r="Q1554" t="s">
        <v>1801</v>
      </c>
      <c r="R1554">
        <v>30000000</v>
      </c>
      <c r="S1554">
        <v>2000</v>
      </c>
      <c r="T1554">
        <v>7.5</v>
      </c>
      <c r="U1554">
        <v>2.35</v>
      </c>
      <c r="V1554">
        <v>56000</v>
      </c>
    </row>
    <row r="1555" spans="1:22" x14ac:dyDescent="0.25">
      <c r="A1555" t="s">
        <v>15221</v>
      </c>
      <c r="B1555">
        <v>56</v>
      </c>
      <c r="C1555">
        <v>98</v>
      </c>
      <c r="D1555" t="s">
        <v>1344</v>
      </c>
      <c r="E1555">
        <v>60269340</v>
      </c>
      <c r="F1555" t="s">
        <v>12376</v>
      </c>
      <c r="G1555" t="s">
        <v>1785</v>
      </c>
      <c r="H1555" t="s">
        <v>15220</v>
      </c>
      <c r="I1555" t="s">
        <v>15219</v>
      </c>
      <c r="J1555">
        <v>38949</v>
      </c>
      <c r="K1555">
        <v>2054</v>
      </c>
      <c r="L1555" t="s">
        <v>12908</v>
      </c>
      <c r="M1555">
        <v>1</v>
      </c>
      <c r="N1555">
        <v>28</v>
      </c>
      <c r="O1555" t="s">
        <v>78</v>
      </c>
      <c r="P1555" t="s">
        <v>123</v>
      </c>
      <c r="Q1555" t="s">
        <v>1834</v>
      </c>
      <c r="R1555">
        <v>30000000</v>
      </c>
      <c r="S1555">
        <v>2016</v>
      </c>
      <c r="T1555">
        <v>7.1</v>
      </c>
      <c r="U1555">
        <v>2.35</v>
      </c>
      <c r="V1555">
        <v>0</v>
      </c>
    </row>
    <row r="1556" spans="1:22" x14ac:dyDescent="0.25">
      <c r="A1556" t="s">
        <v>15218</v>
      </c>
      <c r="B1556">
        <v>75</v>
      </c>
      <c r="C1556">
        <v>96</v>
      </c>
      <c r="D1556" t="s">
        <v>1114</v>
      </c>
      <c r="E1556">
        <v>60033780</v>
      </c>
      <c r="F1556" t="s">
        <v>984</v>
      </c>
      <c r="G1556" t="s">
        <v>10749</v>
      </c>
      <c r="H1556" t="s">
        <v>15217</v>
      </c>
      <c r="I1556" t="s">
        <v>15216</v>
      </c>
      <c r="J1556">
        <v>164608</v>
      </c>
      <c r="K1556">
        <v>10938</v>
      </c>
      <c r="L1556" t="s">
        <v>1421</v>
      </c>
      <c r="M1556">
        <v>5</v>
      </c>
      <c r="N1556">
        <v>217</v>
      </c>
      <c r="O1556" t="s">
        <v>78</v>
      </c>
      <c r="P1556" t="s">
        <v>53</v>
      </c>
      <c r="Q1556" t="s">
        <v>1801</v>
      </c>
      <c r="R1556">
        <v>30000000</v>
      </c>
      <c r="S1556">
        <v>2015</v>
      </c>
      <c r="T1556">
        <v>6.4</v>
      </c>
      <c r="U1556">
        <v>2.35</v>
      </c>
      <c r="V1556">
        <v>10000</v>
      </c>
    </row>
    <row r="1557" spans="1:22" x14ac:dyDescent="0.25">
      <c r="A1557" t="s">
        <v>14093</v>
      </c>
      <c r="B1557">
        <v>441</v>
      </c>
      <c r="C1557">
        <v>87</v>
      </c>
      <c r="D1557" t="s">
        <v>5682</v>
      </c>
      <c r="E1557">
        <v>58715510</v>
      </c>
      <c r="F1557" t="s">
        <v>15215</v>
      </c>
      <c r="G1557" t="s">
        <v>7287</v>
      </c>
      <c r="H1557" t="s">
        <v>15214</v>
      </c>
      <c r="I1557" t="s">
        <v>15213</v>
      </c>
      <c r="J1557">
        <v>11347</v>
      </c>
      <c r="K1557">
        <v>1843</v>
      </c>
      <c r="L1557" t="s">
        <v>12948</v>
      </c>
      <c r="M1557">
        <v>1</v>
      </c>
      <c r="N1557">
        <v>108</v>
      </c>
      <c r="O1557" t="s">
        <v>78</v>
      </c>
      <c r="P1557" t="s">
        <v>53</v>
      </c>
      <c r="Q1557" t="s">
        <v>1834</v>
      </c>
      <c r="R1557">
        <v>30000000</v>
      </c>
      <c r="S1557">
        <v>1995</v>
      </c>
      <c r="T1557">
        <v>7.1</v>
      </c>
      <c r="U1557">
        <v>2.35</v>
      </c>
      <c r="V1557">
        <v>5000</v>
      </c>
    </row>
    <row r="1558" spans="1:22" x14ac:dyDescent="0.25">
      <c r="A1558" t="s">
        <v>15212</v>
      </c>
      <c r="B1558">
        <v>163</v>
      </c>
      <c r="C1558">
        <v>107</v>
      </c>
      <c r="D1558" t="s">
        <v>7032</v>
      </c>
      <c r="E1558">
        <v>58156435</v>
      </c>
      <c r="F1558" t="s">
        <v>9955</v>
      </c>
      <c r="G1558" t="s">
        <v>4142</v>
      </c>
      <c r="H1558">
        <v>1941</v>
      </c>
      <c r="I1558" t="s">
        <v>15211</v>
      </c>
      <c r="J1558">
        <v>25193</v>
      </c>
      <c r="K1558">
        <v>20201</v>
      </c>
      <c r="L1558" t="s">
        <v>4886</v>
      </c>
      <c r="M1558">
        <v>1</v>
      </c>
      <c r="N1558">
        <v>1125</v>
      </c>
      <c r="O1558" t="s">
        <v>78</v>
      </c>
      <c r="P1558" t="s">
        <v>53</v>
      </c>
      <c r="Q1558" t="s">
        <v>1808</v>
      </c>
      <c r="R1558">
        <v>30000000</v>
      </c>
      <c r="S1558">
        <v>2002</v>
      </c>
      <c r="T1558">
        <v>5.9</v>
      </c>
      <c r="U1558">
        <v>2.35</v>
      </c>
      <c r="V1558">
        <v>2000</v>
      </c>
    </row>
    <row r="1559" spans="1:22" x14ac:dyDescent="0.25">
      <c r="A1559" t="s">
        <v>15174</v>
      </c>
      <c r="B1559">
        <v>63</v>
      </c>
      <c r="C1559">
        <v>90</v>
      </c>
      <c r="D1559" t="s">
        <v>13083</v>
      </c>
      <c r="E1559">
        <v>56044241</v>
      </c>
      <c r="F1559" t="s">
        <v>8386</v>
      </c>
      <c r="G1559" t="s">
        <v>6143</v>
      </c>
      <c r="H1559" t="s">
        <v>15210</v>
      </c>
      <c r="I1559" t="s">
        <v>15209</v>
      </c>
      <c r="J1559">
        <v>10018</v>
      </c>
      <c r="K1559">
        <v>1400</v>
      </c>
      <c r="L1559" t="s">
        <v>15208</v>
      </c>
      <c r="M1559">
        <v>1</v>
      </c>
      <c r="N1559">
        <v>340</v>
      </c>
      <c r="O1559" t="s">
        <v>78</v>
      </c>
      <c r="P1559" t="s">
        <v>123</v>
      </c>
      <c r="Q1559" t="s">
        <v>1808</v>
      </c>
      <c r="R1559">
        <v>45000000</v>
      </c>
      <c r="S1559">
        <v>1999</v>
      </c>
      <c r="T1559">
        <v>6.9</v>
      </c>
      <c r="U1559">
        <v>1.85</v>
      </c>
      <c r="V1559">
        <v>0</v>
      </c>
    </row>
    <row r="1560" spans="1:22" x14ac:dyDescent="0.25">
      <c r="A1560" t="s">
        <v>15207</v>
      </c>
      <c r="B1560">
        <v>90</v>
      </c>
      <c r="C1560">
        <v>121</v>
      </c>
      <c r="D1560" t="s">
        <v>3497</v>
      </c>
      <c r="E1560">
        <v>56816662</v>
      </c>
      <c r="F1560" t="s">
        <v>155</v>
      </c>
      <c r="G1560" t="s">
        <v>1270</v>
      </c>
      <c r="H1560" t="s">
        <v>15206</v>
      </c>
      <c r="I1560" t="s">
        <v>15205</v>
      </c>
      <c r="J1560">
        <v>186606</v>
      </c>
      <c r="K1560">
        <v>12754</v>
      </c>
      <c r="L1560" t="s">
        <v>8285</v>
      </c>
      <c r="M1560">
        <v>0</v>
      </c>
      <c r="N1560">
        <v>216</v>
      </c>
      <c r="O1560" t="s">
        <v>78</v>
      </c>
      <c r="P1560" t="s">
        <v>106</v>
      </c>
      <c r="Q1560" t="s">
        <v>1808</v>
      </c>
      <c r="R1560">
        <v>30000000</v>
      </c>
      <c r="S1560">
        <v>2001</v>
      </c>
      <c r="T1560">
        <v>7.5</v>
      </c>
      <c r="U1560">
        <v>2.35</v>
      </c>
      <c r="V1560">
        <v>0</v>
      </c>
    </row>
    <row r="1561" spans="1:22" x14ac:dyDescent="0.25">
      <c r="A1561" t="s">
        <v>10115</v>
      </c>
      <c r="B1561">
        <v>163</v>
      </c>
      <c r="C1561">
        <v>119</v>
      </c>
      <c r="D1561" t="s">
        <v>15204</v>
      </c>
      <c r="E1561">
        <v>64238770</v>
      </c>
      <c r="F1561" t="s">
        <v>168</v>
      </c>
      <c r="G1561" t="s">
        <v>3470</v>
      </c>
      <c r="H1561" t="s">
        <v>15203</v>
      </c>
      <c r="I1561" t="s">
        <v>15202</v>
      </c>
      <c r="J1561">
        <v>156267</v>
      </c>
      <c r="K1561">
        <v>29050</v>
      </c>
      <c r="L1561" t="s">
        <v>1140</v>
      </c>
      <c r="M1561">
        <v>1</v>
      </c>
      <c r="N1561">
        <v>102</v>
      </c>
      <c r="O1561" t="s">
        <v>78</v>
      </c>
      <c r="P1561" t="s">
        <v>112</v>
      </c>
      <c r="Q1561" t="s">
        <v>1808</v>
      </c>
      <c r="R1561">
        <v>30000000</v>
      </c>
      <c r="S1561">
        <v>1995</v>
      </c>
      <c r="T1561">
        <v>6.3</v>
      </c>
      <c r="U1561">
        <v>2.35</v>
      </c>
      <c r="V1561">
        <v>0</v>
      </c>
    </row>
    <row r="1562" spans="1:22" x14ac:dyDescent="0.25">
      <c r="A1562" t="s">
        <v>13978</v>
      </c>
      <c r="B1562">
        <v>197</v>
      </c>
      <c r="C1562">
        <v>107</v>
      </c>
      <c r="D1562" t="s">
        <v>15201</v>
      </c>
      <c r="E1562">
        <v>52937130</v>
      </c>
      <c r="F1562" t="s">
        <v>15200</v>
      </c>
      <c r="G1562" t="s">
        <v>8374</v>
      </c>
      <c r="H1562" t="s">
        <v>15199</v>
      </c>
      <c r="I1562" t="s">
        <v>15198</v>
      </c>
      <c r="J1562">
        <v>69197</v>
      </c>
      <c r="K1562">
        <v>29743</v>
      </c>
      <c r="L1562" t="s">
        <v>2822</v>
      </c>
      <c r="M1562">
        <v>0</v>
      </c>
      <c r="N1562">
        <v>382</v>
      </c>
      <c r="O1562" t="s">
        <v>78</v>
      </c>
      <c r="P1562" t="s">
        <v>53</v>
      </c>
      <c r="Q1562" t="s">
        <v>1834</v>
      </c>
      <c r="R1562">
        <v>30000000</v>
      </c>
      <c r="S1562">
        <v>1994</v>
      </c>
      <c r="T1562">
        <v>6.4</v>
      </c>
      <c r="U1562">
        <v>1.37</v>
      </c>
      <c r="V1562">
        <v>0</v>
      </c>
    </row>
    <row r="1563" spans="1:22" x14ac:dyDescent="0.25">
      <c r="A1563" t="s">
        <v>15197</v>
      </c>
      <c r="B1563">
        <v>93</v>
      </c>
      <c r="C1563">
        <v>110</v>
      </c>
      <c r="D1563" t="s">
        <v>15196</v>
      </c>
      <c r="E1563">
        <v>52799004</v>
      </c>
      <c r="F1563" t="s">
        <v>149</v>
      </c>
      <c r="G1563" t="s">
        <v>2780</v>
      </c>
      <c r="H1563" t="s">
        <v>15195</v>
      </c>
      <c r="I1563" t="s">
        <v>15194</v>
      </c>
      <c r="J1563">
        <v>18771</v>
      </c>
      <c r="K1563">
        <v>961</v>
      </c>
      <c r="L1563" t="s">
        <v>15193</v>
      </c>
      <c r="M1563">
        <v>0</v>
      </c>
      <c r="N1563">
        <v>187</v>
      </c>
      <c r="O1563" t="s">
        <v>78</v>
      </c>
      <c r="P1563" t="s">
        <v>53</v>
      </c>
      <c r="Q1563" t="s">
        <v>1834</v>
      </c>
      <c r="R1563">
        <v>19000000</v>
      </c>
      <c r="S1563">
        <v>2012</v>
      </c>
      <c r="T1563">
        <v>5.9</v>
      </c>
      <c r="U1563">
        <v>2.35</v>
      </c>
      <c r="V1563">
        <v>702</v>
      </c>
    </row>
    <row r="1564" spans="1:22" x14ac:dyDescent="0.25">
      <c r="A1564" t="s">
        <v>15192</v>
      </c>
      <c r="B1564">
        <v>15</v>
      </c>
      <c r="C1564">
        <v>100</v>
      </c>
      <c r="D1564" t="s">
        <v>11460</v>
      </c>
      <c r="E1564">
        <v>55210049</v>
      </c>
      <c r="F1564" t="s">
        <v>990</v>
      </c>
      <c r="G1564" t="s">
        <v>6230</v>
      </c>
      <c r="H1564" t="s">
        <v>15191</v>
      </c>
      <c r="I1564" t="s">
        <v>15190</v>
      </c>
      <c r="J1564">
        <v>53028</v>
      </c>
      <c r="K1564">
        <v>13040</v>
      </c>
      <c r="L1564" t="s">
        <v>5661</v>
      </c>
      <c r="M1564">
        <v>0</v>
      </c>
      <c r="N1564">
        <v>364</v>
      </c>
      <c r="O1564" t="s">
        <v>78</v>
      </c>
      <c r="P1564" t="s">
        <v>5399</v>
      </c>
      <c r="Q1564" t="s">
        <v>1808</v>
      </c>
      <c r="R1564">
        <v>37000000</v>
      </c>
      <c r="S1564">
        <v>2010</v>
      </c>
      <c r="T1564">
        <v>6.8</v>
      </c>
      <c r="U1564">
        <v>1.85</v>
      </c>
      <c r="V1564">
        <v>0</v>
      </c>
    </row>
    <row r="1565" spans="1:22" x14ac:dyDescent="0.25">
      <c r="A1565" t="s">
        <v>15189</v>
      </c>
      <c r="B1565">
        <v>260</v>
      </c>
      <c r="C1565">
        <v>75</v>
      </c>
      <c r="D1565" t="s">
        <v>2093</v>
      </c>
      <c r="E1565">
        <v>51432423</v>
      </c>
      <c r="F1565" t="s">
        <v>10375</v>
      </c>
      <c r="G1565" t="s">
        <v>5764</v>
      </c>
      <c r="H1565" t="s">
        <v>15188</v>
      </c>
      <c r="I1565" t="s">
        <v>15187</v>
      </c>
      <c r="J1565">
        <v>87768</v>
      </c>
      <c r="K1565">
        <v>2925</v>
      </c>
      <c r="L1565" t="s">
        <v>7741</v>
      </c>
      <c r="M1565">
        <v>3</v>
      </c>
      <c r="N1565">
        <v>30</v>
      </c>
      <c r="O1565" t="s">
        <v>78</v>
      </c>
      <c r="P1565" t="s">
        <v>53</v>
      </c>
      <c r="Q1565" t="s">
        <v>1808</v>
      </c>
      <c r="R1565">
        <v>17000000</v>
      </c>
      <c r="S1565">
        <v>2000</v>
      </c>
      <c r="T1565">
        <v>6.3</v>
      </c>
      <c r="U1565">
        <v>2.35</v>
      </c>
      <c r="V1565">
        <v>12000</v>
      </c>
    </row>
    <row r="1566" spans="1:22" x14ac:dyDescent="0.25">
      <c r="A1566" t="s">
        <v>2025</v>
      </c>
      <c r="B1566">
        <v>18</v>
      </c>
      <c r="C1566">
        <v>132</v>
      </c>
      <c r="D1566" t="s">
        <v>15186</v>
      </c>
      <c r="E1566">
        <v>51109400</v>
      </c>
      <c r="F1566" t="s">
        <v>15185</v>
      </c>
      <c r="G1566" t="s">
        <v>10577</v>
      </c>
      <c r="H1566" t="s">
        <v>15184</v>
      </c>
      <c r="I1566" t="s">
        <v>15183</v>
      </c>
      <c r="J1566">
        <v>21506</v>
      </c>
      <c r="K1566">
        <v>3274</v>
      </c>
      <c r="L1566" t="s">
        <v>7267</v>
      </c>
      <c r="M1566">
        <v>4</v>
      </c>
      <c r="N1566">
        <v>158</v>
      </c>
      <c r="O1566" t="s">
        <v>78</v>
      </c>
      <c r="P1566" t="s">
        <v>53</v>
      </c>
      <c r="Q1566" t="s">
        <v>1834</v>
      </c>
      <c r="R1566">
        <v>42000000</v>
      </c>
      <c r="S1566">
        <v>1990</v>
      </c>
      <c r="T1566">
        <v>3.6</v>
      </c>
      <c r="U1566">
        <v>2.35</v>
      </c>
      <c r="V1566">
        <v>0</v>
      </c>
    </row>
    <row r="1567" spans="1:22" x14ac:dyDescent="0.25">
      <c r="A1567" t="s">
        <v>13343</v>
      </c>
      <c r="B1567">
        <v>70</v>
      </c>
      <c r="C1567">
        <v>105</v>
      </c>
      <c r="D1567" t="s">
        <v>1554</v>
      </c>
      <c r="E1567">
        <v>50300000</v>
      </c>
      <c r="F1567" t="s">
        <v>13067</v>
      </c>
      <c r="G1567" t="s">
        <v>5403</v>
      </c>
      <c r="H1567" t="s">
        <v>15182</v>
      </c>
      <c r="I1567" t="s">
        <v>15181</v>
      </c>
      <c r="J1567">
        <v>5176</v>
      </c>
      <c r="K1567">
        <v>3864</v>
      </c>
      <c r="L1567" t="s">
        <v>3073</v>
      </c>
      <c r="M1567">
        <v>0</v>
      </c>
      <c r="N1567">
        <v>49</v>
      </c>
      <c r="O1567" t="s">
        <v>78</v>
      </c>
      <c r="P1567" t="s">
        <v>53</v>
      </c>
      <c r="Q1567" t="s">
        <v>2479</v>
      </c>
      <c r="R1567">
        <v>30000000</v>
      </c>
      <c r="S1567">
        <v>2013</v>
      </c>
      <c r="T1567">
        <v>5.3</v>
      </c>
      <c r="U1567">
        <v>2.35</v>
      </c>
      <c r="V1567">
        <v>350</v>
      </c>
    </row>
    <row r="1568" spans="1:22" x14ac:dyDescent="0.25">
      <c r="A1568" t="s">
        <v>12608</v>
      </c>
      <c r="B1568">
        <v>183</v>
      </c>
      <c r="C1568">
        <v>93</v>
      </c>
      <c r="D1568" t="s">
        <v>7251</v>
      </c>
      <c r="E1568">
        <v>56068547</v>
      </c>
      <c r="F1568" t="s">
        <v>9</v>
      </c>
      <c r="G1568" t="s">
        <v>2372</v>
      </c>
      <c r="H1568" t="s">
        <v>15180</v>
      </c>
      <c r="I1568" t="s">
        <v>15179</v>
      </c>
      <c r="J1568">
        <v>60596</v>
      </c>
      <c r="K1568">
        <v>32094</v>
      </c>
      <c r="L1568" t="s">
        <v>8110</v>
      </c>
      <c r="M1568">
        <v>2</v>
      </c>
      <c r="N1568">
        <v>161</v>
      </c>
      <c r="O1568" t="s">
        <v>78</v>
      </c>
      <c r="P1568" t="s">
        <v>53</v>
      </c>
      <c r="Q1568" t="s">
        <v>1834</v>
      </c>
      <c r="R1568">
        <v>55000000</v>
      </c>
      <c r="S1568">
        <v>2004</v>
      </c>
      <c r="T1568">
        <v>5.9</v>
      </c>
      <c r="U1568">
        <v>1.85</v>
      </c>
      <c r="V1568">
        <v>13000</v>
      </c>
    </row>
    <row r="1569" spans="1:22" x14ac:dyDescent="0.25">
      <c r="A1569" t="s">
        <v>10143</v>
      </c>
      <c r="B1569">
        <v>12</v>
      </c>
      <c r="C1569">
        <v>289</v>
      </c>
      <c r="D1569" t="s">
        <v>7660</v>
      </c>
      <c r="E1569">
        <v>53680848</v>
      </c>
      <c r="F1569" t="s">
        <v>9641</v>
      </c>
      <c r="G1569" t="s">
        <v>5303</v>
      </c>
      <c r="H1569" t="s">
        <v>15178</v>
      </c>
      <c r="I1569" t="s">
        <v>15177</v>
      </c>
      <c r="J1569">
        <v>5600</v>
      </c>
      <c r="K1569">
        <v>7394</v>
      </c>
      <c r="L1569" t="s">
        <v>11483</v>
      </c>
      <c r="M1569">
        <v>2</v>
      </c>
      <c r="N1569">
        <v>175</v>
      </c>
      <c r="O1569" t="s">
        <v>78</v>
      </c>
      <c r="P1569" t="s">
        <v>53</v>
      </c>
      <c r="Q1569" t="s">
        <v>1808</v>
      </c>
      <c r="R1569">
        <v>27800000</v>
      </c>
      <c r="S1569">
        <v>1991</v>
      </c>
      <c r="T1569">
        <v>6.9</v>
      </c>
      <c r="U1569">
        <v>1.85</v>
      </c>
      <c r="V1569">
        <v>643</v>
      </c>
    </row>
    <row r="1570" spans="1:22" x14ac:dyDescent="0.25">
      <c r="A1570" t="s">
        <v>5333</v>
      </c>
      <c r="B1570">
        <v>261</v>
      </c>
      <c r="C1570">
        <v>102</v>
      </c>
      <c r="D1570" t="s">
        <v>3699</v>
      </c>
      <c r="E1570">
        <v>49186871</v>
      </c>
      <c r="F1570" t="s">
        <v>8</v>
      </c>
      <c r="G1570" t="s">
        <v>6478</v>
      </c>
      <c r="H1570" t="s">
        <v>15176</v>
      </c>
      <c r="I1570" t="s">
        <v>15175</v>
      </c>
      <c r="J1570">
        <v>8039</v>
      </c>
      <c r="K1570">
        <v>16878</v>
      </c>
      <c r="L1570" t="s">
        <v>5066</v>
      </c>
      <c r="M1570">
        <v>4</v>
      </c>
      <c r="N1570">
        <v>31</v>
      </c>
      <c r="O1570" t="s">
        <v>78</v>
      </c>
      <c r="P1570" t="s">
        <v>53</v>
      </c>
      <c r="Q1570" t="s">
        <v>1801</v>
      </c>
      <c r="R1570">
        <v>30000000</v>
      </c>
      <c r="S1570">
        <v>1995</v>
      </c>
      <c r="T1570">
        <v>6.9</v>
      </c>
      <c r="U1570">
        <v>1.85</v>
      </c>
      <c r="V1570">
        <v>625</v>
      </c>
    </row>
    <row r="1571" spans="1:22" x14ac:dyDescent="0.25">
      <c r="A1571" t="s">
        <v>15174</v>
      </c>
      <c r="B1571">
        <v>167</v>
      </c>
      <c r="C1571">
        <v>143</v>
      </c>
      <c r="D1571" t="s">
        <v>15173</v>
      </c>
      <c r="E1571">
        <v>50921738</v>
      </c>
      <c r="F1571" t="s">
        <v>388</v>
      </c>
      <c r="G1571" t="s">
        <v>7252</v>
      </c>
      <c r="H1571" t="s">
        <v>15172</v>
      </c>
      <c r="I1571" t="s">
        <v>15171</v>
      </c>
      <c r="J1571">
        <v>21481</v>
      </c>
      <c r="K1571">
        <v>2355</v>
      </c>
      <c r="L1571" t="s">
        <v>3570</v>
      </c>
      <c r="M1571">
        <v>1</v>
      </c>
      <c r="N1571">
        <v>983</v>
      </c>
      <c r="O1571" t="s">
        <v>78</v>
      </c>
      <c r="P1571" t="s">
        <v>53</v>
      </c>
      <c r="Q1571" t="s">
        <v>1801</v>
      </c>
      <c r="R1571">
        <v>30000000</v>
      </c>
      <c r="S1571">
        <v>2001</v>
      </c>
      <c r="T1571">
        <v>6.1</v>
      </c>
      <c r="U1571">
        <v>1.85</v>
      </c>
      <c r="V1571">
        <v>559</v>
      </c>
    </row>
    <row r="1572" spans="1:22" x14ac:dyDescent="0.25">
      <c r="A1572" t="s">
        <v>9766</v>
      </c>
      <c r="B1572">
        <v>42</v>
      </c>
      <c r="C1572">
        <v>113</v>
      </c>
      <c r="D1572" t="s">
        <v>2423</v>
      </c>
      <c r="E1572">
        <v>53021560</v>
      </c>
      <c r="F1572" t="s">
        <v>15170</v>
      </c>
      <c r="G1572" t="s">
        <v>11102</v>
      </c>
      <c r="H1572" t="s">
        <v>15169</v>
      </c>
      <c r="I1572" t="s">
        <v>15168</v>
      </c>
      <c r="J1572">
        <v>3088</v>
      </c>
      <c r="K1572">
        <v>1073</v>
      </c>
      <c r="L1572" t="s">
        <v>1713</v>
      </c>
      <c r="M1572">
        <v>0</v>
      </c>
      <c r="N1572">
        <v>113</v>
      </c>
      <c r="O1572" t="s">
        <v>78</v>
      </c>
      <c r="P1572" t="s">
        <v>53</v>
      </c>
      <c r="Q1572" t="s">
        <v>1801</v>
      </c>
      <c r="R1572">
        <v>30000000</v>
      </c>
      <c r="S1572">
        <v>1996</v>
      </c>
      <c r="T1572">
        <v>5.7</v>
      </c>
      <c r="U1572">
        <v>1.85</v>
      </c>
      <c r="V1572">
        <v>290</v>
      </c>
    </row>
    <row r="1573" spans="1:22" x14ac:dyDescent="0.25">
      <c r="A1573" t="s">
        <v>11404</v>
      </c>
      <c r="B1573">
        <v>130</v>
      </c>
      <c r="C1573">
        <v>161</v>
      </c>
      <c r="D1573" t="s">
        <v>4658</v>
      </c>
      <c r="E1573">
        <v>45645204</v>
      </c>
      <c r="F1573" t="s">
        <v>3620</v>
      </c>
      <c r="G1573" t="s">
        <v>2208</v>
      </c>
      <c r="H1573" t="s">
        <v>15167</v>
      </c>
      <c r="I1573" t="s">
        <v>15166</v>
      </c>
      <c r="J1573">
        <v>450676</v>
      </c>
      <c r="K1573">
        <v>25313</v>
      </c>
      <c r="L1573" t="s">
        <v>15165</v>
      </c>
      <c r="M1573">
        <v>1</v>
      </c>
      <c r="N1573">
        <v>154</v>
      </c>
      <c r="O1573" t="s">
        <v>78</v>
      </c>
      <c r="P1573" t="s">
        <v>53</v>
      </c>
      <c r="Q1573" t="s">
        <v>1808</v>
      </c>
      <c r="R1573">
        <v>30000000</v>
      </c>
      <c r="S1573">
        <v>1995</v>
      </c>
      <c r="T1573">
        <v>8.5</v>
      </c>
      <c r="U1573">
        <v>2.35</v>
      </c>
      <c r="V1573">
        <v>19000</v>
      </c>
    </row>
    <row r="1574" spans="1:22" x14ac:dyDescent="0.25">
      <c r="A1574" t="s">
        <v>7052</v>
      </c>
      <c r="B1574">
        <v>66</v>
      </c>
      <c r="C1574">
        <v>138</v>
      </c>
      <c r="D1574" t="s">
        <v>15164</v>
      </c>
      <c r="E1574">
        <v>44328238</v>
      </c>
      <c r="F1574" t="s">
        <v>149</v>
      </c>
      <c r="G1574" t="s">
        <v>9735</v>
      </c>
      <c r="H1574" t="s">
        <v>15163</v>
      </c>
      <c r="I1574" t="s">
        <v>15162</v>
      </c>
      <c r="J1574">
        <v>50523</v>
      </c>
      <c r="K1574">
        <v>2961</v>
      </c>
      <c r="L1574" t="s">
        <v>15161</v>
      </c>
      <c r="M1574">
        <v>2</v>
      </c>
      <c r="N1574">
        <v>100</v>
      </c>
      <c r="O1574" t="s">
        <v>78</v>
      </c>
      <c r="P1574" t="s">
        <v>230</v>
      </c>
      <c r="Q1574" t="s">
        <v>1808</v>
      </c>
      <c r="R1574">
        <v>30000000</v>
      </c>
      <c r="S1574">
        <v>2009</v>
      </c>
      <c r="T1574">
        <v>6.3</v>
      </c>
      <c r="U1574">
        <v>2.35</v>
      </c>
      <c r="V1574">
        <v>0</v>
      </c>
    </row>
    <row r="1575" spans="1:22" x14ac:dyDescent="0.25">
      <c r="A1575" t="s">
        <v>15160</v>
      </c>
      <c r="B1575">
        <v>449</v>
      </c>
      <c r="C1575">
        <v>126</v>
      </c>
      <c r="D1575" t="s">
        <v>10419</v>
      </c>
      <c r="E1575">
        <v>53337608</v>
      </c>
      <c r="F1575" t="s">
        <v>784</v>
      </c>
      <c r="G1575" t="s">
        <v>6328</v>
      </c>
      <c r="H1575" t="s">
        <v>15159</v>
      </c>
      <c r="I1575" t="s">
        <v>15158</v>
      </c>
      <c r="J1575">
        <v>30230</v>
      </c>
      <c r="K1575">
        <v>2223</v>
      </c>
      <c r="L1575" t="s">
        <v>15157</v>
      </c>
      <c r="M1575">
        <v>0</v>
      </c>
      <c r="N1575">
        <v>200</v>
      </c>
      <c r="O1575" t="s">
        <v>78</v>
      </c>
      <c r="P1575" t="s">
        <v>53</v>
      </c>
      <c r="Q1575" t="s">
        <v>1808</v>
      </c>
      <c r="R1575">
        <v>30000000</v>
      </c>
      <c r="S1575">
        <v>2004</v>
      </c>
      <c r="T1575">
        <v>7.3</v>
      </c>
      <c r="U1575">
        <v>1.85</v>
      </c>
      <c r="V1575">
        <v>0</v>
      </c>
    </row>
    <row r="1576" spans="1:22" x14ac:dyDescent="0.25">
      <c r="A1576" t="s">
        <v>15156</v>
      </c>
      <c r="B1576">
        <v>121</v>
      </c>
      <c r="C1576">
        <v>99</v>
      </c>
      <c r="D1576" t="s">
        <v>15155</v>
      </c>
      <c r="E1576">
        <v>42643187</v>
      </c>
      <c r="F1576" t="s">
        <v>15154</v>
      </c>
      <c r="G1576" t="s">
        <v>2167</v>
      </c>
      <c r="H1576" t="s">
        <v>15153</v>
      </c>
      <c r="I1576" t="s">
        <v>15152</v>
      </c>
      <c r="J1576">
        <v>17319</v>
      </c>
      <c r="K1576">
        <v>10910</v>
      </c>
      <c r="L1576" t="s">
        <v>2420</v>
      </c>
      <c r="M1576">
        <v>0</v>
      </c>
      <c r="N1576">
        <v>491</v>
      </c>
      <c r="O1576" t="s">
        <v>78</v>
      </c>
      <c r="P1576" t="s">
        <v>53</v>
      </c>
      <c r="Q1576" t="s">
        <v>1808</v>
      </c>
      <c r="R1576">
        <v>30000000</v>
      </c>
      <c r="S1576">
        <v>2003</v>
      </c>
      <c r="T1576">
        <v>6.3</v>
      </c>
      <c r="U1576">
        <v>2.35</v>
      </c>
      <c r="V1576">
        <v>0</v>
      </c>
    </row>
    <row r="1577" spans="1:22" x14ac:dyDescent="0.25">
      <c r="A1577" t="s">
        <v>15151</v>
      </c>
      <c r="B1577">
        <v>536</v>
      </c>
      <c r="C1577">
        <v>101</v>
      </c>
      <c r="D1577" t="s">
        <v>1683</v>
      </c>
      <c r="E1577">
        <v>46875468</v>
      </c>
      <c r="F1577" t="s">
        <v>2370</v>
      </c>
      <c r="G1577" t="s">
        <v>7627</v>
      </c>
      <c r="H1577" t="s">
        <v>15150</v>
      </c>
      <c r="I1577" t="s">
        <v>15149</v>
      </c>
      <c r="J1577">
        <v>52339</v>
      </c>
      <c r="K1577">
        <v>12518</v>
      </c>
      <c r="L1577" t="s">
        <v>3074</v>
      </c>
      <c r="M1577">
        <v>2</v>
      </c>
      <c r="N1577">
        <v>294</v>
      </c>
      <c r="O1577" t="s">
        <v>78</v>
      </c>
      <c r="P1577" t="s">
        <v>230</v>
      </c>
      <c r="Q1577" t="s">
        <v>2479</v>
      </c>
      <c r="R1577">
        <v>30000000</v>
      </c>
      <c r="S1577">
        <v>2004</v>
      </c>
      <c r="T1577">
        <v>7.2</v>
      </c>
      <c r="U1577">
        <v>2.35</v>
      </c>
      <c r="V1577">
        <v>0</v>
      </c>
    </row>
    <row r="1578" spans="1:22" x14ac:dyDescent="0.25">
      <c r="A1578" t="s">
        <v>847</v>
      </c>
      <c r="B1578">
        <v>135</v>
      </c>
      <c r="C1578">
        <v>103</v>
      </c>
      <c r="D1578" t="s">
        <v>15148</v>
      </c>
      <c r="E1578">
        <v>52418902</v>
      </c>
      <c r="F1578" t="s">
        <v>990</v>
      </c>
      <c r="G1578" t="s">
        <v>8815</v>
      </c>
      <c r="H1578" t="s">
        <v>15147</v>
      </c>
      <c r="I1578" t="s">
        <v>15146</v>
      </c>
      <c r="J1578">
        <v>264047</v>
      </c>
      <c r="K1578">
        <v>20952</v>
      </c>
      <c r="L1578" t="s">
        <v>12463</v>
      </c>
      <c r="M1578">
        <v>0</v>
      </c>
      <c r="N1578">
        <v>644</v>
      </c>
      <c r="O1578" t="s">
        <v>78</v>
      </c>
      <c r="P1578" t="s">
        <v>53</v>
      </c>
      <c r="Q1578" t="s">
        <v>1801</v>
      </c>
      <c r="R1578">
        <v>40000000</v>
      </c>
      <c r="S1578">
        <v>1999</v>
      </c>
      <c r="T1578">
        <v>7.3</v>
      </c>
      <c r="U1578">
        <v>1.85</v>
      </c>
      <c r="V1578">
        <v>64000</v>
      </c>
    </row>
    <row r="1579" spans="1:22" x14ac:dyDescent="0.25">
      <c r="A1579" t="s">
        <v>847</v>
      </c>
      <c r="B1579">
        <v>74</v>
      </c>
      <c r="C1579">
        <v>118</v>
      </c>
      <c r="D1579" t="s">
        <v>2851</v>
      </c>
      <c r="E1579">
        <v>42057340</v>
      </c>
      <c r="F1579" t="s">
        <v>834</v>
      </c>
      <c r="G1579" t="s">
        <v>8368</v>
      </c>
      <c r="H1579" t="s">
        <v>15145</v>
      </c>
      <c r="I1579" t="s">
        <v>15144</v>
      </c>
      <c r="J1579">
        <v>69534</v>
      </c>
      <c r="K1579">
        <v>1008</v>
      </c>
      <c r="L1579" t="s">
        <v>9740</v>
      </c>
      <c r="M1579">
        <v>1</v>
      </c>
      <c r="N1579">
        <v>268</v>
      </c>
      <c r="O1579" t="s">
        <v>78</v>
      </c>
      <c r="P1579" t="s">
        <v>53</v>
      </c>
      <c r="Q1579" t="s">
        <v>1834</v>
      </c>
      <c r="R1579">
        <v>30000000</v>
      </c>
      <c r="S1579">
        <v>2004</v>
      </c>
      <c r="T1579">
        <v>6.3</v>
      </c>
      <c r="U1579">
        <v>2.35</v>
      </c>
      <c r="V1579">
        <v>0</v>
      </c>
    </row>
    <row r="1580" spans="1:22" x14ac:dyDescent="0.25">
      <c r="A1580" t="s">
        <v>8176</v>
      </c>
      <c r="B1580">
        <v>168</v>
      </c>
      <c r="C1580">
        <v>116</v>
      </c>
      <c r="D1580" t="s">
        <v>14928</v>
      </c>
      <c r="E1580">
        <v>42478175</v>
      </c>
      <c r="F1580" t="s">
        <v>15143</v>
      </c>
      <c r="G1580" t="s">
        <v>6478</v>
      </c>
      <c r="H1580" t="s">
        <v>15142</v>
      </c>
      <c r="I1580" t="s">
        <v>15141</v>
      </c>
      <c r="J1580">
        <v>475518</v>
      </c>
      <c r="K1580">
        <v>15082</v>
      </c>
      <c r="L1580" t="s">
        <v>15140</v>
      </c>
      <c r="M1580">
        <v>0</v>
      </c>
      <c r="N1580">
        <v>136</v>
      </c>
      <c r="O1580" t="s">
        <v>78</v>
      </c>
      <c r="P1580" t="s">
        <v>53</v>
      </c>
      <c r="Q1580" t="s">
        <v>1834</v>
      </c>
      <c r="R1580">
        <v>30000000</v>
      </c>
      <c r="S1580">
        <v>2008</v>
      </c>
      <c r="T1580">
        <v>8.1</v>
      </c>
      <c r="U1580">
        <v>1.85</v>
      </c>
      <c r="V1580">
        <v>149000</v>
      </c>
    </row>
    <row r="1581" spans="1:22" x14ac:dyDescent="0.25">
      <c r="A1581" t="s">
        <v>12284</v>
      </c>
      <c r="B1581">
        <v>464</v>
      </c>
      <c r="C1581">
        <v>99</v>
      </c>
      <c r="D1581" t="s">
        <v>6417</v>
      </c>
      <c r="E1581">
        <v>41407470</v>
      </c>
      <c r="F1581" t="s">
        <v>2287</v>
      </c>
      <c r="G1581" t="s">
        <v>7300</v>
      </c>
      <c r="H1581" t="s">
        <v>15139</v>
      </c>
      <c r="I1581" t="s">
        <v>15138</v>
      </c>
      <c r="J1581">
        <v>30339</v>
      </c>
      <c r="K1581">
        <v>13811</v>
      </c>
      <c r="L1581" t="s">
        <v>6199</v>
      </c>
      <c r="M1581">
        <v>0</v>
      </c>
      <c r="N1581">
        <v>510</v>
      </c>
      <c r="O1581" t="s">
        <v>78</v>
      </c>
      <c r="P1581" t="s">
        <v>53</v>
      </c>
      <c r="Q1581" t="s">
        <v>1801</v>
      </c>
      <c r="R1581">
        <v>30000000</v>
      </c>
      <c r="S1581">
        <v>2009</v>
      </c>
      <c r="T1581">
        <v>6.9</v>
      </c>
      <c r="U1581">
        <v>2.35</v>
      </c>
      <c r="V1581">
        <v>0</v>
      </c>
    </row>
    <row r="1582" spans="1:22" x14ac:dyDescent="0.25">
      <c r="A1582" t="s">
        <v>10793</v>
      </c>
      <c r="B1582">
        <v>204</v>
      </c>
      <c r="C1582">
        <v>105</v>
      </c>
      <c r="D1582" t="s">
        <v>4852</v>
      </c>
      <c r="E1582">
        <v>42385520</v>
      </c>
      <c r="F1582" t="s">
        <v>4350</v>
      </c>
      <c r="G1582" t="s">
        <v>5434</v>
      </c>
      <c r="H1582" t="s">
        <v>15137</v>
      </c>
      <c r="I1582" t="s">
        <v>15136</v>
      </c>
      <c r="J1582">
        <v>50389</v>
      </c>
      <c r="K1582">
        <v>1440</v>
      </c>
      <c r="L1582" t="s">
        <v>5379</v>
      </c>
      <c r="M1582">
        <v>4</v>
      </c>
      <c r="N1582">
        <v>1211</v>
      </c>
      <c r="O1582" t="s">
        <v>78</v>
      </c>
      <c r="P1582" t="s">
        <v>53</v>
      </c>
      <c r="Q1582" t="s">
        <v>1834</v>
      </c>
      <c r="R1582">
        <v>25000000</v>
      </c>
      <c r="S1582">
        <v>2000</v>
      </c>
      <c r="T1582">
        <v>6.3</v>
      </c>
      <c r="U1582">
        <v>1.85</v>
      </c>
      <c r="V1582">
        <v>0</v>
      </c>
    </row>
    <row r="1583" spans="1:22" x14ac:dyDescent="0.25">
      <c r="A1583" t="s">
        <v>1079</v>
      </c>
      <c r="B1583">
        <v>96</v>
      </c>
      <c r="C1583">
        <v>113</v>
      </c>
      <c r="D1583" t="s">
        <v>15135</v>
      </c>
      <c r="E1583">
        <v>40118420</v>
      </c>
      <c r="F1583" t="s">
        <v>15134</v>
      </c>
      <c r="G1583" t="s">
        <v>9752</v>
      </c>
      <c r="H1583" t="s">
        <v>15133</v>
      </c>
      <c r="I1583" t="s">
        <v>15132</v>
      </c>
      <c r="J1583">
        <v>81866</v>
      </c>
      <c r="K1583">
        <v>4045</v>
      </c>
      <c r="L1583" t="s">
        <v>9481</v>
      </c>
      <c r="M1583">
        <v>4</v>
      </c>
      <c r="N1583">
        <v>219</v>
      </c>
      <c r="O1583" t="s">
        <v>78</v>
      </c>
      <c r="P1583" t="s">
        <v>53</v>
      </c>
      <c r="Q1583" t="s">
        <v>1808</v>
      </c>
      <c r="R1583">
        <v>30000000</v>
      </c>
      <c r="S1583">
        <v>1991</v>
      </c>
      <c r="T1583">
        <v>7.3</v>
      </c>
      <c r="U1583">
        <v>1.85</v>
      </c>
      <c r="V1583">
        <v>0</v>
      </c>
    </row>
    <row r="1584" spans="1:22" x14ac:dyDescent="0.25">
      <c r="A1584" t="s">
        <v>15131</v>
      </c>
      <c r="B1584">
        <v>223</v>
      </c>
      <c r="C1584">
        <v>93</v>
      </c>
      <c r="D1584" t="s">
        <v>8105</v>
      </c>
      <c r="E1584">
        <v>40137776</v>
      </c>
      <c r="F1584" t="s">
        <v>2640</v>
      </c>
      <c r="G1584" t="s">
        <v>569</v>
      </c>
      <c r="H1584" t="s">
        <v>15130</v>
      </c>
      <c r="I1584" t="s">
        <v>15129</v>
      </c>
      <c r="J1584">
        <v>69790</v>
      </c>
      <c r="K1584">
        <v>2097</v>
      </c>
      <c r="L1584" t="s">
        <v>333</v>
      </c>
      <c r="M1584">
        <v>4</v>
      </c>
      <c r="N1584">
        <v>150</v>
      </c>
      <c r="O1584" t="s">
        <v>78</v>
      </c>
      <c r="P1584" t="s">
        <v>53</v>
      </c>
      <c r="Q1584" t="s">
        <v>1834</v>
      </c>
      <c r="R1584">
        <v>30000000</v>
      </c>
      <c r="S1584">
        <v>1994</v>
      </c>
      <c r="T1584">
        <v>5.5</v>
      </c>
      <c r="U1584">
        <v>2.35</v>
      </c>
      <c r="V1584">
        <v>62000</v>
      </c>
    </row>
    <row r="1585" spans="1:22" x14ac:dyDescent="0.25">
      <c r="A1585" t="s">
        <v>10773</v>
      </c>
      <c r="B1585">
        <v>112</v>
      </c>
      <c r="C1585">
        <v>108</v>
      </c>
      <c r="D1585" t="s">
        <v>10176</v>
      </c>
      <c r="E1585">
        <v>39568996</v>
      </c>
      <c r="F1585" t="s">
        <v>9034</v>
      </c>
      <c r="G1585" t="s">
        <v>8116</v>
      </c>
      <c r="H1585" t="s">
        <v>15128</v>
      </c>
      <c r="I1585" t="s">
        <v>15127</v>
      </c>
      <c r="J1585">
        <v>66123</v>
      </c>
      <c r="K1585">
        <v>40312</v>
      </c>
      <c r="L1585" t="s">
        <v>6315</v>
      </c>
      <c r="M1585">
        <v>0</v>
      </c>
      <c r="N1585">
        <v>1017</v>
      </c>
      <c r="O1585" t="s">
        <v>78</v>
      </c>
      <c r="P1585" t="s">
        <v>53</v>
      </c>
      <c r="Q1585" t="s">
        <v>1808</v>
      </c>
      <c r="R1585">
        <v>30000000</v>
      </c>
      <c r="S1585">
        <v>2009</v>
      </c>
      <c r="T1585">
        <v>6.1</v>
      </c>
      <c r="U1585">
        <v>1.85</v>
      </c>
      <c r="V1585">
        <v>28000</v>
      </c>
    </row>
    <row r="1586" spans="1:22" x14ac:dyDescent="0.25">
      <c r="A1586" t="s">
        <v>12565</v>
      </c>
      <c r="B1586">
        <v>142</v>
      </c>
      <c r="C1586">
        <v>74</v>
      </c>
      <c r="D1586" t="s">
        <v>15126</v>
      </c>
      <c r="E1586">
        <v>42043633</v>
      </c>
      <c r="F1586" t="s">
        <v>2665</v>
      </c>
      <c r="G1586" t="s">
        <v>4725</v>
      </c>
      <c r="H1586" t="s">
        <v>15125</v>
      </c>
      <c r="I1586" t="s">
        <v>15124</v>
      </c>
      <c r="J1586">
        <v>62986</v>
      </c>
      <c r="K1586">
        <v>3439</v>
      </c>
      <c r="L1586" t="s">
        <v>1205</v>
      </c>
      <c r="M1586">
        <v>0</v>
      </c>
      <c r="N1586">
        <v>289</v>
      </c>
      <c r="O1586" t="s">
        <v>78</v>
      </c>
      <c r="P1586" t="s">
        <v>53</v>
      </c>
      <c r="Q1586" t="s">
        <v>1808</v>
      </c>
      <c r="R1586">
        <v>38000000</v>
      </c>
      <c r="S1586">
        <v>2002</v>
      </c>
      <c r="T1586">
        <v>6.9</v>
      </c>
      <c r="U1586">
        <v>1.85</v>
      </c>
      <c r="V1586">
        <v>0</v>
      </c>
    </row>
    <row r="1587" spans="1:22" x14ac:dyDescent="0.25">
      <c r="A1587" t="s">
        <v>3466</v>
      </c>
      <c r="B1587">
        <v>166</v>
      </c>
      <c r="C1587">
        <v>116</v>
      </c>
      <c r="D1587" t="s">
        <v>9914</v>
      </c>
      <c r="E1587">
        <v>38232624</v>
      </c>
      <c r="F1587" t="s">
        <v>15123</v>
      </c>
      <c r="G1587" t="s">
        <v>5355</v>
      </c>
      <c r="H1587" t="s">
        <v>15122</v>
      </c>
      <c r="I1587" t="s">
        <v>15121</v>
      </c>
      <c r="J1587">
        <v>172080</v>
      </c>
      <c r="K1587">
        <v>813</v>
      </c>
      <c r="L1587" t="s">
        <v>3263</v>
      </c>
      <c r="M1587">
        <v>0</v>
      </c>
      <c r="N1587">
        <v>431</v>
      </c>
      <c r="O1587" t="s">
        <v>78</v>
      </c>
      <c r="P1587" t="s">
        <v>53</v>
      </c>
      <c r="Q1587" t="s">
        <v>2479</v>
      </c>
      <c r="R1587">
        <v>32000000</v>
      </c>
      <c r="S1587">
        <v>2013</v>
      </c>
      <c r="T1587">
        <v>7.2</v>
      </c>
      <c r="U1587">
        <v>2.35</v>
      </c>
      <c r="V1587">
        <v>0</v>
      </c>
    </row>
    <row r="1588" spans="1:22" x14ac:dyDescent="0.25">
      <c r="A1588" t="s">
        <v>9231</v>
      </c>
      <c r="B1588">
        <v>114</v>
      </c>
      <c r="C1588">
        <v>104</v>
      </c>
      <c r="D1588" t="s">
        <v>10097</v>
      </c>
      <c r="E1588">
        <v>38413606</v>
      </c>
      <c r="F1588" t="s">
        <v>52</v>
      </c>
      <c r="G1588" t="s">
        <v>2372</v>
      </c>
      <c r="H1588" t="s">
        <v>15120</v>
      </c>
      <c r="I1588" t="s">
        <v>15119</v>
      </c>
      <c r="J1588">
        <v>161858</v>
      </c>
      <c r="K1588">
        <v>26760</v>
      </c>
      <c r="L1588" t="s">
        <v>15118</v>
      </c>
      <c r="M1588">
        <v>1</v>
      </c>
      <c r="N1588">
        <v>391</v>
      </c>
      <c r="O1588" t="s">
        <v>78</v>
      </c>
      <c r="P1588" t="s">
        <v>53</v>
      </c>
      <c r="Q1588" t="s">
        <v>2479</v>
      </c>
      <c r="R1588">
        <v>30000000</v>
      </c>
      <c r="S1588">
        <v>2012</v>
      </c>
      <c r="T1588">
        <v>6.4</v>
      </c>
      <c r="U1588">
        <v>2.35</v>
      </c>
      <c r="V1588">
        <v>0</v>
      </c>
    </row>
    <row r="1589" spans="1:22" x14ac:dyDescent="0.25">
      <c r="A1589" t="s">
        <v>2717</v>
      </c>
      <c r="B1589">
        <v>214</v>
      </c>
      <c r="C1589">
        <v>106</v>
      </c>
      <c r="D1589" t="s">
        <v>15117</v>
      </c>
      <c r="E1589">
        <v>38122105</v>
      </c>
      <c r="F1589" t="s">
        <v>9</v>
      </c>
      <c r="G1589" t="s">
        <v>6855</v>
      </c>
      <c r="H1589" t="s">
        <v>15116</v>
      </c>
      <c r="I1589" t="s">
        <v>15115</v>
      </c>
      <c r="J1589">
        <v>200260</v>
      </c>
      <c r="K1589">
        <v>7872</v>
      </c>
      <c r="L1589" t="s">
        <v>4309</v>
      </c>
      <c r="M1589">
        <v>0</v>
      </c>
      <c r="N1589">
        <v>373</v>
      </c>
      <c r="O1589" t="s">
        <v>78</v>
      </c>
      <c r="P1589" t="s">
        <v>53</v>
      </c>
      <c r="Q1589" t="s">
        <v>1834</v>
      </c>
      <c r="R1589">
        <v>30000000</v>
      </c>
      <c r="S1589">
        <v>2001</v>
      </c>
      <c r="T1589">
        <v>6.4</v>
      </c>
      <c r="U1589">
        <v>1.85</v>
      </c>
      <c r="V1589">
        <v>0</v>
      </c>
    </row>
    <row r="1590" spans="1:22" x14ac:dyDescent="0.25">
      <c r="A1590" t="s">
        <v>12929</v>
      </c>
      <c r="B1590">
        <v>126</v>
      </c>
      <c r="C1590">
        <v>120</v>
      </c>
      <c r="D1590" t="s">
        <v>65</v>
      </c>
      <c r="E1590">
        <v>38747385</v>
      </c>
      <c r="F1590" t="s">
        <v>12840</v>
      </c>
      <c r="G1590" t="s">
        <v>4963</v>
      </c>
      <c r="H1590" t="s">
        <v>15114</v>
      </c>
      <c r="I1590" t="s">
        <v>15113</v>
      </c>
      <c r="J1590">
        <v>623757</v>
      </c>
      <c r="K1590">
        <v>19046</v>
      </c>
      <c r="L1590" t="s">
        <v>15112</v>
      </c>
      <c r="M1590">
        <v>0</v>
      </c>
      <c r="N1590">
        <v>164</v>
      </c>
      <c r="O1590" t="s">
        <v>78</v>
      </c>
      <c r="P1590" t="s">
        <v>53</v>
      </c>
      <c r="Q1590" t="s">
        <v>1834</v>
      </c>
      <c r="R1590">
        <v>30000000</v>
      </c>
      <c r="S1590">
        <v>1995</v>
      </c>
      <c r="T1590">
        <v>8.3000000000000007</v>
      </c>
      <c r="U1590">
        <v>2.35</v>
      </c>
      <c r="V1590">
        <v>0</v>
      </c>
    </row>
    <row r="1591" spans="1:22" x14ac:dyDescent="0.25">
      <c r="A1591" t="s">
        <v>1176</v>
      </c>
      <c r="B1591">
        <v>157</v>
      </c>
      <c r="C1591">
        <v>135</v>
      </c>
      <c r="D1591" t="s">
        <v>15111</v>
      </c>
      <c r="E1591">
        <v>40247512</v>
      </c>
      <c r="F1591" t="s">
        <v>6137</v>
      </c>
      <c r="G1591" t="s">
        <v>3291</v>
      </c>
      <c r="H1591" t="s">
        <v>15110</v>
      </c>
      <c r="I1591" t="s">
        <v>15109</v>
      </c>
      <c r="J1591">
        <v>260981</v>
      </c>
      <c r="K1591">
        <v>20966</v>
      </c>
      <c r="L1591" t="s">
        <v>65</v>
      </c>
      <c r="M1591">
        <v>2</v>
      </c>
      <c r="N1591">
        <v>64</v>
      </c>
      <c r="O1591" t="s">
        <v>78</v>
      </c>
      <c r="P1591" t="s">
        <v>53</v>
      </c>
      <c r="Q1591" t="s">
        <v>1834</v>
      </c>
      <c r="R1591">
        <v>27000000</v>
      </c>
      <c r="S1591">
        <v>2012</v>
      </c>
      <c r="T1591">
        <v>7.2</v>
      </c>
      <c r="U1591">
        <v>2.35</v>
      </c>
      <c r="V1591">
        <v>0</v>
      </c>
    </row>
    <row r="1592" spans="1:22" x14ac:dyDescent="0.25">
      <c r="A1592" t="s">
        <v>14814</v>
      </c>
      <c r="B1592">
        <v>104</v>
      </c>
      <c r="C1592">
        <v>132</v>
      </c>
      <c r="D1592" t="s">
        <v>5920</v>
      </c>
      <c r="E1592">
        <v>35927406</v>
      </c>
      <c r="F1592" t="s">
        <v>666</v>
      </c>
      <c r="G1592" t="s">
        <v>795</v>
      </c>
      <c r="H1592" t="s">
        <v>15108</v>
      </c>
      <c r="I1592" t="s">
        <v>15107</v>
      </c>
      <c r="J1592">
        <v>145852</v>
      </c>
      <c r="K1592">
        <v>18322</v>
      </c>
      <c r="L1592" t="s">
        <v>1160</v>
      </c>
      <c r="M1592">
        <v>1</v>
      </c>
      <c r="N1592">
        <v>402</v>
      </c>
      <c r="O1592" t="s">
        <v>78</v>
      </c>
      <c r="P1592" t="s">
        <v>53</v>
      </c>
      <c r="Q1592" t="s">
        <v>1834</v>
      </c>
      <c r="R1592">
        <v>25000000</v>
      </c>
      <c r="S1592">
        <v>2008</v>
      </c>
      <c r="T1592">
        <v>6.8</v>
      </c>
      <c r="U1592">
        <v>1.85</v>
      </c>
      <c r="V1592">
        <v>32000</v>
      </c>
    </row>
    <row r="1593" spans="1:22" x14ac:dyDescent="0.25">
      <c r="A1593" t="s">
        <v>15106</v>
      </c>
      <c r="B1593">
        <v>304</v>
      </c>
      <c r="C1593">
        <v>92</v>
      </c>
      <c r="D1593" t="s">
        <v>8815</v>
      </c>
      <c r="E1593">
        <v>35565975</v>
      </c>
      <c r="F1593" t="s">
        <v>8</v>
      </c>
      <c r="G1593" t="s">
        <v>2208</v>
      </c>
      <c r="H1593" t="s">
        <v>15105</v>
      </c>
      <c r="I1593" t="s">
        <v>15104</v>
      </c>
      <c r="J1593">
        <v>14281</v>
      </c>
      <c r="K1593">
        <v>17560</v>
      </c>
      <c r="L1593" t="s">
        <v>15103</v>
      </c>
      <c r="M1593">
        <v>1</v>
      </c>
      <c r="N1593">
        <v>241</v>
      </c>
      <c r="O1593" t="s">
        <v>78</v>
      </c>
      <c r="P1593" t="s">
        <v>53</v>
      </c>
      <c r="Q1593" t="s">
        <v>1808</v>
      </c>
      <c r="R1593">
        <v>30000000</v>
      </c>
      <c r="S1593">
        <v>2005</v>
      </c>
      <c r="T1593">
        <v>6.5</v>
      </c>
      <c r="U1593">
        <v>1.85</v>
      </c>
      <c r="V1593">
        <v>0</v>
      </c>
    </row>
    <row r="1594" spans="1:22" x14ac:dyDescent="0.25">
      <c r="A1594" t="s">
        <v>12659</v>
      </c>
      <c r="B1594">
        <v>191</v>
      </c>
      <c r="C1594">
        <v>99</v>
      </c>
      <c r="D1594" t="s">
        <v>8240</v>
      </c>
      <c r="E1594">
        <v>35266619</v>
      </c>
      <c r="F1594" t="s">
        <v>7234</v>
      </c>
      <c r="G1594" t="s">
        <v>1731</v>
      </c>
      <c r="H1594" t="s">
        <v>15102</v>
      </c>
      <c r="I1594" t="s">
        <v>15101</v>
      </c>
      <c r="J1594">
        <v>160776</v>
      </c>
      <c r="K1594">
        <v>54877</v>
      </c>
      <c r="L1594" t="s">
        <v>7660</v>
      </c>
      <c r="M1594">
        <v>0</v>
      </c>
      <c r="N1594">
        <v>323</v>
      </c>
      <c r="O1594" t="s">
        <v>78</v>
      </c>
      <c r="P1594" t="s">
        <v>53</v>
      </c>
      <c r="Q1594" t="s">
        <v>1834</v>
      </c>
      <c r="R1594">
        <v>30000000</v>
      </c>
      <c r="S1594">
        <v>2008</v>
      </c>
      <c r="T1594">
        <v>7.8</v>
      </c>
      <c r="U1594">
        <v>1.85</v>
      </c>
      <c r="V1594">
        <v>0</v>
      </c>
    </row>
    <row r="1595" spans="1:22" x14ac:dyDescent="0.25">
      <c r="A1595" t="s">
        <v>8327</v>
      </c>
      <c r="B1595">
        <v>55</v>
      </c>
      <c r="C1595">
        <v>90</v>
      </c>
      <c r="D1595" t="s">
        <v>856</v>
      </c>
      <c r="E1595">
        <v>34703228</v>
      </c>
      <c r="F1595" t="s">
        <v>3009</v>
      </c>
      <c r="G1595" t="s">
        <v>7641</v>
      </c>
      <c r="H1595" t="s">
        <v>15100</v>
      </c>
      <c r="I1595" t="s">
        <v>15099</v>
      </c>
      <c r="J1595">
        <v>143696</v>
      </c>
      <c r="K1595">
        <v>2575</v>
      </c>
      <c r="L1595" t="s">
        <v>3655</v>
      </c>
      <c r="M1595">
        <v>0</v>
      </c>
      <c r="N1595">
        <v>392</v>
      </c>
      <c r="O1595" t="s">
        <v>78</v>
      </c>
      <c r="P1595" t="s">
        <v>53</v>
      </c>
      <c r="Q1595" t="s">
        <v>1808</v>
      </c>
      <c r="R1595">
        <v>30000000</v>
      </c>
      <c r="S1595">
        <v>1998</v>
      </c>
      <c r="T1595">
        <v>7.6</v>
      </c>
      <c r="U1595">
        <v>1.85</v>
      </c>
      <c r="V1595">
        <v>0</v>
      </c>
    </row>
    <row r="1596" spans="1:22" x14ac:dyDescent="0.25">
      <c r="A1596" t="s">
        <v>15098</v>
      </c>
      <c r="B1596">
        <v>59</v>
      </c>
      <c r="C1596">
        <v>111</v>
      </c>
      <c r="D1596" t="s">
        <v>4888</v>
      </c>
      <c r="E1596">
        <v>38432823</v>
      </c>
      <c r="F1596" t="s">
        <v>494</v>
      </c>
      <c r="G1596" t="s">
        <v>8416</v>
      </c>
      <c r="H1596" t="s">
        <v>15097</v>
      </c>
      <c r="I1596" t="s">
        <v>15096</v>
      </c>
      <c r="J1596">
        <v>87665</v>
      </c>
      <c r="K1596">
        <v>20035</v>
      </c>
      <c r="L1596" t="s">
        <v>15095</v>
      </c>
      <c r="M1596">
        <v>0</v>
      </c>
      <c r="N1596">
        <v>125</v>
      </c>
      <c r="O1596" t="s">
        <v>78</v>
      </c>
      <c r="P1596" t="s">
        <v>53</v>
      </c>
      <c r="Q1596" t="s">
        <v>2479</v>
      </c>
      <c r="R1596">
        <v>30000000</v>
      </c>
      <c r="S1596">
        <v>2009</v>
      </c>
      <c r="T1596">
        <v>7.2</v>
      </c>
      <c r="U1596">
        <v>1.85</v>
      </c>
      <c r="V1596">
        <v>41000</v>
      </c>
    </row>
    <row r="1597" spans="1:22" x14ac:dyDescent="0.25">
      <c r="A1597" t="s">
        <v>15094</v>
      </c>
      <c r="B1597">
        <v>108</v>
      </c>
      <c r="C1597">
        <v>103</v>
      </c>
      <c r="D1597" t="s">
        <v>15093</v>
      </c>
      <c r="E1597">
        <v>32095318</v>
      </c>
      <c r="F1597" t="s">
        <v>4864</v>
      </c>
      <c r="G1597" t="s">
        <v>3021</v>
      </c>
      <c r="H1597" t="s">
        <v>4863</v>
      </c>
      <c r="I1597" t="s">
        <v>4862</v>
      </c>
      <c r="J1597">
        <v>185338</v>
      </c>
      <c r="K1597">
        <v>4730</v>
      </c>
      <c r="L1597" t="s">
        <v>9679</v>
      </c>
      <c r="M1597">
        <v>0</v>
      </c>
      <c r="N1597">
        <v>178</v>
      </c>
      <c r="O1597" t="s">
        <v>78</v>
      </c>
      <c r="P1597" t="s">
        <v>53</v>
      </c>
      <c r="Q1597" t="s">
        <v>1808</v>
      </c>
      <c r="R1597">
        <v>30000000</v>
      </c>
      <c r="S1597">
        <v>2004</v>
      </c>
      <c r="T1597">
        <v>6.7</v>
      </c>
      <c r="U1597">
        <v>1.85</v>
      </c>
      <c r="V1597">
        <v>0</v>
      </c>
    </row>
    <row r="1598" spans="1:22" x14ac:dyDescent="0.25">
      <c r="A1598" t="s">
        <v>1260</v>
      </c>
      <c r="B1598">
        <v>50</v>
      </c>
      <c r="C1598">
        <v>127</v>
      </c>
      <c r="D1598" t="s">
        <v>7982</v>
      </c>
      <c r="E1598">
        <v>31743332</v>
      </c>
      <c r="F1598" t="s">
        <v>3639</v>
      </c>
      <c r="G1598" t="s">
        <v>3727</v>
      </c>
      <c r="H1598" t="s">
        <v>15092</v>
      </c>
      <c r="I1598" t="s">
        <v>15091</v>
      </c>
      <c r="J1598">
        <v>96607</v>
      </c>
      <c r="K1598">
        <v>3696</v>
      </c>
      <c r="L1598" t="s">
        <v>1839</v>
      </c>
      <c r="M1598">
        <v>2</v>
      </c>
      <c r="N1598">
        <v>301</v>
      </c>
      <c r="O1598" t="s">
        <v>78</v>
      </c>
      <c r="P1598" t="s">
        <v>53</v>
      </c>
      <c r="Q1598" t="s">
        <v>1834</v>
      </c>
      <c r="R1598">
        <v>30000000</v>
      </c>
      <c r="S1598">
        <v>2004</v>
      </c>
      <c r="T1598">
        <v>6.8</v>
      </c>
      <c r="U1598">
        <v>2.35</v>
      </c>
      <c r="V1598">
        <v>5000</v>
      </c>
    </row>
    <row r="1599" spans="1:22" x14ac:dyDescent="0.25">
      <c r="A1599" t="s">
        <v>3373</v>
      </c>
      <c r="B1599">
        <v>216</v>
      </c>
      <c r="C1599">
        <v>112</v>
      </c>
      <c r="D1599" t="s">
        <v>10514</v>
      </c>
      <c r="E1599">
        <v>32154410</v>
      </c>
      <c r="F1599" t="s">
        <v>9034</v>
      </c>
      <c r="G1599" t="s">
        <v>4598</v>
      </c>
      <c r="H1599" t="s">
        <v>15090</v>
      </c>
      <c r="I1599" t="s">
        <v>15089</v>
      </c>
      <c r="J1599">
        <v>160321</v>
      </c>
      <c r="K1599">
        <v>2203</v>
      </c>
      <c r="L1599" t="s">
        <v>8780</v>
      </c>
      <c r="M1599">
        <v>3</v>
      </c>
      <c r="N1599">
        <v>117</v>
      </c>
      <c r="O1599" t="s">
        <v>78</v>
      </c>
      <c r="P1599" t="s">
        <v>53</v>
      </c>
      <c r="Q1599" t="s">
        <v>1814</v>
      </c>
      <c r="R1599">
        <v>45000000</v>
      </c>
      <c r="S1599">
        <v>2011</v>
      </c>
      <c r="T1599">
        <v>6.3</v>
      </c>
      <c r="U1599">
        <v>2.35</v>
      </c>
      <c r="V1599">
        <v>0</v>
      </c>
    </row>
    <row r="1600" spans="1:22" x14ac:dyDescent="0.25">
      <c r="A1600" t="s">
        <v>1260</v>
      </c>
      <c r="B1600">
        <v>472</v>
      </c>
      <c r="C1600">
        <v>87</v>
      </c>
      <c r="D1600" t="s">
        <v>5862</v>
      </c>
      <c r="E1600">
        <v>28165882</v>
      </c>
      <c r="F1600" t="s">
        <v>6162</v>
      </c>
      <c r="G1600" t="s">
        <v>4398</v>
      </c>
      <c r="H1600" t="s">
        <v>15088</v>
      </c>
      <c r="I1600" t="s">
        <v>15087</v>
      </c>
      <c r="J1600">
        <v>94049</v>
      </c>
      <c r="K1600">
        <v>13645</v>
      </c>
      <c r="L1600" t="s">
        <v>2581</v>
      </c>
      <c r="M1600">
        <v>0</v>
      </c>
      <c r="N1600">
        <v>1080</v>
      </c>
      <c r="O1600" t="s">
        <v>78</v>
      </c>
      <c r="P1600" t="s">
        <v>53</v>
      </c>
      <c r="Q1600" t="s">
        <v>1834</v>
      </c>
      <c r="R1600">
        <v>30000000</v>
      </c>
      <c r="S1600">
        <v>2014</v>
      </c>
      <c r="T1600">
        <v>6.2</v>
      </c>
      <c r="U1600">
        <v>1.85</v>
      </c>
      <c r="V1600">
        <v>0</v>
      </c>
    </row>
    <row r="1601" spans="1:22" x14ac:dyDescent="0.25">
      <c r="A1601" t="s">
        <v>4202</v>
      </c>
      <c r="B1601">
        <v>89</v>
      </c>
      <c r="C1601">
        <v>138</v>
      </c>
      <c r="D1601" t="s">
        <v>1763</v>
      </c>
      <c r="E1601">
        <v>26687172</v>
      </c>
      <c r="F1601" t="s">
        <v>9</v>
      </c>
      <c r="G1601" t="s">
        <v>7682</v>
      </c>
      <c r="H1601" t="s">
        <v>15086</v>
      </c>
      <c r="I1601" t="s">
        <v>15085</v>
      </c>
      <c r="J1601">
        <v>31817</v>
      </c>
      <c r="K1601">
        <v>3143</v>
      </c>
      <c r="L1601" t="s">
        <v>15084</v>
      </c>
      <c r="M1601">
        <v>0</v>
      </c>
      <c r="N1601">
        <v>1262</v>
      </c>
      <c r="O1601" t="s">
        <v>78</v>
      </c>
      <c r="P1601" t="s">
        <v>3127</v>
      </c>
      <c r="Q1601" t="s">
        <v>1808</v>
      </c>
      <c r="R1601">
        <v>30000000</v>
      </c>
      <c r="S1601">
        <v>2001</v>
      </c>
      <c r="T1601">
        <v>6.2</v>
      </c>
      <c r="U1601">
        <v>1.85</v>
      </c>
      <c r="V1601">
        <v>0</v>
      </c>
    </row>
    <row r="1602" spans="1:22" x14ac:dyDescent="0.25">
      <c r="A1602" t="s">
        <v>15083</v>
      </c>
      <c r="B1602">
        <v>229</v>
      </c>
      <c r="C1602">
        <v>132</v>
      </c>
      <c r="D1602" t="s">
        <v>7022</v>
      </c>
      <c r="E1602">
        <v>26096584</v>
      </c>
      <c r="F1602" t="s">
        <v>49</v>
      </c>
      <c r="G1602" t="s">
        <v>3292</v>
      </c>
      <c r="H1602" t="s">
        <v>15082</v>
      </c>
      <c r="I1602" t="s">
        <v>15081</v>
      </c>
      <c r="J1602">
        <v>1023511</v>
      </c>
      <c r="K1602">
        <v>22678</v>
      </c>
      <c r="L1602" t="s">
        <v>15080</v>
      </c>
      <c r="M1602">
        <v>0</v>
      </c>
      <c r="N1602">
        <v>186</v>
      </c>
      <c r="O1602" t="s">
        <v>78</v>
      </c>
      <c r="P1602" t="s">
        <v>53</v>
      </c>
      <c r="Q1602" t="s">
        <v>1808</v>
      </c>
      <c r="R1602">
        <v>30000000</v>
      </c>
      <c r="S1602">
        <v>1999</v>
      </c>
      <c r="T1602">
        <v>8.6</v>
      </c>
      <c r="U1602">
        <v>2.35</v>
      </c>
      <c r="V1602">
        <v>39000</v>
      </c>
    </row>
    <row r="1603" spans="1:22" x14ac:dyDescent="0.25">
      <c r="A1603" t="s">
        <v>15079</v>
      </c>
      <c r="B1603">
        <v>268</v>
      </c>
      <c r="C1603">
        <v>103</v>
      </c>
      <c r="D1603" t="s">
        <v>15078</v>
      </c>
      <c r="E1603">
        <v>26525834</v>
      </c>
      <c r="F1603" t="s">
        <v>370</v>
      </c>
      <c r="G1603" t="s">
        <v>15077</v>
      </c>
      <c r="H1603" t="s">
        <v>15076</v>
      </c>
      <c r="I1603" t="s">
        <v>15075</v>
      </c>
      <c r="J1603">
        <v>531737</v>
      </c>
      <c r="K1603">
        <v>2639</v>
      </c>
      <c r="L1603" t="s">
        <v>2270</v>
      </c>
      <c r="M1603">
        <v>0</v>
      </c>
      <c r="N1603">
        <v>935</v>
      </c>
      <c r="O1603" t="s">
        <v>78</v>
      </c>
      <c r="P1603" t="s">
        <v>53</v>
      </c>
      <c r="Q1603" t="s">
        <v>1801</v>
      </c>
      <c r="R1603">
        <v>19000000</v>
      </c>
      <c r="S1603">
        <v>1989</v>
      </c>
      <c r="T1603">
        <v>8</v>
      </c>
      <c r="U1603">
        <v>1.85</v>
      </c>
      <c r="V1603">
        <v>22000</v>
      </c>
    </row>
    <row r="1604" spans="1:22" x14ac:dyDescent="0.25">
      <c r="A1604" t="s">
        <v>15074</v>
      </c>
      <c r="B1604">
        <v>145</v>
      </c>
      <c r="C1604">
        <v>123</v>
      </c>
      <c r="D1604" t="s">
        <v>6405</v>
      </c>
      <c r="E1604">
        <v>30513940</v>
      </c>
      <c r="F1604" t="s">
        <v>12840</v>
      </c>
      <c r="G1604" t="s">
        <v>6374</v>
      </c>
      <c r="H1604" t="s">
        <v>15073</v>
      </c>
      <c r="I1604" t="s">
        <v>15072</v>
      </c>
      <c r="J1604">
        <v>58906</v>
      </c>
      <c r="K1604">
        <v>20097</v>
      </c>
      <c r="L1604" t="s">
        <v>1715</v>
      </c>
      <c r="M1604">
        <v>1</v>
      </c>
      <c r="N1604">
        <v>1106</v>
      </c>
      <c r="O1604" t="s">
        <v>78</v>
      </c>
      <c r="P1604" t="s">
        <v>53</v>
      </c>
      <c r="Q1604" t="s">
        <v>1808</v>
      </c>
      <c r="R1604">
        <v>30000000</v>
      </c>
      <c r="S1604">
        <v>2002</v>
      </c>
      <c r="T1604">
        <v>7</v>
      </c>
      <c r="U1604">
        <v>1.78</v>
      </c>
      <c r="V1604">
        <v>0</v>
      </c>
    </row>
    <row r="1605" spans="1:22" x14ac:dyDescent="0.25">
      <c r="A1605" t="s">
        <v>15071</v>
      </c>
      <c r="B1605">
        <v>177</v>
      </c>
      <c r="C1605">
        <v>111</v>
      </c>
      <c r="D1605" t="s">
        <v>3292</v>
      </c>
      <c r="E1605">
        <v>23209440</v>
      </c>
      <c r="F1605" t="s">
        <v>49</v>
      </c>
      <c r="G1605" t="s">
        <v>3042</v>
      </c>
      <c r="H1605" t="s">
        <v>15070</v>
      </c>
      <c r="I1605" t="s">
        <v>15069</v>
      </c>
      <c r="J1605">
        <v>338415</v>
      </c>
      <c r="K1605">
        <v>1942</v>
      </c>
      <c r="L1605" t="s">
        <v>11121</v>
      </c>
      <c r="M1605">
        <v>2</v>
      </c>
      <c r="N1605">
        <v>337</v>
      </c>
      <c r="O1605" t="s">
        <v>78</v>
      </c>
      <c r="P1605" t="s">
        <v>53</v>
      </c>
      <c r="Q1605" t="s">
        <v>1808</v>
      </c>
      <c r="R1605">
        <v>30000000</v>
      </c>
      <c r="S1605">
        <v>1994</v>
      </c>
      <c r="T1605">
        <v>8</v>
      </c>
      <c r="U1605">
        <v>2.35</v>
      </c>
      <c r="V1605">
        <v>12000</v>
      </c>
    </row>
    <row r="1606" spans="1:22" x14ac:dyDescent="0.25">
      <c r="A1606" t="s">
        <v>9071</v>
      </c>
      <c r="B1606">
        <v>175</v>
      </c>
      <c r="C1606">
        <v>102</v>
      </c>
      <c r="D1606" t="s">
        <v>3575</v>
      </c>
      <c r="E1606">
        <v>24048000</v>
      </c>
      <c r="F1606" t="s">
        <v>484</v>
      </c>
      <c r="G1606" t="s">
        <v>847</v>
      </c>
      <c r="H1606" t="s">
        <v>15068</v>
      </c>
      <c r="I1606" t="s">
        <v>15067</v>
      </c>
      <c r="J1606">
        <v>482064</v>
      </c>
      <c r="K1606">
        <v>28830</v>
      </c>
      <c r="L1606" t="s">
        <v>556</v>
      </c>
      <c r="M1606">
        <v>0</v>
      </c>
      <c r="N1606">
        <v>1111</v>
      </c>
      <c r="O1606" t="s">
        <v>78</v>
      </c>
      <c r="P1606" t="s">
        <v>53</v>
      </c>
      <c r="Q1606" t="s">
        <v>1808</v>
      </c>
      <c r="R1606">
        <v>30000000</v>
      </c>
      <c r="S1606">
        <v>1985</v>
      </c>
      <c r="T1606">
        <v>8.1</v>
      </c>
      <c r="U1606">
        <v>1.85</v>
      </c>
      <c r="V1606">
        <v>14000</v>
      </c>
    </row>
    <row r="1607" spans="1:22" x14ac:dyDescent="0.25">
      <c r="A1607" t="s">
        <v>13541</v>
      </c>
      <c r="B1607">
        <v>131</v>
      </c>
      <c r="C1607">
        <v>78</v>
      </c>
      <c r="D1607" t="s">
        <v>10705</v>
      </c>
      <c r="E1607">
        <v>22526144</v>
      </c>
      <c r="F1607" t="s">
        <v>1684</v>
      </c>
      <c r="G1607" t="s">
        <v>3032</v>
      </c>
      <c r="H1607" t="s">
        <v>15066</v>
      </c>
      <c r="I1607" t="s">
        <v>15065</v>
      </c>
      <c r="J1607">
        <v>123940</v>
      </c>
      <c r="K1607">
        <v>24333</v>
      </c>
      <c r="L1607" t="s">
        <v>15064</v>
      </c>
      <c r="M1607">
        <v>1</v>
      </c>
      <c r="N1607">
        <v>154</v>
      </c>
      <c r="O1607" t="s">
        <v>78</v>
      </c>
      <c r="P1607" t="s">
        <v>53</v>
      </c>
      <c r="Q1607" t="s">
        <v>1801</v>
      </c>
      <c r="R1607">
        <v>30000000</v>
      </c>
      <c r="S1607">
        <v>2005</v>
      </c>
      <c r="T1607">
        <v>6.7</v>
      </c>
      <c r="U1607">
        <v>1.85</v>
      </c>
      <c r="V1607">
        <v>0</v>
      </c>
    </row>
    <row r="1608" spans="1:22" x14ac:dyDescent="0.25">
      <c r="A1608" t="s">
        <v>14578</v>
      </c>
      <c r="B1608">
        <v>41</v>
      </c>
      <c r="C1608">
        <v>132</v>
      </c>
      <c r="D1608" t="s">
        <v>15063</v>
      </c>
      <c r="E1608">
        <v>30523568</v>
      </c>
      <c r="F1608" t="s">
        <v>666</v>
      </c>
      <c r="G1608" t="s">
        <v>1731</v>
      </c>
      <c r="H1608" t="s">
        <v>15062</v>
      </c>
      <c r="I1608" t="s">
        <v>15061</v>
      </c>
      <c r="J1608">
        <v>396396</v>
      </c>
      <c r="K1608">
        <v>34495</v>
      </c>
      <c r="L1608" t="s">
        <v>6111</v>
      </c>
      <c r="M1608">
        <v>2</v>
      </c>
      <c r="N1608">
        <v>140</v>
      </c>
      <c r="O1608" t="s">
        <v>78</v>
      </c>
      <c r="P1608" t="s">
        <v>53</v>
      </c>
      <c r="Q1608" t="s">
        <v>1834</v>
      </c>
      <c r="R1608">
        <v>30000000</v>
      </c>
      <c r="S1608">
        <v>2007</v>
      </c>
      <c r="T1608">
        <v>7.9</v>
      </c>
      <c r="U1608">
        <v>1.85</v>
      </c>
      <c r="V1608">
        <v>57000</v>
      </c>
    </row>
    <row r="1609" spans="1:22" x14ac:dyDescent="0.25">
      <c r="A1609" t="s">
        <v>15060</v>
      </c>
      <c r="B1609">
        <v>30</v>
      </c>
      <c r="C1609">
        <v>133</v>
      </c>
      <c r="D1609" t="s">
        <v>2434</v>
      </c>
      <c r="E1609">
        <v>23070045</v>
      </c>
      <c r="F1609" t="s">
        <v>149</v>
      </c>
      <c r="G1609" t="s">
        <v>2652</v>
      </c>
      <c r="H1609" t="s">
        <v>15059</v>
      </c>
      <c r="I1609" t="s">
        <v>15058</v>
      </c>
      <c r="J1609">
        <v>124501</v>
      </c>
      <c r="K1609">
        <v>2978</v>
      </c>
      <c r="L1609" t="s">
        <v>5013</v>
      </c>
      <c r="M1609">
        <v>0</v>
      </c>
      <c r="N1609">
        <v>49</v>
      </c>
      <c r="O1609" t="s">
        <v>78</v>
      </c>
      <c r="P1609" t="s">
        <v>817</v>
      </c>
      <c r="Q1609" t="s">
        <v>1808</v>
      </c>
      <c r="R1609">
        <v>30000000</v>
      </c>
      <c r="S1609">
        <v>2005</v>
      </c>
      <c r="T1609">
        <v>6.1</v>
      </c>
      <c r="U1609">
        <v>2.35</v>
      </c>
      <c r="V1609">
        <v>0</v>
      </c>
    </row>
    <row r="1610" spans="1:22" x14ac:dyDescent="0.25">
      <c r="A1610" t="s">
        <v>4792</v>
      </c>
      <c r="B1610">
        <v>57</v>
      </c>
      <c r="C1610">
        <v>108</v>
      </c>
      <c r="D1610" t="s">
        <v>15057</v>
      </c>
      <c r="E1610">
        <v>20422207</v>
      </c>
      <c r="F1610" t="s">
        <v>12792</v>
      </c>
      <c r="G1610" t="s">
        <v>15056</v>
      </c>
      <c r="H1610" t="s">
        <v>15055</v>
      </c>
      <c r="I1610" t="s">
        <v>15054</v>
      </c>
      <c r="J1610">
        <v>31760</v>
      </c>
      <c r="K1610">
        <v>4516</v>
      </c>
      <c r="L1610" t="s">
        <v>13344</v>
      </c>
      <c r="M1610">
        <v>1</v>
      </c>
      <c r="N1610">
        <v>109</v>
      </c>
      <c r="O1610" t="s">
        <v>78</v>
      </c>
      <c r="P1610" t="s">
        <v>53</v>
      </c>
      <c r="Q1610" t="s">
        <v>1801</v>
      </c>
      <c r="R1610">
        <v>30000000</v>
      </c>
      <c r="S1610">
        <v>2007</v>
      </c>
      <c r="T1610">
        <v>4.2</v>
      </c>
      <c r="U1610">
        <v>1.85</v>
      </c>
      <c r="V1610">
        <v>0</v>
      </c>
    </row>
    <row r="1611" spans="1:22" x14ac:dyDescent="0.25">
      <c r="A1611" t="s">
        <v>15053</v>
      </c>
      <c r="B1611">
        <v>391</v>
      </c>
      <c r="C1611">
        <v>125</v>
      </c>
      <c r="D1611" t="s">
        <v>6120</v>
      </c>
      <c r="E1611">
        <v>28644770</v>
      </c>
      <c r="F1611" t="s">
        <v>13078</v>
      </c>
      <c r="G1611" t="s">
        <v>13924</v>
      </c>
      <c r="H1611" t="s">
        <v>15052</v>
      </c>
      <c r="I1611" t="s">
        <v>15051</v>
      </c>
      <c r="J1611">
        <v>8146</v>
      </c>
      <c r="K1611">
        <v>4527</v>
      </c>
      <c r="L1611" t="s">
        <v>7959</v>
      </c>
      <c r="M1611">
        <v>2</v>
      </c>
      <c r="N1611">
        <v>329</v>
      </c>
      <c r="O1611" t="s">
        <v>78</v>
      </c>
      <c r="P1611" t="s">
        <v>53</v>
      </c>
      <c r="Q1611" t="s">
        <v>1801</v>
      </c>
      <c r="R1611">
        <v>35000000</v>
      </c>
      <c r="S1611">
        <v>2010</v>
      </c>
      <c r="T1611">
        <v>6.1</v>
      </c>
      <c r="U1611">
        <v>1.85</v>
      </c>
      <c r="V1611">
        <v>181</v>
      </c>
    </row>
    <row r="1612" spans="1:22" x14ac:dyDescent="0.25">
      <c r="A1612" t="s">
        <v>6876</v>
      </c>
      <c r="B1612">
        <v>217</v>
      </c>
      <c r="C1612">
        <v>98</v>
      </c>
      <c r="D1612" t="s">
        <v>1763</v>
      </c>
      <c r="E1612">
        <v>21800302</v>
      </c>
      <c r="F1612" t="s">
        <v>666</v>
      </c>
      <c r="G1612" t="s">
        <v>9872</v>
      </c>
      <c r="H1612" t="s">
        <v>15050</v>
      </c>
      <c r="I1612" t="s">
        <v>15049</v>
      </c>
      <c r="J1612">
        <v>12549</v>
      </c>
      <c r="K1612">
        <v>1936</v>
      </c>
      <c r="L1612" t="s">
        <v>15048</v>
      </c>
      <c r="M1612">
        <v>0</v>
      </c>
      <c r="N1612">
        <v>452</v>
      </c>
      <c r="O1612" t="s">
        <v>78</v>
      </c>
      <c r="P1612" t="s">
        <v>53</v>
      </c>
      <c r="Q1612" t="s">
        <v>1808</v>
      </c>
      <c r="R1612">
        <v>30000000</v>
      </c>
      <c r="S1612">
        <v>1989</v>
      </c>
      <c r="T1612">
        <v>6.6</v>
      </c>
      <c r="U1612">
        <v>1.85</v>
      </c>
      <c r="V1612">
        <v>883</v>
      </c>
    </row>
    <row r="1613" spans="1:22" x14ac:dyDescent="0.25">
      <c r="A1613" t="s">
        <v>1260</v>
      </c>
      <c r="B1613">
        <v>452</v>
      </c>
      <c r="C1613">
        <v>119</v>
      </c>
      <c r="D1613" t="s">
        <v>387</v>
      </c>
      <c r="E1613">
        <v>21129348</v>
      </c>
      <c r="F1613" t="s">
        <v>15047</v>
      </c>
      <c r="G1613" t="s">
        <v>7300</v>
      </c>
      <c r="H1613" t="s">
        <v>15046</v>
      </c>
      <c r="I1613" t="s">
        <v>15045</v>
      </c>
      <c r="J1613">
        <v>112175</v>
      </c>
      <c r="K1613">
        <v>26388</v>
      </c>
      <c r="L1613" t="s">
        <v>15044</v>
      </c>
      <c r="M1613">
        <v>1</v>
      </c>
      <c r="N1613">
        <v>612</v>
      </c>
      <c r="O1613" t="s">
        <v>78</v>
      </c>
      <c r="P1613" t="s">
        <v>53</v>
      </c>
      <c r="Q1613" t="s">
        <v>1801</v>
      </c>
      <c r="R1613">
        <v>30000000</v>
      </c>
      <c r="S1613">
        <v>2012</v>
      </c>
      <c r="T1613">
        <v>7.5</v>
      </c>
      <c r="U1613">
        <v>2.35</v>
      </c>
      <c r="V1613">
        <v>11000</v>
      </c>
    </row>
    <row r="1614" spans="1:22" x14ac:dyDescent="0.25">
      <c r="A1614" t="s">
        <v>6828</v>
      </c>
      <c r="B1614">
        <v>589</v>
      </c>
      <c r="C1614">
        <v>87</v>
      </c>
      <c r="D1614" t="s">
        <v>15043</v>
      </c>
      <c r="E1614">
        <v>18500966</v>
      </c>
      <c r="F1614" t="s">
        <v>666</v>
      </c>
      <c r="G1614" t="s">
        <v>2896</v>
      </c>
      <c r="H1614" t="s">
        <v>15042</v>
      </c>
      <c r="I1614" t="s">
        <v>15041</v>
      </c>
      <c r="J1614">
        <v>270238</v>
      </c>
      <c r="K1614">
        <v>35209</v>
      </c>
      <c r="L1614" t="s">
        <v>15040</v>
      </c>
      <c r="M1614">
        <v>0</v>
      </c>
      <c r="N1614">
        <v>326</v>
      </c>
      <c r="O1614" t="s">
        <v>78</v>
      </c>
      <c r="P1614" t="s">
        <v>53</v>
      </c>
      <c r="Q1614" t="s">
        <v>2479</v>
      </c>
      <c r="R1614">
        <v>35000000</v>
      </c>
      <c r="S1614">
        <v>2005</v>
      </c>
      <c r="T1614">
        <v>7.4</v>
      </c>
      <c r="U1614">
        <v>2.35</v>
      </c>
      <c r="V1614">
        <v>19000</v>
      </c>
    </row>
    <row r="1615" spans="1:22" x14ac:dyDescent="0.25">
      <c r="A1615" t="s">
        <v>13698</v>
      </c>
      <c r="B1615">
        <v>61</v>
      </c>
      <c r="C1615">
        <v>91</v>
      </c>
      <c r="D1615" t="s">
        <v>15039</v>
      </c>
      <c r="E1615">
        <v>19976073</v>
      </c>
      <c r="F1615" t="s">
        <v>52</v>
      </c>
      <c r="G1615" t="s">
        <v>9740</v>
      </c>
      <c r="H1615" t="s">
        <v>15038</v>
      </c>
      <c r="I1615" t="s">
        <v>15037</v>
      </c>
      <c r="J1615">
        <v>107557</v>
      </c>
      <c r="K1615">
        <v>1556</v>
      </c>
      <c r="L1615" t="s">
        <v>15036</v>
      </c>
      <c r="M1615">
        <v>0</v>
      </c>
      <c r="N1615">
        <v>667</v>
      </c>
      <c r="O1615" t="s">
        <v>78</v>
      </c>
      <c r="P1615" t="s">
        <v>53</v>
      </c>
      <c r="Q1615" t="s">
        <v>1808</v>
      </c>
      <c r="R1615">
        <v>30000000</v>
      </c>
      <c r="S1615">
        <v>2006</v>
      </c>
      <c r="T1615">
        <v>7.2</v>
      </c>
      <c r="U1615">
        <v>2.35</v>
      </c>
      <c r="V1615">
        <v>0</v>
      </c>
    </row>
    <row r="1616" spans="1:22" x14ac:dyDescent="0.25">
      <c r="A1616" t="s">
        <v>5715</v>
      </c>
      <c r="B1616">
        <v>79</v>
      </c>
      <c r="C1616">
        <v>100</v>
      </c>
      <c r="D1616" t="s">
        <v>3269</v>
      </c>
      <c r="E1616">
        <v>18967571</v>
      </c>
      <c r="F1616" t="s">
        <v>11833</v>
      </c>
      <c r="G1616" t="s">
        <v>15035</v>
      </c>
      <c r="H1616" t="s">
        <v>15034</v>
      </c>
      <c r="I1616" t="s">
        <v>15033</v>
      </c>
      <c r="J1616">
        <v>184641</v>
      </c>
      <c r="K1616">
        <v>337</v>
      </c>
      <c r="L1616" t="s">
        <v>5895</v>
      </c>
      <c r="M1616">
        <v>1</v>
      </c>
      <c r="N1616">
        <v>122</v>
      </c>
      <c r="O1616" t="s">
        <v>78</v>
      </c>
      <c r="P1616" t="s">
        <v>53</v>
      </c>
      <c r="Q1616" t="s">
        <v>1801</v>
      </c>
      <c r="R1616">
        <v>20000000</v>
      </c>
      <c r="S1616">
        <v>2015</v>
      </c>
      <c r="T1616">
        <v>6.9</v>
      </c>
      <c r="U1616">
        <v>1.85</v>
      </c>
      <c r="V1616">
        <v>81000</v>
      </c>
    </row>
    <row r="1617" spans="1:22" x14ac:dyDescent="0.25">
      <c r="A1617" t="s">
        <v>15032</v>
      </c>
      <c r="B1617">
        <v>234</v>
      </c>
      <c r="C1617">
        <v>118</v>
      </c>
      <c r="D1617" t="s">
        <v>2874</v>
      </c>
      <c r="E1617">
        <v>17100000</v>
      </c>
      <c r="F1617" t="s">
        <v>15031</v>
      </c>
      <c r="G1617" t="s">
        <v>2351</v>
      </c>
      <c r="H1617" t="s">
        <v>15030</v>
      </c>
      <c r="I1617" t="s">
        <v>15029</v>
      </c>
      <c r="J1617">
        <v>428916</v>
      </c>
      <c r="K1617">
        <v>37387</v>
      </c>
      <c r="L1617" t="s">
        <v>6318</v>
      </c>
      <c r="M1617">
        <v>0</v>
      </c>
      <c r="N1617">
        <v>182</v>
      </c>
      <c r="O1617" t="s">
        <v>78</v>
      </c>
      <c r="P1617" t="s">
        <v>865</v>
      </c>
      <c r="Q1617" t="s">
        <v>1834</v>
      </c>
      <c r="R1617">
        <v>30000000</v>
      </c>
      <c r="S1617">
        <v>2015</v>
      </c>
      <c r="T1617">
        <v>7.4</v>
      </c>
      <c r="U1617">
        <v>1.85</v>
      </c>
      <c r="V1617">
        <v>75000</v>
      </c>
    </row>
    <row r="1618" spans="1:22" x14ac:dyDescent="0.25">
      <c r="A1618" t="s">
        <v>8353</v>
      </c>
      <c r="B1618">
        <v>253</v>
      </c>
      <c r="C1618">
        <v>44</v>
      </c>
      <c r="D1618" t="s">
        <v>14622</v>
      </c>
      <c r="E1618">
        <v>17266505</v>
      </c>
      <c r="F1618" t="s">
        <v>3639</v>
      </c>
      <c r="G1618" t="s">
        <v>3575</v>
      </c>
      <c r="H1618" t="s">
        <v>15028</v>
      </c>
      <c r="I1618" t="s">
        <v>15027</v>
      </c>
      <c r="J1618">
        <v>19079</v>
      </c>
      <c r="K1618">
        <v>2911</v>
      </c>
      <c r="L1618" t="s">
        <v>10894</v>
      </c>
      <c r="M1618">
        <v>2</v>
      </c>
      <c r="N1618">
        <v>178</v>
      </c>
      <c r="O1618" t="s">
        <v>78</v>
      </c>
      <c r="P1618" t="s">
        <v>53</v>
      </c>
      <c r="Q1618" t="s">
        <v>1801</v>
      </c>
      <c r="R1618">
        <v>25000000</v>
      </c>
      <c r="S1618">
        <v>2009</v>
      </c>
      <c r="T1618">
        <v>5.4</v>
      </c>
      <c r="U1618">
        <v>2.35</v>
      </c>
      <c r="V1618">
        <v>602</v>
      </c>
    </row>
    <row r="1619" spans="1:22" x14ac:dyDescent="0.25">
      <c r="A1619" t="s">
        <v>12256</v>
      </c>
      <c r="B1619">
        <v>51</v>
      </c>
      <c r="C1619">
        <v>109</v>
      </c>
      <c r="D1619" t="s">
        <v>7267</v>
      </c>
      <c r="E1619">
        <v>32357532</v>
      </c>
      <c r="F1619" t="s">
        <v>3557</v>
      </c>
      <c r="G1619" t="s">
        <v>5756</v>
      </c>
      <c r="H1619" t="s">
        <v>15026</v>
      </c>
      <c r="I1619" t="s">
        <v>15025</v>
      </c>
      <c r="J1619">
        <v>94435</v>
      </c>
      <c r="K1619">
        <v>1185</v>
      </c>
      <c r="L1619" t="s">
        <v>4477</v>
      </c>
      <c r="M1619">
        <v>1</v>
      </c>
      <c r="N1619">
        <v>325</v>
      </c>
      <c r="O1619" t="s">
        <v>78</v>
      </c>
      <c r="P1619" t="s">
        <v>53</v>
      </c>
      <c r="Q1619" t="s">
        <v>1834</v>
      </c>
      <c r="R1619">
        <v>30000000</v>
      </c>
      <c r="S1619">
        <v>2015</v>
      </c>
      <c r="T1619">
        <v>6.8</v>
      </c>
      <c r="U1619">
        <v>1.85</v>
      </c>
      <c r="V1619">
        <v>5000</v>
      </c>
    </row>
    <row r="1620" spans="1:22" x14ac:dyDescent="0.25">
      <c r="A1620" t="s">
        <v>1974</v>
      </c>
      <c r="B1620">
        <v>123</v>
      </c>
      <c r="C1620">
        <v>99</v>
      </c>
      <c r="D1620" t="s">
        <v>2376</v>
      </c>
      <c r="E1620">
        <v>16930884</v>
      </c>
      <c r="F1620" t="s">
        <v>43</v>
      </c>
      <c r="G1620" t="s">
        <v>7627</v>
      </c>
      <c r="H1620" t="s">
        <v>15024</v>
      </c>
      <c r="I1620" t="s">
        <v>15023</v>
      </c>
      <c r="J1620">
        <v>34258</v>
      </c>
      <c r="K1620">
        <v>19420</v>
      </c>
      <c r="L1620" t="s">
        <v>3743</v>
      </c>
      <c r="M1620">
        <v>1</v>
      </c>
      <c r="N1620">
        <v>257</v>
      </c>
      <c r="O1620" t="s">
        <v>78</v>
      </c>
      <c r="P1620" t="s">
        <v>53</v>
      </c>
      <c r="Q1620" t="s">
        <v>1801</v>
      </c>
      <c r="R1620">
        <v>30000000</v>
      </c>
      <c r="S1620">
        <v>2003</v>
      </c>
      <c r="T1620">
        <v>6.3</v>
      </c>
      <c r="U1620">
        <v>1.85</v>
      </c>
      <c r="V1620">
        <v>0</v>
      </c>
    </row>
    <row r="1621" spans="1:22" x14ac:dyDescent="0.25">
      <c r="A1621" t="s">
        <v>2898</v>
      </c>
      <c r="B1621">
        <v>145</v>
      </c>
      <c r="C1621">
        <v>114</v>
      </c>
      <c r="D1621" t="s">
        <v>8750</v>
      </c>
      <c r="E1621">
        <v>18324242</v>
      </c>
      <c r="F1621" t="s">
        <v>43</v>
      </c>
      <c r="G1621" t="s">
        <v>1613</v>
      </c>
      <c r="H1621" t="s">
        <v>15022</v>
      </c>
      <c r="I1621" t="s">
        <v>15021</v>
      </c>
      <c r="J1621">
        <v>217507</v>
      </c>
      <c r="K1621">
        <v>16758</v>
      </c>
      <c r="L1621" t="s">
        <v>5684</v>
      </c>
      <c r="M1621">
        <v>3</v>
      </c>
      <c r="N1621">
        <v>340</v>
      </c>
      <c r="O1621" t="s">
        <v>78</v>
      </c>
      <c r="P1621" t="s">
        <v>53</v>
      </c>
      <c r="Q1621" t="s">
        <v>1801</v>
      </c>
      <c r="R1621">
        <v>30000000</v>
      </c>
      <c r="S1621">
        <v>2010</v>
      </c>
      <c r="T1621">
        <v>7.2</v>
      </c>
      <c r="U1621">
        <v>1.85</v>
      </c>
      <c r="V1621">
        <v>0</v>
      </c>
    </row>
    <row r="1622" spans="1:22" x14ac:dyDescent="0.25">
      <c r="A1622" t="s">
        <v>5245</v>
      </c>
      <c r="B1622">
        <v>65</v>
      </c>
      <c r="C1622">
        <v>89</v>
      </c>
      <c r="D1622" t="s">
        <v>6048</v>
      </c>
      <c r="E1622">
        <v>16323969</v>
      </c>
      <c r="F1622" t="s">
        <v>484</v>
      </c>
      <c r="G1622" t="s">
        <v>8325</v>
      </c>
      <c r="H1622" t="s">
        <v>15020</v>
      </c>
      <c r="I1622" t="s">
        <v>15019</v>
      </c>
      <c r="J1622">
        <v>42746</v>
      </c>
      <c r="K1622">
        <v>3418</v>
      </c>
      <c r="L1622" t="s">
        <v>4371</v>
      </c>
      <c r="M1622">
        <v>2</v>
      </c>
      <c r="N1622">
        <v>97</v>
      </c>
      <c r="O1622" t="s">
        <v>78</v>
      </c>
      <c r="P1622" t="s">
        <v>53</v>
      </c>
      <c r="Q1622" t="s">
        <v>1801</v>
      </c>
      <c r="R1622">
        <v>35000000</v>
      </c>
      <c r="S1622">
        <v>2002</v>
      </c>
      <c r="T1622">
        <v>8.6999999999999993</v>
      </c>
      <c r="U1622">
        <v>1.85</v>
      </c>
      <c r="V1622">
        <v>0</v>
      </c>
    </row>
    <row r="1623" spans="1:22" x14ac:dyDescent="0.25">
      <c r="A1623" t="s">
        <v>11143</v>
      </c>
      <c r="B1623">
        <v>152</v>
      </c>
      <c r="C1623">
        <v>95</v>
      </c>
      <c r="D1623" t="s">
        <v>5258</v>
      </c>
      <c r="E1623">
        <v>16999046</v>
      </c>
      <c r="F1623" t="s">
        <v>5945</v>
      </c>
      <c r="G1623" t="s">
        <v>6595</v>
      </c>
      <c r="H1623" t="s">
        <v>15018</v>
      </c>
      <c r="I1623" t="s">
        <v>15017</v>
      </c>
      <c r="J1623">
        <v>109894</v>
      </c>
      <c r="K1623">
        <v>2740</v>
      </c>
      <c r="L1623" t="s">
        <v>556</v>
      </c>
      <c r="M1623">
        <v>1</v>
      </c>
      <c r="N1623">
        <v>162</v>
      </c>
      <c r="O1623" t="s">
        <v>78</v>
      </c>
      <c r="P1623" t="s">
        <v>53</v>
      </c>
      <c r="Q1623" t="s">
        <v>1834</v>
      </c>
      <c r="R1623">
        <v>40000000</v>
      </c>
      <c r="S1623">
        <v>2006</v>
      </c>
      <c r="T1623">
        <v>6.9</v>
      </c>
      <c r="U1623">
        <v>2.35</v>
      </c>
      <c r="V1623">
        <v>0</v>
      </c>
    </row>
    <row r="1624" spans="1:22" x14ac:dyDescent="0.25">
      <c r="A1624" t="s">
        <v>4254</v>
      </c>
      <c r="B1624">
        <v>94</v>
      </c>
      <c r="C1624">
        <v>98</v>
      </c>
      <c r="D1624" t="s">
        <v>8790</v>
      </c>
      <c r="E1624">
        <v>16295774</v>
      </c>
      <c r="F1624" t="s">
        <v>149</v>
      </c>
      <c r="G1624" t="s">
        <v>2196</v>
      </c>
      <c r="H1624" t="s">
        <v>15016</v>
      </c>
      <c r="I1624" t="s">
        <v>15015</v>
      </c>
      <c r="J1624">
        <v>34079</v>
      </c>
      <c r="K1624">
        <v>6930</v>
      </c>
      <c r="L1624" t="s">
        <v>13549</v>
      </c>
      <c r="M1624">
        <v>2</v>
      </c>
      <c r="N1624">
        <v>129</v>
      </c>
      <c r="O1624" t="s">
        <v>78</v>
      </c>
      <c r="P1624" t="s">
        <v>53</v>
      </c>
      <c r="Q1624" t="s">
        <v>1834</v>
      </c>
      <c r="R1624">
        <v>26000000</v>
      </c>
      <c r="S1624">
        <v>2007</v>
      </c>
      <c r="T1624">
        <v>6</v>
      </c>
      <c r="U1624">
        <v>2.35</v>
      </c>
      <c r="V1624">
        <v>0</v>
      </c>
    </row>
    <row r="1625" spans="1:22" x14ac:dyDescent="0.25">
      <c r="A1625" t="s">
        <v>2271</v>
      </c>
      <c r="B1625">
        <v>119</v>
      </c>
      <c r="C1625">
        <v>94</v>
      </c>
      <c r="D1625" t="s">
        <v>10998</v>
      </c>
      <c r="E1625">
        <v>15709385</v>
      </c>
      <c r="F1625" t="s">
        <v>666</v>
      </c>
      <c r="G1625" t="s">
        <v>5620</v>
      </c>
      <c r="H1625" t="s">
        <v>15014</v>
      </c>
      <c r="I1625" t="s">
        <v>15013</v>
      </c>
      <c r="J1625">
        <v>18973</v>
      </c>
      <c r="K1625">
        <v>2860</v>
      </c>
      <c r="L1625" t="s">
        <v>15012</v>
      </c>
      <c r="M1625">
        <v>3</v>
      </c>
      <c r="N1625">
        <v>152</v>
      </c>
      <c r="O1625" t="s">
        <v>78</v>
      </c>
      <c r="P1625" t="s">
        <v>53</v>
      </c>
      <c r="Q1625" t="s">
        <v>1808</v>
      </c>
      <c r="R1625">
        <v>35000000</v>
      </c>
      <c r="S1625">
        <v>2012</v>
      </c>
      <c r="T1625">
        <v>5.9</v>
      </c>
      <c r="U1625">
        <v>1.85</v>
      </c>
      <c r="V1625">
        <v>0</v>
      </c>
    </row>
    <row r="1626" spans="1:22" x14ac:dyDescent="0.25">
      <c r="A1626" t="s">
        <v>2975</v>
      </c>
      <c r="B1626">
        <v>487</v>
      </c>
      <c r="C1626">
        <v>85</v>
      </c>
      <c r="D1626" t="s">
        <v>3224</v>
      </c>
      <c r="E1626">
        <v>14888028</v>
      </c>
      <c r="F1626" t="s">
        <v>149</v>
      </c>
      <c r="G1626" t="s">
        <v>4398</v>
      </c>
      <c r="H1626" t="s">
        <v>15011</v>
      </c>
      <c r="I1626" t="s">
        <v>15010</v>
      </c>
      <c r="J1626">
        <v>79094</v>
      </c>
      <c r="K1626">
        <v>13794</v>
      </c>
      <c r="L1626" t="s">
        <v>1733</v>
      </c>
      <c r="M1626">
        <v>1</v>
      </c>
      <c r="N1626">
        <v>339</v>
      </c>
      <c r="O1626" t="s">
        <v>78</v>
      </c>
      <c r="P1626" t="s">
        <v>53</v>
      </c>
      <c r="Q1626" t="s">
        <v>1808</v>
      </c>
      <c r="R1626">
        <v>30000000</v>
      </c>
      <c r="S1626">
        <v>2008</v>
      </c>
      <c r="T1626">
        <v>5.4</v>
      </c>
      <c r="U1626">
        <v>1.85</v>
      </c>
      <c r="V1626">
        <v>0</v>
      </c>
    </row>
    <row r="1627" spans="1:22" x14ac:dyDescent="0.25">
      <c r="A1627" t="s">
        <v>15009</v>
      </c>
      <c r="B1627">
        <v>121</v>
      </c>
      <c r="C1627">
        <v>124</v>
      </c>
      <c r="D1627" t="s">
        <v>2652</v>
      </c>
      <c r="E1627">
        <v>14208384</v>
      </c>
      <c r="F1627" t="s">
        <v>15008</v>
      </c>
      <c r="G1627" t="s">
        <v>13860</v>
      </c>
      <c r="H1627" t="s">
        <v>15007</v>
      </c>
      <c r="I1627" t="s">
        <v>15006</v>
      </c>
      <c r="J1627">
        <v>37479</v>
      </c>
      <c r="K1627">
        <v>1266</v>
      </c>
      <c r="L1627" t="s">
        <v>14615</v>
      </c>
      <c r="M1627">
        <v>1</v>
      </c>
      <c r="N1627">
        <v>509</v>
      </c>
      <c r="O1627" t="s">
        <v>78</v>
      </c>
      <c r="P1627" t="s">
        <v>2542</v>
      </c>
      <c r="Q1627" t="s">
        <v>1801</v>
      </c>
      <c r="R1627">
        <v>30000000</v>
      </c>
      <c r="S1627">
        <v>1988</v>
      </c>
      <c r="T1627">
        <v>5.9</v>
      </c>
      <c r="U1627">
        <v>2.35</v>
      </c>
      <c r="V1627">
        <v>0</v>
      </c>
    </row>
    <row r="1628" spans="1:22" x14ac:dyDescent="0.25">
      <c r="A1628" t="s">
        <v>13105</v>
      </c>
      <c r="B1628">
        <v>147</v>
      </c>
      <c r="C1628">
        <v>131</v>
      </c>
      <c r="D1628" t="s">
        <v>15005</v>
      </c>
      <c r="E1628">
        <v>12831121</v>
      </c>
      <c r="F1628" t="s">
        <v>8718</v>
      </c>
      <c r="G1628" t="s">
        <v>2924</v>
      </c>
      <c r="H1628" t="s">
        <v>15004</v>
      </c>
      <c r="I1628" t="s">
        <v>15003</v>
      </c>
      <c r="J1628">
        <v>122187</v>
      </c>
      <c r="K1628">
        <v>6742</v>
      </c>
      <c r="L1628" t="s">
        <v>5674</v>
      </c>
      <c r="M1628">
        <v>0</v>
      </c>
      <c r="N1628">
        <v>64</v>
      </c>
      <c r="O1628" t="s">
        <v>78</v>
      </c>
      <c r="P1628" t="s">
        <v>66</v>
      </c>
      <c r="Q1628" t="s">
        <v>1808</v>
      </c>
      <c r="R1628">
        <v>30000000</v>
      </c>
      <c r="S1628">
        <v>1987</v>
      </c>
      <c r="T1628">
        <v>6.1</v>
      </c>
      <c r="U1628">
        <v>2.39</v>
      </c>
      <c r="V1628">
        <v>0</v>
      </c>
    </row>
    <row r="1629" spans="1:22" x14ac:dyDescent="0.25">
      <c r="A1629" t="s">
        <v>11965</v>
      </c>
      <c r="B1629">
        <v>85</v>
      </c>
      <c r="C1629">
        <v>107</v>
      </c>
      <c r="D1629" t="s">
        <v>5920</v>
      </c>
      <c r="E1629">
        <v>18298649</v>
      </c>
      <c r="F1629" t="s">
        <v>8718</v>
      </c>
      <c r="G1629" t="s">
        <v>8222</v>
      </c>
      <c r="H1629" t="s">
        <v>15002</v>
      </c>
      <c r="I1629" t="s">
        <v>15001</v>
      </c>
      <c r="J1629">
        <v>301149</v>
      </c>
      <c r="K1629">
        <v>1289</v>
      </c>
      <c r="L1629" t="s">
        <v>10419</v>
      </c>
      <c r="M1629">
        <v>1</v>
      </c>
      <c r="N1629">
        <v>426</v>
      </c>
      <c r="O1629" t="s">
        <v>78</v>
      </c>
      <c r="P1629" t="s">
        <v>53</v>
      </c>
      <c r="Q1629" t="s">
        <v>1808</v>
      </c>
      <c r="R1629">
        <v>30000000</v>
      </c>
      <c r="S1629">
        <v>1986</v>
      </c>
      <c r="T1629">
        <v>7.7</v>
      </c>
      <c r="U1629">
        <v>2.35</v>
      </c>
      <c r="V1629">
        <v>78000</v>
      </c>
    </row>
    <row r="1630" spans="1:22" x14ac:dyDescent="0.25">
      <c r="A1630" t="s">
        <v>9223</v>
      </c>
      <c r="B1630">
        <v>98</v>
      </c>
      <c r="C1630">
        <v>99</v>
      </c>
      <c r="D1630" t="s">
        <v>1160</v>
      </c>
      <c r="E1630">
        <v>12712093</v>
      </c>
      <c r="F1630" t="s">
        <v>9731</v>
      </c>
      <c r="G1630" t="s">
        <v>6008</v>
      </c>
      <c r="H1630" t="s">
        <v>15000</v>
      </c>
      <c r="I1630" t="s">
        <v>14999</v>
      </c>
      <c r="J1630">
        <v>19547</v>
      </c>
      <c r="K1630">
        <v>18795</v>
      </c>
      <c r="L1630" t="s">
        <v>14998</v>
      </c>
      <c r="M1630">
        <v>0</v>
      </c>
      <c r="N1630">
        <v>223</v>
      </c>
      <c r="O1630" t="s">
        <v>78</v>
      </c>
      <c r="P1630" t="s">
        <v>53</v>
      </c>
      <c r="Q1630" t="s">
        <v>1808</v>
      </c>
      <c r="R1630">
        <v>30000000</v>
      </c>
      <c r="S1630">
        <v>2011</v>
      </c>
      <c r="T1630">
        <v>5.8</v>
      </c>
      <c r="U1630">
        <v>2.35</v>
      </c>
      <c r="V1630">
        <v>0</v>
      </c>
    </row>
    <row r="1631" spans="1:22" x14ac:dyDescent="0.25">
      <c r="A1631" t="s">
        <v>13024</v>
      </c>
      <c r="B1631">
        <v>39</v>
      </c>
      <c r="C1631">
        <v>83</v>
      </c>
      <c r="D1631" t="s">
        <v>5243</v>
      </c>
      <c r="E1631">
        <v>11576087</v>
      </c>
      <c r="F1631" t="s">
        <v>4659</v>
      </c>
      <c r="G1631" t="s">
        <v>4053</v>
      </c>
      <c r="H1631" t="s">
        <v>14997</v>
      </c>
      <c r="I1631" t="s">
        <v>14996</v>
      </c>
      <c r="J1631">
        <v>198066</v>
      </c>
      <c r="K1631">
        <v>43453</v>
      </c>
      <c r="L1631" t="s">
        <v>1381</v>
      </c>
      <c r="M1631">
        <v>1</v>
      </c>
      <c r="N1631">
        <v>293</v>
      </c>
      <c r="O1631" t="s">
        <v>78</v>
      </c>
      <c r="P1631" t="s">
        <v>53</v>
      </c>
      <c r="Q1631" t="s">
        <v>1834</v>
      </c>
      <c r="R1631">
        <v>30000000</v>
      </c>
      <c r="S1631">
        <v>1997</v>
      </c>
      <c r="T1631">
        <v>7.6</v>
      </c>
      <c r="U1631">
        <v>2.35</v>
      </c>
      <c r="V1631">
        <v>13000</v>
      </c>
    </row>
    <row r="1632" spans="1:22" x14ac:dyDescent="0.25">
      <c r="A1632" t="s">
        <v>6876</v>
      </c>
      <c r="B1632">
        <v>43</v>
      </c>
      <c r="C1632">
        <v>131</v>
      </c>
      <c r="D1632" t="s">
        <v>10607</v>
      </c>
      <c r="E1632">
        <v>11900000</v>
      </c>
      <c r="F1632" t="s">
        <v>666</v>
      </c>
      <c r="G1632" t="s">
        <v>6184</v>
      </c>
      <c r="H1632" t="s">
        <v>14995</v>
      </c>
      <c r="I1632" t="s">
        <v>14994</v>
      </c>
      <c r="J1632">
        <v>28942</v>
      </c>
      <c r="K1632">
        <v>19815</v>
      </c>
      <c r="L1632" t="s">
        <v>10476</v>
      </c>
      <c r="M1632">
        <v>7</v>
      </c>
      <c r="N1632">
        <v>72</v>
      </c>
      <c r="O1632" t="s">
        <v>78</v>
      </c>
      <c r="P1632" t="s">
        <v>53</v>
      </c>
      <c r="Q1632" t="s">
        <v>1834</v>
      </c>
      <c r="R1632">
        <v>30000000</v>
      </c>
      <c r="S1632">
        <v>2011</v>
      </c>
      <c r="T1632">
        <v>6.1</v>
      </c>
      <c r="U1632">
        <v>1.85</v>
      </c>
      <c r="V1632">
        <v>0</v>
      </c>
    </row>
    <row r="1633" spans="1:22" x14ac:dyDescent="0.25">
      <c r="A1633" t="s">
        <v>8336</v>
      </c>
      <c r="B1633">
        <v>108</v>
      </c>
      <c r="C1633">
        <v>85</v>
      </c>
      <c r="D1633" t="s">
        <v>10577</v>
      </c>
      <c r="E1633">
        <v>9353573</v>
      </c>
      <c r="F1633" t="s">
        <v>834</v>
      </c>
      <c r="G1633" t="s">
        <v>10588</v>
      </c>
      <c r="H1633" t="s">
        <v>14993</v>
      </c>
      <c r="I1633" t="s">
        <v>14992</v>
      </c>
      <c r="J1633">
        <v>43743</v>
      </c>
      <c r="K1633">
        <v>14710</v>
      </c>
      <c r="L1633" t="s">
        <v>13674</v>
      </c>
      <c r="M1633">
        <v>5</v>
      </c>
      <c r="N1633">
        <v>85</v>
      </c>
      <c r="O1633" t="s">
        <v>78</v>
      </c>
      <c r="P1633" t="s">
        <v>53</v>
      </c>
      <c r="Q1633" t="s">
        <v>1808</v>
      </c>
      <c r="R1633">
        <v>30000000</v>
      </c>
      <c r="S1633">
        <v>2013</v>
      </c>
      <c r="T1633">
        <v>5.4</v>
      </c>
      <c r="U1633">
        <v>1.85</v>
      </c>
      <c r="V1633">
        <v>0</v>
      </c>
    </row>
    <row r="1634" spans="1:22" x14ac:dyDescent="0.25">
      <c r="A1634" t="s">
        <v>4963</v>
      </c>
      <c r="B1634">
        <v>209</v>
      </c>
      <c r="C1634">
        <v>126</v>
      </c>
      <c r="D1634" t="s">
        <v>8858</v>
      </c>
      <c r="E1634">
        <v>12026670</v>
      </c>
      <c r="F1634" t="s">
        <v>14991</v>
      </c>
      <c r="G1634" t="s">
        <v>14990</v>
      </c>
      <c r="H1634" t="s">
        <v>14989</v>
      </c>
      <c r="I1634" t="s">
        <v>14988</v>
      </c>
      <c r="J1634">
        <v>15074</v>
      </c>
      <c r="K1634">
        <v>3679</v>
      </c>
      <c r="L1634" t="s">
        <v>13867</v>
      </c>
      <c r="M1634">
        <v>2</v>
      </c>
      <c r="N1634">
        <v>300</v>
      </c>
      <c r="O1634" t="s">
        <v>78</v>
      </c>
      <c r="P1634" t="s">
        <v>230</v>
      </c>
      <c r="Q1634" t="s">
        <v>1834</v>
      </c>
      <c r="R1634">
        <v>45000000</v>
      </c>
      <c r="S1634">
        <v>2006</v>
      </c>
      <c r="T1634">
        <v>5.0999999999999996</v>
      </c>
      <c r="U1634">
        <v>1.85</v>
      </c>
      <c r="V1634">
        <v>1000</v>
      </c>
    </row>
    <row r="1635" spans="1:22" x14ac:dyDescent="0.25">
      <c r="A1635" t="s">
        <v>4569</v>
      </c>
      <c r="B1635">
        <v>131</v>
      </c>
      <c r="C1635">
        <v>102</v>
      </c>
      <c r="D1635" t="s">
        <v>14987</v>
      </c>
      <c r="E1635">
        <v>14334645</v>
      </c>
      <c r="F1635" t="s">
        <v>1684</v>
      </c>
      <c r="G1635" t="s">
        <v>5303</v>
      </c>
      <c r="H1635" t="s">
        <v>14986</v>
      </c>
      <c r="I1635" t="s">
        <v>14985</v>
      </c>
      <c r="J1635">
        <v>76850</v>
      </c>
      <c r="K1635">
        <v>4767</v>
      </c>
      <c r="L1635" t="s">
        <v>14984</v>
      </c>
      <c r="M1635">
        <v>0</v>
      </c>
      <c r="N1635">
        <v>307</v>
      </c>
      <c r="O1635" t="s">
        <v>78</v>
      </c>
      <c r="P1635" t="s">
        <v>230</v>
      </c>
      <c r="Q1635" t="s">
        <v>1834</v>
      </c>
      <c r="R1635">
        <v>45000000</v>
      </c>
      <c r="S1635">
        <v>2006</v>
      </c>
      <c r="T1635">
        <v>6.4</v>
      </c>
      <c r="U1635">
        <v>1.85</v>
      </c>
      <c r="V1635">
        <v>1000</v>
      </c>
    </row>
    <row r="1636" spans="1:22" x14ac:dyDescent="0.25">
      <c r="A1636" t="s">
        <v>14983</v>
      </c>
      <c r="B1636">
        <v>73</v>
      </c>
      <c r="C1636">
        <v>123</v>
      </c>
      <c r="D1636" t="s">
        <v>14982</v>
      </c>
      <c r="E1636">
        <v>12189514</v>
      </c>
      <c r="F1636" t="s">
        <v>3009</v>
      </c>
      <c r="G1636" t="s">
        <v>3026</v>
      </c>
      <c r="H1636" t="s">
        <v>14981</v>
      </c>
      <c r="I1636" t="s">
        <v>14980</v>
      </c>
      <c r="J1636">
        <v>68565</v>
      </c>
      <c r="K1636">
        <v>2943</v>
      </c>
      <c r="L1636" t="s">
        <v>14979</v>
      </c>
      <c r="M1636">
        <v>1</v>
      </c>
      <c r="N1636">
        <v>243</v>
      </c>
      <c r="O1636" t="s">
        <v>78</v>
      </c>
      <c r="P1636" t="s">
        <v>53</v>
      </c>
      <c r="Q1636" t="s">
        <v>1808</v>
      </c>
      <c r="R1636">
        <v>25000000</v>
      </c>
      <c r="S1636">
        <v>2001</v>
      </c>
      <c r="T1636">
        <v>6.3</v>
      </c>
      <c r="U1636">
        <v>2.35</v>
      </c>
      <c r="V1636">
        <v>0</v>
      </c>
    </row>
    <row r="1637" spans="1:22" x14ac:dyDescent="0.25">
      <c r="A1637" t="s">
        <v>6492</v>
      </c>
      <c r="B1637">
        <v>316</v>
      </c>
      <c r="C1637">
        <v>105</v>
      </c>
      <c r="D1637" t="s">
        <v>8790</v>
      </c>
      <c r="E1637">
        <v>10134754</v>
      </c>
      <c r="F1637" t="s">
        <v>9896</v>
      </c>
      <c r="G1637" t="s">
        <v>10786</v>
      </c>
      <c r="H1637" t="s">
        <v>14978</v>
      </c>
      <c r="I1637" t="s">
        <v>14977</v>
      </c>
      <c r="J1637">
        <v>98160</v>
      </c>
      <c r="K1637">
        <v>1145</v>
      </c>
      <c r="L1637" t="s">
        <v>4975</v>
      </c>
      <c r="M1637">
        <v>0</v>
      </c>
      <c r="N1637">
        <v>86</v>
      </c>
      <c r="O1637" t="s">
        <v>78</v>
      </c>
      <c r="P1637" t="s">
        <v>53</v>
      </c>
      <c r="Q1637" t="s">
        <v>1808</v>
      </c>
      <c r="R1637">
        <v>23000000</v>
      </c>
      <c r="S1637">
        <v>2009</v>
      </c>
      <c r="T1637">
        <v>7.5</v>
      </c>
      <c r="U1637">
        <v>2.35</v>
      </c>
      <c r="V1637">
        <v>0</v>
      </c>
    </row>
    <row r="1638" spans="1:22" x14ac:dyDescent="0.25">
      <c r="A1638" t="s">
        <v>12296</v>
      </c>
      <c r="B1638">
        <v>159</v>
      </c>
      <c r="C1638">
        <v>125</v>
      </c>
      <c r="D1638" t="s">
        <v>8403</v>
      </c>
      <c r="E1638">
        <v>8535575</v>
      </c>
      <c r="F1638" t="s">
        <v>666</v>
      </c>
      <c r="G1638" t="s">
        <v>6717</v>
      </c>
      <c r="H1638" t="s">
        <v>14976</v>
      </c>
      <c r="I1638" t="s">
        <v>14975</v>
      </c>
      <c r="J1638">
        <v>167967</v>
      </c>
      <c r="K1638">
        <v>18726</v>
      </c>
      <c r="L1638" t="s">
        <v>1154</v>
      </c>
      <c r="M1638">
        <v>1</v>
      </c>
      <c r="N1638">
        <v>581</v>
      </c>
      <c r="O1638" t="s">
        <v>78</v>
      </c>
      <c r="P1638" t="s">
        <v>230</v>
      </c>
      <c r="Q1638" t="s">
        <v>2839</v>
      </c>
      <c r="R1638">
        <v>30000000</v>
      </c>
      <c r="S1638">
        <v>2013</v>
      </c>
      <c r="T1638">
        <v>7.1</v>
      </c>
      <c r="U1638">
        <v>1.85</v>
      </c>
      <c r="V1638">
        <v>20000</v>
      </c>
    </row>
    <row r="1639" spans="1:22" x14ac:dyDescent="0.25">
      <c r="A1639" t="s">
        <v>14974</v>
      </c>
      <c r="B1639">
        <v>63</v>
      </c>
      <c r="C1639">
        <v>92</v>
      </c>
      <c r="D1639" t="s">
        <v>9298</v>
      </c>
      <c r="E1639">
        <v>7689458</v>
      </c>
      <c r="F1639" t="s">
        <v>14973</v>
      </c>
      <c r="G1639" t="s">
        <v>1683</v>
      </c>
      <c r="H1639" t="s">
        <v>14972</v>
      </c>
      <c r="I1639" t="s">
        <v>14971</v>
      </c>
      <c r="J1639">
        <v>12570</v>
      </c>
      <c r="K1639">
        <v>2910</v>
      </c>
      <c r="L1639" t="s">
        <v>14970</v>
      </c>
      <c r="M1639">
        <v>1</v>
      </c>
      <c r="N1639">
        <v>156</v>
      </c>
      <c r="O1639" t="s">
        <v>78</v>
      </c>
      <c r="P1639" t="s">
        <v>53</v>
      </c>
      <c r="Q1639" t="s">
        <v>1808</v>
      </c>
      <c r="R1639">
        <v>30000000</v>
      </c>
      <c r="S1639">
        <v>2004</v>
      </c>
      <c r="T1639">
        <v>5.2</v>
      </c>
      <c r="U1639">
        <v>1.85</v>
      </c>
      <c r="V1639">
        <v>771</v>
      </c>
    </row>
    <row r="1640" spans="1:22" x14ac:dyDescent="0.25">
      <c r="A1640" t="s">
        <v>1417</v>
      </c>
      <c r="B1640">
        <v>162</v>
      </c>
      <c r="C1640">
        <v>77</v>
      </c>
      <c r="D1640" t="s">
        <v>14969</v>
      </c>
      <c r="E1640">
        <v>7501404</v>
      </c>
      <c r="F1640" t="s">
        <v>14968</v>
      </c>
      <c r="G1640" t="s">
        <v>11738</v>
      </c>
      <c r="H1640" t="s">
        <v>14967</v>
      </c>
      <c r="I1640" t="s">
        <v>14966</v>
      </c>
      <c r="J1640">
        <v>192930</v>
      </c>
      <c r="K1640">
        <v>20499</v>
      </c>
      <c r="L1640" t="s">
        <v>14627</v>
      </c>
      <c r="M1640">
        <v>2</v>
      </c>
      <c r="N1640">
        <v>119</v>
      </c>
      <c r="O1640" t="s">
        <v>78</v>
      </c>
      <c r="P1640" t="s">
        <v>53</v>
      </c>
      <c r="Q1640" t="s">
        <v>1808</v>
      </c>
      <c r="R1640">
        <v>40000000</v>
      </c>
      <c r="S1640">
        <v>2011</v>
      </c>
      <c r="T1640">
        <v>7.8</v>
      </c>
      <c r="U1640">
        <v>1.37</v>
      </c>
      <c r="V1640">
        <v>12000</v>
      </c>
    </row>
    <row r="1641" spans="1:22" x14ac:dyDescent="0.25">
      <c r="A1641" t="s">
        <v>14965</v>
      </c>
      <c r="B1641">
        <v>267</v>
      </c>
      <c r="C1641">
        <v>118</v>
      </c>
      <c r="D1641" t="s">
        <v>14964</v>
      </c>
      <c r="E1641">
        <v>19316646</v>
      </c>
      <c r="F1641" t="s">
        <v>43</v>
      </c>
      <c r="G1641" t="s">
        <v>7660</v>
      </c>
      <c r="H1641" t="s">
        <v>14963</v>
      </c>
      <c r="I1641" t="s">
        <v>14962</v>
      </c>
      <c r="J1641">
        <v>74630</v>
      </c>
      <c r="K1641">
        <v>1026</v>
      </c>
      <c r="L1641" t="s">
        <v>14961</v>
      </c>
      <c r="M1641">
        <v>0</v>
      </c>
      <c r="N1641">
        <v>189</v>
      </c>
      <c r="O1641" t="s">
        <v>78</v>
      </c>
      <c r="P1641" t="s">
        <v>53</v>
      </c>
      <c r="Q1641" t="s">
        <v>1834</v>
      </c>
      <c r="R1641">
        <v>30000000</v>
      </c>
      <c r="S1641">
        <v>2003</v>
      </c>
      <c r="T1641">
        <v>6.5</v>
      </c>
      <c r="U1641">
        <v>1.85</v>
      </c>
      <c r="V1641">
        <v>13000</v>
      </c>
    </row>
    <row r="1642" spans="1:22" x14ac:dyDescent="0.25">
      <c r="A1642" t="s">
        <v>14960</v>
      </c>
      <c r="B1642">
        <v>95</v>
      </c>
      <c r="C1642">
        <v>121</v>
      </c>
      <c r="D1642" t="s">
        <v>4874</v>
      </c>
      <c r="E1642">
        <v>10965209</v>
      </c>
      <c r="F1642" t="s">
        <v>168</v>
      </c>
      <c r="G1642" t="s">
        <v>4888</v>
      </c>
      <c r="H1642" t="s">
        <v>14959</v>
      </c>
      <c r="I1642" t="s">
        <v>14958</v>
      </c>
      <c r="J1642">
        <v>39306</v>
      </c>
      <c r="K1642">
        <v>1748</v>
      </c>
      <c r="L1642" t="s">
        <v>14957</v>
      </c>
      <c r="M1642">
        <v>1</v>
      </c>
      <c r="N1642">
        <v>467</v>
      </c>
      <c r="O1642" t="s">
        <v>78</v>
      </c>
      <c r="P1642" t="s">
        <v>53</v>
      </c>
      <c r="Q1642" t="s">
        <v>1808</v>
      </c>
      <c r="R1642">
        <v>30000000</v>
      </c>
      <c r="S1642">
        <v>1998</v>
      </c>
      <c r="T1642">
        <v>6.6</v>
      </c>
      <c r="U1642">
        <v>2.35</v>
      </c>
      <c r="V1642">
        <v>0</v>
      </c>
    </row>
    <row r="1643" spans="1:22" x14ac:dyDescent="0.25">
      <c r="A1643" t="s">
        <v>14956</v>
      </c>
      <c r="B1643">
        <v>478</v>
      </c>
      <c r="C1643">
        <v>124</v>
      </c>
      <c r="D1643" t="s">
        <v>4142</v>
      </c>
      <c r="E1643">
        <v>26830000</v>
      </c>
      <c r="F1643" t="s">
        <v>9</v>
      </c>
      <c r="G1643" t="s">
        <v>14955</v>
      </c>
      <c r="H1643" t="s">
        <v>14954</v>
      </c>
      <c r="I1643" t="s">
        <v>14953</v>
      </c>
      <c r="J1643">
        <v>25484</v>
      </c>
      <c r="K1643">
        <v>6137</v>
      </c>
      <c r="L1643" t="s">
        <v>1331</v>
      </c>
      <c r="M1643">
        <v>1</v>
      </c>
      <c r="N1643">
        <v>145</v>
      </c>
      <c r="O1643" t="s">
        <v>78</v>
      </c>
      <c r="P1643" t="s">
        <v>53</v>
      </c>
      <c r="Q1643" t="s">
        <v>2502</v>
      </c>
      <c r="R1643">
        <v>18000000</v>
      </c>
      <c r="S1643">
        <v>2014</v>
      </c>
      <c r="T1643">
        <v>5.0999999999999996</v>
      </c>
      <c r="U1643">
        <v>16</v>
      </c>
      <c r="V1643">
        <v>13000</v>
      </c>
    </row>
    <row r="1644" spans="1:22" x14ac:dyDescent="0.25">
      <c r="A1644" t="s">
        <v>14858</v>
      </c>
      <c r="B1644">
        <v>305</v>
      </c>
      <c r="C1644">
        <v>99</v>
      </c>
      <c r="D1644" t="s">
        <v>12255</v>
      </c>
      <c r="E1644">
        <v>5300000</v>
      </c>
      <c r="F1644" t="s">
        <v>14952</v>
      </c>
      <c r="G1644" t="s">
        <v>4053</v>
      </c>
      <c r="H1644" t="s">
        <v>14951</v>
      </c>
      <c r="I1644" t="s">
        <v>14950</v>
      </c>
      <c r="J1644">
        <v>188785</v>
      </c>
      <c r="K1644">
        <v>60683</v>
      </c>
      <c r="L1644" t="s">
        <v>14949</v>
      </c>
      <c r="M1644">
        <v>2</v>
      </c>
      <c r="N1644">
        <v>461</v>
      </c>
      <c r="O1644" t="s">
        <v>78</v>
      </c>
      <c r="P1644" t="s">
        <v>53</v>
      </c>
      <c r="Q1644" t="s">
        <v>1808</v>
      </c>
      <c r="R1644">
        <v>30000000</v>
      </c>
      <c r="S1644">
        <v>1998</v>
      </c>
      <c r="T1644">
        <v>7.4</v>
      </c>
      <c r="U1644">
        <v>1.85</v>
      </c>
      <c r="V1644">
        <v>0</v>
      </c>
    </row>
    <row r="1645" spans="1:22" x14ac:dyDescent="0.25">
      <c r="A1645" t="s">
        <v>9168</v>
      </c>
      <c r="B1645">
        <v>397</v>
      </c>
      <c r="C1645">
        <v>112</v>
      </c>
      <c r="D1645" t="s">
        <v>14948</v>
      </c>
      <c r="E1645">
        <v>10880926</v>
      </c>
      <c r="F1645" t="s">
        <v>7234</v>
      </c>
      <c r="G1645" t="s">
        <v>2058</v>
      </c>
      <c r="H1645" t="s">
        <v>14947</v>
      </c>
      <c r="I1645" t="s">
        <v>14946</v>
      </c>
      <c r="J1645">
        <v>34910</v>
      </c>
      <c r="K1645">
        <v>2577</v>
      </c>
      <c r="L1645" t="s">
        <v>9832</v>
      </c>
      <c r="M1645">
        <v>0</v>
      </c>
      <c r="N1645">
        <v>277</v>
      </c>
      <c r="O1645" t="s">
        <v>78</v>
      </c>
      <c r="P1645" t="s">
        <v>53</v>
      </c>
      <c r="Q1645" t="s">
        <v>1808</v>
      </c>
      <c r="R1645">
        <v>30000000</v>
      </c>
      <c r="S1645">
        <v>1995</v>
      </c>
      <c r="T1645">
        <v>7.2</v>
      </c>
      <c r="U1645">
        <v>2.35</v>
      </c>
      <c r="V1645">
        <v>0</v>
      </c>
    </row>
    <row r="1646" spans="1:22" x14ac:dyDescent="0.25">
      <c r="A1646" t="s">
        <v>14945</v>
      </c>
      <c r="B1646">
        <v>214</v>
      </c>
      <c r="C1646">
        <v>111</v>
      </c>
      <c r="D1646" t="s">
        <v>12202</v>
      </c>
      <c r="E1646">
        <v>3752725</v>
      </c>
      <c r="F1646" t="s">
        <v>5945</v>
      </c>
      <c r="G1646" t="s">
        <v>13238</v>
      </c>
      <c r="H1646" t="s">
        <v>14944</v>
      </c>
      <c r="I1646" t="s">
        <v>14943</v>
      </c>
      <c r="J1646">
        <v>196217</v>
      </c>
      <c r="K1646">
        <v>1467</v>
      </c>
      <c r="L1646" t="s">
        <v>14942</v>
      </c>
      <c r="M1646">
        <v>0</v>
      </c>
      <c r="N1646">
        <v>691</v>
      </c>
      <c r="O1646" t="s">
        <v>78</v>
      </c>
      <c r="P1646" t="s">
        <v>53</v>
      </c>
      <c r="Q1646" t="s">
        <v>1808</v>
      </c>
      <c r="R1646">
        <v>18000000</v>
      </c>
      <c r="S1646">
        <v>2006</v>
      </c>
      <c r="T1646">
        <v>7.6</v>
      </c>
      <c r="U1646">
        <v>2.35</v>
      </c>
      <c r="V1646">
        <v>59000</v>
      </c>
    </row>
    <row r="1647" spans="1:22" x14ac:dyDescent="0.25">
      <c r="A1647" t="s">
        <v>10076</v>
      </c>
      <c r="B1647">
        <v>82</v>
      </c>
      <c r="C1647">
        <v>107</v>
      </c>
      <c r="D1647" t="s">
        <v>10744</v>
      </c>
      <c r="E1647">
        <v>3517797</v>
      </c>
      <c r="F1647" t="s">
        <v>484</v>
      </c>
      <c r="G1647" t="s">
        <v>4172</v>
      </c>
      <c r="H1647" t="s">
        <v>14941</v>
      </c>
      <c r="I1647" t="s">
        <v>14940</v>
      </c>
      <c r="J1647">
        <v>147128</v>
      </c>
      <c r="K1647">
        <v>16881</v>
      </c>
      <c r="L1647" t="s">
        <v>692</v>
      </c>
      <c r="M1647">
        <v>1</v>
      </c>
      <c r="N1647">
        <v>209</v>
      </c>
      <c r="O1647" t="s">
        <v>78</v>
      </c>
      <c r="P1647" t="s">
        <v>53</v>
      </c>
      <c r="Q1647" t="s">
        <v>1834</v>
      </c>
      <c r="R1647">
        <v>25000000</v>
      </c>
      <c r="S1647">
        <v>2014</v>
      </c>
      <c r="T1647">
        <v>7.5</v>
      </c>
      <c r="U1647">
        <v>1.85</v>
      </c>
      <c r="V1647">
        <v>44000</v>
      </c>
    </row>
    <row r="1648" spans="1:22" x14ac:dyDescent="0.25">
      <c r="A1648" t="s">
        <v>10158</v>
      </c>
      <c r="B1648">
        <v>138</v>
      </c>
      <c r="C1648">
        <v>104</v>
      </c>
      <c r="D1648" t="s">
        <v>11642</v>
      </c>
      <c r="E1648">
        <v>3101301</v>
      </c>
      <c r="F1648" t="s">
        <v>235</v>
      </c>
      <c r="G1648" t="s">
        <v>9881</v>
      </c>
      <c r="H1648" t="s">
        <v>14939</v>
      </c>
      <c r="I1648" t="s">
        <v>14938</v>
      </c>
      <c r="J1648">
        <v>158354</v>
      </c>
      <c r="K1648">
        <v>5642</v>
      </c>
      <c r="L1648" t="s">
        <v>7366</v>
      </c>
      <c r="M1648">
        <v>1</v>
      </c>
      <c r="N1648">
        <v>292</v>
      </c>
      <c r="O1648" t="s">
        <v>78</v>
      </c>
      <c r="P1648" t="s">
        <v>53</v>
      </c>
      <c r="Q1648" t="s">
        <v>1801</v>
      </c>
      <c r="R1648">
        <v>30000000</v>
      </c>
      <c r="S1648">
        <v>2011</v>
      </c>
      <c r="T1648">
        <v>6.6</v>
      </c>
      <c r="U1648">
        <v>1.78</v>
      </c>
      <c r="V1648">
        <v>11000</v>
      </c>
    </row>
    <row r="1649" spans="1:22" x14ac:dyDescent="0.25">
      <c r="A1649" t="s">
        <v>3839</v>
      </c>
      <c r="B1649">
        <v>69</v>
      </c>
      <c r="C1649">
        <v>113</v>
      </c>
      <c r="D1649" t="s">
        <v>3570</v>
      </c>
      <c r="E1649">
        <v>2975649</v>
      </c>
      <c r="F1649" t="s">
        <v>3582</v>
      </c>
      <c r="G1649" t="s">
        <v>2208</v>
      </c>
      <c r="H1649" t="s">
        <v>14937</v>
      </c>
      <c r="I1649" t="s">
        <v>14936</v>
      </c>
      <c r="J1649">
        <v>93767</v>
      </c>
      <c r="K1649">
        <v>15327</v>
      </c>
      <c r="L1649" t="s">
        <v>14935</v>
      </c>
      <c r="M1649">
        <v>0</v>
      </c>
      <c r="N1649">
        <v>86</v>
      </c>
      <c r="O1649" t="s">
        <v>78</v>
      </c>
      <c r="P1649" t="s">
        <v>53</v>
      </c>
      <c r="Q1649" t="s">
        <v>2479</v>
      </c>
      <c r="R1649">
        <v>60000000</v>
      </c>
      <c r="S1649">
        <v>2004</v>
      </c>
      <c r="T1649">
        <v>7.2</v>
      </c>
      <c r="U1649">
        <v>2.35</v>
      </c>
      <c r="V1649">
        <v>34000</v>
      </c>
    </row>
    <row r="1650" spans="1:22" x14ac:dyDescent="0.25">
      <c r="A1650" t="s">
        <v>14934</v>
      </c>
      <c r="B1650">
        <v>253</v>
      </c>
      <c r="C1650">
        <v>113</v>
      </c>
      <c r="D1650" t="s">
        <v>14933</v>
      </c>
      <c r="E1650">
        <v>668171</v>
      </c>
      <c r="F1650" t="s">
        <v>3557</v>
      </c>
      <c r="G1650" t="s">
        <v>5403</v>
      </c>
      <c r="H1650" t="s">
        <v>14932</v>
      </c>
      <c r="I1650" t="s">
        <v>14931</v>
      </c>
      <c r="J1650">
        <v>43378</v>
      </c>
      <c r="K1650">
        <v>9638</v>
      </c>
      <c r="L1650" t="s">
        <v>14930</v>
      </c>
      <c r="M1650">
        <v>3</v>
      </c>
      <c r="N1650">
        <v>216</v>
      </c>
      <c r="O1650" t="s">
        <v>78</v>
      </c>
      <c r="P1650" t="s">
        <v>53</v>
      </c>
      <c r="Q1650" t="s">
        <v>1808</v>
      </c>
      <c r="R1650">
        <v>21000000</v>
      </c>
      <c r="S1650">
        <v>2012</v>
      </c>
      <c r="T1650">
        <v>7.6</v>
      </c>
      <c r="U1650">
        <v>1.85</v>
      </c>
      <c r="V1650">
        <v>0</v>
      </c>
    </row>
    <row r="1651" spans="1:22" x14ac:dyDescent="0.25">
      <c r="A1651" t="s">
        <v>14929</v>
      </c>
      <c r="B1651">
        <v>304</v>
      </c>
      <c r="C1651">
        <v>95</v>
      </c>
      <c r="D1651" t="s">
        <v>14928</v>
      </c>
      <c r="E1651">
        <v>480314</v>
      </c>
      <c r="F1651" t="s">
        <v>99</v>
      </c>
      <c r="G1651" t="s">
        <v>10580</v>
      </c>
      <c r="H1651" t="s">
        <v>14927</v>
      </c>
      <c r="I1651" t="s">
        <v>14926</v>
      </c>
      <c r="J1651">
        <v>47297</v>
      </c>
      <c r="K1651">
        <v>4059</v>
      </c>
      <c r="L1651" t="s">
        <v>14925</v>
      </c>
      <c r="M1651">
        <v>1</v>
      </c>
      <c r="N1651">
        <v>529</v>
      </c>
      <c r="O1651" t="s">
        <v>78</v>
      </c>
      <c r="P1651" t="s">
        <v>53</v>
      </c>
      <c r="Q1651" t="s">
        <v>1834</v>
      </c>
      <c r="R1651">
        <v>30000000</v>
      </c>
      <c r="S1651">
        <v>2004</v>
      </c>
      <c r="T1651">
        <v>6.2</v>
      </c>
      <c r="U1651">
        <v>1.85</v>
      </c>
      <c r="V1651">
        <v>16000</v>
      </c>
    </row>
    <row r="1652" spans="1:22" x14ac:dyDescent="0.25">
      <c r="A1652" t="s">
        <v>12659</v>
      </c>
      <c r="B1652">
        <v>634</v>
      </c>
      <c r="C1652">
        <v>86</v>
      </c>
      <c r="D1652" t="s">
        <v>14924</v>
      </c>
      <c r="E1652">
        <v>3904982</v>
      </c>
      <c r="F1652" t="s">
        <v>9566</v>
      </c>
      <c r="G1652" t="s">
        <v>4085</v>
      </c>
      <c r="H1652" t="s">
        <v>14923</v>
      </c>
      <c r="I1652" t="s">
        <v>14922</v>
      </c>
      <c r="J1652">
        <v>26066</v>
      </c>
      <c r="K1652">
        <v>1165</v>
      </c>
      <c r="L1652" t="s">
        <v>14921</v>
      </c>
      <c r="M1652">
        <v>0</v>
      </c>
      <c r="N1652">
        <v>527</v>
      </c>
      <c r="O1652" t="s">
        <v>78</v>
      </c>
      <c r="P1652" t="s">
        <v>53</v>
      </c>
      <c r="Q1652" t="s">
        <v>1808</v>
      </c>
      <c r="R1652">
        <v>18000000</v>
      </c>
      <c r="S1652">
        <v>2010</v>
      </c>
      <c r="T1652">
        <v>5.6</v>
      </c>
      <c r="U1652">
        <v>1.85</v>
      </c>
      <c r="V1652">
        <v>0</v>
      </c>
    </row>
    <row r="1653" spans="1:22" x14ac:dyDescent="0.25">
      <c r="A1653" t="s">
        <v>13393</v>
      </c>
      <c r="B1653">
        <v>111</v>
      </c>
      <c r="C1653">
        <v>126</v>
      </c>
      <c r="D1653" t="s">
        <v>297</v>
      </c>
      <c r="E1653">
        <v>127437</v>
      </c>
      <c r="F1653" t="s">
        <v>2748</v>
      </c>
      <c r="G1653" t="s">
        <v>5886</v>
      </c>
      <c r="H1653" t="s">
        <v>14920</v>
      </c>
      <c r="I1653" t="s">
        <v>14919</v>
      </c>
      <c r="J1653">
        <v>186977</v>
      </c>
      <c r="K1653">
        <v>8362</v>
      </c>
      <c r="L1653" t="s">
        <v>14918</v>
      </c>
      <c r="M1653">
        <v>0</v>
      </c>
      <c r="N1653">
        <v>986</v>
      </c>
      <c r="O1653" t="s">
        <v>78</v>
      </c>
      <c r="P1653" t="s">
        <v>53</v>
      </c>
      <c r="Q1653" t="s">
        <v>1834</v>
      </c>
      <c r="R1653">
        <v>30000000</v>
      </c>
      <c r="S1653">
        <v>2006</v>
      </c>
      <c r="T1653">
        <v>7.6</v>
      </c>
      <c r="U1653">
        <v>1.85</v>
      </c>
      <c r="V1653">
        <v>13000</v>
      </c>
    </row>
    <row r="1654" spans="1:22" x14ac:dyDescent="0.25">
      <c r="A1654" t="s">
        <v>8749</v>
      </c>
      <c r="B1654">
        <v>77</v>
      </c>
      <c r="C1654">
        <v>101</v>
      </c>
      <c r="D1654" t="s">
        <v>11474</v>
      </c>
      <c r="E1654">
        <v>537580</v>
      </c>
      <c r="F1654" t="s">
        <v>11</v>
      </c>
      <c r="G1654" t="s">
        <v>9712</v>
      </c>
      <c r="H1654" t="s">
        <v>14917</v>
      </c>
      <c r="I1654" t="s">
        <v>14916</v>
      </c>
      <c r="J1654">
        <v>138435</v>
      </c>
      <c r="K1654">
        <v>814</v>
      </c>
      <c r="L1654" t="s">
        <v>7711</v>
      </c>
      <c r="M1654">
        <v>0</v>
      </c>
      <c r="N1654">
        <v>409</v>
      </c>
      <c r="O1654" t="s">
        <v>78</v>
      </c>
      <c r="P1654" t="s">
        <v>53</v>
      </c>
      <c r="Q1654" t="s">
        <v>1834</v>
      </c>
      <c r="R1654">
        <v>30000000</v>
      </c>
      <c r="S1654">
        <v>2005</v>
      </c>
      <c r="T1654">
        <v>6.6</v>
      </c>
      <c r="U1654">
        <v>1.85</v>
      </c>
      <c r="V1654">
        <v>0</v>
      </c>
    </row>
    <row r="1655" spans="1:22" x14ac:dyDescent="0.25">
      <c r="A1655" t="s">
        <v>12896</v>
      </c>
      <c r="B1655">
        <v>120</v>
      </c>
      <c r="C1655">
        <v>102</v>
      </c>
      <c r="D1655" t="s">
        <v>1532</v>
      </c>
      <c r="E1655">
        <v>183436380</v>
      </c>
      <c r="F1655" t="s">
        <v>291</v>
      </c>
      <c r="G1655" t="s">
        <v>8116</v>
      </c>
      <c r="H1655" t="s">
        <v>14915</v>
      </c>
      <c r="I1655" t="s">
        <v>14914</v>
      </c>
      <c r="J1655">
        <v>277172</v>
      </c>
      <c r="K1655">
        <v>29551</v>
      </c>
      <c r="L1655" t="s">
        <v>6279</v>
      </c>
      <c r="M1655">
        <v>1</v>
      </c>
      <c r="N1655">
        <v>215</v>
      </c>
      <c r="O1655" t="s">
        <v>78</v>
      </c>
      <c r="P1655" t="s">
        <v>53</v>
      </c>
      <c r="Q1655" t="s">
        <v>1808</v>
      </c>
      <c r="R1655">
        <v>30000000</v>
      </c>
      <c r="S1655">
        <v>1998</v>
      </c>
      <c r="T1655">
        <v>7</v>
      </c>
      <c r="U1655">
        <v>1.37</v>
      </c>
      <c r="V1655">
        <v>66000</v>
      </c>
    </row>
    <row r="1656" spans="1:22" x14ac:dyDescent="0.25">
      <c r="A1656" t="s">
        <v>14913</v>
      </c>
      <c r="B1656">
        <v>63</v>
      </c>
      <c r="C1656">
        <v>111</v>
      </c>
      <c r="D1656" t="s">
        <v>1214</v>
      </c>
      <c r="E1656">
        <v>119518352</v>
      </c>
      <c r="F1656" t="s">
        <v>9</v>
      </c>
      <c r="G1656" t="s">
        <v>9724</v>
      </c>
      <c r="H1656" t="s">
        <v>14912</v>
      </c>
      <c r="I1656" t="s">
        <v>14911</v>
      </c>
      <c r="J1656">
        <v>88518</v>
      </c>
      <c r="K1656">
        <v>3854</v>
      </c>
      <c r="L1656" t="s">
        <v>14910</v>
      </c>
      <c r="M1656">
        <v>1</v>
      </c>
      <c r="N1656">
        <v>226</v>
      </c>
      <c r="O1656" t="s">
        <v>78</v>
      </c>
      <c r="P1656" t="s">
        <v>53</v>
      </c>
      <c r="Q1656" t="s">
        <v>1834</v>
      </c>
      <c r="R1656">
        <v>24000000</v>
      </c>
      <c r="S1656">
        <v>1996</v>
      </c>
      <c r="T1656">
        <v>2.7</v>
      </c>
      <c r="U1656">
        <v>1.85</v>
      </c>
      <c r="V1656">
        <v>0</v>
      </c>
    </row>
    <row r="1657" spans="1:22" x14ac:dyDescent="0.25">
      <c r="A1657" t="s">
        <v>12256</v>
      </c>
      <c r="B1657">
        <v>417</v>
      </c>
      <c r="C1657">
        <v>60</v>
      </c>
      <c r="D1657" t="s">
        <v>6727</v>
      </c>
      <c r="E1657">
        <v>37036404</v>
      </c>
      <c r="F1657" t="s">
        <v>5841</v>
      </c>
      <c r="G1657" t="s">
        <v>3032</v>
      </c>
      <c r="H1657" t="s">
        <v>14909</v>
      </c>
      <c r="I1657" t="s">
        <v>14908</v>
      </c>
      <c r="J1657">
        <v>54042</v>
      </c>
      <c r="K1657">
        <v>23866</v>
      </c>
      <c r="L1657" t="s">
        <v>7282</v>
      </c>
      <c r="M1657">
        <v>2</v>
      </c>
      <c r="N1657">
        <v>165</v>
      </c>
      <c r="O1657" t="s">
        <v>78</v>
      </c>
      <c r="P1657" t="s">
        <v>53</v>
      </c>
      <c r="Q1657" t="s">
        <v>1834</v>
      </c>
      <c r="R1657">
        <v>30000000</v>
      </c>
      <c r="S1657">
        <v>2002</v>
      </c>
      <c r="T1657">
        <v>7.6</v>
      </c>
      <c r="U1657">
        <v>1.85</v>
      </c>
      <c r="V1657">
        <v>0</v>
      </c>
    </row>
    <row r="1658" spans="1:22" x14ac:dyDescent="0.25">
      <c r="A1658" t="s">
        <v>14907</v>
      </c>
      <c r="B1658">
        <v>9</v>
      </c>
      <c r="C1658">
        <v>95</v>
      </c>
      <c r="D1658" t="s">
        <v>6638</v>
      </c>
      <c r="E1658">
        <v>22359293</v>
      </c>
      <c r="F1658" t="s">
        <v>10375</v>
      </c>
      <c r="G1658" t="s">
        <v>1214</v>
      </c>
      <c r="H1658" t="s">
        <v>14906</v>
      </c>
      <c r="I1658" t="s">
        <v>14905</v>
      </c>
      <c r="J1658">
        <v>112669</v>
      </c>
      <c r="K1658">
        <v>2373</v>
      </c>
      <c r="L1658" t="s">
        <v>14904</v>
      </c>
      <c r="M1658">
        <v>0</v>
      </c>
      <c r="N1658">
        <v>438</v>
      </c>
      <c r="O1658" t="s">
        <v>78</v>
      </c>
      <c r="P1658" t="s">
        <v>53</v>
      </c>
      <c r="Q1658" t="s">
        <v>1808</v>
      </c>
      <c r="R1658">
        <v>30000000</v>
      </c>
      <c r="S1658">
        <v>2010</v>
      </c>
      <c r="T1658">
        <v>6.6</v>
      </c>
      <c r="U1658">
        <v>1.85</v>
      </c>
      <c r="V1658">
        <v>0</v>
      </c>
    </row>
    <row r="1659" spans="1:22" x14ac:dyDescent="0.25">
      <c r="A1659" t="s">
        <v>14903</v>
      </c>
      <c r="B1659">
        <v>59</v>
      </c>
      <c r="C1659">
        <v>98</v>
      </c>
      <c r="D1659" t="s">
        <v>14902</v>
      </c>
      <c r="E1659">
        <v>18593156</v>
      </c>
      <c r="F1659" t="s">
        <v>14901</v>
      </c>
      <c r="G1659" t="s">
        <v>6478</v>
      </c>
      <c r="H1659" t="s">
        <v>14900</v>
      </c>
      <c r="I1659" t="s">
        <v>14899</v>
      </c>
      <c r="J1659">
        <v>49349</v>
      </c>
      <c r="K1659">
        <v>15308</v>
      </c>
      <c r="L1659" t="s">
        <v>7288</v>
      </c>
      <c r="M1659">
        <v>4</v>
      </c>
      <c r="N1659">
        <v>30</v>
      </c>
      <c r="O1659" t="s">
        <v>78</v>
      </c>
      <c r="P1659" t="s">
        <v>53</v>
      </c>
      <c r="Q1659" t="s">
        <v>1834</v>
      </c>
      <c r="R1659">
        <v>30000000</v>
      </c>
      <c r="S1659">
        <v>2007</v>
      </c>
      <c r="T1659">
        <v>6.9</v>
      </c>
      <c r="U1659">
        <v>2.35</v>
      </c>
      <c r="V1659">
        <v>0</v>
      </c>
    </row>
    <row r="1660" spans="1:22" x14ac:dyDescent="0.25">
      <c r="A1660" t="s">
        <v>12565</v>
      </c>
      <c r="B1660">
        <v>218</v>
      </c>
      <c r="C1660">
        <v>100</v>
      </c>
      <c r="D1660" t="s">
        <v>3889</v>
      </c>
      <c r="E1660">
        <v>16930185</v>
      </c>
      <c r="F1660" t="s">
        <v>1948</v>
      </c>
      <c r="G1660" t="s">
        <v>14898</v>
      </c>
      <c r="H1660" t="s">
        <v>14897</v>
      </c>
      <c r="I1660" t="s">
        <v>14896</v>
      </c>
      <c r="J1660">
        <v>159198</v>
      </c>
      <c r="K1660">
        <v>257</v>
      </c>
      <c r="L1660" t="s">
        <v>14895</v>
      </c>
      <c r="M1660">
        <v>0</v>
      </c>
      <c r="N1660">
        <v>256</v>
      </c>
      <c r="O1660" t="s">
        <v>78</v>
      </c>
      <c r="P1660" t="s">
        <v>53</v>
      </c>
      <c r="Q1660" t="s">
        <v>1808</v>
      </c>
      <c r="R1660">
        <v>19000000</v>
      </c>
      <c r="S1660">
        <v>2005</v>
      </c>
      <c r="T1660">
        <v>6.8</v>
      </c>
      <c r="U1660">
        <v>2.35</v>
      </c>
      <c r="V1660">
        <v>38000</v>
      </c>
    </row>
    <row r="1661" spans="1:22" x14ac:dyDescent="0.25">
      <c r="A1661" t="s">
        <v>14894</v>
      </c>
      <c r="B1661">
        <v>359</v>
      </c>
      <c r="C1661">
        <v>118</v>
      </c>
      <c r="D1661" t="s">
        <v>14893</v>
      </c>
      <c r="E1661">
        <v>63034755</v>
      </c>
      <c r="F1661" t="s">
        <v>2287</v>
      </c>
      <c r="G1661" t="s">
        <v>8325</v>
      </c>
      <c r="H1661" t="s">
        <v>14892</v>
      </c>
      <c r="I1661" t="s">
        <v>14891</v>
      </c>
      <c r="J1661">
        <v>3322</v>
      </c>
      <c r="K1661">
        <v>3295</v>
      </c>
      <c r="L1661" t="s">
        <v>14890</v>
      </c>
      <c r="M1661">
        <v>0</v>
      </c>
      <c r="N1661">
        <v>184</v>
      </c>
      <c r="O1661" t="s">
        <v>78</v>
      </c>
      <c r="P1661" t="s">
        <v>53</v>
      </c>
      <c r="Q1661" t="s">
        <v>1808</v>
      </c>
      <c r="R1661">
        <v>29000000</v>
      </c>
      <c r="S1661">
        <v>2004</v>
      </c>
      <c r="T1661">
        <v>7.5</v>
      </c>
      <c r="U1661">
        <v>2.35</v>
      </c>
      <c r="V1661">
        <v>0</v>
      </c>
    </row>
    <row r="1662" spans="1:22" x14ac:dyDescent="0.25">
      <c r="A1662" t="s">
        <v>6893</v>
      </c>
      <c r="B1662">
        <v>101</v>
      </c>
      <c r="C1662">
        <v>28</v>
      </c>
      <c r="D1662" t="s">
        <v>9735</v>
      </c>
      <c r="E1662">
        <v>5899797</v>
      </c>
      <c r="F1662" t="s">
        <v>8432</v>
      </c>
      <c r="G1662" t="s">
        <v>7935</v>
      </c>
      <c r="H1662" t="s">
        <v>14889</v>
      </c>
      <c r="I1662" t="s">
        <v>14888</v>
      </c>
      <c r="J1662">
        <v>36363</v>
      </c>
      <c r="K1662">
        <v>2266</v>
      </c>
      <c r="L1662" t="s">
        <v>4108</v>
      </c>
      <c r="M1662">
        <v>1</v>
      </c>
      <c r="N1662">
        <v>371</v>
      </c>
      <c r="O1662" t="s">
        <v>78</v>
      </c>
      <c r="P1662" t="s">
        <v>53</v>
      </c>
      <c r="Q1662" t="s">
        <v>1808</v>
      </c>
      <c r="R1662">
        <v>28000000</v>
      </c>
      <c r="S1662">
        <v>2009</v>
      </c>
      <c r="T1662">
        <v>3.7</v>
      </c>
      <c r="U1662">
        <v>1.85</v>
      </c>
      <c r="V1662">
        <v>1000</v>
      </c>
    </row>
    <row r="1663" spans="1:22" x14ac:dyDescent="0.25">
      <c r="A1663" t="s">
        <v>13184</v>
      </c>
      <c r="B1663">
        <v>52</v>
      </c>
      <c r="C1663">
        <v>125</v>
      </c>
      <c r="D1663" t="s">
        <v>2652</v>
      </c>
      <c r="E1663">
        <v>4554569</v>
      </c>
      <c r="F1663" t="s">
        <v>43</v>
      </c>
      <c r="G1663" t="s">
        <v>4963</v>
      </c>
      <c r="H1663" t="s">
        <v>14887</v>
      </c>
      <c r="I1663" t="s">
        <v>14886</v>
      </c>
      <c r="J1663">
        <v>49205</v>
      </c>
      <c r="K1663">
        <v>16827</v>
      </c>
      <c r="L1663" t="s">
        <v>14885</v>
      </c>
      <c r="M1663">
        <v>0</v>
      </c>
      <c r="N1663">
        <v>127</v>
      </c>
      <c r="O1663" t="s">
        <v>78</v>
      </c>
      <c r="P1663" t="s">
        <v>53</v>
      </c>
      <c r="Q1663" t="s">
        <v>1834</v>
      </c>
      <c r="R1663">
        <v>30000000</v>
      </c>
      <c r="S1663">
        <v>1986</v>
      </c>
      <c r="T1663">
        <v>6.1</v>
      </c>
      <c r="U1663">
        <v>2.35</v>
      </c>
      <c r="V1663">
        <v>0</v>
      </c>
    </row>
    <row r="1664" spans="1:22" x14ac:dyDescent="0.25">
      <c r="A1664" t="s">
        <v>1691</v>
      </c>
      <c r="B1664">
        <v>85</v>
      </c>
      <c r="C1664">
        <v>94</v>
      </c>
      <c r="D1664" t="s">
        <v>6438</v>
      </c>
      <c r="E1664">
        <v>17016190</v>
      </c>
      <c r="F1664" t="s">
        <v>4065</v>
      </c>
      <c r="G1664" t="s">
        <v>2573</v>
      </c>
      <c r="H1664" t="s">
        <v>4064</v>
      </c>
      <c r="I1664" t="s">
        <v>4063</v>
      </c>
      <c r="J1664">
        <v>108242</v>
      </c>
      <c r="K1664">
        <v>20051</v>
      </c>
      <c r="L1664" t="s">
        <v>7915</v>
      </c>
      <c r="M1664">
        <v>2</v>
      </c>
      <c r="N1664">
        <v>145</v>
      </c>
      <c r="O1664" t="s">
        <v>78</v>
      </c>
      <c r="P1664" t="s">
        <v>53</v>
      </c>
      <c r="Q1664" t="s">
        <v>1834</v>
      </c>
      <c r="R1664">
        <v>29000000</v>
      </c>
      <c r="S1664">
        <v>2008</v>
      </c>
      <c r="T1664">
        <v>5.9</v>
      </c>
      <c r="U1664">
        <v>1.85</v>
      </c>
      <c r="V1664">
        <v>39000</v>
      </c>
    </row>
    <row r="1665" spans="1:22" x14ac:dyDescent="0.25">
      <c r="A1665" t="s">
        <v>14884</v>
      </c>
      <c r="B1665">
        <v>64</v>
      </c>
      <c r="C1665">
        <v>79</v>
      </c>
      <c r="D1665" t="s">
        <v>10705</v>
      </c>
      <c r="E1665">
        <v>6301131</v>
      </c>
      <c r="F1665" t="s">
        <v>784</v>
      </c>
      <c r="G1665" t="s">
        <v>2042</v>
      </c>
      <c r="H1665" t="s">
        <v>14883</v>
      </c>
      <c r="I1665" t="s">
        <v>14882</v>
      </c>
      <c r="J1665">
        <v>21767</v>
      </c>
      <c r="K1665">
        <v>3797</v>
      </c>
      <c r="L1665" t="s">
        <v>11939</v>
      </c>
      <c r="M1665">
        <v>1</v>
      </c>
      <c r="N1665">
        <v>134</v>
      </c>
      <c r="O1665" t="s">
        <v>78</v>
      </c>
      <c r="P1665" t="s">
        <v>53</v>
      </c>
      <c r="Q1665" t="s">
        <v>1834</v>
      </c>
      <c r="R1665">
        <v>35000000</v>
      </c>
      <c r="S1665">
        <v>2005</v>
      </c>
      <c r="T1665">
        <v>6.7</v>
      </c>
      <c r="U1665">
        <v>1.85</v>
      </c>
      <c r="V1665">
        <v>0</v>
      </c>
    </row>
    <row r="1666" spans="1:22" x14ac:dyDescent="0.25">
      <c r="A1666" t="s">
        <v>1896</v>
      </c>
      <c r="B1666">
        <v>263</v>
      </c>
      <c r="C1666">
        <v>106</v>
      </c>
      <c r="D1666" t="s">
        <v>7206</v>
      </c>
      <c r="E1666">
        <v>217350219</v>
      </c>
      <c r="F1666" t="s">
        <v>52</v>
      </c>
      <c r="G1666" t="s">
        <v>3471</v>
      </c>
      <c r="H1666" t="s">
        <v>14881</v>
      </c>
      <c r="I1666" t="s">
        <v>14880</v>
      </c>
      <c r="J1666">
        <v>135643</v>
      </c>
      <c r="K1666">
        <v>2867</v>
      </c>
      <c r="L1666" t="s">
        <v>10656</v>
      </c>
      <c r="M1666">
        <v>0</v>
      </c>
      <c r="N1666">
        <v>84</v>
      </c>
      <c r="O1666" t="s">
        <v>78</v>
      </c>
      <c r="P1666" t="s">
        <v>53</v>
      </c>
      <c r="Q1666" t="s">
        <v>1808</v>
      </c>
      <c r="R1666">
        <v>29000000</v>
      </c>
      <c r="S1666">
        <v>2003</v>
      </c>
      <c r="T1666">
        <v>8.5</v>
      </c>
      <c r="U1666">
        <v>2.35</v>
      </c>
      <c r="V1666">
        <v>0</v>
      </c>
    </row>
    <row r="1667" spans="1:22" x14ac:dyDescent="0.25">
      <c r="A1667" t="s">
        <v>14879</v>
      </c>
      <c r="B1667">
        <v>450</v>
      </c>
      <c r="C1667">
        <v>111</v>
      </c>
      <c r="D1667" t="s">
        <v>4849</v>
      </c>
      <c r="E1667">
        <v>161029270</v>
      </c>
      <c r="F1667" t="s">
        <v>452</v>
      </c>
      <c r="G1667" t="s">
        <v>2358</v>
      </c>
      <c r="H1667" t="s">
        <v>14878</v>
      </c>
      <c r="I1667" t="s">
        <v>14877</v>
      </c>
      <c r="J1667">
        <v>33067</v>
      </c>
      <c r="K1667">
        <v>15811</v>
      </c>
      <c r="L1667" t="s">
        <v>9027</v>
      </c>
      <c r="M1667">
        <v>0</v>
      </c>
      <c r="N1667">
        <v>245</v>
      </c>
      <c r="O1667" t="s">
        <v>78</v>
      </c>
      <c r="P1667" t="s">
        <v>53</v>
      </c>
      <c r="Q1667" t="s">
        <v>1834</v>
      </c>
      <c r="R1667">
        <v>29000000</v>
      </c>
      <c r="S1667">
        <v>2004</v>
      </c>
      <c r="T1667">
        <v>6.9</v>
      </c>
      <c r="U1667">
        <v>1.85</v>
      </c>
      <c r="V1667">
        <v>0</v>
      </c>
    </row>
    <row r="1668" spans="1:22" x14ac:dyDescent="0.25">
      <c r="A1668" t="s">
        <v>9135</v>
      </c>
      <c r="B1668">
        <v>85</v>
      </c>
      <c r="C1668">
        <v>63</v>
      </c>
      <c r="D1668" t="s">
        <v>11750</v>
      </c>
      <c r="E1668">
        <v>179870271</v>
      </c>
      <c r="F1668" t="s">
        <v>1684</v>
      </c>
      <c r="G1668" t="s">
        <v>4808</v>
      </c>
      <c r="H1668" t="s">
        <v>14876</v>
      </c>
      <c r="I1668" t="s">
        <v>14875</v>
      </c>
      <c r="J1668">
        <v>12466</v>
      </c>
      <c r="K1668">
        <v>3664</v>
      </c>
      <c r="L1668" t="s">
        <v>879</v>
      </c>
      <c r="M1668">
        <v>0</v>
      </c>
      <c r="N1668">
        <v>274</v>
      </c>
      <c r="O1668" t="s">
        <v>78</v>
      </c>
      <c r="P1668" t="s">
        <v>53</v>
      </c>
      <c r="Q1668" t="s">
        <v>1834</v>
      </c>
      <c r="R1668">
        <v>29000000</v>
      </c>
      <c r="S1668">
        <v>2011</v>
      </c>
      <c r="T1668">
        <v>5.5</v>
      </c>
      <c r="U1668">
        <v>2.35</v>
      </c>
      <c r="V1668">
        <v>304</v>
      </c>
    </row>
    <row r="1669" spans="1:22" x14ac:dyDescent="0.25">
      <c r="A1669" t="s">
        <v>3816</v>
      </c>
      <c r="B1669">
        <v>162</v>
      </c>
      <c r="C1669">
        <v>85</v>
      </c>
      <c r="D1669" t="s">
        <v>828</v>
      </c>
      <c r="E1669">
        <v>100491683</v>
      </c>
      <c r="F1669" t="s">
        <v>14874</v>
      </c>
      <c r="G1669" t="s">
        <v>2262</v>
      </c>
      <c r="H1669">
        <v>9</v>
      </c>
      <c r="I1669" t="s">
        <v>14873</v>
      </c>
      <c r="J1669">
        <v>111117</v>
      </c>
      <c r="K1669">
        <v>1594</v>
      </c>
      <c r="L1669" t="s">
        <v>1039</v>
      </c>
      <c r="M1669">
        <v>1</v>
      </c>
      <c r="N1669">
        <v>154</v>
      </c>
      <c r="O1669" t="s">
        <v>78</v>
      </c>
      <c r="P1669" t="s">
        <v>53</v>
      </c>
      <c r="Q1669" t="s">
        <v>1834</v>
      </c>
      <c r="R1669">
        <v>29000000</v>
      </c>
      <c r="S1669">
        <v>2005</v>
      </c>
      <c r="T1669">
        <v>7.1</v>
      </c>
      <c r="U1669">
        <v>2.35</v>
      </c>
      <c r="V1669">
        <v>13000</v>
      </c>
    </row>
    <row r="1670" spans="1:22" x14ac:dyDescent="0.25">
      <c r="A1670" t="s">
        <v>10883</v>
      </c>
      <c r="B1670">
        <v>85</v>
      </c>
      <c r="C1670">
        <v>108</v>
      </c>
      <c r="D1670" t="s">
        <v>6498</v>
      </c>
      <c r="E1670">
        <v>74058698</v>
      </c>
      <c r="F1670" t="s">
        <v>155</v>
      </c>
      <c r="G1670" t="s">
        <v>795</v>
      </c>
      <c r="H1670" t="s">
        <v>770</v>
      </c>
      <c r="I1670" t="s">
        <v>769</v>
      </c>
      <c r="J1670">
        <v>148327</v>
      </c>
      <c r="K1670">
        <v>18469</v>
      </c>
      <c r="L1670" t="s">
        <v>14872</v>
      </c>
      <c r="M1670">
        <v>0</v>
      </c>
      <c r="N1670">
        <v>55</v>
      </c>
      <c r="O1670" t="s">
        <v>78</v>
      </c>
      <c r="P1670" t="s">
        <v>53</v>
      </c>
      <c r="Q1670" t="s">
        <v>1808</v>
      </c>
      <c r="R1670">
        <v>28000000</v>
      </c>
      <c r="S1670">
        <v>1999</v>
      </c>
      <c r="T1670">
        <v>7.1</v>
      </c>
      <c r="U1670">
        <v>1.85</v>
      </c>
      <c r="V1670">
        <v>29000</v>
      </c>
    </row>
    <row r="1671" spans="1:22" x14ac:dyDescent="0.25">
      <c r="A1671" t="s">
        <v>5863</v>
      </c>
      <c r="B1671">
        <v>110</v>
      </c>
      <c r="C1671">
        <v>139</v>
      </c>
      <c r="D1671" t="s">
        <v>14871</v>
      </c>
      <c r="E1671">
        <v>55845943</v>
      </c>
      <c r="F1671" t="s">
        <v>6162</v>
      </c>
      <c r="G1671" t="s">
        <v>1498</v>
      </c>
      <c r="H1671" t="s">
        <v>14870</v>
      </c>
      <c r="I1671" t="s">
        <v>14869</v>
      </c>
      <c r="J1671">
        <v>31984</v>
      </c>
      <c r="K1671">
        <v>3239</v>
      </c>
      <c r="L1671" t="s">
        <v>14868</v>
      </c>
      <c r="M1671">
        <v>0</v>
      </c>
      <c r="N1671">
        <v>267</v>
      </c>
      <c r="O1671" t="s">
        <v>78</v>
      </c>
      <c r="P1671" t="s">
        <v>53</v>
      </c>
      <c r="Q1671" t="s">
        <v>1834</v>
      </c>
      <c r="R1671">
        <v>12000000</v>
      </c>
      <c r="S1671">
        <v>1999</v>
      </c>
      <c r="T1671">
        <v>5.9</v>
      </c>
      <c r="U1671">
        <v>2.35</v>
      </c>
      <c r="V1671">
        <v>0</v>
      </c>
    </row>
    <row r="1672" spans="1:22" x14ac:dyDescent="0.25">
      <c r="A1672" t="s">
        <v>14867</v>
      </c>
      <c r="B1672">
        <v>165</v>
      </c>
      <c r="C1672">
        <v>127</v>
      </c>
      <c r="D1672" t="s">
        <v>14866</v>
      </c>
      <c r="E1672">
        <v>81350242</v>
      </c>
      <c r="F1672" t="s">
        <v>14865</v>
      </c>
      <c r="G1672" t="s">
        <v>6210</v>
      </c>
      <c r="H1672" t="s">
        <v>14864</v>
      </c>
      <c r="I1672" t="s">
        <v>14863</v>
      </c>
      <c r="J1672">
        <v>15600</v>
      </c>
      <c r="K1672">
        <v>1002</v>
      </c>
      <c r="L1672" t="s">
        <v>14862</v>
      </c>
      <c r="M1672">
        <v>1</v>
      </c>
      <c r="N1672">
        <v>227</v>
      </c>
      <c r="O1672" t="s">
        <v>78</v>
      </c>
      <c r="P1672" t="s">
        <v>53</v>
      </c>
      <c r="Q1672" t="s">
        <v>1801</v>
      </c>
      <c r="R1672">
        <v>29000000</v>
      </c>
      <c r="S1672">
        <v>2009</v>
      </c>
      <c r="T1672">
        <v>7.3</v>
      </c>
      <c r="U1672">
        <v>1.85</v>
      </c>
      <c r="V1672">
        <v>0</v>
      </c>
    </row>
    <row r="1673" spans="1:22" x14ac:dyDescent="0.25">
      <c r="A1673" t="s">
        <v>6857</v>
      </c>
      <c r="B1673">
        <v>64</v>
      </c>
      <c r="C1673">
        <v>106</v>
      </c>
      <c r="D1673" t="s">
        <v>14861</v>
      </c>
      <c r="E1673">
        <v>67266300</v>
      </c>
      <c r="F1673" t="s">
        <v>9</v>
      </c>
      <c r="G1673" t="s">
        <v>513</v>
      </c>
      <c r="H1673" t="s">
        <v>14860</v>
      </c>
      <c r="I1673" t="s">
        <v>14859</v>
      </c>
      <c r="J1673">
        <v>30651</v>
      </c>
      <c r="K1673">
        <v>1653</v>
      </c>
      <c r="L1673" t="s">
        <v>597</v>
      </c>
      <c r="M1673">
        <v>0</v>
      </c>
      <c r="N1673">
        <v>104</v>
      </c>
      <c r="O1673" t="s">
        <v>78</v>
      </c>
      <c r="P1673" t="s">
        <v>53</v>
      </c>
      <c r="Q1673" t="s">
        <v>1834</v>
      </c>
      <c r="R1673">
        <v>28000000</v>
      </c>
      <c r="S1673">
        <v>2013</v>
      </c>
      <c r="T1673">
        <v>3.4</v>
      </c>
      <c r="U1673">
        <v>2.35</v>
      </c>
      <c r="V1673">
        <v>1000</v>
      </c>
    </row>
    <row r="1674" spans="1:22" x14ac:dyDescent="0.25">
      <c r="A1674" t="s">
        <v>13778</v>
      </c>
      <c r="B1674">
        <v>44</v>
      </c>
      <c r="C1674">
        <v>95</v>
      </c>
      <c r="D1674" t="s">
        <v>5761</v>
      </c>
      <c r="E1674">
        <v>70235322</v>
      </c>
      <c r="F1674" t="s">
        <v>43</v>
      </c>
      <c r="G1674" t="s">
        <v>14858</v>
      </c>
      <c r="H1674" t="s">
        <v>14857</v>
      </c>
      <c r="I1674" t="s">
        <v>14856</v>
      </c>
      <c r="J1674">
        <v>21998</v>
      </c>
      <c r="K1674">
        <v>1023</v>
      </c>
      <c r="L1674" t="s">
        <v>3940</v>
      </c>
      <c r="M1674">
        <v>3</v>
      </c>
      <c r="N1674">
        <v>112</v>
      </c>
      <c r="O1674" t="s">
        <v>78</v>
      </c>
      <c r="P1674" t="s">
        <v>53</v>
      </c>
      <c r="Q1674" t="s">
        <v>1808</v>
      </c>
      <c r="R1674">
        <v>28000000</v>
      </c>
      <c r="S1674">
        <v>2004</v>
      </c>
      <c r="T1674">
        <v>6.8</v>
      </c>
      <c r="U1674">
        <v>2.35</v>
      </c>
      <c r="V1674">
        <v>0</v>
      </c>
    </row>
    <row r="1675" spans="1:22" x14ac:dyDescent="0.25">
      <c r="A1675" t="s">
        <v>9571</v>
      </c>
      <c r="B1675">
        <v>147</v>
      </c>
      <c r="C1675">
        <v>118</v>
      </c>
      <c r="D1675" t="s">
        <v>4886</v>
      </c>
      <c r="E1675">
        <v>7443007</v>
      </c>
      <c r="F1675" t="s">
        <v>4024</v>
      </c>
      <c r="G1675" t="s">
        <v>14156</v>
      </c>
      <c r="H1675" t="s">
        <v>14855</v>
      </c>
      <c r="I1675" t="s">
        <v>14854</v>
      </c>
      <c r="J1675">
        <v>15843</v>
      </c>
      <c r="K1675">
        <v>2060</v>
      </c>
      <c r="L1675" t="s">
        <v>10825</v>
      </c>
      <c r="M1675">
        <v>1</v>
      </c>
      <c r="N1675">
        <v>88</v>
      </c>
      <c r="O1675" t="s">
        <v>78</v>
      </c>
      <c r="P1675" t="s">
        <v>53</v>
      </c>
      <c r="Q1675" t="s">
        <v>1808</v>
      </c>
      <c r="R1675">
        <v>28000000</v>
      </c>
      <c r="S1675">
        <v>2004</v>
      </c>
      <c r="T1675">
        <v>6.9</v>
      </c>
      <c r="U1675">
        <v>1.85</v>
      </c>
      <c r="V1675">
        <v>11000</v>
      </c>
    </row>
    <row r="1676" spans="1:22" x14ac:dyDescent="0.25">
      <c r="A1676" t="s">
        <v>14853</v>
      </c>
      <c r="B1676">
        <v>242</v>
      </c>
      <c r="C1676">
        <v>108</v>
      </c>
      <c r="D1676" t="s">
        <v>6846</v>
      </c>
      <c r="E1676">
        <v>64371181</v>
      </c>
      <c r="F1676" t="s">
        <v>8</v>
      </c>
      <c r="G1676" t="s">
        <v>7627</v>
      </c>
      <c r="H1676" t="s">
        <v>14852</v>
      </c>
      <c r="I1676" t="s">
        <v>14851</v>
      </c>
      <c r="J1676">
        <v>9283</v>
      </c>
      <c r="K1676">
        <v>12785</v>
      </c>
      <c r="L1676" t="s">
        <v>5895</v>
      </c>
      <c r="M1676">
        <v>1</v>
      </c>
      <c r="N1676">
        <v>203</v>
      </c>
      <c r="O1676" t="s">
        <v>78</v>
      </c>
      <c r="P1676" t="s">
        <v>53</v>
      </c>
      <c r="Q1676" t="s">
        <v>1808</v>
      </c>
      <c r="R1676">
        <v>24000000</v>
      </c>
      <c r="S1676">
        <v>2011</v>
      </c>
      <c r="T1676">
        <v>7</v>
      </c>
      <c r="U1676">
        <v>1.85</v>
      </c>
      <c r="V1676">
        <v>592</v>
      </c>
    </row>
    <row r="1677" spans="1:22" x14ac:dyDescent="0.25">
      <c r="A1677" t="s">
        <v>13756</v>
      </c>
      <c r="B1677">
        <v>244</v>
      </c>
      <c r="C1677">
        <v>105</v>
      </c>
      <c r="D1677" t="s">
        <v>8734</v>
      </c>
      <c r="E1677">
        <v>58885635</v>
      </c>
      <c r="F1677" t="s">
        <v>10375</v>
      </c>
      <c r="G1677" t="s">
        <v>8815</v>
      </c>
      <c r="H1677" t="s">
        <v>14850</v>
      </c>
      <c r="I1677" t="s">
        <v>14849</v>
      </c>
      <c r="J1677">
        <v>23579</v>
      </c>
      <c r="K1677">
        <v>20772</v>
      </c>
      <c r="L1677" t="s">
        <v>12250</v>
      </c>
      <c r="M1677">
        <v>0</v>
      </c>
      <c r="N1677">
        <v>201</v>
      </c>
      <c r="O1677" t="s">
        <v>78</v>
      </c>
      <c r="P1677" t="s">
        <v>53</v>
      </c>
      <c r="Q1677" t="s">
        <v>1834</v>
      </c>
      <c r="R1677">
        <v>60000000</v>
      </c>
      <c r="S1677">
        <v>2005</v>
      </c>
      <c r="T1677">
        <v>5.5</v>
      </c>
      <c r="U1677">
        <v>1.85</v>
      </c>
      <c r="V1677">
        <v>0</v>
      </c>
    </row>
    <row r="1678" spans="1:22" x14ac:dyDescent="0.25">
      <c r="A1678" t="s">
        <v>14848</v>
      </c>
      <c r="B1678">
        <v>73</v>
      </c>
      <c r="C1678">
        <v>131</v>
      </c>
      <c r="D1678" t="s">
        <v>3322</v>
      </c>
      <c r="E1678">
        <v>60400856</v>
      </c>
      <c r="F1678" t="s">
        <v>11892</v>
      </c>
      <c r="G1678" t="s">
        <v>2963</v>
      </c>
      <c r="H1678" t="s">
        <v>14847</v>
      </c>
      <c r="I1678" t="s">
        <v>14846</v>
      </c>
      <c r="J1678">
        <v>53884</v>
      </c>
      <c r="K1678">
        <v>2737</v>
      </c>
      <c r="L1678" t="s">
        <v>10659</v>
      </c>
      <c r="M1678">
        <v>0</v>
      </c>
      <c r="N1678">
        <v>215</v>
      </c>
      <c r="O1678" t="s">
        <v>78</v>
      </c>
      <c r="P1678" t="s">
        <v>53</v>
      </c>
      <c r="Q1678" t="s">
        <v>1808</v>
      </c>
      <c r="R1678">
        <v>29000000</v>
      </c>
      <c r="S1678">
        <v>2009</v>
      </c>
      <c r="T1678">
        <v>5.0999999999999996</v>
      </c>
      <c r="U1678">
        <v>1.85</v>
      </c>
      <c r="V1678">
        <v>1000</v>
      </c>
    </row>
    <row r="1679" spans="1:22" x14ac:dyDescent="0.25">
      <c r="A1679" t="s">
        <v>10294</v>
      </c>
      <c r="B1679">
        <v>232</v>
      </c>
      <c r="C1679">
        <v>104</v>
      </c>
      <c r="D1679" t="s">
        <v>5624</v>
      </c>
      <c r="E1679">
        <v>52353636</v>
      </c>
      <c r="F1679" t="s">
        <v>136</v>
      </c>
      <c r="G1679" t="s">
        <v>13712</v>
      </c>
      <c r="H1679" t="s">
        <v>14845</v>
      </c>
      <c r="I1679" t="s">
        <v>14844</v>
      </c>
      <c r="J1679">
        <v>54447</v>
      </c>
      <c r="K1679">
        <v>5697</v>
      </c>
      <c r="L1679" t="s">
        <v>14843</v>
      </c>
      <c r="M1679">
        <v>1</v>
      </c>
      <c r="N1679">
        <v>116</v>
      </c>
      <c r="O1679" t="s">
        <v>78</v>
      </c>
      <c r="P1679" t="s">
        <v>53</v>
      </c>
      <c r="Q1679" t="s">
        <v>1808</v>
      </c>
      <c r="R1679">
        <v>29000000</v>
      </c>
      <c r="S1679">
        <v>2010</v>
      </c>
      <c r="T1679">
        <v>6.2</v>
      </c>
      <c r="U1679">
        <v>2.35</v>
      </c>
      <c r="V1679">
        <v>18000</v>
      </c>
    </row>
    <row r="1680" spans="1:22" x14ac:dyDescent="0.25">
      <c r="A1680" t="s">
        <v>2066</v>
      </c>
      <c r="B1680">
        <v>63</v>
      </c>
      <c r="C1680">
        <v>133</v>
      </c>
      <c r="D1680" t="s">
        <v>5913</v>
      </c>
      <c r="E1680">
        <v>51475962</v>
      </c>
      <c r="F1680" t="s">
        <v>8924</v>
      </c>
      <c r="G1680" t="s">
        <v>13638</v>
      </c>
      <c r="H1680" t="s">
        <v>14842</v>
      </c>
      <c r="I1680" t="s">
        <v>14841</v>
      </c>
      <c r="J1680">
        <v>47003</v>
      </c>
      <c r="K1680">
        <v>3892</v>
      </c>
      <c r="L1680" t="s">
        <v>14788</v>
      </c>
      <c r="M1680">
        <v>2</v>
      </c>
      <c r="N1680">
        <v>141</v>
      </c>
      <c r="O1680" t="s">
        <v>78</v>
      </c>
      <c r="P1680" t="s">
        <v>53</v>
      </c>
      <c r="Q1680" t="s">
        <v>1834</v>
      </c>
      <c r="R1680">
        <v>28000000</v>
      </c>
      <c r="S1680">
        <v>2013</v>
      </c>
      <c r="T1680">
        <v>5.9</v>
      </c>
      <c r="U1680">
        <v>1.85</v>
      </c>
      <c r="V1680">
        <v>11000</v>
      </c>
    </row>
    <row r="1681" spans="1:22" x14ac:dyDescent="0.25">
      <c r="A1681" t="s">
        <v>14840</v>
      </c>
      <c r="B1681">
        <v>239</v>
      </c>
      <c r="C1681">
        <v>94</v>
      </c>
      <c r="D1681" t="s">
        <v>14839</v>
      </c>
      <c r="E1681">
        <v>63910583</v>
      </c>
      <c r="F1681" t="s">
        <v>43</v>
      </c>
      <c r="G1681" t="s">
        <v>4500</v>
      </c>
      <c r="H1681" t="s">
        <v>14838</v>
      </c>
      <c r="I1681" t="s">
        <v>14837</v>
      </c>
      <c r="J1681">
        <v>15052</v>
      </c>
      <c r="K1681">
        <v>4369</v>
      </c>
      <c r="L1681" t="s">
        <v>1618</v>
      </c>
      <c r="M1681">
        <v>1</v>
      </c>
      <c r="N1681">
        <v>63</v>
      </c>
      <c r="O1681" t="s">
        <v>78</v>
      </c>
      <c r="P1681" t="s">
        <v>53</v>
      </c>
      <c r="Q1681" t="s">
        <v>1801</v>
      </c>
      <c r="R1681">
        <v>28000000</v>
      </c>
      <c r="S1681">
        <v>2001</v>
      </c>
      <c r="T1681">
        <v>5.2</v>
      </c>
      <c r="U1681">
        <v>2.35</v>
      </c>
      <c r="V1681">
        <v>484</v>
      </c>
    </row>
    <row r="1682" spans="1:22" x14ac:dyDescent="0.25">
      <c r="A1682" t="s">
        <v>14836</v>
      </c>
      <c r="B1682">
        <v>158</v>
      </c>
      <c r="C1682">
        <v>109</v>
      </c>
      <c r="D1682" t="s">
        <v>9411</v>
      </c>
      <c r="E1682">
        <v>62300000</v>
      </c>
      <c r="F1682" t="s">
        <v>149</v>
      </c>
      <c r="G1682" t="s">
        <v>14835</v>
      </c>
      <c r="H1682" t="s">
        <v>14834</v>
      </c>
      <c r="I1682" t="s">
        <v>14833</v>
      </c>
      <c r="J1682">
        <v>78974</v>
      </c>
      <c r="K1682">
        <v>3479</v>
      </c>
      <c r="L1682" t="s">
        <v>14832</v>
      </c>
      <c r="M1682">
        <v>0</v>
      </c>
      <c r="N1682">
        <v>237</v>
      </c>
      <c r="O1682" t="s">
        <v>78</v>
      </c>
      <c r="P1682" t="s">
        <v>53</v>
      </c>
      <c r="Q1682" t="s">
        <v>1834</v>
      </c>
      <c r="R1682">
        <v>28000000</v>
      </c>
      <c r="S1682">
        <v>1989</v>
      </c>
      <c r="T1682">
        <v>6.2</v>
      </c>
      <c r="U1682">
        <v>1.85</v>
      </c>
      <c r="V1682">
        <v>11000</v>
      </c>
    </row>
    <row r="1683" spans="1:22" x14ac:dyDescent="0.25">
      <c r="A1683" t="s">
        <v>8112</v>
      </c>
      <c r="B1683">
        <v>152</v>
      </c>
      <c r="C1683">
        <v>96</v>
      </c>
      <c r="D1683" t="s">
        <v>3359</v>
      </c>
      <c r="E1683">
        <v>49968653</v>
      </c>
      <c r="F1683" t="s">
        <v>2830</v>
      </c>
      <c r="G1683" t="s">
        <v>4808</v>
      </c>
      <c r="H1683" t="s">
        <v>14831</v>
      </c>
      <c r="I1683" t="s">
        <v>14830</v>
      </c>
      <c r="J1683">
        <v>12164</v>
      </c>
      <c r="K1683">
        <v>4462</v>
      </c>
      <c r="L1683" t="s">
        <v>5189</v>
      </c>
      <c r="M1683">
        <v>1</v>
      </c>
      <c r="N1683">
        <v>830</v>
      </c>
      <c r="O1683" t="s">
        <v>78</v>
      </c>
      <c r="P1683" t="s">
        <v>53</v>
      </c>
      <c r="Q1683" t="s">
        <v>1808</v>
      </c>
      <c r="R1683">
        <v>30000000</v>
      </c>
      <c r="S1683">
        <v>1984</v>
      </c>
      <c r="T1683">
        <v>5.5</v>
      </c>
      <c r="U1683">
        <v>2.35</v>
      </c>
      <c r="V1683">
        <v>491</v>
      </c>
    </row>
    <row r="1684" spans="1:22" x14ac:dyDescent="0.25">
      <c r="A1684" t="s">
        <v>12565</v>
      </c>
      <c r="B1684">
        <v>105</v>
      </c>
      <c r="C1684">
        <v>105</v>
      </c>
      <c r="D1684" t="s">
        <v>8547</v>
      </c>
      <c r="E1684">
        <v>44450000</v>
      </c>
      <c r="F1684" t="s">
        <v>6477</v>
      </c>
      <c r="G1684" t="s">
        <v>1554</v>
      </c>
      <c r="H1684" t="s">
        <v>14829</v>
      </c>
      <c r="I1684" t="s">
        <v>14828</v>
      </c>
      <c r="J1684">
        <v>146364</v>
      </c>
      <c r="K1684">
        <v>11799</v>
      </c>
      <c r="L1684" t="s">
        <v>14827</v>
      </c>
      <c r="M1684">
        <v>1</v>
      </c>
      <c r="N1684">
        <v>220</v>
      </c>
      <c r="O1684" t="s">
        <v>78</v>
      </c>
      <c r="P1684" t="s">
        <v>53</v>
      </c>
      <c r="Q1684" t="s">
        <v>1808</v>
      </c>
      <c r="R1684">
        <v>28000000</v>
      </c>
      <c r="S1684">
        <v>2013</v>
      </c>
      <c r="T1684">
        <v>7.4</v>
      </c>
      <c r="U1684">
        <v>2.35</v>
      </c>
      <c r="V1684">
        <v>27000</v>
      </c>
    </row>
    <row r="1685" spans="1:22" x14ac:dyDescent="0.25">
      <c r="A1685" t="s">
        <v>1470</v>
      </c>
      <c r="B1685">
        <v>36</v>
      </c>
      <c r="C1685">
        <v>99</v>
      </c>
      <c r="D1685" t="s">
        <v>14826</v>
      </c>
      <c r="E1685">
        <v>45162741</v>
      </c>
      <c r="F1685" t="s">
        <v>9181</v>
      </c>
      <c r="G1685" t="s">
        <v>8068</v>
      </c>
      <c r="H1685" t="s">
        <v>14825</v>
      </c>
      <c r="I1685" t="s">
        <v>14824</v>
      </c>
      <c r="J1685">
        <v>70341</v>
      </c>
      <c r="K1685">
        <v>15271</v>
      </c>
      <c r="L1685" t="s">
        <v>1579</v>
      </c>
      <c r="M1685">
        <v>2</v>
      </c>
      <c r="N1685">
        <v>167</v>
      </c>
      <c r="O1685" t="s">
        <v>78</v>
      </c>
      <c r="P1685" t="s">
        <v>53</v>
      </c>
      <c r="Q1685" t="s">
        <v>1801</v>
      </c>
      <c r="R1685">
        <v>26000000</v>
      </c>
      <c r="S1685">
        <v>2004</v>
      </c>
      <c r="T1685">
        <v>4.4000000000000004</v>
      </c>
      <c r="U1685">
        <v>1.85</v>
      </c>
      <c r="V1685">
        <v>0</v>
      </c>
    </row>
    <row r="1686" spans="1:22" x14ac:dyDescent="0.25">
      <c r="A1686" t="s">
        <v>11011</v>
      </c>
      <c r="B1686">
        <v>181</v>
      </c>
      <c r="C1686">
        <v>112</v>
      </c>
      <c r="D1686" t="s">
        <v>393</v>
      </c>
      <c r="E1686">
        <v>71346930</v>
      </c>
      <c r="F1686" t="s">
        <v>180</v>
      </c>
      <c r="G1686" t="s">
        <v>3644</v>
      </c>
      <c r="H1686" t="s">
        <v>14823</v>
      </c>
      <c r="I1686" t="s">
        <v>14822</v>
      </c>
      <c r="J1686">
        <v>65979</v>
      </c>
      <c r="K1686">
        <v>3148</v>
      </c>
      <c r="L1686" t="s">
        <v>9084</v>
      </c>
      <c r="M1686">
        <v>1</v>
      </c>
      <c r="N1686">
        <v>29</v>
      </c>
      <c r="O1686" t="s">
        <v>78</v>
      </c>
      <c r="P1686" t="s">
        <v>53</v>
      </c>
      <c r="Q1686" t="s">
        <v>1808</v>
      </c>
      <c r="R1686">
        <v>35000000</v>
      </c>
      <c r="S1686">
        <v>2002</v>
      </c>
      <c r="T1686">
        <v>6.3</v>
      </c>
      <c r="U1686">
        <v>2.35</v>
      </c>
      <c r="V1686">
        <v>999</v>
      </c>
    </row>
    <row r="1687" spans="1:22" x14ac:dyDescent="0.25">
      <c r="A1687" t="s">
        <v>9661</v>
      </c>
      <c r="B1687">
        <v>219</v>
      </c>
      <c r="C1687">
        <v>108</v>
      </c>
      <c r="D1687" t="s">
        <v>11196</v>
      </c>
      <c r="E1687">
        <v>39514713</v>
      </c>
      <c r="F1687" t="s">
        <v>168</v>
      </c>
      <c r="G1687" t="s">
        <v>2710</v>
      </c>
      <c r="H1687" t="s">
        <v>14821</v>
      </c>
      <c r="I1687" t="s">
        <v>14820</v>
      </c>
      <c r="J1687">
        <v>23345</v>
      </c>
      <c r="K1687">
        <v>3072</v>
      </c>
      <c r="L1687" t="s">
        <v>11972</v>
      </c>
      <c r="M1687">
        <v>1</v>
      </c>
      <c r="N1687">
        <v>291</v>
      </c>
      <c r="O1687" t="s">
        <v>78</v>
      </c>
      <c r="P1687" t="s">
        <v>53</v>
      </c>
      <c r="Q1687" t="s">
        <v>1808</v>
      </c>
      <c r="R1687">
        <v>30000000</v>
      </c>
      <c r="S1687">
        <v>2005</v>
      </c>
      <c r="T1687">
        <v>6.1</v>
      </c>
      <c r="U1687">
        <v>2.35</v>
      </c>
      <c r="V1687">
        <v>629</v>
      </c>
    </row>
    <row r="1688" spans="1:22" x14ac:dyDescent="0.25">
      <c r="A1688" t="s">
        <v>6857</v>
      </c>
      <c r="B1688">
        <v>158</v>
      </c>
      <c r="C1688">
        <v>126</v>
      </c>
      <c r="D1688" t="s">
        <v>11179</v>
      </c>
      <c r="E1688">
        <v>43097652</v>
      </c>
      <c r="F1688" t="s">
        <v>14819</v>
      </c>
      <c r="G1688" t="s">
        <v>6179</v>
      </c>
      <c r="H1688" t="s">
        <v>14818</v>
      </c>
      <c r="I1688" t="s">
        <v>14817</v>
      </c>
      <c r="J1688">
        <v>7073</v>
      </c>
      <c r="K1688">
        <v>6152</v>
      </c>
      <c r="L1688" t="s">
        <v>2652</v>
      </c>
      <c r="M1688">
        <v>0</v>
      </c>
      <c r="N1688">
        <v>215</v>
      </c>
      <c r="O1688" t="s">
        <v>78</v>
      </c>
      <c r="P1688" t="s">
        <v>53</v>
      </c>
      <c r="Q1688" t="s">
        <v>1834</v>
      </c>
      <c r="R1688">
        <v>21000000</v>
      </c>
      <c r="S1688">
        <v>2006</v>
      </c>
      <c r="T1688">
        <v>5.3</v>
      </c>
      <c r="U1688">
        <v>2.35</v>
      </c>
      <c r="V1688">
        <v>204</v>
      </c>
    </row>
    <row r="1689" spans="1:22" x14ac:dyDescent="0.25">
      <c r="A1689" t="s">
        <v>13815</v>
      </c>
      <c r="B1689">
        <v>155</v>
      </c>
      <c r="C1689">
        <v>98</v>
      </c>
      <c r="D1689" t="s">
        <v>4398</v>
      </c>
      <c r="E1689">
        <v>48043505</v>
      </c>
      <c r="F1689" t="s">
        <v>2463</v>
      </c>
      <c r="G1689" t="s">
        <v>6374</v>
      </c>
      <c r="H1689" t="s">
        <v>14816</v>
      </c>
      <c r="I1689" t="s">
        <v>14815</v>
      </c>
      <c r="J1689">
        <v>43764</v>
      </c>
      <c r="K1689">
        <v>22554</v>
      </c>
      <c r="L1689" t="s">
        <v>9936</v>
      </c>
      <c r="M1689">
        <v>1</v>
      </c>
      <c r="N1689">
        <v>262</v>
      </c>
      <c r="O1689" t="s">
        <v>78</v>
      </c>
      <c r="P1689" t="s">
        <v>53</v>
      </c>
      <c r="Q1689" t="s">
        <v>1834</v>
      </c>
      <c r="R1689">
        <v>30000000</v>
      </c>
      <c r="S1689">
        <v>2005</v>
      </c>
      <c r="T1689">
        <v>5.4</v>
      </c>
      <c r="U1689">
        <v>2.35</v>
      </c>
      <c r="V1689">
        <v>0</v>
      </c>
    </row>
    <row r="1690" spans="1:22" x14ac:dyDescent="0.25">
      <c r="A1690" t="s">
        <v>14814</v>
      </c>
      <c r="B1690">
        <v>74</v>
      </c>
      <c r="C1690">
        <v>104</v>
      </c>
      <c r="D1690" t="s">
        <v>6328</v>
      </c>
      <c r="E1690">
        <v>37053924</v>
      </c>
      <c r="F1690" t="s">
        <v>43</v>
      </c>
      <c r="G1690" t="s">
        <v>4172</v>
      </c>
      <c r="H1690" t="s">
        <v>14813</v>
      </c>
      <c r="I1690" t="s">
        <v>14812</v>
      </c>
      <c r="J1690">
        <v>143368</v>
      </c>
      <c r="K1690">
        <v>31278</v>
      </c>
      <c r="L1690" t="s">
        <v>3917</v>
      </c>
      <c r="M1690">
        <v>4</v>
      </c>
      <c r="N1690">
        <v>214</v>
      </c>
      <c r="O1690" t="s">
        <v>78</v>
      </c>
      <c r="P1690" t="s">
        <v>53</v>
      </c>
      <c r="Q1690" t="s">
        <v>1808</v>
      </c>
      <c r="R1690">
        <v>28000000</v>
      </c>
      <c r="S1690">
        <v>2006</v>
      </c>
      <c r="T1690">
        <v>6.7</v>
      </c>
      <c r="U1690">
        <v>1.85</v>
      </c>
      <c r="V1690">
        <v>24000</v>
      </c>
    </row>
    <row r="1691" spans="1:22" x14ac:dyDescent="0.25">
      <c r="A1691" t="s">
        <v>14811</v>
      </c>
      <c r="B1691">
        <v>368</v>
      </c>
      <c r="C1691">
        <v>110</v>
      </c>
      <c r="D1691" t="s">
        <v>4986</v>
      </c>
      <c r="E1691">
        <v>33000377</v>
      </c>
      <c r="F1691" t="s">
        <v>49</v>
      </c>
      <c r="G1691" t="s">
        <v>8415</v>
      </c>
      <c r="H1691" t="s">
        <v>14810</v>
      </c>
      <c r="I1691" t="s">
        <v>14809</v>
      </c>
      <c r="J1691">
        <v>65628</v>
      </c>
      <c r="K1691">
        <v>16722</v>
      </c>
      <c r="L1691" t="s">
        <v>3915</v>
      </c>
      <c r="M1691">
        <v>5</v>
      </c>
      <c r="N1691">
        <v>112</v>
      </c>
      <c r="O1691" t="s">
        <v>78</v>
      </c>
      <c r="P1691" t="s">
        <v>53</v>
      </c>
      <c r="Q1691" t="s">
        <v>1834</v>
      </c>
      <c r="R1691">
        <v>28000000</v>
      </c>
      <c r="S1691">
        <v>2007</v>
      </c>
      <c r="T1691">
        <v>5.9</v>
      </c>
      <c r="U1691">
        <v>2.35</v>
      </c>
      <c r="V1691">
        <v>0</v>
      </c>
    </row>
    <row r="1692" spans="1:22" x14ac:dyDescent="0.25">
      <c r="A1692" t="s">
        <v>14808</v>
      </c>
      <c r="B1692">
        <v>81</v>
      </c>
      <c r="C1692">
        <v>130</v>
      </c>
      <c r="D1692" t="s">
        <v>12889</v>
      </c>
      <c r="E1692">
        <v>66950483</v>
      </c>
      <c r="F1692" t="s">
        <v>8</v>
      </c>
      <c r="G1692" t="s">
        <v>6974</v>
      </c>
      <c r="H1692" t="s">
        <v>14807</v>
      </c>
      <c r="I1692" t="s">
        <v>14806</v>
      </c>
      <c r="J1692">
        <v>32815</v>
      </c>
      <c r="K1692">
        <v>20563</v>
      </c>
      <c r="L1692" t="s">
        <v>14805</v>
      </c>
      <c r="M1692">
        <v>0</v>
      </c>
      <c r="N1692">
        <v>354</v>
      </c>
      <c r="O1692" t="s">
        <v>78</v>
      </c>
      <c r="P1692" t="s">
        <v>66</v>
      </c>
      <c r="Q1692" t="s">
        <v>1834</v>
      </c>
      <c r="R1692">
        <v>28000000</v>
      </c>
      <c r="S1692">
        <v>2011</v>
      </c>
      <c r="T1692">
        <v>7.3</v>
      </c>
      <c r="U1692">
        <v>1.85</v>
      </c>
      <c r="V1692">
        <v>0</v>
      </c>
    </row>
    <row r="1693" spans="1:22" x14ac:dyDescent="0.25">
      <c r="A1693" t="s">
        <v>11684</v>
      </c>
      <c r="B1693">
        <v>154</v>
      </c>
      <c r="C1693">
        <v>93</v>
      </c>
      <c r="D1693" t="s">
        <v>565</v>
      </c>
      <c r="E1693">
        <v>38372662</v>
      </c>
      <c r="F1693" t="s">
        <v>2665</v>
      </c>
      <c r="G1693" t="s">
        <v>3269</v>
      </c>
      <c r="H1693" t="s">
        <v>14804</v>
      </c>
      <c r="I1693" t="s">
        <v>14803</v>
      </c>
      <c r="J1693">
        <v>45775</v>
      </c>
      <c r="K1693">
        <v>18085</v>
      </c>
      <c r="L1693" t="s">
        <v>14802</v>
      </c>
      <c r="M1693">
        <v>1</v>
      </c>
      <c r="N1693">
        <v>269</v>
      </c>
      <c r="O1693" t="s">
        <v>78</v>
      </c>
      <c r="P1693" t="s">
        <v>53</v>
      </c>
      <c r="Q1693" t="s">
        <v>1834</v>
      </c>
      <c r="R1693">
        <v>27000000</v>
      </c>
      <c r="S1693">
        <v>2009</v>
      </c>
      <c r="T1693">
        <v>5.5</v>
      </c>
      <c r="U1693">
        <v>2.35</v>
      </c>
      <c r="V1693">
        <v>462</v>
      </c>
    </row>
    <row r="1694" spans="1:22" x14ac:dyDescent="0.25">
      <c r="A1694" t="s">
        <v>14801</v>
      </c>
      <c r="B1694">
        <v>140</v>
      </c>
      <c r="C1694">
        <v>96</v>
      </c>
      <c r="D1694" t="s">
        <v>8240</v>
      </c>
      <c r="E1694">
        <v>27000000</v>
      </c>
      <c r="F1694" t="s">
        <v>6168</v>
      </c>
      <c r="G1694" t="s">
        <v>3782</v>
      </c>
      <c r="H1694" t="s">
        <v>14800</v>
      </c>
      <c r="I1694" t="s">
        <v>14799</v>
      </c>
      <c r="J1694">
        <v>79517</v>
      </c>
      <c r="K1694">
        <v>2222</v>
      </c>
      <c r="L1694" t="s">
        <v>5267</v>
      </c>
      <c r="M1694">
        <v>0</v>
      </c>
      <c r="N1694">
        <v>132</v>
      </c>
      <c r="O1694" t="s">
        <v>78</v>
      </c>
      <c r="P1694" t="s">
        <v>53</v>
      </c>
      <c r="Q1694" t="s">
        <v>1834</v>
      </c>
      <c r="R1694">
        <v>28000000</v>
      </c>
      <c r="S1694">
        <v>2015</v>
      </c>
      <c r="T1694">
        <v>5.8</v>
      </c>
      <c r="U1694">
        <v>16</v>
      </c>
      <c r="V1694">
        <v>12000</v>
      </c>
    </row>
    <row r="1695" spans="1:22" x14ac:dyDescent="0.25">
      <c r="A1695" t="s">
        <v>13555</v>
      </c>
      <c r="B1695">
        <v>73</v>
      </c>
      <c r="C1695">
        <v>114</v>
      </c>
      <c r="D1695" t="s">
        <v>13340</v>
      </c>
      <c r="E1695">
        <v>31600000</v>
      </c>
      <c r="F1695" t="s">
        <v>9122</v>
      </c>
      <c r="G1695" t="s">
        <v>3502</v>
      </c>
      <c r="H1695" t="s">
        <v>14798</v>
      </c>
      <c r="I1695" t="s">
        <v>14797</v>
      </c>
      <c r="J1695">
        <v>33669</v>
      </c>
      <c r="K1695">
        <v>3000</v>
      </c>
      <c r="L1695" t="s">
        <v>14796</v>
      </c>
      <c r="M1695">
        <v>0</v>
      </c>
      <c r="N1695">
        <v>262</v>
      </c>
      <c r="O1695" t="s">
        <v>78</v>
      </c>
      <c r="P1695" t="s">
        <v>53</v>
      </c>
      <c r="Q1695" t="s">
        <v>1834</v>
      </c>
      <c r="R1695">
        <v>28000000</v>
      </c>
      <c r="S1695">
        <v>2011</v>
      </c>
      <c r="T1695">
        <v>4.5999999999999996</v>
      </c>
      <c r="U1695">
        <v>2.35</v>
      </c>
      <c r="V1695">
        <v>0</v>
      </c>
    </row>
    <row r="1696" spans="1:22" x14ac:dyDescent="0.25">
      <c r="A1696" t="s">
        <v>11878</v>
      </c>
      <c r="B1696">
        <v>98</v>
      </c>
      <c r="C1696">
        <v>106</v>
      </c>
      <c r="D1696" t="s">
        <v>7624</v>
      </c>
      <c r="E1696">
        <v>30688364</v>
      </c>
      <c r="F1696" t="s">
        <v>155</v>
      </c>
      <c r="G1696" t="s">
        <v>7645</v>
      </c>
      <c r="H1696" t="s">
        <v>14795</v>
      </c>
      <c r="I1696" t="s">
        <v>14794</v>
      </c>
      <c r="J1696">
        <v>53053</v>
      </c>
      <c r="K1696">
        <v>5101</v>
      </c>
      <c r="L1696" t="s">
        <v>14793</v>
      </c>
      <c r="M1696">
        <v>2</v>
      </c>
      <c r="N1696">
        <v>105</v>
      </c>
      <c r="O1696" t="s">
        <v>78</v>
      </c>
      <c r="P1696" t="s">
        <v>53</v>
      </c>
      <c r="Q1696" t="s">
        <v>1808</v>
      </c>
      <c r="R1696">
        <v>28000000</v>
      </c>
      <c r="S1696">
        <v>2010</v>
      </c>
      <c r="T1696">
        <v>6.7</v>
      </c>
      <c r="U1696">
        <v>2.35</v>
      </c>
      <c r="V1696">
        <v>0</v>
      </c>
    </row>
    <row r="1697" spans="1:22" x14ac:dyDescent="0.25">
      <c r="A1697" t="s">
        <v>2271</v>
      </c>
      <c r="B1697">
        <v>358</v>
      </c>
      <c r="C1697">
        <v>150</v>
      </c>
      <c r="D1697" t="s">
        <v>14792</v>
      </c>
      <c r="E1697">
        <v>28563179</v>
      </c>
      <c r="F1697" t="s">
        <v>8334</v>
      </c>
      <c r="G1697" t="s">
        <v>3317</v>
      </c>
      <c r="H1697" t="s">
        <v>14791</v>
      </c>
      <c r="I1697" t="s">
        <v>14790</v>
      </c>
      <c r="J1697">
        <v>28606</v>
      </c>
      <c r="K1697">
        <v>2178</v>
      </c>
      <c r="L1697" t="s">
        <v>13301</v>
      </c>
      <c r="M1697">
        <v>0</v>
      </c>
      <c r="N1697">
        <v>298</v>
      </c>
      <c r="O1697" t="s">
        <v>78</v>
      </c>
      <c r="P1697" t="s">
        <v>53</v>
      </c>
      <c r="Q1697" t="s">
        <v>1801</v>
      </c>
      <c r="R1697">
        <v>28000000</v>
      </c>
      <c r="S1697">
        <v>2007</v>
      </c>
      <c r="T1697">
        <v>5.0999999999999996</v>
      </c>
      <c r="U1697">
        <v>1.85</v>
      </c>
      <c r="V1697">
        <v>0</v>
      </c>
    </row>
    <row r="1698" spans="1:22" x14ac:dyDescent="0.25">
      <c r="A1698" t="s">
        <v>14789</v>
      </c>
      <c r="B1698">
        <v>222</v>
      </c>
      <c r="C1698">
        <v>100</v>
      </c>
      <c r="D1698" t="s">
        <v>13297</v>
      </c>
      <c r="E1698">
        <v>16779636</v>
      </c>
      <c r="F1698" t="s">
        <v>149</v>
      </c>
      <c r="G1698" t="s">
        <v>14788</v>
      </c>
      <c r="H1698" t="s">
        <v>14787</v>
      </c>
      <c r="I1698" t="s">
        <v>14786</v>
      </c>
      <c r="J1698">
        <v>11520</v>
      </c>
      <c r="K1698">
        <v>977</v>
      </c>
      <c r="L1698" t="s">
        <v>14785</v>
      </c>
      <c r="M1698">
        <v>1</v>
      </c>
      <c r="N1698">
        <v>242</v>
      </c>
      <c r="O1698" t="s">
        <v>78</v>
      </c>
      <c r="P1698" t="s">
        <v>53</v>
      </c>
      <c r="Q1698" t="s">
        <v>1808</v>
      </c>
      <c r="R1698">
        <v>30000000</v>
      </c>
      <c r="S1698">
        <v>2014</v>
      </c>
      <c r="T1698">
        <v>5.6</v>
      </c>
      <c r="U1698">
        <v>1.85</v>
      </c>
      <c r="V1698">
        <v>625</v>
      </c>
    </row>
    <row r="1699" spans="1:22" x14ac:dyDescent="0.25">
      <c r="A1699" t="s">
        <v>14784</v>
      </c>
      <c r="B1699">
        <v>85</v>
      </c>
      <c r="C1699">
        <v>100</v>
      </c>
      <c r="D1699" t="s">
        <v>14783</v>
      </c>
      <c r="E1699">
        <v>10762178</v>
      </c>
      <c r="F1699" t="s">
        <v>6115</v>
      </c>
      <c r="G1699" t="s">
        <v>13289</v>
      </c>
      <c r="H1699" t="s">
        <v>13288</v>
      </c>
      <c r="I1699" t="s">
        <v>13287</v>
      </c>
      <c r="J1699">
        <v>44979</v>
      </c>
      <c r="K1699">
        <v>679</v>
      </c>
      <c r="L1699" t="s">
        <v>12938</v>
      </c>
      <c r="M1699">
        <v>0</v>
      </c>
      <c r="N1699">
        <v>671</v>
      </c>
      <c r="O1699" t="s">
        <v>78</v>
      </c>
      <c r="P1699" t="s">
        <v>53</v>
      </c>
      <c r="Q1699" t="s">
        <v>1808</v>
      </c>
      <c r="R1699">
        <v>28000000</v>
      </c>
      <c r="S1699">
        <v>2014</v>
      </c>
      <c r="T1699">
        <v>7</v>
      </c>
      <c r="U1699">
        <v>2.35</v>
      </c>
      <c r="V1699">
        <v>0</v>
      </c>
    </row>
    <row r="1700" spans="1:22" x14ac:dyDescent="0.25">
      <c r="A1700" t="s">
        <v>14782</v>
      </c>
      <c r="B1700">
        <v>62</v>
      </c>
      <c r="C1700">
        <v>100</v>
      </c>
      <c r="D1700" t="s">
        <v>4524</v>
      </c>
      <c r="E1700">
        <v>17324744</v>
      </c>
      <c r="F1700" t="s">
        <v>1422</v>
      </c>
      <c r="G1700" t="s">
        <v>14781</v>
      </c>
      <c r="H1700" t="s">
        <v>14780</v>
      </c>
      <c r="I1700" t="s">
        <v>14779</v>
      </c>
      <c r="J1700">
        <v>85024</v>
      </c>
      <c r="K1700">
        <v>1393</v>
      </c>
      <c r="L1700" t="s">
        <v>10405</v>
      </c>
      <c r="M1700">
        <v>3</v>
      </c>
      <c r="N1700">
        <v>338</v>
      </c>
      <c r="O1700" t="s">
        <v>78</v>
      </c>
      <c r="P1700" t="s">
        <v>53</v>
      </c>
      <c r="Q1700" t="s">
        <v>1834</v>
      </c>
      <c r="R1700">
        <v>28000000</v>
      </c>
      <c r="S1700">
        <v>2015</v>
      </c>
      <c r="T1700">
        <v>6.4</v>
      </c>
      <c r="U1700">
        <v>2.35</v>
      </c>
      <c r="V1700">
        <v>23000</v>
      </c>
    </row>
    <row r="1701" spans="1:22" x14ac:dyDescent="0.25">
      <c r="A1701" t="s">
        <v>14778</v>
      </c>
      <c r="B1701">
        <v>130</v>
      </c>
      <c r="C1701">
        <v>107</v>
      </c>
      <c r="D1701" t="s">
        <v>14777</v>
      </c>
      <c r="E1701">
        <v>8888143</v>
      </c>
      <c r="F1701" t="s">
        <v>8899</v>
      </c>
      <c r="G1701" t="s">
        <v>4475</v>
      </c>
      <c r="H1701" t="s">
        <v>14776</v>
      </c>
      <c r="I1701" t="s">
        <v>14775</v>
      </c>
      <c r="J1701">
        <v>70771</v>
      </c>
      <c r="K1701">
        <v>27829</v>
      </c>
      <c r="L1701" t="s">
        <v>3668</v>
      </c>
      <c r="M1701">
        <v>0</v>
      </c>
      <c r="N1701">
        <v>148</v>
      </c>
      <c r="O1701" t="s">
        <v>78</v>
      </c>
      <c r="P1701" t="s">
        <v>53</v>
      </c>
      <c r="Q1701" t="s">
        <v>1834</v>
      </c>
      <c r="R1701">
        <v>28000000</v>
      </c>
      <c r="S1701">
        <v>2002</v>
      </c>
      <c r="T1701">
        <v>6.7</v>
      </c>
      <c r="U1701">
        <v>1.85</v>
      </c>
      <c r="V1701">
        <v>0</v>
      </c>
    </row>
    <row r="1702" spans="1:22" x14ac:dyDescent="0.25">
      <c r="A1702" t="s">
        <v>14774</v>
      </c>
      <c r="B1702">
        <v>376</v>
      </c>
      <c r="C1702">
        <v>102</v>
      </c>
      <c r="D1702" t="s">
        <v>2557</v>
      </c>
      <c r="E1702">
        <v>24268828</v>
      </c>
      <c r="F1702" t="s">
        <v>5600</v>
      </c>
      <c r="G1702" t="s">
        <v>4189</v>
      </c>
      <c r="H1702" t="s">
        <v>14773</v>
      </c>
      <c r="I1702" t="s">
        <v>14772</v>
      </c>
      <c r="J1702">
        <v>14747</v>
      </c>
      <c r="K1702">
        <v>2497</v>
      </c>
      <c r="L1702" t="s">
        <v>14771</v>
      </c>
      <c r="M1702">
        <v>0</v>
      </c>
      <c r="N1702">
        <v>524</v>
      </c>
      <c r="O1702" t="s">
        <v>78</v>
      </c>
      <c r="P1702" t="s">
        <v>53</v>
      </c>
      <c r="Q1702" t="s">
        <v>1834</v>
      </c>
      <c r="R1702">
        <v>28000000</v>
      </c>
      <c r="S1702">
        <v>2016</v>
      </c>
      <c r="T1702">
        <v>4.0999999999999996</v>
      </c>
      <c r="U1702">
        <v>1.85</v>
      </c>
      <c r="V1702">
        <v>858</v>
      </c>
    </row>
    <row r="1703" spans="1:22" x14ac:dyDescent="0.25">
      <c r="A1703" t="s">
        <v>14770</v>
      </c>
      <c r="B1703">
        <v>130</v>
      </c>
      <c r="C1703">
        <v>101</v>
      </c>
      <c r="D1703" t="s">
        <v>14769</v>
      </c>
      <c r="E1703">
        <v>8119205</v>
      </c>
      <c r="F1703" t="s">
        <v>2729</v>
      </c>
      <c r="G1703" t="s">
        <v>2861</v>
      </c>
      <c r="H1703" t="s">
        <v>14768</v>
      </c>
      <c r="I1703" t="s">
        <v>14767</v>
      </c>
      <c r="J1703">
        <v>11003</v>
      </c>
      <c r="K1703">
        <v>22006</v>
      </c>
      <c r="L1703" t="s">
        <v>14766</v>
      </c>
      <c r="M1703">
        <v>2</v>
      </c>
      <c r="N1703">
        <v>258</v>
      </c>
      <c r="O1703" t="s">
        <v>78</v>
      </c>
      <c r="P1703" t="s">
        <v>53</v>
      </c>
      <c r="Q1703" t="s">
        <v>1834</v>
      </c>
      <c r="R1703">
        <v>28000000</v>
      </c>
      <c r="S1703">
        <v>2015</v>
      </c>
      <c r="T1703">
        <v>5.5</v>
      </c>
      <c r="U1703">
        <v>2.35</v>
      </c>
      <c r="V1703">
        <v>654</v>
      </c>
    </row>
    <row r="1704" spans="1:22" x14ac:dyDescent="0.25">
      <c r="A1704" t="s">
        <v>14765</v>
      </c>
      <c r="B1704">
        <v>65</v>
      </c>
      <c r="C1704">
        <v>86</v>
      </c>
      <c r="D1704" t="s">
        <v>14764</v>
      </c>
      <c r="E1704">
        <v>8434601</v>
      </c>
      <c r="F1704" t="s">
        <v>8432</v>
      </c>
      <c r="G1704" t="s">
        <v>14763</v>
      </c>
      <c r="H1704" t="s">
        <v>14762</v>
      </c>
      <c r="I1704" t="s">
        <v>14761</v>
      </c>
      <c r="J1704">
        <v>56451</v>
      </c>
      <c r="K1704">
        <v>1100</v>
      </c>
      <c r="L1704" t="s">
        <v>14760</v>
      </c>
      <c r="M1704">
        <v>1</v>
      </c>
      <c r="N1704">
        <v>191</v>
      </c>
      <c r="O1704" t="s">
        <v>78</v>
      </c>
      <c r="P1704" t="s">
        <v>53</v>
      </c>
      <c r="Q1704" t="s">
        <v>1801</v>
      </c>
      <c r="R1704">
        <v>28000000</v>
      </c>
      <c r="S1704">
        <v>2005</v>
      </c>
      <c r="T1704">
        <v>2.7</v>
      </c>
      <c r="U1704">
        <v>2.35</v>
      </c>
      <c r="V1704">
        <v>0</v>
      </c>
    </row>
    <row r="1705" spans="1:22" x14ac:dyDescent="0.25">
      <c r="A1705" t="s">
        <v>9889</v>
      </c>
      <c r="B1705">
        <v>77</v>
      </c>
      <c r="C1705">
        <v>108</v>
      </c>
      <c r="D1705" t="s">
        <v>8547</v>
      </c>
      <c r="E1705">
        <v>6998324</v>
      </c>
      <c r="F1705" t="s">
        <v>168</v>
      </c>
      <c r="G1705" t="s">
        <v>8325</v>
      </c>
      <c r="H1705" t="s">
        <v>14759</v>
      </c>
      <c r="I1705" t="s">
        <v>14758</v>
      </c>
      <c r="J1705">
        <v>114241</v>
      </c>
      <c r="K1705">
        <v>1643</v>
      </c>
      <c r="L1705" t="s">
        <v>13639</v>
      </c>
      <c r="M1705">
        <v>0</v>
      </c>
      <c r="N1705">
        <v>129</v>
      </c>
      <c r="O1705" t="s">
        <v>78</v>
      </c>
      <c r="P1705" t="s">
        <v>53</v>
      </c>
      <c r="Q1705" t="s">
        <v>1834</v>
      </c>
      <c r="R1705">
        <v>28000000</v>
      </c>
      <c r="S1705">
        <v>2000</v>
      </c>
      <c r="T1705">
        <v>6.4</v>
      </c>
      <c r="U1705">
        <v>2.35</v>
      </c>
      <c r="V1705">
        <v>24000</v>
      </c>
    </row>
    <row r="1706" spans="1:22" x14ac:dyDescent="0.25">
      <c r="A1706" t="s">
        <v>11850</v>
      </c>
      <c r="B1706">
        <v>107</v>
      </c>
      <c r="C1706">
        <v>123</v>
      </c>
      <c r="D1706" t="s">
        <v>13634</v>
      </c>
      <c r="E1706">
        <v>10907291</v>
      </c>
      <c r="F1706" t="s">
        <v>8844</v>
      </c>
      <c r="G1706" t="s">
        <v>3032</v>
      </c>
      <c r="H1706" t="s">
        <v>14757</v>
      </c>
      <c r="I1706" t="s">
        <v>14756</v>
      </c>
      <c r="J1706">
        <v>22449</v>
      </c>
      <c r="K1706">
        <v>23352</v>
      </c>
      <c r="L1706" t="s">
        <v>2774</v>
      </c>
      <c r="M1706">
        <v>0</v>
      </c>
      <c r="N1706">
        <v>38</v>
      </c>
      <c r="O1706" t="s">
        <v>78</v>
      </c>
      <c r="P1706" t="s">
        <v>53</v>
      </c>
      <c r="Q1706" t="s">
        <v>1821</v>
      </c>
      <c r="R1706">
        <v>21000000</v>
      </c>
      <c r="S1706">
        <v>1997</v>
      </c>
      <c r="T1706">
        <v>4.8</v>
      </c>
      <c r="U1706">
        <v>2.35</v>
      </c>
      <c r="V1706">
        <v>387</v>
      </c>
    </row>
    <row r="1707" spans="1:22" x14ac:dyDescent="0.25">
      <c r="A1707" t="s">
        <v>14755</v>
      </c>
      <c r="B1707">
        <v>292</v>
      </c>
      <c r="C1707">
        <v>134</v>
      </c>
      <c r="D1707" t="s">
        <v>8911</v>
      </c>
      <c r="E1707">
        <v>5532301</v>
      </c>
      <c r="F1707" t="s">
        <v>149</v>
      </c>
      <c r="G1707" t="s">
        <v>1973</v>
      </c>
      <c r="H1707" t="s">
        <v>13631</v>
      </c>
      <c r="I1707" t="s">
        <v>13630</v>
      </c>
      <c r="J1707">
        <v>30092</v>
      </c>
      <c r="K1707">
        <v>842</v>
      </c>
      <c r="L1707" t="s">
        <v>14754</v>
      </c>
      <c r="M1707">
        <v>3</v>
      </c>
      <c r="N1707">
        <v>152</v>
      </c>
      <c r="O1707" t="s">
        <v>78</v>
      </c>
      <c r="P1707" t="s">
        <v>53</v>
      </c>
      <c r="Q1707" t="s">
        <v>1834</v>
      </c>
      <c r="R1707">
        <v>28000000</v>
      </c>
      <c r="S1707">
        <v>2008</v>
      </c>
      <c r="T1707">
        <v>6.1</v>
      </c>
      <c r="U1707">
        <v>2.35</v>
      </c>
      <c r="V1707">
        <v>0</v>
      </c>
    </row>
    <row r="1708" spans="1:22" x14ac:dyDescent="0.25">
      <c r="A1708" t="s">
        <v>13324</v>
      </c>
      <c r="B1708">
        <v>193</v>
      </c>
      <c r="C1708">
        <v>511</v>
      </c>
      <c r="D1708" t="s">
        <v>6758</v>
      </c>
      <c r="E1708">
        <v>2775593</v>
      </c>
      <c r="F1708" t="s">
        <v>575</v>
      </c>
      <c r="G1708" t="s">
        <v>5258</v>
      </c>
      <c r="H1708" t="s">
        <v>14753</v>
      </c>
      <c r="I1708" t="s">
        <v>14752</v>
      </c>
      <c r="J1708">
        <v>9682</v>
      </c>
      <c r="K1708">
        <v>5393</v>
      </c>
      <c r="L1708" t="s">
        <v>14751</v>
      </c>
      <c r="M1708">
        <v>1</v>
      </c>
      <c r="N1708">
        <v>210</v>
      </c>
      <c r="O1708" t="s">
        <v>78</v>
      </c>
      <c r="P1708" t="s">
        <v>230</v>
      </c>
      <c r="Q1708" t="s">
        <v>1834</v>
      </c>
      <c r="R1708">
        <v>160000000</v>
      </c>
      <c r="S1708">
        <v>2002</v>
      </c>
      <c r="T1708">
        <v>4.8</v>
      </c>
      <c r="U1708">
        <v>1.85</v>
      </c>
      <c r="V1708">
        <v>0</v>
      </c>
    </row>
    <row r="1709" spans="1:22" x14ac:dyDescent="0.25">
      <c r="A1709" t="s">
        <v>2234</v>
      </c>
      <c r="B1709">
        <v>16</v>
      </c>
      <c r="C1709">
        <v>88</v>
      </c>
      <c r="D1709" t="s">
        <v>10153</v>
      </c>
      <c r="E1709">
        <v>28751715</v>
      </c>
      <c r="F1709" t="s">
        <v>8</v>
      </c>
      <c r="G1709" t="s">
        <v>3292</v>
      </c>
      <c r="H1709" t="s">
        <v>14750</v>
      </c>
      <c r="I1709" t="s">
        <v>14749</v>
      </c>
      <c r="J1709">
        <v>24033</v>
      </c>
      <c r="K1709">
        <v>11519</v>
      </c>
      <c r="L1709" t="s">
        <v>8523</v>
      </c>
      <c r="M1709">
        <v>2</v>
      </c>
      <c r="N1709">
        <v>87</v>
      </c>
      <c r="O1709" t="s">
        <v>78</v>
      </c>
      <c r="P1709" t="s">
        <v>66</v>
      </c>
      <c r="Q1709" t="s">
        <v>1808</v>
      </c>
      <c r="R1709">
        <v>28000000</v>
      </c>
      <c r="S1709">
        <v>2002</v>
      </c>
      <c r="T1709">
        <v>7</v>
      </c>
      <c r="U1709">
        <v>2.35</v>
      </c>
      <c r="V1709">
        <v>0</v>
      </c>
    </row>
    <row r="1710" spans="1:22" x14ac:dyDescent="0.25">
      <c r="A1710" t="s">
        <v>8650</v>
      </c>
      <c r="B1710">
        <v>184</v>
      </c>
      <c r="C1710">
        <v>109</v>
      </c>
      <c r="D1710" t="s">
        <v>4244</v>
      </c>
      <c r="E1710">
        <v>20285518</v>
      </c>
      <c r="F1710" t="s">
        <v>14748</v>
      </c>
      <c r="G1710" t="s">
        <v>9046</v>
      </c>
      <c r="H1710" t="s">
        <v>14747</v>
      </c>
      <c r="I1710" t="s">
        <v>14746</v>
      </c>
      <c r="J1710">
        <v>126307</v>
      </c>
      <c r="K1710">
        <v>11769</v>
      </c>
      <c r="L1710" t="s">
        <v>14745</v>
      </c>
      <c r="M1710">
        <v>0</v>
      </c>
      <c r="N1710">
        <v>19</v>
      </c>
      <c r="O1710" t="s">
        <v>9354</v>
      </c>
      <c r="P1710" t="s">
        <v>6033</v>
      </c>
      <c r="Q1710" t="s">
        <v>1808</v>
      </c>
      <c r="R1710">
        <v>28000000</v>
      </c>
      <c r="S1710">
        <v>2016</v>
      </c>
      <c r="T1710">
        <v>6.8</v>
      </c>
      <c r="U1710">
        <v>2.35</v>
      </c>
      <c r="V1710">
        <v>19000</v>
      </c>
    </row>
    <row r="1711" spans="1:22" x14ac:dyDescent="0.25">
      <c r="A1711" t="s">
        <v>10322</v>
      </c>
      <c r="B1711">
        <v>123</v>
      </c>
      <c r="C1711">
        <v>122</v>
      </c>
      <c r="D1711" t="s">
        <v>9338</v>
      </c>
      <c r="E1711">
        <v>67900000</v>
      </c>
      <c r="F1711" t="s">
        <v>52</v>
      </c>
      <c r="G1711" t="s">
        <v>2874</v>
      </c>
      <c r="H1711" t="s">
        <v>14744</v>
      </c>
      <c r="I1711" t="s">
        <v>14743</v>
      </c>
      <c r="J1711">
        <v>21086</v>
      </c>
      <c r="K1711">
        <v>1873</v>
      </c>
      <c r="L1711" t="s">
        <v>828</v>
      </c>
      <c r="M1711">
        <v>3</v>
      </c>
      <c r="N1711">
        <v>95</v>
      </c>
      <c r="O1711" t="s">
        <v>78</v>
      </c>
      <c r="P1711" t="s">
        <v>53</v>
      </c>
      <c r="Q1711" t="s">
        <v>1814</v>
      </c>
      <c r="R1711">
        <v>28000000</v>
      </c>
      <c r="S1711">
        <v>1987</v>
      </c>
      <c r="T1711">
        <v>7.3</v>
      </c>
      <c r="U1711">
        <v>2.39</v>
      </c>
      <c r="V1711">
        <v>0</v>
      </c>
    </row>
    <row r="1712" spans="1:22" x14ac:dyDescent="0.25">
      <c r="A1712" t="s">
        <v>8759</v>
      </c>
      <c r="B1712">
        <v>60</v>
      </c>
      <c r="C1712">
        <v>251</v>
      </c>
      <c r="D1712" t="s">
        <v>644</v>
      </c>
      <c r="E1712">
        <v>148734225</v>
      </c>
      <c r="F1712" t="s">
        <v>155</v>
      </c>
      <c r="G1712" t="s">
        <v>14742</v>
      </c>
      <c r="H1712" t="s">
        <v>14741</v>
      </c>
      <c r="I1712" t="s">
        <v>14740</v>
      </c>
      <c r="J1712">
        <v>2308</v>
      </c>
      <c r="K1712">
        <v>307</v>
      </c>
      <c r="L1712" t="s">
        <v>7992</v>
      </c>
      <c r="M1712">
        <v>2</v>
      </c>
      <c r="N1712">
        <v>221</v>
      </c>
      <c r="O1712" t="s">
        <v>78</v>
      </c>
      <c r="P1712" t="s">
        <v>53</v>
      </c>
      <c r="Q1712" t="s">
        <v>1808</v>
      </c>
      <c r="R1712">
        <v>28000000</v>
      </c>
      <c r="S1712">
        <v>1999</v>
      </c>
      <c r="T1712">
        <v>8.1999999999999993</v>
      </c>
      <c r="U1712">
        <v>2.35</v>
      </c>
      <c r="V1712">
        <v>0</v>
      </c>
    </row>
    <row r="1713" spans="1:22" x14ac:dyDescent="0.25">
      <c r="A1713" t="s">
        <v>13653</v>
      </c>
      <c r="B1713">
        <v>111</v>
      </c>
      <c r="C1713">
        <v>118</v>
      </c>
      <c r="D1713" t="s">
        <v>14739</v>
      </c>
      <c r="E1713">
        <v>49185998</v>
      </c>
      <c r="F1713" t="s">
        <v>5222</v>
      </c>
      <c r="G1713" t="s">
        <v>9415</v>
      </c>
      <c r="H1713" t="s">
        <v>14738</v>
      </c>
      <c r="I1713" t="s">
        <v>14737</v>
      </c>
      <c r="J1713">
        <v>52069</v>
      </c>
      <c r="K1713">
        <v>5706</v>
      </c>
      <c r="L1713" t="s">
        <v>3280</v>
      </c>
      <c r="M1713">
        <v>3</v>
      </c>
      <c r="N1713">
        <v>365</v>
      </c>
      <c r="O1713" t="s">
        <v>78</v>
      </c>
      <c r="P1713" t="s">
        <v>53</v>
      </c>
      <c r="Q1713" t="s">
        <v>1801</v>
      </c>
      <c r="R1713">
        <v>28000000</v>
      </c>
      <c r="S1713">
        <v>2004</v>
      </c>
      <c r="T1713">
        <v>5.6</v>
      </c>
      <c r="U1713">
        <v>2.35</v>
      </c>
      <c r="V1713">
        <v>0</v>
      </c>
    </row>
    <row r="1714" spans="1:22" x14ac:dyDescent="0.25">
      <c r="A1714" t="s">
        <v>10498</v>
      </c>
      <c r="B1714">
        <v>217</v>
      </c>
      <c r="C1714">
        <v>131</v>
      </c>
      <c r="D1714" t="s">
        <v>3292</v>
      </c>
      <c r="E1714">
        <v>42168445</v>
      </c>
      <c r="F1714" t="s">
        <v>180</v>
      </c>
      <c r="G1714" t="s">
        <v>6936</v>
      </c>
      <c r="H1714" t="s">
        <v>14736</v>
      </c>
      <c r="I1714" t="s">
        <v>14735</v>
      </c>
      <c r="J1714">
        <v>25558</v>
      </c>
      <c r="K1714">
        <v>1297</v>
      </c>
      <c r="L1714" t="s">
        <v>1421</v>
      </c>
      <c r="M1714">
        <v>8</v>
      </c>
      <c r="N1714">
        <v>495</v>
      </c>
      <c r="O1714" t="s">
        <v>78</v>
      </c>
      <c r="P1714" t="s">
        <v>851</v>
      </c>
      <c r="Q1714" t="s">
        <v>1834</v>
      </c>
      <c r="R1714">
        <v>28000000</v>
      </c>
      <c r="S1714">
        <v>2005</v>
      </c>
      <c r="T1714">
        <v>6.1</v>
      </c>
      <c r="U1714">
        <v>2.35</v>
      </c>
      <c r="V1714">
        <v>0</v>
      </c>
    </row>
    <row r="1715" spans="1:22" x14ac:dyDescent="0.25">
      <c r="A1715" t="s">
        <v>14734</v>
      </c>
      <c r="B1715">
        <v>117</v>
      </c>
      <c r="C1715">
        <v>109</v>
      </c>
      <c r="D1715" t="s">
        <v>10743</v>
      </c>
      <c r="E1715">
        <v>26400000</v>
      </c>
      <c r="F1715" t="s">
        <v>1369</v>
      </c>
      <c r="G1715" t="s">
        <v>8815</v>
      </c>
      <c r="H1715" t="s">
        <v>12416</v>
      </c>
      <c r="I1715" t="s">
        <v>12415</v>
      </c>
      <c r="J1715">
        <v>101888</v>
      </c>
      <c r="K1715">
        <v>32930</v>
      </c>
      <c r="L1715" t="s">
        <v>13883</v>
      </c>
      <c r="M1715">
        <v>2</v>
      </c>
      <c r="N1715">
        <v>127</v>
      </c>
      <c r="O1715" t="s">
        <v>78</v>
      </c>
      <c r="P1715" t="s">
        <v>53</v>
      </c>
      <c r="Q1715" t="s">
        <v>1834</v>
      </c>
      <c r="R1715">
        <v>28000000</v>
      </c>
      <c r="S1715">
        <v>1992</v>
      </c>
      <c r="T1715">
        <v>7.9</v>
      </c>
      <c r="U1715">
        <v>1.85</v>
      </c>
      <c r="V1715">
        <v>0</v>
      </c>
    </row>
    <row r="1716" spans="1:22" x14ac:dyDescent="0.25">
      <c r="A1716" t="s">
        <v>14733</v>
      </c>
      <c r="B1716">
        <v>105</v>
      </c>
      <c r="C1716">
        <v>80</v>
      </c>
      <c r="D1716" t="s">
        <v>8714</v>
      </c>
      <c r="E1716">
        <v>17508670</v>
      </c>
      <c r="F1716" t="s">
        <v>58</v>
      </c>
      <c r="G1716" t="s">
        <v>3032</v>
      </c>
      <c r="H1716" t="s">
        <v>14732</v>
      </c>
      <c r="I1716" t="s">
        <v>14731</v>
      </c>
      <c r="J1716">
        <v>221000</v>
      </c>
      <c r="K1716">
        <v>24719</v>
      </c>
      <c r="L1716" t="s">
        <v>7505</v>
      </c>
      <c r="M1716">
        <v>3</v>
      </c>
      <c r="N1716">
        <v>161</v>
      </c>
      <c r="O1716" t="s">
        <v>78</v>
      </c>
      <c r="P1716" t="s">
        <v>53</v>
      </c>
      <c r="Q1716" t="s">
        <v>1808</v>
      </c>
      <c r="R1716">
        <v>28000000</v>
      </c>
      <c r="S1716">
        <v>2015</v>
      </c>
      <c r="T1716">
        <v>8.4</v>
      </c>
      <c r="U1716">
        <v>1.85</v>
      </c>
      <c r="V1716">
        <v>12000</v>
      </c>
    </row>
    <row r="1717" spans="1:22" x14ac:dyDescent="0.25">
      <c r="A1717" t="s">
        <v>14730</v>
      </c>
      <c r="B1717">
        <v>41</v>
      </c>
      <c r="C1717">
        <v>88</v>
      </c>
      <c r="D1717" t="s">
        <v>13794</v>
      </c>
      <c r="E1717">
        <v>9664316</v>
      </c>
      <c r="F1717" t="s">
        <v>180</v>
      </c>
      <c r="G1717" t="s">
        <v>6013</v>
      </c>
      <c r="H1717" t="s">
        <v>14729</v>
      </c>
      <c r="I1717" t="s">
        <v>14728</v>
      </c>
      <c r="J1717">
        <v>54147</v>
      </c>
      <c r="K1717">
        <v>4253</v>
      </c>
      <c r="L1717" t="s">
        <v>13677</v>
      </c>
      <c r="M1717">
        <v>0</v>
      </c>
      <c r="N1717">
        <v>103</v>
      </c>
      <c r="O1717" t="s">
        <v>78</v>
      </c>
      <c r="P1717" t="s">
        <v>123</v>
      </c>
      <c r="Q1717" t="s">
        <v>1834</v>
      </c>
      <c r="R1717">
        <v>27000000</v>
      </c>
      <c r="S1717">
        <v>1984</v>
      </c>
      <c r="T1717">
        <v>6.5</v>
      </c>
      <c r="U1717">
        <v>1.85</v>
      </c>
      <c r="V1717">
        <v>0</v>
      </c>
    </row>
    <row r="1718" spans="1:22" x14ac:dyDescent="0.25">
      <c r="A1718" t="s">
        <v>6385</v>
      </c>
      <c r="B1718">
        <v>124</v>
      </c>
      <c r="C1718">
        <v>103</v>
      </c>
      <c r="D1718" t="s">
        <v>14727</v>
      </c>
      <c r="E1718">
        <v>74888996</v>
      </c>
      <c r="F1718" t="s">
        <v>666</v>
      </c>
      <c r="G1718" t="s">
        <v>8415</v>
      </c>
      <c r="H1718" t="s">
        <v>14726</v>
      </c>
      <c r="I1718" t="s">
        <v>14725</v>
      </c>
      <c r="J1718">
        <v>29715</v>
      </c>
      <c r="K1718">
        <v>16252</v>
      </c>
      <c r="L1718" t="s">
        <v>10998</v>
      </c>
      <c r="M1718">
        <v>1</v>
      </c>
      <c r="N1718">
        <v>38</v>
      </c>
      <c r="O1718" t="s">
        <v>78</v>
      </c>
      <c r="P1718" t="s">
        <v>53</v>
      </c>
      <c r="Q1718" t="s">
        <v>1801</v>
      </c>
      <c r="R1718">
        <v>28000000</v>
      </c>
      <c r="S1718">
        <v>1998</v>
      </c>
      <c r="T1718">
        <v>7.1</v>
      </c>
      <c r="U1718">
        <v>2.39</v>
      </c>
      <c r="V1718">
        <v>0</v>
      </c>
    </row>
    <row r="1719" spans="1:22" x14ac:dyDescent="0.25">
      <c r="A1719" t="s">
        <v>10203</v>
      </c>
      <c r="B1719">
        <v>90</v>
      </c>
      <c r="C1719">
        <v>87</v>
      </c>
      <c r="D1719" t="s">
        <v>3010</v>
      </c>
      <c r="E1719">
        <v>69586544</v>
      </c>
      <c r="F1719" t="s">
        <v>62</v>
      </c>
      <c r="G1719" t="s">
        <v>10767</v>
      </c>
      <c r="H1719" t="s">
        <v>14724</v>
      </c>
      <c r="I1719" t="s">
        <v>14723</v>
      </c>
      <c r="J1719">
        <v>9004</v>
      </c>
      <c r="K1719">
        <v>2759</v>
      </c>
      <c r="L1719" t="s">
        <v>14722</v>
      </c>
      <c r="M1719">
        <v>1</v>
      </c>
      <c r="N1719">
        <v>142</v>
      </c>
      <c r="O1719" t="s">
        <v>78</v>
      </c>
      <c r="P1719" t="s">
        <v>230</v>
      </c>
      <c r="Q1719" t="s">
        <v>1834</v>
      </c>
      <c r="R1719">
        <v>24000000</v>
      </c>
      <c r="S1719">
        <v>2001</v>
      </c>
      <c r="T1719">
        <v>6.6</v>
      </c>
      <c r="U1719">
        <v>16</v>
      </c>
      <c r="V1719">
        <v>287</v>
      </c>
    </row>
    <row r="1720" spans="1:22" x14ac:dyDescent="0.25">
      <c r="A1720" t="s">
        <v>14721</v>
      </c>
      <c r="B1720">
        <v>110</v>
      </c>
      <c r="C1720">
        <v>160</v>
      </c>
      <c r="D1720" t="s">
        <v>14720</v>
      </c>
      <c r="E1720">
        <v>362645141</v>
      </c>
      <c r="F1720" t="s">
        <v>14719</v>
      </c>
      <c r="G1720" t="s">
        <v>795</v>
      </c>
      <c r="H1720" t="s">
        <v>14718</v>
      </c>
      <c r="I1720" t="s">
        <v>14717</v>
      </c>
      <c r="J1720">
        <v>3926</v>
      </c>
      <c r="K1720">
        <v>21519</v>
      </c>
      <c r="L1720" t="s">
        <v>13599</v>
      </c>
      <c r="M1720">
        <v>0</v>
      </c>
      <c r="N1720">
        <v>132</v>
      </c>
      <c r="O1720" t="s">
        <v>1735</v>
      </c>
      <c r="P1720" t="s">
        <v>1709</v>
      </c>
      <c r="Q1720" t="s">
        <v>1834</v>
      </c>
      <c r="R1720">
        <v>28000000</v>
      </c>
      <c r="S1720">
        <v>2016</v>
      </c>
      <c r="T1720">
        <v>4</v>
      </c>
      <c r="U1720">
        <v>1.85</v>
      </c>
      <c r="V1720">
        <v>353</v>
      </c>
    </row>
    <row r="1721" spans="1:22" x14ac:dyDescent="0.25">
      <c r="A1721" t="s">
        <v>12753</v>
      </c>
      <c r="B1721">
        <v>273</v>
      </c>
      <c r="C1721">
        <v>121</v>
      </c>
      <c r="D1721" t="s">
        <v>14716</v>
      </c>
      <c r="E1721">
        <v>60491560</v>
      </c>
      <c r="F1721" t="s">
        <v>2370</v>
      </c>
      <c r="G1721" t="s">
        <v>8110</v>
      </c>
      <c r="H1721" t="s">
        <v>14715</v>
      </c>
      <c r="I1721" t="s">
        <v>14714</v>
      </c>
      <c r="J1721">
        <v>23864</v>
      </c>
      <c r="K1721">
        <v>1518</v>
      </c>
      <c r="L1721" t="s">
        <v>13602</v>
      </c>
      <c r="M1721">
        <v>4</v>
      </c>
      <c r="N1721">
        <v>180</v>
      </c>
      <c r="O1721" t="s">
        <v>78</v>
      </c>
      <c r="P1721" t="s">
        <v>53</v>
      </c>
      <c r="Q1721" t="s">
        <v>1834</v>
      </c>
      <c r="R1721">
        <v>27500000</v>
      </c>
      <c r="S1721">
        <v>2003</v>
      </c>
      <c r="T1721">
        <v>7</v>
      </c>
      <c r="U1721">
        <v>1.85</v>
      </c>
      <c r="V1721">
        <v>0</v>
      </c>
    </row>
    <row r="1722" spans="1:22" x14ac:dyDescent="0.25">
      <c r="A1722" t="s">
        <v>2014</v>
      </c>
      <c r="B1722">
        <v>63</v>
      </c>
      <c r="C1722">
        <v>91</v>
      </c>
      <c r="D1722" t="s">
        <v>14244</v>
      </c>
      <c r="E1722">
        <v>54200000</v>
      </c>
      <c r="F1722" t="s">
        <v>14713</v>
      </c>
      <c r="G1722" t="s">
        <v>10641</v>
      </c>
      <c r="H1722" t="s">
        <v>14712</v>
      </c>
      <c r="I1722" t="s">
        <v>14711</v>
      </c>
      <c r="J1722">
        <v>8215</v>
      </c>
      <c r="K1722">
        <v>949</v>
      </c>
      <c r="L1722" t="s">
        <v>5423</v>
      </c>
      <c r="M1722">
        <v>0</v>
      </c>
      <c r="N1722">
        <v>415</v>
      </c>
      <c r="O1722" t="s">
        <v>78</v>
      </c>
      <c r="P1722" t="s">
        <v>53</v>
      </c>
      <c r="Q1722" t="s">
        <v>2479</v>
      </c>
      <c r="R1722">
        <v>30000000</v>
      </c>
      <c r="S1722">
        <v>1988</v>
      </c>
      <c r="T1722">
        <v>5.6</v>
      </c>
      <c r="U1722">
        <v>2.35</v>
      </c>
      <c r="V1722">
        <v>445</v>
      </c>
    </row>
    <row r="1723" spans="1:22" x14ac:dyDescent="0.25">
      <c r="A1723" t="s">
        <v>608</v>
      </c>
      <c r="B1723">
        <v>56</v>
      </c>
      <c r="C1723">
        <v>92</v>
      </c>
      <c r="D1723" t="s">
        <v>6974</v>
      </c>
      <c r="E1723">
        <v>44087387</v>
      </c>
      <c r="F1723" t="s">
        <v>6535</v>
      </c>
      <c r="G1723" t="s">
        <v>10998</v>
      </c>
      <c r="H1723" t="s">
        <v>14710</v>
      </c>
      <c r="I1723" t="s">
        <v>14709</v>
      </c>
      <c r="J1723">
        <v>38503</v>
      </c>
      <c r="K1723">
        <v>4473</v>
      </c>
      <c r="L1723" t="s">
        <v>14708</v>
      </c>
      <c r="M1723">
        <v>0</v>
      </c>
      <c r="N1723">
        <v>27</v>
      </c>
      <c r="O1723" t="s">
        <v>1735</v>
      </c>
      <c r="P1723" t="s">
        <v>1709</v>
      </c>
      <c r="Q1723" t="s">
        <v>1834</v>
      </c>
      <c r="R1723">
        <v>30000000</v>
      </c>
      <c r="S1723">
        <v>2008</v>
      </c>
      <c r="T1723">
        <v>4.8</v>
      </c>
      <c r="U1723">
        <v>2.35</v>
      </c>
      <c r="V1723">
        <v>0</v>
      </c>
    </row>
    <row r="1724" spans="1:22" x14ac:dyDescent="0.25">
      <c r="A1724" t="s">
        <v>12608</v>
      </c>
      <c r="B1724">
        <v>130</v>
      </c>
      <c r="C1724">
        <v>129</v>
      </c>
      <c r="D1724" t="s">
        <v>4912</v>
      </c>
      <c r="E1724">
        <v>30920167</v>
      </c>
      <c r="F1724" t="s">
        <v>14707</v>
      </c>
      <c r="G1724" t="s">
        <v>1763</v>
      </c>
      <c r="H1724" t="s">
        <v>14706</v>
      </c>
      <c r="I1724" t="s">
        <v>14705</v>
      </c>
      <c r="J1724">
        <v>136104</v>
      </c>
      <c r="K1724">
        <v>22516</v>
      </c>
      <c r="L1724" t="s">
        <v>11856</v>
      </c>
      <c r="M1724">
        <v>7</v>
      </c>
      <c r="N1724">
        <v>17</v>
      </c>
      <c r="O1724" t="s">
        <v>163</v>
      </c>
      <c r="P1724" t="s">
        <v>123</v>
      </c>
      <c r="Q1724" t="s">
        <v>1801</v>
      </c>
      <c r="R1724">
        <v>35000000</v>
      </c>
      <c r="S1724">
        <v>2015</v>
      </c>
      <c r="T1724">
        <v>7.5</v>
      </c>
      <c r="U1724">
        <v>1.85</v>
      </c>
      <c r="V1724">
        <v>0</v>
      </c>
    </row>
    <row r="1725" spans="1:22" x14ac:dyDescent="0.25">
      <c r="A1725" t="s">
        <v>5698</v>
      </c>
      <c r="B1725">
        <v>134</v>
      </c>
      <c r="C1725">
        <v>93</v>
      </c>
      <c r="D1725" t="s">
        <v>8487</v>
      </c>
      <c r="E1725">
        <v>40566655</v>
      </c>
      <c r="F1725" t="s">
        <v>9089</v>
      </c>
      <c r="G1725" t="s">
        <v>7640</v>
      </c>
      <c r="H1725">
        <v>1911</v>
      </c>
      <c r="I1725" t="s">
        <v>14704</v>
      </c>
      <c r="J1725">
        <v>4670</v>
      </c>
      <c r="K1725">
        <v>1887</v>
      </c>
      <c r="L1725" t="s">
        <v>5738</v>
      </c>
      <c r="M1725">
        <v>0</v>
      </c>
      <c r="N1725">
        <v>114</v>
      </c>
      <c r="O1725" t="s">
        <v>78</v>
      </c>
      <c r="P1725" t="s">
        <v>53</v>
      </c>
      <c r="Q1725" t="s">
        <v>2479</v>
      </c>
      <c r="R1725">
        <v>16000000</v>
      </c>
      <c r="S1725">
        <v>2009</v>
      </c>
      <c r="T1725">
        <v>6</v>
      </c>
      <c r="U1725">
        <v>1.85</v>
      </c>
      <c r="V1725">
        <v>0</v>
      </c>
    </row>
    <row r="1726" spans="1:22" x14ac:dyDescent="0.25">
      <c r="A1726" t="s">
        <v>14253</v>
      </c>
      <c r="B1726">
        <v>36</v>
      </c>
      <c r="C1726">
        <v>118</v>
      </c>
      <c r="D1726" t="s">
        <v>2401</v>
      </c>
      <c r="E1726">
        <v>31768374</v>
      </c>
      <c r="F1726" t="s">
        <v>2578</v>
      </c>
      <c r="G1726" t="s">
        <v>14703</v>
      </c>
      <c r="H1726" t="s">
        <v>14702</v>
      </c>
      <c r="I1726" t="s">
        <v>14701</v>
      </c>
      <c r="J1726">
        <v>9214</v>
      </c>
      <c r="K1726">
        <v>545</v>
      </c>
      <c r="L1726" t="s">
        <v>14700</v>
      </c>
      <c r="M1726">
        <v>1</v>
      </c>
      <c r="N1726">
        <v>124</v>
      </c>
      <c r="O1726" t="s">
        <v>78</v>
      </c>
      <c r="P1726" t="s">
        <v>53</v>
      </c>
      <c r="Q1726" t="s">
        <v>1834</v>
      </c>
      <c r="R1726">
        <v>15000000</v>
      </c>
      <c r="S1726">
        <v>2004</v>
      </c>
      <c r="T1726">
        <v>7.2</v>
      </c>
      <c r="U1726">
        <v>2.35</v>
      </c>
      <c r="V1726">
        <v>0</v>
      </c>
    </row>
    <row r="1727" spans="1:22" x14ac:dyDescent="0.25">
      <c r="A1727" t="s">
        <v>11192</v>
      </c>
      <c r="B1727">
        <v>46</v>
      </c>
      <c r="C1727">
        <v>110</v>
      </c>
      <c r="D1727" t="s">
        <v>10993</v>
      </c>
      <c r="E1727">
        <v>22494487</v>
      </c>
      <c r="F1727" t="s">
        <v>180</v>
      </c>
      <c r="G1727" t="s">
        <v>3470</v>
      </c>
      <c r="H1727" t="s">
        <v>14699</v>
      </c>
      <c r="I1727" t="s">
        <v>14698</v>
      </c>
      <c r="J1727">
        <v>36487</v>
      </c>
      <c r="K1727">
        <v>29773</v>
      </c>
      <c r="L1727" t="s">
        <v>4265</v>
      </c>
      <c r="M1727">
        <v>0</v>
      </c>
      <c r="N1727">
        <v>44</v>
      </c>
      <c r="O1727" t="s">
        <v>858</v>
      </c>
      <c r="P1727" t="s">
        <v>817</v>
      </c>
      <c r="Q1727" t="s">
        <v>1808</v>
      </c>
      <c r="R1727">
        <v>27500000</v>
      </c>
      <c r="S1727">
        <v>2004</v>
      </c>
      <c r="T1727">
        <v>5.6</v>
      </c>
      <c r="U1727">
        <v>2.35</v>
      </c>
      <c r="V1727">
        <v>0</v>
      </c>
    </row>
    <row r="1728" spans="1:22" x14ac:dyDescent="0.25">
      <c r="A1728" t="s">
        <v>1896</v>
      </c>
      <c r="B1728">
        <v>7</v>
      </c>
      <c r="C1728">
        <v>103</v>
      </c>
      <c r="D1728" t="s">
        <v>7660</v>
      </c>
      <c r="E1728">
        <v>21500000</v>
      </c>
      <c r="F1728" t="s">
        <v>883</v>
      </c>
      <c r="G1728" t="s">
        <v>6717</v>
      </c>
      <c r="H1728" t="s">
        <v>14697</v>
      </c>
      <c r="I1728" t="s">
        <v>14696</v>
      </c>
      <c r="J1728">
        <v>52972</v>
      </c>
      <c r="K1728">
        <v>19620</v>
      </c>
      <c r="L1728" t="s">
        <v>14695</v>
      </c>
      <c r="M1728">
        <v>1</v>
      </c>
      <c r="N1728">
        <v>23</v>
      </c>
      <c r="O1728" t="s">
        <v>78</v>
      </c>
      <c r="P1728" t="s">
        <v>817</v>
      </c>
      <c r="Q1728" t="s">
        <v>1834</v>
      </c>
      <c r="R1728">
        <v>30000000</v>
      </c>
      <c r="S1728">
        <v>2001</v>
      </c>
      <c r="T1728">
        <v>6.8</v>
      </c>
      <c r="U1728">
        <v>1.85</v>
      </c>
      <c r="V1728">
        <v>21000</v>
      </c>
    </row>
    <row r="1729" spans="1:22" x14ac:dyDescent="0.25">
      <c r="A1729" t="s">
        <v>4296</v>
      </c>
      <c r="B1729">
        <v>132</v>
      </c>
      <c r="C1729">
        <v>85</v>
      </c>
      <c r="D1729" t="s">
        <v>14694</v>
      </c>
      <c r="E1729">
        <v>4463292</v>
      </c>
      <c r="F1729" t="s">
        <v>575</v>
      </c>
      <c r="G1729" t="s">
        <v>6476</v>
      </c>
      <c r="H1729" t="s">
        <v>14693</v>
      </c>
      <c r="I1729" t="s">
        <v>14692</v>
      </c>
      <c r="J1729">
        <v>4599</v>
      </c>
      <c r="K1729">
        <v>3095</v>
      </c>
      <c r="L1729" t="s">
        <v>14691</v>
      </c>
      <c r="M1729">
        <v>4</v>
      </c>
      <c r="N1729">
        <v>22</v>
      </c>
      <c r="O1729" t="s">
        <v>78</v>
      </c>
      <c r="P1729" t="s">
        <v>123</v>
      </c>
      <c r="Q1729" t="s">
        <v>1834</v>
      </c>
      <c r="R1729">
        <v>27000000</v>
      </c>
      <c r="S1729">
        <v>2013</v>
      </c>
      <c r="T1729">
        <v>4.9000000000000004</v>
      </c>
      <c r="U1729">
        <v>2.35</v>
      </c>
      <c r="V1729">
        <v>885</v>
      </c>
    </row>
    <row r="1730" spans="1:22" x14ac:dyDescent="0.25">
      <c r="A1730" t="s">
        <v>10372</v>
      </c>
      <c r="B1730">
        <v>5</v>
      </c>
      <c r="C1730">
        <v>110</v>
      </c>
      <c r="D1730" t="s">
        <v>2113</v>
      </c>
      <c r="E1730">
        <v>14337579</v>
      </c>
      <c r="F1730" t="s">
        <v>6071</v>
      </c>
      <c r="G1730" t="s">
        <v>5397</v>
      </c>
      <c r="H1730" t="s">
        <v>14690</v>
      </c>
      <c r="I1730" t="s">
        <v>14689</v>
      </c>
      <c r="J1730">
        <v>10175</v>
      </c>
      <c r="K1730">
        <v>143</v>
      </c>
      <c r="L1730" t="s">
        <v>5213</v>
      </c>
      <c r="M1730">
        <v>3</v>
      </c>
      <c r="N1730">
        <v>62</v>
      </c>
      <c r="O1730" t="s">
        <v>78</v>
      </c>
      <c r="P1730" t="s">
        <v>1772</v>
      </c>
      <c r="Q1730" t="s">
        <v>1834</v>
      </c>
      <c r="R1730">
        <v>175000000</v>
      </c>
      <c r="S1730">
        <v>2001</v>
      </c>
      <c r="T1730">
        <v>7.1</v>
      </c>
      <c r="U1730">
        <v>1.33</v>
      </c>
      <c r="V1730">
        <v>0</v>
      </c>
    </row>
    <row r="1731" spans="1:22" x14ac:dyDescent="0.25">
      <c r="A1731" t="s">
        <v>14688</v>
      </c>
      <c r="B1731">
        <v>56</v>
      </c>
      <c r="C1731">
        <v>89</v>
      </c>
      <c r="D1731" t="s">
        <v>4400</v>
      </c>
      <c r="E1731">
        <v>13823741</v>
      </c>
      <c r="F1731" t="s">
        <v>12708</v>
      </c>
      <c r="G1731" t="s">
        <v>2736</v>
      </c>
      <c r="H1731" t="s">
        <v>14687</v>
      </c>
      <c r="I1731" t="s">
        <v>14686</v>
      </c>
      <c r="J1731">
        <v>3279</v>
      </c>
      <c r="K1731">
        <v>2725</v>
      </c>
      <c r="L1731" t="s">
        <v>13798</v>
      </c>
      <c r="M1731">
        <v>1</v>
      </c>
      <c r="N1731">
        <v>7</v>
      </c>
      <c r="O1731" t="s">
        <v>6157</v>
      </c>
      <c r="P1731" t="s">
        <v>6145</v>
      </c>
      <c r="Q1731" t="s">
        <v>1834</v>
      </c>
      <c r="R1731">
        <v>27000000</v>
      </c>
      <c r="S1731">
        <v>2003</v>
      </c>
      <c r="T1731">
        <v>2</v>
      </c>
      <c r="U1731">
        <v>2.35</v>
      </c>
      <c r="V1731">
        <v>0</v>
      </c>
    </row>
    <row r="1732" spans="1:22" x14ac:dyDescent="0.25">
      <c r="A1732" t="s">
        <v>7302</v>
      </c>
      <c r="B1732">
        <v>65</v>
      </c>
      <c r="C1732">
        <v>115</v>
      </c>
      <c r="D1732" t="s">
        <v>14685</v>
      </c>
      <c r="E1732">
        <v>10297897</v>
      </c>
      <c r="F1732" t="s">
        <v>2370</v>
      </c>
      <c r="G1732" t="s">
        <v>6993</v>
      </c>
      <c r="H1732" t="s">
        <v>14684</v>
      </c>
      <c r="I1732" t="s">
        <v>14683</v>
      </c>
      <c r="J1732">
        <v>12410</v>
      </c>
      <c r="K1732">
        <v>2806</v>
      </c>
      <c r="L1732" t="s">
        <v>14682</v>
      </c>
      <c r="M1732">
        <v>0</v>
      </c>
      <c r="N1732">
        <v>108</v>
      </c>
      <c r="O1732" t="s">
        <v>78</v>
      </c>
      <c r="P1732" t="s">
        <v>851</v>
      </c>
      <c r="Q1732" t="s">
        <v>1834</v>
      </c>
      <c r="R1732">
        <v>27000000</v>
      </c>
      <c r="S1732">
        <v>2013</v>
      </c>
      <c r="T1732">
        <v>5.7</v>
      </c>
      <c r="U1732">
        <v>2.35</v>
      </c>
      <c r="V1732">
        <v>6000</v>
      </c>
    </row>
    <row r="1733" spans="1:22" x14ac:dyDescent="0.25">
      <c r="A1733" t="s">
        <v>11850</v>
      </c>
      <c r="B1733">
        <v>221</v>
      </c>
      <c r="C1733">
        <v>153</v>
      </c>
      <c r="D1733" t="s">
        <v>10751</v>
      </c>
      <c r="E1733">
        <v>13248477</v>
      </c>
      <c r="F1733" t="s">
        <v>12760</v>
      </c>
      <c r="G1733" t="s">
        <v>6127</v>
      </c>
      <c r="H1733" t="s">
        <v>14681</v>
      </c>
      <c r="I1733" t="s">
        <v>14680</v>
      </c>
      <c r="J1733">
        <v>393</v>
      </c>
      <c r="K1733">
        <v>229</v>
      </c>
      <c r="L1733" t="s">
        <v>14679</v>
      </c>
      <c r="M1733">
        <v>0</v>
      </c>
      <c r="N1733">
        <v>14</v>
      </c>
      <c r="O1733" t="s">
        <v>78</v>
      </c>
      <c r="P1733" t="s">
        <v>53</v>
      </c>
      <c r="Q1733" t="s">
        <v>1801</v>
      </c>
      <c r="R1733">
        <v>25000000</v>
      </c>
      <c r="S1733">
        <v>1981</v>
      </c>
      <c r="T1733">
        <v>4.0999999999999996</v>
      </c>
      <c r="U1733">
        <v>1.85</v>
      </c>
      <c r="V1733">
        <v>161</v>
      </c>
    </row>
    <row r="1734" spans="1:22" x14ac:dyDescent="0.25">
      <c r="A1734" t="s">
        <v>11385</v>
      </c>
      <c r="B1734">
        <v>291</v>
      </c>
      <c r="C1734">
        <v>42</v>
      </c>
      <c r="D1734" t="s">
        <v>6179</v>
      </c>
      <c r="E1734">
        <v>8712564</v>
      </c>
      <c r="F1734" t="s">
        <v>49</v>
      </c>
      <c r="G1734" t="s">
        <v>5801</v>
      </c>
      <c r="H1734" t="s">
        <v>14678</v>
      </c>
      <c r="I1734" t="s">
        <v>14677</v>
      </c>
      <c r="J1734">
        <v>14618</v>
      </c>
      <c r="K1734">
        <v>1831</v>
      </c>
      <c r="L1734" t="s">
        <v>12125</v>
      </c>
      <c r="M1734">
        <v>8</v>
      </c>
      <c r="N1734">
        <v>185</v>
      </c>
      <c r="O1734" t="s">
        <v>78</v>
      </c>
      <c r="P1734" t="s">
        <v>53</v>
      </c>
      <c r="Q1734" t="s">
        <v>1834</v>
      </c>
      <c r="R1734">
        <v>30000000</v>
      </c>
      <c r="S1734">
        <v>2001</v>
      </c>
      <c r="T1734">
        <v>6.7</v>
      </c>
      <c r="U1734">
        <v>2.35</v>
      </c>
      <c r="V1734">
        <v>447</v>
      </c>
    </row>
    <row r="1735" spans="1:22" x14ac:dyDescent="0.25">
      <c r="A1735" t="s">
        <v>14578</v>
      </c>
      <c r="B1735">
        <v>13</v>
      </c>
      <c r="C1735">
        <v>128</v>
      </c>
      <c r="D1735" t="s">
        <v>11245</v>
      </c>
      <c r="E1735">
        <v>7486906</v>
      </c>
      <c r="F1735" t="s">
        <v>14676</v>
      </c>
      <c r="G1735" t="s">
        <v>1650</v>
      </c>
      <c r="H1735" t="s">
        <v>14675</v>
      </c>
      <c r="I1735" t="s">
        <v>14674</v>
      </c>
      <c r="J1735">
        <v>3302</v>
      </c>
      <c r="K1735">
        <v>15795</v>
      </c>
      <c r="L1735" t="s">
        <v>14673</v>
      </c>
      <c r="M1735">
        <v>0</v>
      </c>
      <c r="N1735">
        <v>815</v>
      </c>
      <c r="O1735" t="s">
        <v>78</v>
      </c>
      <c r="P1735" t="s">
        <v>53</v>
      </c>
      <c r="Q1735" t="s">
        <v>1808</v>
      </c>
      <c r="R1735">
        <v>27000000</v>
      </c>
      <c r="S1735">
        <v>1994</v>
      </c>
      <c r="T1735">
        <v>7.5</v>
      </c>
      <c r="U1735">
        <v>2.35</v>
      </c>
      <c r="V1735">
        <v>13000</v>
      </c>
    </row>
    <row r="1736" spans="1:22" x14ac:dyDescent="0.25">
      <c r="A1736" t="s">
        <v>1079</v>
      </c>
      <c r="B1736">
        <v>148</v>
      </c>
      <c r="C1736">
        <v>89</v>
      </c>
      <c r="D1736" t="s">
        <v>5903</v>
      </c>
      <c r="E1736">
        <v>38536376</v>
      </c>
      <c r="F1736" t="s">
        <v>1020</v>
      </c>
      <c r="G1736" t="s">
        <v>387</v>
      </c>
      <c r="H1736" t="s">
        <v>14672</v>
      </c>
      <c r="I1736" t="s">
        <v>14671</v>
      </c>
      <c r="J1736">
        <v>97697</v>
      </c>
      <c r="K1736">
        <v>13159</v>
      </c>
      <c r="L1736" t="s">
        <v>3724</v>
      </c>
      <c r="M1736">
        <v>0</v>
      </c>
      <c r="N1736">
        <v>56</v>
      </c>
      <c r="O1736" t="s">
        <v>78</v>
      </c>
      <c r="P1736" t="s">
        <v>53</v>
      </c>
      <c r="Q1736" t="s">
        <v>1821</v>
      </c>
      <c r="R1736">
        <v>27000000</v>
      </c>
      <c r="S1736">
        <v>2001</v>
      </c>
      <c r="T1736">
        <v>6.5</v>
      </c>
      <c r="U1736">
        <v>1.78</v>
      </c>
      <c r="V1736">
        <v>40000</v>
      </c>
    </row>
    <row r="1737" spans="1:22" x14ac:dyDescent="0.25">
      <c r="A1737" t="s">
        <v>7178</v>
      </c>
      <c r="B1737">
        <v>42</v>
      </c>
      <c r="C1737">
        <v>122</v>
      </c>
      <c r="D1737" t="s">
        <v>14670</v>
      </c>
      <c r="E1737">
        <v>41008532</v>
      </c>
      <c r="F1737" t="s">
        <v>6601</v>
      </c>
      <c r="G1737" t="s">
        <v>2035</v>
      </c>
      <c r="H1737" t="s">
        <v>14669</v>
      </c>
      <c r="I1737" t="s">
        <v>14668</v>
      </c>
      <c r="J1737">
        <v>188637</v>
      </c>
      <c r="K1737">
        <v>1383</v>
      </c>
      <c r="L1737" t="s">
        <v>7315</v>
      </c>
      <c r="M1737">
        <v>3</v>
      </c>
      <c r="N1737">
        <v>259</v>
      </c>
      <c r="O1737" t="s">
        <v>78</v>
      </c>
      <c r="P1737" t="s">
        <v>53</v>
      </c>
      <c r="Q1737" t="s">
        <v>1834</v>
      </c>
      <c r="R1737">
        <v>27000000</v>
      </c>
      <c r="S1737">
        <v>2013</v>
      </c>
      <c r="T1737">
        <v>7.9</v>
      </c>
      <c r="U1737">
        <v>2.35</v>
      </c>
      <c r="V1737">
        <v>11000</v>
      </c>
    </row>
    <row r="1738" spans="1:22" x14ac:dyDescent="0.25">
      <c r="A1738" t="s">
        <v>14667</v>
      </c>
      <c r="B1738">
        <v>302</v>
      </c>
      <c r="C1738">
        <v>113</v>
      </c>
      <c r="D1738" t="s">
        <v>6927</v>
      </c>
      <c r="E1738">
        <v>5204007</v>
      </c>
      <c r="F1738" t="s">
        <v>14666</v>
      </c>
      <c r="G1738" t="s">
        <v>12252</v>
      </c>
      <c r="H1738" t="s">
        <v>14665</v>
      </c>
      <c r="I1738" t="s">
        <v>14664</v>
      </c>
      <c r="J1738">
        <v>20839</v>
      </c>
      <c r="K1738">
        <v>3309</v>
      </c>
      <c r="L1738" t="s">
        <v>8494</v>
      </c>
      <c r="M1738">
        <v>0</v>
      </c>
      <c r="N1738">
        <v>39</v>
      </c>
      <c r="O1738" t="s">
        <v>78</v>
      </c>
      <c r="P1738" t="s">
        <v>230</v>
      </c>
      <c r="Q1738" t="s">
        <v>1834</v>
      </c>
      <c r="R1738">
        <v>30000000</v>
      </c>
      <c r="S1738">
        <v>1993</v>
      </c>
      <c r="T1738">
        <v>7.6</v>
      </c>
      <c r="U1738">
        <v>1.85</v>
      </c>
      <c r="V1738">
        <v>12000</v>
      </c>
    </row>
    <row r="1739" spans="1:22" x14ac:dyDescent="0.25">
      <c r="A1739" t="s">
        <v>10294</v>
      </c>
      <c r="B1739">
        <v>181</v>
      </c>
      <c r="C1739">
        <v>99</v>
      </c>
      <c r="D1739" t="s">
        <v>14663</v>
      </c>
      <c r="E1739">
        <v>4485485</v>
      </c>
      <c r="F1739" t="s">
        <v>43</v>
      </c>
      <c r="G1739" t="s">
        <v>14662</v>
      </c>
      <c r="H1739" t="s">
        <v>14661</v>
      </c>
      <c r="I1739" t="s">
        <v>14660</v>
      </c>
      <c r="J1739">
        <v>44816</v>
      </c>
      <c r="K1739">
        <v>5404</v>
      </c>
      <c r="L1739" t="s">
        <v>1258</v>
      </c>
      <c r="M1739">
        <v>1</v>
      </c>
      <c r="N1739">
        <v>241</v>
      </c>
      <c r="O1739" t="s">
        <v>78</v>
      </c>
      <c r="P1739" t="s">
        <v>53</v>
      </c>
      <c r="Q1739" t="s">
        <v>1808</v>
      </c>
      <c r="R1739">
        <v>27000000</v>
      </c>
      <c r="S1739">
        <v>2007</v>
      </c>
      <c r="T1739">
        <v>6.4</v>
      </c>
      <c r="U1739">
        <v>2.35</v>
      </c>
      <c r="V1739">
        <v>0</v>
      </c>
    </row>
    <row r="1740" spans="1:22" x14ac:dyDescent="0.25">
      <c r="A1740" t="s">
        <v>6871</v>
      </c>
      <c r="B1740">
        <v>64</v>
      </c>
      <c r="C1740">
        <v>99</v>
      </c>
      <c r="D1740" t="s">
        <v>8385</v>
      </c>
      <c r="E1740">
        <v>4476235</v>
      </c>
      <c r="F1740" t="s">
        <v>11572</v>
      </c>
      <c r="G1740" t="s">
        <v>6476</v>
      </c>
      <c r="H1740" t="s">
        <v>14659</v>
      </c>
      <c r="I1740" t="s">
        <v>14658</v>
      </c>
      <c r="J1740">
        <v>16222</v>
      </c>
      <c r="K1740">
        <v>2056</v>
      </c>
      <c r="L1740" t="s">
        <v>14657</v>
      </c>
      <c r="M1740">
        <v>0</v>
      </c>
      <c r="N1740">
        <v>276</v>
      </c>
      <c r="O1740" t="s">
        <v>78</v>
      </c>
      <c r="P1740" t="s">
        <v>53</v>
      </c>
      <c r="Q1740" t="s">
        <v>1801</v>
      </c>
      <c r="R1740">
        <v>27000000</v>
      </c>
      <c r="S1740">
        <v>2010</v>
      </c>
      <c r="T1740">
        <v>5.8</v>
      </c>
      <c r="U1740">
        <v>1.85</v>
      </c>
      <c r="V1740">
        <v>0</v>
      </c>
    </row>
    <row r="1741" spans="1:22" x14ac:dyDescent="0.25">
      <c r="A1741" t="s">
        <v>7819</v>
      </c>
      <c r="B1741">
        <v>154</v>
      </c>
      <c r="C1741">
        <v>147</v>
      </c>
      <c r="D1741" t="s">
        <v>14656</v>
      </c>
      <c r="E1741">
        <v>1089365</v>
      </c>
      <c r="F1741" t="s">
        <v>8</v>
      </c>
      <c r="G1741" t="s">
        <v>9739</v>
      </c>
      <c r="H1741" t="s">
        <v>14655</v>
      </c>
      <c r="I1741" t="s">
        <v>14654</v>
      </c>
      <c r="J1741">
        <v>88682</v>
      </c>
      <c r="K1741">
        <v>6161</v>
      </c>
      <c r="L1741" t="s">
        <v>2919</v>
      </c>
      <c r="M1741">
        <v>2</v>
      </c>
      <c r="N1741">
        <v>101</v>
      </c>
      <c r="O1741" t="s">
        <v>78</v>
      </c>
      <c r="P1741" t="s">
        <v>817</v>
      </c>
      <c r="Q1741" t="s">
        <v>1808</v>
      </c>
      <c r="R1741">
        <v>13500000</v>
      </c>
      <c r="S1741">
        <v>2011</v>
      </c>
      <c r="T1741">
        <v>7.7</v>
      </c>
      <c r="U1741">
        <v>2.4</v>
      </c>
      <c r="V1741">
        <v>0</v>
      </c>
    </row>
    <row r="1742" spans="1:22" x14ac:dyDescent="0.25">
      <c r="A1742" t="s">
        <v>8276</v>
      </c>
      <c r="B1742">
        <v>17</v>
      </c>
      <c r="C1742">
        <v>112</v>
      </c>
      <c r="D1742" t="s">
        <v>9605</v>
      </c>
      <c r="E1742">
        <v>763044</v>
      </c>
      <c r="F1742" t="s">
        <v>14653</v>
      </c>
      <c r="G1742" t="s">
        <v>5665</v>
      </c>
      <c r="H1742" t="s">
        <v>14652</v>
      </c>
      <c r="I1742" t="s">
        <v>14651</v>
      </c>
      <c r="J1742">
        <v>71596</v>
      </c>
      <c r="K1742">
        <v>810</v>
      </c>
      <c r="L1742" t="s">
        <v>8759</v>
      </c>
      <c r="M1742">
        <v>1</v>
      </c>
      <c r="N1742">
        <v>96</v>
      </c>
      <c r="O1742" t="s">
        <v>78</v>
      </c>
      <c r="P1742" t="s">
        <v>53</v>
      </c>
      <c r="Q1742" t="s">
        <v>1834</v>
      </c>
      <c r="R1742">
        <v>25000000</v>
      </c>
      <c r="S1742">
        <v>2000</v>
      </c>
      <c r="T1742">
        <v>7.1</v>
      </c>
      <c r="U1742">
        <v>2.35</v>
      </c>
      <c r="V1742">
        <v>3000</v>
      </c>
    </row>
    <row r="1743" spans="1:22" x14ac:dyDescent="0.25">
      <c r="A1743" t="s">
        <v>13795</v>
      </c>
      <c r="B1743">
        <v>65</v>
      </c>
      <c r="C1743">
        <v>88</v>
      </c>
      <c r="D1743" t="s">
        <v>6936</v>
      </c>
      <c r="E1743">
        <v>20819129</v>
      </c>
      <c r="F1743" t="s">
        <v>149</v>
      </c>
      <c r="G1743" t="s">
        <v>12889</v>
      </c>
      <c r="H1743" t="s">
        <v>14650</v>
      </c>
      <c r="I1743" t="s">
        <v>14649</v>
      </c>
      <c r="J1743">
        <v>14315</v>
      </c>
      <c r="K1743">
        <v>4169</v>
      </c>
      <c r="L1743" t="s">
        <v>9911</v>
      </c>
      <c r="M1743">
        <v>0</v>
      </c>
      <c r="N1743">
        <v>51</v>
      </c>
      <c r="O1743" t="s">
        <v>78</v>
      </c>
      <c r="P1743" t="s">
        <v>230</v>
      </c>
      <c r="Q1743" t="s">
        <v>1808</v>
      </c>
      <c r="R1743">
        <v>27000000</v>
      </c>
      <c r="S1743">
        <v>2014</v>
      </c>
      <c r="T1743">
        <v>5.3</v>
      </c>
      <c r="U1743">
        <v>2.35</v>
      </c>
      <c r="V1743">
        <v>201</v>
      </c>
    </row>
    <row r="1744" spans="1:22" x14ac:dyDescent="0.25">
      <c r="A1744" t="s">
        <v>9606</v>
      </c>
      <c r="B1744">
        <v>148</v>
      </c>
      <c r="C1744">
        <v>94</v>
      </c>
      <c r="D1744" t="s">
        <v>6396</v>
      </c>
      <c r="E1744">
        <v>110222438</v>
      </c>
      <c r="F1744" t="s">
        <v>9</v>
      </c>
      <c r="G1744" t="s">
        <v>1805</v>
      </c>
      <c r="H1744" t="s">
        <v>14648</v>
      </c>
      <c r="I1744" t="s">
        <v>14647</v>
      </c>
      <c r="J1744">
        <v>16984</v>
      </c>
      <c r="K1744">
        <v>23562</v>
      </c>
      <c r="L1744" t="s">
        <v>6649</v>
      </c>
      <c r="M1744">
        <v>4</v>
      </c>
      <c r="N1744">
        <v>123</v>
      </c>
      <c r="O1744" t="s">
        <v>78</v>
      </c>
      <c r="P1744" t="s">
        <v>53</v>
      </c>
      <c r="Q1744" t="s">
        <v>1808</v>
      </c>
      <c r="R1744">
        <v>27000000</v>
      </c>
      <c r="S1744">
        <v>2005</v>
      </c>
      <c r="T1744">
        <v>5.3</v>
      </c>
      <c r="U1744">
        <v>2.35</v>
      </c>
      <c r="V1744">
        <v>0</v>
      </c>
    </row>
    <row r="1745" spans="1:22" x14ac:dyDescent="0.25">
      <c r="A1745" t="s">
        <v>1708</v>
      </c>
      <c r="B1745">
        <v>161</v>
      </c>
      <c r="C1745">
        <v>90</v>
      </c>
      <c r="D1745" t="s">
        <v>2042</v>
      </c>
      <c r="E1745">
        <v>109243478</v>
      </c>
      <c r="F1745" t="s">
        <v>6071</v>
      </c>
      <c r="G1745" t="s">
        <v>8815</v>
      </c>
      <c r="H1745" t="s">
        <v>14646</v>
      </c>
      <c r="I1745" t="s">
        <v>14645</v>
      </c>
      <c r="J1745">
        <v>9913</v>
      </c>
      <c r="K1745">
        <v>18855</v>
      </c>
      <c r="L1745" t="s">
        <v>14644</v>
      </c>
      <c r="M1745">
        <v>0</v>
      </c>
      <c r="N1745">
        <v>214</v>
      </c>
      <c r="O1745" t="s">
        <v>78</v>
      </c>
      <c r="P1745" t="s">
        <v>674</v>
      </c>
      <c r="Q1745" t="s">
        <v>1801</v>
      </c>
      <c r="R1745">
        <v>27000000</v>
      </c>
      <c r="S1745">
        <v>1982</v>
      </c>
      <c r="T1745">
        <v>7.5</v>
      </c>
      <c r="U1745">
        <v>2.35</v>
      </c>
      <c r="V1745">
        <v>0</v>
      </c>
    </row>
    <row r="1746" spans="1:22" x14ac:dyDescent="0.25">
      <c r="A1746" t="s">
        <v>6876</v>
      </c>
      <c r="B1746">
        <v>124</v>
      </c>
      <c r="C1746">
        <v>167</v>
      </c>
      <c r="D1746" t="s">
        <v>14643</v>
      </c>
      <c r="E1746">
        <v>100241322</v>
      </c>
      <c r="F1746" t="s">
        <v>52</v>
      </c>
      <c r="G1746" t="s">
        <v>2794</v>
      </c>
      <c r="H1746" t="s">
        <v>14642</v>
      </c>
      <c r="I1746" t="s">
        <v>14641</v>
      </c>
      <c r="J1746">
        <v>8134</v>
      </c>
      <c r="K1746">
        <v>17873</v>
      </c>
      <c r="L1746" t="s">
        <v>14640</v>
      </c>
      <c r="M1746">
        <v>0</v>
      </c>
      <c r="N1746">
        <v>263</v>
      </c>
      <c r="O1746" t="s">
        <v>78</v>
      </c>
      <c r="P1746" t="s">
        <v>53</v>
      </c>
      <c r="Q1746" t="s">
        <v>1801</v>
      </c>
      <c r="R1746">
        <v>27000000</v>
      </c>
      <c r="S1746">
        <v>1995</v>
      </c>
      <c r="T1746">
        <v>6.9</v>
      </c>
      <c r="U1746">
        <v>2.35</v>
      </c>
      <c r="V1746">
        <v>209</v>
      </c>
    </row>
    <row r="1747" spans="1:22" x14ac:dyDescent="0.25">
      <c r="A1747" t="s">
        <v>6828</v>
      </c>
      <c r="B1747">
        <v>349</v>
      </c>
      <c r="C1747">
        <v>118</v>
      </c>
      <c r="D1747" t="s">
        <v>14639</v>
      </c>
      <c r="E1747">
        <v>25977365</v>
      </c>
      <c r="F1747" t="s">
        <v>4350</v>
      </c>
      <c r="G1747" t="s">
        <v>3497</v>
      </c>
      <c r="H1747" t="s">
        <v>14638</v>
      </c>
      <c r="I1747" t="s">
        <v>14637</v>
      </c>
      <c r="J1747">
        <v>28632</v>
      </c>
      <c r="K1747">
        <v>2567</v>
      </c>
      <c r="L1747" t="s">
        <v>14636</v>
      </c>
      <c r="M1747">
        <v>0</v>
      </c>
      <c r="N1747">
        <v>244</v>
      </c>
      <c r="O1747" t="s">
        <v>78</v>
      </c>
      <c r="P1747" t="s">
        <v>53</v>
      </c>
      <c r="Q1747" t="s">
        <v>1834</v>
      </c>
      <c r="R1747">
        <v>27000000</v>
      </c>
      <c r="S1747">
        <v>2014</v>
      </c>
      <c r="T1747">
        <v>4.9000000000000004</v>
      </c>
      <c r="U1747">
        <v>2.35</v>
      </c>
      <c r="V1747">
        <v>0</v>
      </c>
    </row>
    <row r="1748" spans="1:22" x14ac:dyDescent="0.25">
      <c r="A1748" t="s">
        <v>14635</v>
      </c>
      <c r="B1748">
        <v>148</v>
      </c>
      <c r="C1748">
        <v>83</v>
      </c>
      <c r="D1748" t="s">
        <v>7251</v>
      </c>
      <c r="E1748">
        <v>91457688</v>
      </c>
      <c r="F1748" t="s">
        <v>539</v>
      </c>
      <c r="G1748" t="s">
        <v>944</v>
      </c>
      <c r="H1748" t="s">
        <v>14634</v>
      </c>
      <c r="I1748" t="s">
        <v>14633</v>
      </c>
      <c r="J1748">
        <v>92850</v>
      </c>
      <c r="K1748">
        <v>5085</v>
      </c>
      <c r="L1748" t="s">
        <v>14632</v>
      </c>
      <c r="M1748">
        <v>0</v>
      </c>
      <c r="N1748">
        <v>331</v>
      </c>
      <c r="O1748" t="s">
        <v>78</v>
      </c>
      <c r="P1748" t="s">
        <v>53</v>
      </c>
      <c r="Q1748" t="s">
        <v>1834</v>
      </c>
      <c r="R1748">
        <v>27000000</v>
      </c>
      <c r="S1748">
        <v>2007</v>
      </c>
      <c r="T1748">
        <v>7.1</v>
      </c>
      <c r="U1748">
        <v>2.35</v>
      </c>
      <c r="V1748">
        <v>0</v>
      </c>
    </row>
    <row r="1749" spans="1:22" x14ac:dyDescent="0.25">
      <c r="A1749" t="s">
        <v>14631</v>
      </c>
      <c r="B1749">
        <v>45</v>
      </c>
      <c r="C1749">
        <v>104</v>
      </c>
      <c r="D1749" t="s">
        <v>13381</v>
      </c>
      <c r="E1749">
        <v>87341380</v>
      </c>
      <c r="F1749" t="s">
        <v>14630</v>
      </c>
      <c r="G1749" t="s">
        <v>3217</v>
      </c>
      <c r="H1749" t="s">
        <v>14629</v>
      </c>
      <c r="I1749" t="s">
        <v>14628</v>
      </c>
      <c r="J1749">
        <v>260939</v>
      </c>
      <c r="K1749">
        <v>52970</v>
      </c>
      <c r="L1749" t="s">
        <v>14627</v>
      </c>
      <c r="M1749">
        <v>2</v>
      </c>
      <c r="N1749">
        <v>524</v>
      </c>
      <c r="O1749" t="s">
        <v>78</v>
      </c>
      <c r="P1749" t="s">
        <v>53</v>
      </c>
      <c r="Q1749" t="s">
        <v>1834</v>
      </c>
      <c r="R1749">
        <v>28000000</v>
      </c>
      <c r="S1749">
        <v>2000</v>
      </c>
      <c r="T1749">
        <v>8</v>
      </c>
      <c r="U1749">
        <v>1.85</v>
      </c>
      <c r="V1749">
        <v>0</v>
      </c>
    </row>
    <row r="1750" spans="1:22" x14ac:dyDescent="0.25">
      <c r="A1750" t="s">
        <v>10564</v>
      </c>
      <c r="B1750">
        <v>133</v>
      </c>
      <c r="C1750">
        <v>110</v>
      </c>
      <c r="D1750" t="s">
        <v>13554</v>
      </c>
      <c r="E1750">
        <v>65703412</v>
      </c>
      <c r="F1750" t="s">
        <v>14626</v>
      </c>
      <c r="G1750" t="s">
        <v>14625</v>
      </c>
      <c r="H1750" t="s">
        <v>14624</v>
      </c>
      <c r="I1750" t="s">
        <v>14623</v>
      </c>
      <c r="J1750">
        <v>119928</v>
      </c>
      <c r="K1750">
        <v>2702</v>
      </c>
      <c r="L1750" t="s">
        <v>14622</v>
      </c>
      <c r="M1750">
        <v>0</v>
      </c>
      <c r="N1750">
        <v>67</v>
      </c>
      <c r="O1750" t="s">
        <v>78</v>
      </c>
      <c r="P1750" t="s">
        <v>53</v>
      </c>
      <c r="Q1750" t="s">
        <v>1801</v>
      </c>
      <c r="R1750">
        <v>15000000</v>
      </c>
      <c r="S1750">
        <v>2001</v>
      </c>
      <c r="T1750">
        <v>7.9</v>
      </c>
      <c r="U1750">
        <v>2.35</v>
      </c>
      <c r="V1750">
        <v>76000</v>
      </c>
    </row>
    <row r="1751" spans="1:22" x14ac:dyDescent="0.25">
      <c r="A1751" t="s">
        <v>14621</v>
      </c>
      <c r="B1751">
        <v>87</v>
      </c>
      <c r="C1751">
        <v>102</v>
      </c>
      <c r="D1751" t="s">
        <v>14113</v>
      </c>
      <c r="E1751">
        <v>58328680</v>
      </c>
      <c r="F1751" t="s">
        <v>6535</v>
      </c>
      <c r="G1751" t="s">
        <v>2208</v>
      </c>
      <c r="H1751" t="s">
        <v>14620</v>
      </c>
      <c r="I1751" t="s">
        <v>14619</v>
      </c>
      <c r="J1751">
        <v>329969</v>
      </c>
      <c r="K1751">
        <v>11898</v>
      </c>
      <c r="L1751" t="s">
        <v>458</v>
      </c>
      <c r="M1751">
        <v>0</v>
      </c>
      <c r="N1751">
        <v>317</v>
      </c>
      <c r="O1751" t="s">
        <v>78</v>
      </c>
      <c r="P1751" t="s">
        <v>53</v>
      </c>
      <c r="Q1751" t="s">
        <v>1801</v>
      </c>
      <c r="R1751">
        <v>27000000</v>
      </c>
      <c r="S1751">
        <v>2006</v>
      </c>
      <c r="T1751">
        <v>7.6</v>
      </c>
      <c r="U1751">
        <v>2.35</v>
      </c>
      <c r="V1751">
        <v>0</v>
      </c>
    </row>
    <row r="1752" spans="1:22" x14ac:dyDescent="0.25">
      <c r="A1752" t="s">
        <v>14520</v>
      </c>
      <c r="B1752">
        <v>178</v>
      </c>
      <c r="C1752">
        <v>131</v>
      </c>
      <c r="D1752" t="s">
        <v>1326</v>
      </c>
      <c r="E1752">
        <v>61490000</v>
      </c>
      <c r="F1752" t="s">
        <v>11128</v>
      </c>
      <c r="G1752" t="s">
        <v>13924</v>
      </c>
      <c r="H1752" t="s">
        <v>14618</v>
      </c>
      <c r="I1752" t="s">
        <v>14617</v>
      </c>
      <c r="J1752">
        <v>14005</v>
      </c>
      <c r="K1752">
        <v>3438</v>
      </c>
      <c r="L1752" t="s">
        <v>14616</v>
      </c>
      <c r="M1752">
        <v>3</v>
      </c>
      <c r="N1752">
        <v>32</v>
      </c>
      <c r="O1752" t="s">
        <v>78</v>
      </c>
      <c r="P1752" t="s">
        <v>230</v>
      </c>
      <c r="Q1752" t="s">
        <v>1834</v>
      </c>
      <c r="R1752">
        <v>25000000</v>
      </c>
      <c r="S1752">
        <v>1999</v>
      </c>
      <c r="T1752">
        <v>5.9</v>
      </c>
      <c r="U1752">
        <v>2.35</v>
      </c>
      <c r="V1752">
        <v>418</v>
      </c>
    </row>
    <row r="1753" spans="1:22" x14ac:dyDescent="0.25">
      <c r="A1753" t="s">
        <v>8117</v>
      </c>
      <c r="B1753">
        <v>233</v>
      </c>
      <c r="C1753">
        <v>101</v>
      </c>
      <c r="D1753" t="s">
        <v>14615</v>
      </c>
      <c r="E1753">
        <v>50800000</v>
      </c>
      <c r="F1753" t="s">
        <v>155</v>
      </c>
      <c r="G1753" t="s">
        <v>3292</v>
      </c>
      <c r="H1753" t="s">
        <v>14614</v>
      </c>
      <c r="I1753" t="s">
        <v>14613</v>
      </c>
      <c r="J1753">
        <v>59232</v>
      </c>
      <c r="K1753">
        <v>17109</v>
      </c>
      <c r="L1753" t="s">
        <v>14612</v>
      </c>
      <c r="M1753">
        <v>1</v>
      </c>
      <c r="N1753">
        <v>471</v>
      </c>
      <c r="O1753" t="s">
        <v>78</v>
      </c>
      <c r="P1753" t="s">
        <v>53</v>
      </c>
      <c r="Q1753" t="s">
        <v>1834</v>
      </c>
      <c r="R1753">
        <v>23000000</v>
      </c>
      <c r="S1753">
        <v>2010</v>
      </c>
      <c r="T1753">
        <v>6.3</v>
      </c>
      <c r="U1753">
        <v>1.85</v>
      </c>
      <c r="V1753">
        <v>0</v>
      </c>
    </row>
    <row r="1754" spans="1:22" x14ac:dyDescent="0.25">
      <c r="A1754" t="s">
        <v>12618</v>
      </c>
      <c r="B1754">
        <v>173</v>
      </c>
      <c r="C1754">
        <v>130</v>
      </c>
      <c r="D1754" t="s">
        <v>6179</v>
      </c>
      <c r="E1754">
        <v>57859105</v>
      </c>
      <c r="F1754" t="s">
        <v>14611</v>
      </c>
      <c r="G1754" t="s">
        <v>7627</v>
      </c>
      <c r="H1754" t="s">
        <v>14610</v>
      </c>
      <c r="I1754" t="s">
        <v>14609</v>
      </c>
      <c r="J1754">
        <v>2167</v>
      </c>
      <c r="K1754">
        <v>11534</v>
      </c>
      <c r="L1754" t="s">
        <v>14608</v>
      </c>
      <c r="M1754">
        <v>0</v>
      </c>
      <c r="N1754">
        <v>722</v>
      </c>
      <c r="O1754" t="s">
        <v>78</v>
      </c>
      <c r="P1754" t="s">
        <v>53</v>
      </c>
      <c r="Q1754" t="s">
        <v>1808</v>
      </c>
      <c r="R1754">
        <v>27000000</v>
      </c>
      <c r="S1754">
        <v>1997</v>
      </c>
      <c r="T1754">
        <v>7.1</v>
      </c>
      <c r="U1754">
        <v>2.35</v>
      </c>
      <c r="V1754">
        <v>0</v>
      </c>
    </row>
    <row r="1755" spans="1:22" x14ac:dyDescent="0.25">
      <c r="A1755" t="s">
        <v>13429</v>
      </c>
      <c r="B1755">
        <v>426</v>
      </c>
      <c r="C1755">
        <v>120</v>
      </c>
      <c r="D1755" t="s">
        <v>3269</v>
      </c>
      <c r="E1755">
        <v>46455802</v>
      </c>
      <c r="F1755" t="s">
        <v>168</v>
      </c>
      <c r="G1755" t="s">
        <v>4053</v>
      </c>
      <c r="H1755" t="s">
        <v>14607</v>
      </c>
      <c r="I1755" t="s">
        <v>14606</v>
      </c>
      <c r="J1755">
        <v>130094</v>
      </c>
      <c r="K1755">
        <v>46186</v>
      </c>
      <c r="L1755" t="s">
        <v>11499</v>
      </c>
      <c r="M1755">
        <v>1</v>
      </c>
      <c r="N1755">
        <v>170</v>
      </c>
      <c r="O1755" t="s">
        <v>78</v>
      </c>
      <c r="P1755" t="s">
        <v>817</v>
      </c>
      <c r="Q1755" t="s">
        <v>1834</v>
      </c>
      <c r="R1755">
        <v>26000000</v>
      </c>
      <c r="S1755">
        <v>2001</v>
      </c>
      <c r="T1755">
        <v>6.4</v>
      </c>
      <c r="U1755">
        <v>2.35</v>
      </c>
      <c r="V1755">
        <v>0</v>
      </c>
    </row>
    <row r="1756" spans="1:22" x14ac:dyDescent="0.25">
      <c r="A1756" t="s">
        <v>10824</v>
      </c>
      <c r="B1756">
        <v>210</v>
      </c>
      <c r="C1756">
        <v>135</v>
      </c>
      <c r="D1756" t="s">
        <v>2887</v>
      </c>
      <c r="E1756">
        <v>45506619</v>
      </c>
      <c r="F1756" t="s">
        <v>1173</v>
      </c>
      <c r="G1756" t="s">
        <v>5276</v>
      </c>
      <c r="H1756" t="s">
        <v>14605</v>
      </c>
      <c r="I1756" t="s">
        <v>14604</v>
      </c>
      <c r="J1756">
        <v>592582</v>
      </c>
      <c r="K1756">
        <v>40585</v>
      </c>
      <c r="L1756" t="s">
        <v>14603</v>
      </c>
      <c r="M1756">
        <v>4</v>
      </c>
      <c r="N1756">
        <v>374</v>
      </c>
      <c r="O1756" t="s">
        <v>78</v>
      </c>
      <c r="P1756" t="s">
        <v>53</v>
      </c>
      <c r="Q1756" t="s">
        <v>1834</v>
      </c>
      <c r="R1756">
        <v>26000000</v>
      </c>
      <c r="S1756">
        <v>2015</v>
      </c>
      <c r="T1756">
        <v>8.1999999999999993</v>
      </c>
      <c r="U1756">
        <v>2.35</v>
      </c>
      <c r="V1756">
        <v>25000</v>
      </c>
    </row>
    <row r="1757" spans="1:22" x14ac:dyDescent="0.25">
      <c r="A1757" t="s">
        <v>1932</v>
      </c>
      <c r="B1757">
        <v>129</v>
      </c>
      <c r="C1757">
        <v>110</v>
      </c>
      <c r="D1757" t="s">
        <v>4475</v>
      </c>
      <c r="E1757">
        <v>40168080</v>
      </c>
      <c r="F1757" t="s">
        <v>9</v>
      </c>
      <c r="G1757" t="s">
        <v>1900</v>
      </c>
      <c r="H1757" t="s">
        <v>14602</v>
      </c>
      <c r="I1757" t="s">
        <v>14601</v>
      </c>
      <c r="J1757">
        <v>195255</v>
      </c>
      <c r="K1757">
        <v>3400</v>
      </c>
      <c r="L1757" t="s">
        <v>14600</v>
      </c>
      <c r="M1757">
        <v>12</v>
      </c>
      <c r="N1757">
        <v>71</v>
      </c>
      <c r="O1757" t="s">
        <v>78</v>
      </c>
      <c r="P1757" t="s">
        <v>53</v>
      </c>
      <c r="Q1757" t="s">
        <v>2479</v>
      </c>
      <c r="R1757">
        <v>26000000</v>
      </c>
      <c r="S1757">
        <v>2016</v>
      </c>
      <c r="T1757">
        <v>6.9</v>
      </c>
      <c r="U1757">
        <v>2.35</v>
      </c>
      <c r="V1757">
        <v>0</v>
      </c>
    </row>
    <row r="1758" spans="1:22" x14ac:dyDescent="0.25">
      <c r="A1758" t="s">
        <v>843</v>
      </c>
      <c r="B1758">
        <v>287</v>
      </c>
      <c r="C1758">
        <v>103</v>
      </c>
      <c r="D1758" t="s">
        <v>14397</v>
      </c>
      <c r="E1758">
        <v>49874933</v>
      </c>
      <c r="F1758" t="s">
        <v>8682</v>
      </c>
      <c r="G1758" t="s">
        <v>1731</v>
      </c>
      <c r="H1758" t="s">
        <v>14599</v>
      </c>
      <c r="I1758" t="s">
        <v>14598</v>
      </c>
      <c r="J1758">
        <v>182983</v>
      </c>
      <c r="K1758">
        <v>57308</v>
      </c>
      <c r="L1758" t="s">
        <v>14597</v>
      </c>
      <c r="M1758">
        <v>0</v>
      </c>
      <c r="N1758">
        <v>289</v>
      </c>
      <c r="O1758" t="s">
        <v>78</v>
      </c>
      <c r="P1758" t="s">
        <v>53</v>
      </c>
      <c r="Q1758" t="s">
        <v>1808</v>
      </c>
      <c r="R1758">
        <v>25000000</v>
      </c>
      <c r="S1758">
        <v>1997</v>
      </c>
      <c r="T1758">
        <v>7.8</v>
      </c>
      <c r="U1758">
        <v>2.39</v>
      </c>
      <c r="V1758">
        <v>99000</v>
      </c>
    </row>
    <row r="1759" spans="1:22" x14ac:dyDescent="0.25">
      <c r="A1759" t="s">
        <v>9385</v>
      </c>
      <c r="B1759">
        <v>108</v>
      </c>
      <c r="C1759">
        <v>115</v>
      </c>
      <c r="D1759" t="s">
        <v>6199</v>
      </c>
      <c r="E1759">
        <v>45489752</v>
      </c>
      <c r="F1759" t="s">
        <v>691</v>
      </c>
      <c r="G1759" t="s">
        <v>6798</v>
      </c>
      <c r="H1759" t="s">
        <v>14596</v>
      </c>
      <c r="I1759" t="s">
        <v>14595</v>
      </c>
      <c r="J1759">
        <v>24663</v>
      </c>
      <c r="K1759">
        <v>1500</v>
      </c>
      <c r="L1759" t="s">
        <v>3834</v>
      </c>
      <c r="M1759">
        <v>0</v>
      </c>
      <c r="N1759">
        <v>1057</v>
      </c>
      <c r="O1759" t="s">
        <v>78</v>
      </c>
      <c r="P1759" t="s">
        <v>53</v>
      </c>
      <c r="Q1759" t="s">
        <v>1834</v>
      </c>
      <c r="R1759">
        <v>28000000</v>
      </c>
      <c r="S1759">
        <v>2008</v>
      </c>
      <c r="T1759">
        <v>6.7</v>
      </c>
      <c r="U1759">
        <v>2.35</v>
      </c>
      <c r="V1759">
        <v>0</v>
      </c>
    </row>
    <row r="1760" spans="1:22" x14ac:dyDescent="0.25">
      <c r="A1760" t="s">
        <v>816</v>
      </c>
      <c r="B1760">
        <v>62</v>
      </c>
      <c r="C1760">
        <v>110</v>
      </c>
      <c r="D1760" t="s">
        <v>2979</v>
      </c>
      <c r="E1760">
        <v>36985501</v>
      </c>
      <c r="F1760" t="s">
        <v>14594</v>
      </c>
      <c r="G1760" t="s">
        <v>14593</v>
      </c>
      <c r="H1760" t="s">
        <v>14592</v>
      </c>
      <c r="I1760" t="s">
        <v>14591</v>
      </c>
      <c r="J1760">
        <v>36636</v>
      </c>
      <c r="K1760">
        <v>1845</v>
      </c>
      <c r="L1760" t="s">
        <v>6757</v>
      </c>
      <c r="M1760">
        <v>2</v>
      </c>
      <c r="N1760">
        <v>229</v>
      </c>
      <c r="O1760" t="s">
        <v>78</v>
      </c>
      <c r="P1760" t="s">
        <v>817</v>
      </c>
      <c r="Q1760" t="s">
        <v>1801</v>
      </c>
      <c r="R1760">
        <v>26000000</v>
      </c>
      <c r="S1760">
        <v>2013</v>
      </c>
      <c r="T1760">
        <v>7.5</v>
      </c>
      <c r="U1760">
        <v>2.35</v>
      </c>
      <c r="V1760">
        <v>0</v>
      </c>
    </row>
    <row r="1761" spans="1:22" x14ac:dyDescent="0.25">
      <c r="A1761" t="s">
        <v>14590</v>
      </c>
      <c r="B1761">
        <v>220</v>
      </c>
      <c r="C1761">
        <v>91</v>
      </c>
      <c r="D1761" t="s">
        <v>2652</v>
      </c>
      <c r="E1761">
        <v>33200000</v>
      </c>
      <c r="F1761" t="s">
        <v>3534</v>
      </c>
      <c r="G1761" t="s">
        <v>2890</v>
      </c>
      <c r="H1761" t="s">
        <v>3790</v>
      </c>
      <c r="I1761" t="s">
        <v>3789</v>
      </c>
      <c r="J1761">
        <v>194422</v>
      </c>
      <c r="K1761">
        <v>10438</v>
      </c>
      <c r="L1761" t="s">
        <v>14589</v>
      </c>
      <c r="M1761">
        <v>0</v>
      </c>
      <c r="N1761">
        <v>28</v>
      </c>
      <c r="O1761" t="s">
        <v>144</v>
      </c>
      <c r="P1761" t="s">
        <v>106</v>
      </c>
      <c r="Q1761" t="s">
        <v>1801</v>
      </c>
      <c r="R1761">
        <v>27000000</v>
      </c>
      <c r="S1761">
        <v>2006</v>
      </c>
      <c r="T1761">
        <v>7.4</v>
      </c>
      <c r="U1761">
        <v>2.35</v>
      </c>
      <c r="V1761">
        <v>7000</v>
      </c>
    </row>
    <row r="1762" spans="1:22" x14ac:dyDescent="0.25">
      <c r="A1762" t="s">
        <v>3565</v>
      </c>
      <c r="B1762">
        <v>136</v>
      </c>
      <c r="C1762">
        <v>105</v>
      </c>
      <c r="D1762" t="s">
        <v>14588</v>
      </c>
      <c r="E1762">
        <v>28501651</v>
      </c>
      <c r="F1762" t="s">
        <v>149</v>
      </c>
      <c r="G1762" t="s">
        <v>5417</v>
      </c>
      <c r="H1762" t="s">
        <v>14587</v>
      </c>
      <c r="I1762" t="s">
        <v>14586</v>
      </c>
      <c r="J1762">
        <v>61317</v>
      </c>
      <c r="K1762">
        <v>17533</v>
      </c>
      <c r="L1762" t="s">
        <v>1819</v>
      </c>
      <c r="M1762">
        <v>1</v>
      </c>
      <c r="N1762">
        <v>962</v>
      </c>
      <c r="O1762" t="s">
        <v>78</v>
      </c>
      <c r="P1762" t="s">
        <v>53</v>
      </c>
      <c r="Q1762" t="s">
        <v>1834</v>
      </c>
      <c r="R1762">
        <v>26000000</v>
      </c>
      <c r="S1762">
        <v>2014</v>
      </c>
      <c r="T1762">
        <v>5.2</v>
      </c>
      <c r="U1762">
        <v>2.35</v>
      </c>
      <c r="V1762">
        <v>0</v>
      </c>
    </row>
    <row r="1763" spans="1:22" x14ac:dyDescent="0.25">
      <c r="A1763" t="s">
        <v>14585</v>
      </c>
      <c r="B1763">
        <v>222</v>
      </c>
      <c r="C1763">
        <v>127</v>
      </c>
      <c r="D1763" t="s">
        <v>3727</v>
      </c>
      <c r="E1763">
        <v>23222861</v>
      </c>
      <c r="F1763" t="s">
        <v>14584</v>
      </c>
      <c r="G1763" t="s">
        <v>14583</v>
      </c>
      <c r="H1763" t="s">
        <v>14582</v>
      </c>
      <c r="I1763" t="s">
        <v>14581</v>
      </c>
      <c r="J1763">
        <v>8227</v>
      </c>
      <c r="K1763">
        <v>386</v>
      </c>
      <c r="L1763" t="s">
        <v>3583</v>
      </c>
      <c r="M1763">
        <v>0</v>
      </c>
      <c r="N1763">
        <v>714</v>
      </c>
      <c r="O1763" t="s">
        <v>78</v>
      </c>
      <c r="P1763" t="s">
        <v>53</v>
      </c>
      <c r="Q1763" t="s">
        <v>1834</v>
      </c>
      <c r="R1763">
        <v>22000000</v>
      </c>
      <c r="S1763">
        <v>1983</v>
      </c>
      <c r="T1763">
        <v>6.5</v>
      </c>
      <c r="U1763">
        <v>1.85</v>
      </c>
      <c r="V1763">
        <v>0</v>
      </c>
    </row>
    <row r="1764" spans="1:22" x14ac:dyDescent="0.25">
      <c r="A1764" t="s">
        <v>13588</v>
      </c>
      <c r="B1764">
        <v>112</v>
      </c>
      <c r="C1764">
        <v>82</v>
      </c>
      <c r="D1764" t="s">
        <v>11007</v>
      </c>
      <c r="E1764">
        <v>54540525</v>
      </c>
      <c r="F1764" t="s">
        <v>52</v>
      </c>
      <c r="G1764" t="s">
        <v>6478</v>
      </c>
      <c r="H1764" t="s">
        <v>14580</v>
      </c>
      <c r="I1764" t="s">
        <v>14579</v>
      </c>
      <c r="J1764">
        <v>209133</v>
      </c>
      <c r="K1764">
        <v>14609</v>
      </c>
      <c r="L1764" t="s">
        <v>4371</v>
      </c>
      <c r="M1764">
        <v>2</v>
      </c>
      <c r="N1764">
        <v>173</v>
      </c>
      <c r="O1764" t="s">
        <v>78</v>
      </c>
      <c r="P1764" t="s">
        <v>53</v>
      </c>
      <c r="Q1764" t="s">
        <v>1808</v>
      </c>
      <c r="R1764">
        <v>26000000</v>
      </c>
      <c r="S1764">
        <v>2007</v>
      </c>
      <c r="T1764">
        <v>7.6</v>
      </c>
      <c r="U1764">
        <v>2.35</v>
      </c>
      <c r="V1764">
        <v>0</v>
      </c>
    </row>
    <row r="1765" spans="1:22" x14ac:dyDescent="0.25">
      <c r="A1765" t="s">
        <v>14578</v>
      </c>
      <c r="B1765">
        <v>122</v>
      </c>
      <c r="C1765">
        <v>99</v>
      </c>
      <c r="D1765" t="s">
        <v>3292</v>
      </c>
      <c r="E1765">
        <v>16252765</v>
      </c>
      <c r="F1765" t="s">
        <v>984</v>
      </c>
      <c r="G1765" t="s">
        <v>1758</v>
      </c>
      <c r="H1765" t="s">
        <v>14577</v>
      </c>
      <c r="I1765" t="s">
        <v>14576</v>
      </c>
      <c r="J1765">
        <v>177828</v>
      </c>
      <c r="K1765">
        <v>3969</v>
      </c>
      <c r="L1765" t="s">
        <v>8368</v>
      </c>
      <c r="M1765">
        <v>1</v>
      </c>
      <c r="N1765">
        <v>263</v>
      </c>
      <c r="O1765" t="s">
        <v>78</v>
      </c>
      <c r="P1765" t="s">
        <v>230</v>
      </c>
      <c r="Q1765" t="s">
        <v>1808</v>
      </c>
      <c r="R1765">
        <v>26000000</v>
      </c>
      <c r="S1765">
        <v>2009</v>
      </c>
      <c r="T1765">
        <v>7.3</v>
      </c>
      <c r="U1765">
        <v>1.85</v>
      </c>
      <c r="V1765">
        <v>11000</v>
      </c>
    </row>
    <row r="1766" spans="1:22" x14ac:dyDescent="0.25">
      <c r="A1766" t="s">
        <v>14459</v>
      </c>
      <c r="B1766">
        <v>62</v>
      </c>
      <c r="C1766">
        <v>90</v>
      </c>
      <c r="D1766" t="s">
        <v>9211</v>
      </c>
      <c r="E1766">
        <v>16005978</v>
      </c>
      <c r="F1766" t="s">
        <v>149</v>
      </c>
      <c r="G1766" t="s">
        <v>3032</v>
      </c>
      <c r="H1766" t="s">
        <v>14575</v>
      </c>
      <c r="I1766" t="s">
        <v>14574</v>
      </c>
      <c r="J1766">
        <v>106755</v>
      </c>
      <c r="K1766">
        <v>35694</v>
      </c>
      <c r="L1766" t="s">
        <v>14573</v>
      </c>
      <c r="M1766">
        <v>0</v>
      </c>
      <c r="N1766">
        <v>374</v>
      </c>
      <c r="O1766" t="s">
        <v>78</v>
      </c>
      <c r="P1766" t="s">
        <v>53</v>
      </c>
      <c r="Q1766" t="s">
        <v>1834</v>
      </c>
      <c r="R1766">
        <v>26000000</v>
      </c>
      <c r="S1766">
        <v>2008</v>
      </c>
      <c r="T1766">
        <v>6.6</v>
      </c>
      <c r="U1766">
        <v>1.85</v>
      </c>
      <c r="V1766">
        <v>27000</v>
      </c>
    </row>
    <row r="1767" spans="1:22" x14ac:dyDescent="0.25">
      <c r="A1767" t="s">
        <v>12284</v>
      </c>
      <c r="B1767">
        <v>135</v>
      </c>
      <c r="C1767">
        <v>115</v>
      </c>
      <c r="D1767" t="s">
        <v>14572</v>
      </c>
      <c r="E1767">
        <v>14469428</v>
      </c>
      <c r="F1767" t="s">
        <v>3009</v>
      </c>
      <c r="G1767" t="s">
        <v>4780</v>
      </c>
      <c r="H1767" t="s">
        <v>14571</v>
      </c>
      <c r="I1767" t="s">
        <v>14570</v>
      </c>
      <c r="J1767">
        <v>72085</v>
      </c>
      <c r="K1767">
        <v>2118</v>
      </c>
      <c r="L1767" t="s">
        <v>14569</v>
      </c>
      <c r="M1767">
        <v>1</v>
      </c>
      <c r="N1767">
        <v>115</v>
      </c>
      <c r="O1767" t="s">
        <v>78</v>
      </c>
      <c r="P1767" t="s">
        <v>66</v>
      </c>
      <c r="Q1767" t="s">
        <v>1834</v>
      </c>
      <c r="R1767">
        <v>26000000</v>
      </c>
      <c r="S1767">
        <v>1984</v>
      </c>
      <c r="T1767">
        <v>6.8</v>
      </c>
      <c r="U1767">
        <v>2.35</v>
      </c>
      <c r="V1767">
        <v>2000</v>
      </c>
    </row>
    <row r="1768" spans="1:22" x14ac:dyDescent="0.25">
      <c r="A1768" t="s">
        <v>9441</v>
      </c>
      <c r="B1768">
        <v>184</v>
      </c>
      <c r="C1768">
        <v>96</v>
      </c>
      <c r="D1768" t="s">
        <v>3491</v>
      </c>
      <c r="E1768">
        <v>13829734</v>
      </c>
      <c r="F1768" t="s">
        <v>149</v>
      </c>
      <c r="G1768" t="s">
        <v>14568</v>
      </c>
      <c r="H1768" t="s">
        <v>14567</v>
      </c>
      <c r="I1768" t="s">
        <v>14566</v>
      </c>
      <c r="J1768">
        <v>85423</v>
      </c>
      <c r="K1768">
        <v>37</v>
      </c>
      <c r="L1768" t="s">
        <v>5886</v>
      </c>
      <c r="M1768">
        <v>0</v>
      </c>
      <c r="N1768">
        <v>523</v>
      </c>
      <c r="O1768" t="s">
        <v>78</v>
      </c>
      <c r="P1768" t="s">
        <v>817</v>
      </c>
      <c r="Q1768" t="s">
        <v>1808</v>
      </c>
      <c r="R1768">
        <v>26000000</v>
      </c>
      <c r="S1768">
        <v>2006</v>
      </c>
      <c r="T1768">
        <v>6.9</v>
      </c>
      <c r="U1768">
        <v>1.85</v>
      </c>
      <c r="V1768">
        <v>12000</v>
      </c>
    </row>
    <row r="1769" spans="1:22" x14ac:dyDescent="0.25">
      <c r="A1769" t="s">
        <v>6004</v>
      </c>
      <c r="B1769">
        <v>36</v>
      </c>
      <c r="C1769">
        <v>104</v>
      </c>
      <c r="D1769" t="s">
        <v>4403</v>
      </c>
      <c r="E1769">
        <v>1075288</v>
      </c>
      <c r="F1769" t="s">
        <v>10375</v>
      </c>
      <c r="G1769" t="s">
        <v>14565</v>
      </c>
      <c r="H1769" t="s">
        <v>14564</v>
      </c>
      <c r="I1769" t="s">
        <v>14563</v>
      </c>
      <c r="J1769">
        <v>44394</v>
      </c>
      <c r="K1769">
        <v>2010</v>
      </c>
      <c r="L1769" t="s">
        <v>14562</v>
      </c>
      <c r="M1769">
        <v>0</v>
      </c>
      <c r="N1769">
        <v>160</v>
      </c>
      <c r="O1769" t="s">
        <v>78</v>
      </c>
      <c r="P1769" t="s">
        <v>53</v>
      </c>
      <c r="Q1769" t="s">
        <v>1801</v>
      </c>
      <c r="R1769">
        <v>26000000</v>
      </c>
      <c r="S1769">
        <v>2007</v>
      </c>
      <c r="T1769">
        <v>5.8</v>
      </c>
      <c r="U1769">
        <v>1.85</v>
      </c>
      <c r="V1769">
        <v>0</v>
      </c>
    </row>
    <row r="1770" spans="1:22" x14ac:dyDescent="0.25">
      <c r="A1770" t="s">
        <v>7804</v>
      </c>
      <c r="B1770">
        <v>171</v>
      </c>
      <c r="C1770">
        <v>117</v>
      </c>
      <c r="D1770" t="s">
        <v>14561</v>
      </c>
      <c r="E1770">
        <v>7496522</v>
      </c>
      <c r="F1770" t="s">
        <v>9</v>
      </c>
      <c r="G1770" t="s">
        <v>8068</v>
      </c>
      <c r="H1770" t="s">
        <v>14560</v>
      </c>
      <c r="I1770" t="s">
        <v>14559</v>
      </c>
      <c r="J1770">
        <v>201084</v>
      </c>
      <c r="K1770">
        <v>34565</v>
      </c>
      <c r="L1770" t="s">
        <v>2246</v>
      </c>
      <c r="M1770">
        <v>0</v>
      </c>
      <c r="N1770">
        <v>132</v>
      </c>
      <c r="O1770" t="s">
        <v>78</v>
      </c>
      <c r="P1770" t="s">
        <v>53</v>
      </c>
      <c r="Q1770" t="s">
        <v>1834</v>
      </c>
      <c r="R1770">
        <v>26000000</v>
      </c>
      <c r="S1770">
        <v>1991</v>
      </c>
      <c r="T1770">
        <v>6.6</v>
      </c>
      <c r="U1770">
        <v>2.35</v>
      </c>
      <c r="V1770">
        <v>0</v>
      </c>
    </row>
    <row r="1771" spans="1:22" x14ac:dyDescent="0.25">
      <c r="A1771" t="s">
        <v>5837</v>
      </c>
      <c r="B1771">
        <v>447</v>
      </c>
      <c r="C1771">
        <v>83</v>
      </c>
      <c r="D1771" t="s">
        <v>14558</v>
      </c>
      <c r="E1771">
        <v>20047715</v>
      </c>
      <c r="F1771" t="s">
        <v>7224</v>
      </c>
      <c r="G1771" t="s">
        <v>1402</v>
      </c>
      <c r="H1771" t="s">
        <v>14557</v>
      </c>
      <c r="I1771" t="s">
        <v>14556</v>
      </c>
      <c r="J1771">
        <v>78008</v>
      </c>
      <c r="K1771">
        <v>1554</v>
      </c>
      <c r="L1771" t="s">
        <v>4393</v>
      </c>
      <c r="M1771">
        <v>2</v>
      </c>
      <c r="N1771">
        <v>128</v>
      </c>
      <c r="O1771" t="s">
        <v>78</v>
      </c>
      <c r="P1771" t="s">
        <v>53</v>
      </c>
      <c r="Q1771" t="s">
        <v>1808</v>
      </c>
      <c r="R1771">
        <v>26000000</v>
      </c>
      <c r="S1771">
        <v>2002</v>
      </c>
      <c r="T1771">
        <v>6.7</v>
      </c>
      <c r="U1771">
        <v>1.85</v>
      </c>
      <c r="V1771">
        <v>23000</v>
      </c>
    </row>
    <row r="1772" spans="1:22" x14ac:dyDescent="0.25">
      <c r="A1772" t="s">
        <v>10814</v>
      </c>
      <c r="B1772">
        <v>220</v>
      </c>
      <c r="C1772">
        <v>99</v>
      </c>
      <c r="D1772" t="s">
        <v>6098</v>
      </c>
      <c r="E1772">
        <v>12276810</v>
      </c>
      <c r="F1772" t="s">
        <v>13067</v>
      </c>
      <c r="G1772" t="s">
        <v>10136</v>
      </c>
      <c r="H1772" t="s">
        <v>14555</v>
      </c>
      <c r="I1772" t="s">
        <v>14554</v>
      </c>
      <c r="J1772">
        <v>60494</v>
      </c>
      <c r="K1772">
        <v>1275</v>
      </c>
      <c r="L1772" t="s">
        <v>10955</v>
      </c>
      <c r="M1772">
        <v>1</v>
      </c>
      <c r="N1772">
        <v>801</v>
      </c>
      <c r="O1772" t="s">
        <v>78</v>
      </c>
      <c r="P1772" t="s">
        <v>230</v>
      </c>
      <c r="Q1772" t="s">
        <v>1808</v>
      </c>
      <c r="R1772">
        <v>26000000</v>
      </c>
      <c r="S1772">
        <v>2016</v>
      </c>
      <c r="T1772">
        <v>6.7</v>
      </c>
      <c r="U1772">
        <v>2.35</v>
      </c>
      <c r="V1772">
        <v>16000</v>
      </c>
    </row>
    <row r="1773" spans="1:22" x14ac:dyDescent="0.25">
      <c r="A1773" t="s">
        <v>13569</v>
      </c>
      <c r="B1773">
        <v>122</v>
      </c>
      <c r="C1773">
        <v>81</v>
      </c>
      <c r="D1773" t="s">
        <v>14553</v>
      </c>
      <c r="E1773">
        <v>33565375</v>
      </c>
      <c r="F1773" t="s">
        <v>43</v>
      </c>
      <c r="G1773" t="s">
        <v>1707</v>
      </c>
      <c r="H1773" t="s">
        <v>14552</v>
      </c>
      <c r="I1773" t="s">
        <v>14551</v>
      </c>
      <c r="J1773">
        <v>59068</v>
      </c>
      <c r="K1773">
        <v>3497</v>
      </c>
      <c r="L1773" t="s">
        <v>8858</v>
      </c>
      <c r="M1773">
        <v>3</v>
      </c>
      <c r="N1773">
        <v>122</v>
      </c>
      <c r="O1773" t="s">
        <v>78</v>
      </c>
      <c r="P1773" t="s">
        <v>817</v>
      </c>
      <c r="Q1773" t="s">
        <v>1801</v>
      </c>
      <c r="R1773">
        <v>26000000</v>
      </c>
      <c r="S1773">
        <v>1997</v>
      </c>
      <c r="T1773">
        <v>6.3</v>
      </c>
      <c r="U1773">
        <v>2.35</v>
      </c>
      <c r="V1773">
        <v>0</v>
      </c>
    </row>
    <row r="1774" spans="1:22" x14ac:dyDescent="0.25">
      <c r="A1774" t="s">
        <v>855</v>
      </c>
      <c r="B1774">
        <v>119</v>
      </c>
      <c r="C1774">
        <v>135</v>
      </c>
      <c r="D1774" t="s">
        <v>14550</v>
      </c>
      <c r="E1774">
        <v>499263</v>
      </c>
      <c r="F1774" t="s">
        <v>3155</v>
      </c>
      <c r="G1774" t="s">
        <v>7888</v>
      </c>
      <c r="H1774" t="s">
        <v>14549</v>
      </c>
      <c r="I1774" t="s">
        <v>14548</v>
      </c>
      <c r="J1774">
        <v>435864</v>
      </c>
      <c r="K1774">
        <v>2357</v>
      </c>
      <c r="L1774" t="s">
        <v>14547</v>
      </c>
      <c r="M1774">
        <v>0</v>
      </c>
      <c r="N1774">
        <v>365</v>
      </c>
      <c r="O1774" t="s">
        <v>78</v>
      </c>
      <c r="P1774" t="s">
        <v>53</v>
      </c>
      <c r="Q1774" t="s">
        <v>1834</v>
      </c>
      <c r="R1774">
        <v>26000000</v>
      </c>
      <c r="S1774">
        <v>1980</v>
      </c>
      <c r="T1774">
        <v>7.7</v>
      </c>
      <c r="U1774">
        <v>1.85</v>
      </c>
      <c r="V1774">
        <v>36000</v>
      </c>
    </row>
    <row r="1775" spans="1:22" x14ac:dyDescent="0.25">
      <c r="A1775" t="s">
        <v>11503</v>
      </c>
      <c r="B1775">
        <v>177</v>
      </c>
      <c r="C1775">
        <v>117</v>
      </c>
      <c r="D1775" t="s">
        <v>14546</v>
      </c>
      <c r="E1775">
        <v>219200000</v>
      </c>
      <c r="F1775" t="s">
        <v>5532</v>
      </c>
      <c r="G1775" t="s">
        <v>11644</v>
      </c>
      <c r="H1775" t="s">
        <v>14545</v>
      </c>
      <c r="I1775" t="s">
        <v>14544</v>
      </c>
      <c r="J1775">
        <v>77935</v>
      </c>
      <c r="K1775">
        <v>1987</v>
      </c>
      <c r="L1775" t="s">
        <v>2924</v>
      </c>
      <c r="M1775">
        <v>6</v>
      </c>
      <c r="N1775">
        <v>85</v>
      </c>
      <c r="O1775" t="s">
        <v>78</v>
      </c>
      <c r="P1775" t="s">
        <v>53</v>
      </c>
      <c r="Q1775" t="s">
        <v>1834</v>
      </c>
      <c r="R1775">
        <v>26000000</v>
      </c>
      <c r="S1775">
        <v>2008</v>
      </c>
      <c r="T1775">
        <v>6.1</v>
      </c>
      <c r="U1775">
        <v>2.35</v>
      </c>
      <c r="V1775">
        <v>0</v>
      </c>
    </row>
    <row r="1776" spans="1:22" x14ac:dyDescent="0.25">
      <c r="A1776" t="s">
        <v>2574</v>
      </c>
      <c r="B1776">
        <v>302</v>
      </c>
      <c r="C1776">
        <v>139</v>
      </c>
      <c r="D1776" t="s">
        <v>7267</v>
      </c>
      <c r="E1776">
        <v>172825435</v>
      </c>
      <c r="F1776" t="s">
        <v>7338</v>
      </c>
      <c r="G1776" t="s">
        <v>6717</v>
      </c>
      <c r="H1776" t="s">
        <v>14543</v>
      </c>
      <c r="I1776" t="s">
        <v>14542</v>
      </c>
      <c r="J1776">
        <v>27378</v>
      </c>
      <c r="K1776">
        <v>23344</v>
      </c>
      <c r="L1776" t="s">
        <v>14541</v>
      </c>
      <c r="M1776">
        <v>2</v>
      </c>
      <c r="N1776">
        <v>1058</v>
      </c>
      <c r="O1776" t="s">
        <v>78</v>
      </c>
      <c r="P1776" t="s">
        <v>123</v>
      </c>
      <c r="Q1776" t="s">
        <v>1814</v>
      </c>
      <c r="R1776">
        <v>56000000</v>
      </c>
      <c r="S1776">
        <v>2012</v>
      </c>
      <c r="T1776">
        <v>4.9000000000000004</v>
      </c>
      <c r="U1776">
        <v>1.85</v>
      </c>
      <c r="V1776">
        <v>0</v>
      </c>
    </row>
    <row r="1777" spans="1:22" x14ac:dyDescent="0.25">
      <c r="A1777" t="s">
        <v>10645</v>
      </c>
      <c r="B1777">
        <v>44</v>
      </c>
      <c r="C1777">
        <v>123</v>
      </c>
      <c r="D1777" t="s">
        <v>1154</v>
      </c>
      <c r="E1777">
        <v>148085755</v>
      </c>
      <c r="F1777" t="s">
        <v>2578</v>
      </c>
      <c r="G1777" t="s">
        <v>3383</v>
      </c>
      <c r="H1777" t="s">
        <v>14540</v>
      </c>
      <c r="I1777" t="s">
        <v>14539</v>
      </c>
      <c r="J1777">
        <v>29738</v>
      </c>
      <c r="K1777">
        <v>47677</v>
      </c>
      <c r="L1777" t="s">
        <v>4975</v>
      </c>
      <c r="M1777">
        <v>2</v>
      </c>
      <c r="N1777">
        <v>1168</v>
      </c>
      <c r="O1777" t="s">
        <v>78</v>
      </c>
      <c r="P1777" t="s">
        <v>53</v>
      </c>
      <c r="Q1777" t="s">
        <v>1801</v>
      </c>
      <c r="R1777">
        <v>42000000</v>
      </c>
      <c r="S1777">
        <v>2002</v>
      </c>
      <c r="T1777">
        <v>6.2</v>
      </c>
      <c r="U1777">
        <v>2.35</v>
      </c>
      <c r="V1777">
        <v>12000</v>
      </c>
    </row>
    <row r="1778" spans="1:22" x14ac:dyDescent="0.25">
      <c r="A1778" t="s">
        <v>12953</v>
      </c>
      <c r="B1778">
        <v>211</v>
      </c>
      <c r="C1778">
        <v>117</v>
      </c>
      <c r="D1778" t="s">
        <v>10584</v>
      </c>
      <c r="E1778">
        <v>25517500</v>
      </c>
      <c r="F1778" t="s">
        <v>666</v>
      </c>
      <c r="G1778" t="s">
        <v>14538</v>
      </c>
      <c r="H1778" t="s">
        <v>14537</v>
      </c>
      <c r="I1778" t="s">
        <v>14536</v>
      </c>
      <c r="J1778">
        <v>193455</v>
      </c>
      <c r="K1778">
        <v>1083</v>
      </c>
      <c r="L1778" t="s">
        <v>3687</v>
      </c>
      <c r="M1778">
        <v>1</v>
      </c>
      <c r="N1778">
        <v>126</v>
      </c>
      <c r="O1778" t="s">
        <v>78</v>
      </c>
      <c r="P1778" t="s">
        <v>53</v>
      </c>
      <c r="Q1778" t="s">
        <v>1808</v>
      </c>
      <c r="R1778">
        <v>26000000</v>
      </c>
      <c r="S1778">
        <v>1999</v>
      </c>
      <c r="T1778">
        <v>7.8</v>
      </c>
      <c r="U1778">
        <v>2.35</v>
      </c>
      <c r="V1778">
        <v>17000</v>
      </c>
    </row>
    <row r="1779" spans="1:22" x14ac:dyDescent="0.25">
      <c r="A1779" t="s">
        <v>1176</v>
      </c>
      <c r="B1779">
        <v>222</v>
      </c>
      <c r="C1779">
        <v>97</v>
      </c>
      <c r="D1779" t="s">
        <v>3497</v>
      </c>
      <c r="E1779">
        <v>145000989</v>
      </c>
      <c r="F1779" t="s">
        <v>110</v>
      </c>
      <c r="G1779" t="s">
        <v>2208</v>
      </c>
      <c r="H1779" t="s">
        <v>14535</v>
      </c>
      <c r="I1779" t="s">
        <v>14534</v>
      </c>
      <c r="J1779">
        <v>461609</v>
      </c>
      <c r="K1779">
        <v>13877</v>
      </c>
      <c r="L1779" t="s">
        <v>14533</v>
      </c>
      <c r="M1779">
        <v>0</v>
      </c>
      <c r="N1779">
        <v>211</v>
      </c>
      <c r="O1779" t="s">
        <v>78</v>
      </c>
      <c r="P1779" t="s">
        <v>53</v>
      </c>
      <c r="Q1779" t="s">
        <v>1801</v>
      </c>
      <c r="R1779">
        <v>26000000</v>
      </c>
      <c r="S1779">
        <v>2006</v>
      </c>
      <c r="T1779">
        <v>8.1999999999999993</v>
      </c>
      <c r="U1779">
        <v>1.85</v>
      </c>
      <c r="V1779">
        <v>34000</v>
      </c>
    </row>
    <row r="1780" spans="1:22" x14ac:dyDescent="0.25">
      <c r="A1780" t="s">
        <v>3906</v>
      </c>
      <c r="B1780">
        <v>100</v>
      </c>
      <c r="C1780">
        <v>81</v>
      </c>
      <c r="D1780" t="s">
        <v>14532</v>
      </c>
      <c r="E1780">
        <v>26761283</v>
      </c>
      <c r="F1780" t="s">
        <v>14531</v>
      </c>
      <c r="G1780" t="s">
        <v>6008</v>
      </c>
      <c r="H1780" t="s">
        <v>14530</v>
      </c>
      <c r="I1780" t="s">
        <v>14529</v>
      </c>
      <c r="J1780">
        <v>34427</v>
      </c>
      <c r="K1780">
        <v>16125</v>
      </c>
      <c r="L1780" t="s">
        <v>7702</v>
      </c>
      <c r="M1780">
        <v>4</v>
      </c>
      <c r="N1780">
        <v>199</v>
      </c>
      <c r="O1780" t="s">
        <v>78</v>
      </c>
      <c r="P1780" t="s">
        <v>53</v>
      </c>
      <c r="Q1780" t="s">
        <v>1834</v>
      </c>
      <c r="R1780">
        <v>26000000</v>
      </c>
      <c r="S1780">
        <v>1983</v>
      </c>
      <c r="T1780">
        <v>6.9</v>
      </c>
      <c r="U1780">
        <v>2.35</v>
      </c>
      <c r="V1780">
        <v>0</v>
      </c>
    </row>
    <row r="1781" spans="1:22" x14ac:dyDescent="0.25">
      <c r="A1781" t="s">
        <v>3816</v>
      </c>
      <c r="B1781">
        <v>100</v>
      </c>
      <c r="C1781">
        <v>103</v>
      </c>
      <c r="D1781" t="s">
        <v>14528</v>
      </c>
      <c r="E1781">
        <v>121945720</v>
      </c>
      <c r="F1781" t="s">
        <v>1948</v>
      </c>
      <c r="G1781" t="s">
        <v>7598</v>
      </c>
      <c r="H1781" t="s">
        <v>14527</v>
      </c>
      <c r="I1781" t="s">
        <v>14526</v>
      </c>
      <c r="J1781">
        <v>69355</v>
      </c>
      <c r="K1781">
        <v>1286</v>
      </c>
      <c r="L1781" t="s">
        <v>10801</v>
      </c>
      <c r="M1781">
        <v>2</v>
      </c>
      <c r="N1781">
        <v>167</v>
      </c>
      <c r="O1781" t="s">
        <v>78</v>
      </c>
      <c r="P1781" t="s">
        <v>53</v>
      </c>
      <c r="Q1781" t="s">
        <v>1834</v>
      </c>
      <c r="R1781">
        <v>22000000</v>
      </c>
      <c r="S1781">
        <v>2011</v>
      </c>
      <c r="T1781">
        <v>6.2</v>
      </c>
      <c r="U1781">
        <v>1.85</v>
      </c>
      <c r="V1781">
        <v>10000</v>
      </c>
    </row>
    <row r="1782" spans="1:22" x14ac:dyDescent="0.25">
      <c r="A1782" t="s">
        <v>11175</v>
      </c>
      <c r="B1782">
        <v>98</v>
      </c>
      <c r="C1782">
        <v>119</v>
      </c>
      <c r="D1782" t="s">
        <v>13373</v>
      </c>
      <c r="E1782">
        <v>96067179</v>
      </c>
      <c r="F1782" t="s">
        <v>155</v>
      </c>
      <c r="G1782" t="s">
        <v>3570</v>
      </c>
      <c r="H1782" t="s">
        <v>14525</v>
      </c>
      <c r="I1782" t="s">
        <v>14524</v>
      </c>
      <c r="J1782">
        <v>72693</v>
      </c>
      <c r="K1782">
        <v>3681</v>
      </c>
      <c r="L1782" t="s">
        <v>4085</v>
      </c>
      <c r="M1782">
        <v>0</v>
      </c>
      <c r="N1782">
        <v>153</v>
      </c>
      <c r="O1782" t="s">
        <v>78</v>
      </c>
      <c r="P1782" t="s">
        <v>123</v>
      </c>
      <c r="Q1782" t="s">
        <v>1808</v>
      </c>
      <c r="R1782">
        <v>26000000</v>
      </c>
      <c r="S1782">
        <v>1984</v>
      </c>
      <c r="T1782">
        <v>6.9</v>
      </c>
      <c r="U1782">
        <v>1.85</v>
      </c>
      <c r="V1782">
        <v>0</v>
      </c>
    </row>
    <row r="1783" spans="1:22" x14ac:dyDescent="0.25">
      <c r="A1783" t="s">
        <v>4816</v>
      </c>
      <c r="B1783">
        <v>74</v>
      </c>
      <c r="C1783">
        <v>94</v>
      </c>
      <c r="D1783" t="s">
        <v>14523</v>
      </c>
      <c r="E1783">
        <v>169705587</v>
      </c>
      <c r="F1783" t="s">
        <v>46</v>
      </c>
      <c r="G1783" t="s">
        <v>6279</v>
      </c>
      <c r="H1783" t="s">
        <v>14522</v>
      </c>
      <c r="I1783" t="s">
        <v>14521</v>
      </c>
      <c r="J1783">
        <v>9338</v>
      </c>
      <c r="K1783">
        <v>1805</v>
      </c>
      <c r="L1783" t="s">
        <v>12017</v>
      </c>
      <c r="M1783">
        <v>3</v>
      </c>
      <c r="N1783">
        <v>149</v>
      </c>
      <c r="O1783" t="s">
        <v>78</v>
      </c>
      <c r="P1783" t="s">
        <v>53</v>
      </c>
      <c r="Q1783" t="s">
        <v>1808</v>
      </c>
      <c r="R1783">
        <v>26000000</v>
      </c>
      <c r="S1783">
        <v>1998</v>
      </c>
      <c r="T1783">
        <v>4.8</v>
      </c>
      <c r="U1783">
        <v>1.85</v>
      </c>
      <c r="V1783">
        <v>209</v>
      </c>
    </row>
    <row r="1784" spans="1:22" x14ac:dyDescent="0.25">
      <c r="A1784" t="s">
        <v>10628</v>
      </c>
      <c r="B1784">
        <v>97</v>
      </c>
      <c r="C1784">
        <v>89</v>
      </c>
      <c r="D1784" t="s">
        <v>9145</v>
      </c>
      <c r="E1784">
        <v>3254172</v>
      </c>
      <c r="F1784" t="s">
        <v>6</v>
      </c>
      <c r="G1784" t="s">
        <v>14520</v>
      </c>
      <c r="H1784" t="s">
        <v>14519</v>
      </c>
      <c r="I1784" t="s">
        <v>14518</v>
      </c>
      <c r="J1784">
        <v>10369</v>
      </c>
      <c r="K1784">
        <v>66</v>
      </c>
      <c r="L1784" t="s">
        <v>5513</v>
      </c>
      <c r="M1784">
        <v>0</v>
      </c>
      <c r="N1784">
        <v>123</v>
      </c>
      <c r="O1784" t="s">
        <v>78</v>
      </c>
      <c r="P1784" t="s">
        <v>66</v>
      </c>
      <c r="Q1784" t="s">
        <v>1808</v>
      </c>
      <c r="R1784">
        <v>26000000</v>
      </c>
      <c r="S1784">
        <v>2008</v>
      </c>
      <c r="T1784">
        <v>8</v>
      </c>
      <c r="U1784">
        <v>2.35</v>
      </c>
      <c r="V1784">
        <v>1000</v>
      </c>
    </row>
    <row r="1785" spans="1:22" x14ac:dyDescent="0.25">
      <c r="A1785" t="s">
        <v>14517</v>
      </c>
      <c r="B1785">
        <v>21</v>
      </c>
      <c r="C1785">
        <v>98</v>
      </c>
      <c r="D1785" t="s">
        <v>2899</v>
      </c>
      <c r="E1785">
        <v>84185387</v>
      </c>
      <c r="F1785" t="s">
        <v>8718</v>
      </c>
      <c r="G1785" t="s">
        <v>2331</v>
      </c>
      <c r="H1785" t="s">
        <v>14516</v>
      </c>
      <c r="I1785" t="s">
        <v>14515</v>
      </c>
      <c r="J1785">
        <v>44103</v>
      </c>
      <c r="K1785">
        <v>3211</v>
      </c>
      <c r="L1785" t="s">
        <v>7751</v>
      </c>
      <c r="M1785">
        <v>4</v>
      </c>
      <c r="N1785">
        <v>71</v>
      </c>
      <c r="O1785" t="s">
        <v>78</v>
      </c>
      <c r="P1785" t="s">
        <v>53</v>
      </c>
      <c r="Q1785" t="s">
        <v>1834</v>
      </c>
      <c r="R1785">
        <v>25530000</v>
      </c>
      <c r="S1785">
        <v>1985</v>
      </c>
      <c r="T1785">
        <v>5.3</v>
      </c>
      <c r="U1785">
        <v>16</v>
      </c>
      <c r="V1785">
        <v>0</v>
      </c>
    </row>
    <row r="1786" spans="1:22" x14ac:dyDescent="0.25">
      <c r="A1786" t="s">
        <v>14514</v>
      </c>
      <c r="B1786">
        <v>156</v>
      </c>
      <c r="C1786">
        <v>107</v>
      </c>
      <c r="D1786" t="s">
        <v>10451</v>
      </c>
      <c r="E1786">
        <v>82163317</v>
      </c>
      <c r="F1786" t="s">
        <v>6594</v>
      </c>
      <c r="G1786" t="s">
        <v>14513</v>
      </c>
      <c r="H1786" t="s">
        <v>14512</v>
      </c>
      <c r="I1786" t="s">
        <v>14511</v>
      </c>
      <c r="J1786">
        <v>22250</v>
      </c>
      <c r="K1786">
        <v>2171</v>
      </c>
      <c r="L1786" t="s">
        <v>3915</v>
      </c>
      <c r="M1786">
        <v>3</v>
      </c>
      <c r="N1786">
        <v>21</v>
      </c>
      <c r="O1786" t="s">
        <v>78</v>
      </c>
      <c r="P1786" t="s">
        <v>53</v>
      </c>
      <c r="Q1786" t="s">
        <v>1834</v>
      </c>
      <c r="R1786">
        <v>26000000</v>
      </c>
      <c r="S1786">
        <v>1998</v>
      </c>
      <c r="T1786">
        <v>6.7</v>
      </c>
      <c r="U1786">
        <v>2.35</v>
      </c>
      <c r="V1786">
        <v>913</v>
      </c>
    </row>
    <row r="1787" spans="1:22" x14ac:dyDescent="0.25">
      <c r="A1787" t="s">
        <v>14510</v>
      </c>
      <c r="B1787">
        <v>125</v>
      </c>
      <c r="C1787">
        <v>108</v>
      </c>
      <c r="D1787" t="s">
        <v>7714</v>
      </c>
      <c r="E1787">
        <v>80920948</v>
      </c>
      <c r="F1787" t="s">
        <v>12906</v>
      </c>
      <c r="G1787" t="s">
        <v>10993</v>
      </c>
      <c r="H1787" t="s">
        <v>14509</v>
      </c>
      <c r="I1787" t="s">
        <v>14508</v>
      </c>
      <c r="J1787">
        <v>29971</v>
      </c>
      <c r="K1787">
        <v>3436</v>
      </c>
      <c r="L1787" t="s">
        <v>1724</v>
      </c>
      <c r="M1787">
        <v>5</v>
      </c>
      <c r="N1787">
        <v>460</v>
      </c>
      <c r="O1787" t="s">
        <v>78</v>
      </c>
      <c r="P1787" t="s">
        <v>53</v>
      </c>
      <c r="Q1787" t="s">
        <v>1801</v>
      </c>
      <c r="R1787">
        <v>15000000</v>
      </c>
      <c r="S1787">
        <v>2009</v>
      </c>
      <c r="T1787">
        <v>5.4</v>
      </c>
      <c r="U1787">
        <v>2.35</v>
      </c>
      <c r="V1787">
        <v>0</v>
      </c>
    </row>
    <row r="1788" spans="1:22" x14ac:dyDescent="0.25">
      <c r="A1788" t="s">
        <v>236</v>
      </c>
      <c r="B1788">
        <v>225</v>
      </c>
      <c r="C1788">
        <v>134</v>
      </c>
      <c r="D1788" t="s">
        <v>1758</v>
      </c>
      <c r="E1788">
        <v>80034302</v>
      </c>
      <c r="F1788" t="s">
        <v>13067</v>
      </c>
      <c r="G1788" t="s">
        <v>12568</v>
      </c>
      <c r="H1788" t="s">
        <v>14507</v>
      </c>
      <c r="I1788" t="s">
        <v>14506</v>
      </c>
      <c r="J1788">
        <v>4288</v>
      </c>
      <c r="K1788">
        <v>5535</v>
      </c>
      <c r="L1788" t="s">
        <v>7921</v>
      </c>
      <c r="M1788">
        <v>2</v>
      </c>
      <c r="N1788">
        <v>50</v>
      </c>
      <c r="O1788" t="s">
        <v>78</v>
      </c>
      <c r="P1788" t="s">
        <v>53</v>
      </c>
      <c r="Q1788" t="s">
        <v>1808</v>
      </c>
      <c r="R1788">
        <v>30000000</v>
      </c>
      <c r="S1788">
        <v>2004</v>
      </c>
      <c r="T1788">
        <v>5.4</v>
      </c>
      <c r="U1788">
        <v>1.85</v>
      </c>
      <c r="V1788">
        <v>517</v>
      </c>
    </row>
    <row r="1789" spans="1:22" x14ac:dyDescent="0.25">
      <c r="A1789" t="s">
        <v>14505</v>
      </c>
      <c r="B1789">
        <v>85</v>
      </c>
      <c r="C1789">
        <v>110</v>
      </c>
      <c r="D1789" t="s">
        <v>265</v>
      </c>
      <c r="E1789">
        <v>78656813</v>
      </c>
      <c r="F1789" t="s">
        <v>3082</v>
      </c>
      <c r="G1789" t="s">
        <v>3470</v>
      </c>
      <c r="H1789" t="s">
        <v>14504</v>
      </c>
      <c r="I1789" t="s">
        <v>14503</v>
      </c>
      <c r="J1789">
        <v>43006</v>
      </c>
      <c r="K1789">
        <v>28867</v>
      </c>
      <c r="L1789" t="s">
        <v>14502</v>
      </c>
      <c r="M1789">
        <v>0</v>
      </c>
      <c r="N1789">
        <v>134</v>
      </c>
      <c r="O1789" t="s">
        <v>78</v>
      </c>
      <c r="P1789" t="s">
        <v>53</v>
      </c>
      <c r="Q1789" t="s">
        <v>1801</v>
      </c>
      <c r="R1789">
        <v>25000000</v>
      </c>
      <c r="S1789">
        <v>2007</v>
      </c>
      <c r="T1789">
        <v>4.9000000000000004</v>
      </c>
      <c r="U1789">
        <v>2.35</v>
      </c>
      <c r="V1789">
        <v>0</v>
      </c>
    </row>
    <row r="1790" spans="1:22" x14ac:dyDescent="0.25">
      <c r="A1790" t="s">
        <v>9013</v>
      </c>
      <c r="B1790">
        <v>135</v>
      </c>
      <c r="C1790">
        <v>103</v>
      </c>
      <c r="D1790" t="s">
        <v>4133</v>
      </c>
      <c r="E1790">
        <v>76270454</v>
      </c>
      <c r="F1790" t="s">
        <v>52</v>
      </c>
      <c r="G1790" t="s">
        <v>14501</v>
      </c>
      <c r="H1790" t="s">
        <v>14500</v>
      </c>
      <c r="I1790" t="s">
        <v>14499</v>
      </c>
      <c r="J1790">
        <v>11476</v>
      </c>
      <c r="K1790">
        <v>3944</v>
      </c>
      <c r="L1790" t="s">
        <v>14498</v>
      </c>
      <c r="M1790">
        <v>0</v>
      </c>
      <c r="N1790">
        <v>117</v>
      </c>
      <c r="O1790" t="s">
        <v>78</v>
      </c>
      <c r="P1790" t="s">
        <v>53</v>
      </c>
      <c r="Q1790" t="s">
        <v>1834</v>
      </c>
      <c r="R1790">
        <v>25000000</v>
      </c>
      <c r="S1790">
        <v>2011</v>
      </c>
      <c r="T1790">
        <v>6.1</v>
      </c>
      <c r="U1790">
        <v>1.85</v>
      </c>
      <c r="V1790">
        <v>0</v>
      </c>
    </row>
    <row r="1791" spans="1:22" x14ac:dyDescent="0.25">
      <c r="A1791" t="s">
        <v>14497</v>
      </c>
      <c r="B1791">
        <v>350</v>
      </c>
      <c r="C1791">
        <v>145</v>
      </c>
      <c r="D1791" t="s">
        <v>14496</v>
      </c>
      <c r="E1791">
        <v>74273505</v>
      </c>
      <c r="F1791" t="s">
        <v>14495</v>
      </c>
      <c r="G1791" t="s">
        <v>10691</v>
      </c>
      <c r="H1791" t="s">
        <v>14494</v>
      </c>
      <c r="I1791" t="s">
        <v>14493</v>
      </c>
      <c r="J1791">
        <v>23775</v>
      </c>
      <c r="K1791">
        <v>4710</v>
      </c>
      <c r="L1791" t="s">
        <v>14492</v>
      </c>
      <c r="M1791">
        <v>4</v>
      </c>
      <c r="N1791">
        <v>98</v>
      </c>
      <c r="O1791" t="s">
        <v>78</v>
      </c>
      <c r="P1791" t="s">
        <v>230</v>
      </c>
      <c r="Q1791" t="s">
        <v>1808</v>
      </c>
      <c r="R1791">
        <v>33000000</v>
      </c>
      <c r="S1791">
        <v>2016</v>
      </c>
      <c r="T1791">
        <v>5.8</v>
      </c>
      <c r="U1791">
        <v>1.85</v>
      </c>
      <c r="V1791">
        <v>73000</v>
      </c>
    </row>
    <row r="1792" spans="1:22" x14ac:dyDescent="0.25">
      <c r="A1792" t="s">
        <v>608</v>
      </c>
      <c r="B1792">
        <v>31</v>
      </c>
      <c r="C1792">
        <v>100</v>
      </c>
      <c r="D1792" t="s">
        <v>14491</v>
      </c>
      <c r="E1792">
        <v>134141530</v>
      </c>
      <c r="F1792" t="s">
        <v>10953</v>
      </c>
      <c r="G1792" t="s">
        <v>14490</v>
      </c>
      <c r="H1792" t="s">
        <v>14489</v>
      </c>
      <c r="I1792" t="s">
        <v>14488</v>
      </c>
      <c r="J1792">
        <v>21606</v>
      </c>
      <c r="K1792">
        <v>4</v>
      </c>
      <c r="L1792" t="s">
        <v>11355</v>
      </c>
      <c r="M1792">
        <v>0</v>
      </c>
      <c r="N1792">
        <v>378</v>
      </c>
      <c r="O1792" t="s">
        <v>78</v>
      </c>
      <c r="P1792" t="s">
        <v>53</v>
      </c>
      <c r="Q1792" t="s">
        <v>1801</v>
      </c>
      <c r="R1792">
        <v>25100000</v>
      </c>
      <c r="S1792">
        <v>2001</v>
      </c>
      <c r="T1792">
        <v>7</v>
      </c>
      <c r="U1792">
        <v>2.35</v>
      </c>
      <c r="V1792">
        <v>0</v>
      </c>
    </row>
    <row r="1793" spans="1:22" x14ac:dyDescent="0.25">
      <c r="A1793" t="s">
        <v>13144</v>
      </c>
      <c r="B1793">
        <v>177</v>
      </c>
      <c r="C1793">
        <v>131</v>
      </c>
      <c r="D1793" t="s">
        <v>5516</v>
      </c>
      <c r="E1793">
        <v>71500556</v>
      </c>
      <c r="F1793" t="s">
        <v>43</v>
      </c>
      <c r="G1793" t="s">
        <v>4265</v>
      </c>
      <c r="H1793" t="s">
        <v>14487</v>
      </c>
      <c r="I1793" t="s">
        <v>14486</v>
      </c>
      <c r="J1793">
        <v>61269</v>
      </c>
      <c r="K1793">
        <v>858</v>
      </c>
      <c r="L1793" t="s">
        <v>11460</v>
      </c>
      <c r="M1793">
        <v>1</v>
      </c>
      <c r="N1793">
        <v>84</v>
      </c>
      <c r="O1793" t="s">
        <v>113</v>
      </c>
      <c r="P1793" t="s">
        <v>2542</v>
      </c>
      <c r="Q1793" t="s">
        <v>1808</v>
      </c>
      <c r="R1793">
        <v>25000000</v>
      </c>
      <c r="S1793">
        <v>1999</v>
      </c>
      <c r="T1793">
        <v>6.5</v>
      </c>
      <c r="U1793">
        <v>2.35</v>
      </c>
      <c r="V1793">
        <v>0</v>
      </c>
    </row>
    <row r="1794" spans="1:22" x14ac:dyDescent="0.25">
      <c r="A1794" t="s">
        <v>14160</v>
      </c>
      <c r="B1794">
        <v>106</v>
      </c>
      <c r="C1794">
        <v>133</v>
      </c>
      <c r="D1794" t="s">
        <v>6718</v>
      </c>
      <c r="E1794">
        <v>71309760</v>
      </c>
      <c r="F1794" t="s">
        <v>5532</v>
      </c>
      <c r="G1794" t="s">
        <v>2573</v>
      </c>
      <c r="H1794" t="s">
        <v>14485</v>
      </c>
      <c r="I1794" t="s">
        <v>14484</v>
      </c>
      <c r="J1794">
        <v>202967</v>
      </c>
      <c r="K1794">
        <v>19168</v>
      </c>
      <c r="L1794" t="s">
        <v>10119</v>
      </c>
      <c r="M1794">
        <v>2</v>
      </c>
      <c r="N1794">
        <v>112</v>
      </c>
      <c r="O1794" t="s">
        <v>78</v>
      </c>
      <c r="P1794" t="s">
        <v>123</v>
      </c>
      <c r="Q1794" t="s">
        <v>1834</v>
      </c>
      <c r="R1794">
        <v>26000000</v>
      </c>
      <c r="S1794">
        <v>2004</v>
      </c>
      <c r="T1794">
        <v>6.6</v>
      </c>
      <c r="U1794">
        <v>2.35</v>
      </c>
      <c r="V1794">
        <v>36000</v>
      </c>
    </row>
    <row r="1795" spans="1:22" x14ac:dyDescent="0.25">
      <c r="A1795" t="s">
        <v>9257</v>
      </c>
      <c r="B1795">
        <v>251</v>
      </c>
      <c r="C1795">
        <v>109</v>
      </c>
      <c r="D1795" t="s">
        <v>14483</v>
      </c>
      <c r="E1795">
        <v>89808372</v>
      </c>
      <c r="F1795" t="s">
        <v>14482</v>
      </c>
      <c r="G1795" t="s">
        <v>1270</v>
      </c>
      <c r="H1795" t="s">
        <v>14481</v>
      </c>
      <c r="I1795" t="s">
        <v>14480</v>
      </c>
      <c r="J1795">
        <v>10266</v>
      </c>
      <c r="K1795">
        <v>11669</v>
      </c>
      <c r="L1795" t="s">
        <v>14479</v>
      </c>
      <c r="M1795">
        <v>0</v>
      </c>
      <c r="N1795">
        <v>225</v>
      </c>
      <c r="O1795" t="s">
        <v>78</v>
      </c>
      <c r="P1795" t="s">
        <v>230</v>
      </c>
      <c r="Q1795" t="s">
        <v>1834</v>
      </c>
      <c r="R1795">
        <v>25000000</v>
      </c>
      <c r="S1795">
        <v>2008</v>
      </c>
      <c r="T1795">
        <v>6.1</v>
      </c>
      <c r="U1795">
        <v>2.35</v>
      </c>
      <c r="V1795">
        <v>0</v>
      </c>
    </row>
    <row r="1796" spans="1:22" x14ac:dyDescent="0.25">
      <c r="A1796" t="s">
        <v>6603</v>
      </c>
      <c r="B1796">
        <v>148</v>
      </c>
      <c r="C1796">
        <v>114</v>
      </c>
      <c r="D1796" t="s">
        <v>9258</v>
      </c>
      <c r="E1796">
        <v>77264926</v>
      </c>
      <c r="F1796" t="s">
        <v>180</v>
      </c>
      <c r="G1796" t="s">
        <v>8592</v>
      </c>
      <c r="H1796" t="s">
        <v>14478</v>
      </c>
      <c r="I1796" t="s">
        <v>14477</v>
      </c>
      <c r="J1796">
        <v>32103</v>
      </c>
      <c r="K1796">
        <v>25387</v>
      </c>
      <c r="L1796" t="s">
        <v>14476</v>
      </c>
      <c r="M1796">
        <v>2</v>
      </c>
      <c r="N1796">
        <v>559</v>
      </c>
      <c r="O1796" t="s">
        <v>78</v>
      </c>
      <c r="P1796" t="s">
        <v>53</v>
      </c>
      <c r="Q1796" t="s">
        <v>1801</v>
      </c>
      <c r="R1796">
        <v>22000000</v>
      </c>
      <c r="S1796">
        <v>2003</v>
      </c>
      <c r="T1796">
        <v>5.7</v>
      </c>
      <c r="U1796">
        <v>1.85</v>
      </c>
      <c r="V1796">
        <v>0</v>
      </c>
    </row>
    <row r="1797" spans="1:22" x14ac:dyDescent="0.25">
      <c r="A1797" t="s">
        <v>6573</v>
      </c>
      <c r="B1797">
        <v>76</v>
      </c>
      <c r="C1797">
        <v>164</v>
      </c>
      <c r="D1797" t="s">
        <v>779</v>
      </c>
      <c r="E1797">
        <v>70625986</v>
      </c>
      <c r="F1797" t="s">
        <v>3009</v>
      </c>
      <c r="G1797" t="s">
        <v>14475</v>
      </c>
      <c r="H1797" t="s">
        <v>14474</v>
      </c>
      <c r="I1797" t="s">
        <v>14473</v>
      </c>
      <c r="J1797">
        <v>74374</v>
      </c>
      <c r="K1797">
        <v>1898</v>
      </c>
      <c r="L1797" t="s">
        <v>5678</v>
      </c>
      <c r="M1797">
        <v>2</v>
      </c>
      <c r="N1797">
        <v>184</v>
      </c>
      <c r="O1797" t="s">
        <v>78</v>
      </c>
      <c r="P1797" t="s">
        <v>53</v>
      </c>
      <c r="Q1797" t="s">
        <v>1801</v>
      </c>
      <c r="R1797">
        <v>25000000</v>
      </c>
      <c r="S1797">
        <v>2006</v>
      </c>
      <c r="T1797">
        <v>6.6</v>
      </c>
      <c r="U1797">
        <v>2.35</v>
      </c>
      <c r="V1797">
        <v>0</v>
      </c>
    </row>
    <row r="1798" spans="1:22" x14ac:dyDescent="0.25">
      <c r="A1798" t="s">
        <v>9462</v>
      </c>
      <c r="B1798">
        <v>52</v>
      </c>
      <c r="C1798">
        <v>92</v>
      </c>
      <c r="D1798" t="s">
        <v>14472</v>
      </c>
      <c r="E1798">
        <v>56505065</v>
      </c>
      <c r="F1798" t="s">
        <v>149</v>
      </c>
      <c r="G1798" t="s">
        <v>8176</v>
      </c>
      <c r="H1798" t="s">
        <v>14471</v>
      </c>
      <c r="I1798" t="s">
        <v>14470</v>
      </c>
      <c r="J1798">
        <v>298590</v>
      </c>
      <c r="K1798">
        <v>12874</v>
      </c>
      <c r="L1798" t="s">
        <v>14469</v>
      </c>
      <c r="M1798">
        <v>3</v>
      </c>
      <c r="N1798">
        <v>39</v>
      </c>
      <c r="O1798" t="s">
        <v>78</v>
      </c>
      <c r="P1798" t="s">
        <v>53</v>
      </c>
      <c r="Q1798" t="s">
        <v>1834</v>
      </c>
      <c r="R1798">
        <v>28000000</v>
      </c>
      <c r="S1798">
        <v>2009</v>
      </c>
      <c r="T1798">
        <v>7</v>
      </c>
      <c r="U1798">
        <v>2.35</v>
      </c>
      <c r="V1798">
        <v>0</v>
      </c>
    </row>
    <row r="1799" spans="1:22" x14ac:dyDescent="0.25">
      <c r="A1799" t="s">
        <v>4922</v>
      </c>
      <c r="B1799">
        <v>220</v>
      </c>
      <c r="C1799">
        <v>122</v>
      </c>
      <c r="D1799" t="s">
        <v>5568</v>
      </c>
      <c r="E1799">
        <v>55973336</v>
      </c>
      <c r="F1799" t="s">
        <v>8</v>
      </c>
      <c r="G1799" t="s">
        <v>8513</v>
      </c>
      <c r="H1799" t="s">
        <v>14468</v>
      </c>
      <c r="I1799" t="s">
        <v>14467</v>
      </c>
      <c r="J1799">
        <v>74476</v>
      </c>
      <c r="K1799">
        <v>1775</v>
      </c>
      <c r="L1799" t="s">
        <v>5798</v>
      </c>
      <c r="M1799">
        <v>0</v>
      </c>
      <c r="N1799">
        <v>89</v>
      </c>
      <c r="O1799" t="s">
        <v>78</v>
      </c>
      <c r="P1799" t="s">
        <v>230</v>
      </c>
      <c r="Q1799" t="s">
        <v>1834</v>
      </c>
      <c r="R1799">
        <v>80000000</v>
      </c>
      <c r="S1799">
        <v>2003</v>
      </c>
      <c r="T1799">
        <v>7.4</v>
      </c>
      <c r="U1799">
        <v>2.35</v>
      </c>
      <c r="V1799">
        <v>15000</v>
      </c>
    </row>
    <row r="1800" spans="1:22" x14ac:dyDescent="0.25">
      <c r="A1800" t="s">
        <v>9547</v>
      </c>
      <c r="B1800">
        <v>131</v>
      </c>
      <c r="C1800">
        <v>42</v>
      </c>
      <c r="D1800" t="s">
        <v>12908</v>
      </c>
      <c r="E1800">
        <v>54098051</v>
      </c>
      <c r="F1800" t="s">
        <v>43</v>
      </c>
      <c r="G1800" t="s">
        <v>5499</v>
      </c>
      <c r="H1800" t="s">
        <v>14466</v>
      </c>
      <c r="I1800" t="s">
        <v>14465</v>
      </c>
      <c r="J1800">
        <v>10791</v>
      </c>
      <c r="K1800">
        <v>3565</v>
      </c>
      <c r="L1800" t="s">
        <v>7627</v>
      </c>
      <c r="M1800">
        <v>0</v>
      </c>
      <c r="N1800">
        <v>281</v>
      </c>
      <c r="O1800" t="s">
        <v>78</v>
      </c>
      <c r="P1800" t="s">
        <v>230</v>
      </c>
      <c r="Q1800" t="s">
        <v>1834</v>
      </c>
      <c r="R1800">
        <v>26000000</v>
      </c>
      <c r="S1800">
        <v>2005</v>
      </c>
      <c r="T1800">
        <v>5.3</v>
      </c>
      <c r="U1800">
        <v>2.35</v>
      </c>
      <c r="V1800">
        <v>464</v>
      </c>
    </row>
    <row r="1801" spans="1:22" x14ac:dyDescent="0.25">
      <c r="A1801" t="s">
        <v>11265</v>
      </c>
      <c r="B1801">
        <v>7</v>
      </c>
      <c r="C1801">
        <v>110</v>
      </c>
      <c r="D1801" t="s">
        <v>14464</v>
      </c>
      <c r="E1801">
        <v>60443237</v>
      </c>
      <c r="F1801" t="s">
        <v>6076</v>
      </c>
      <c r="G1801" t="s">
        <v>14463</v>
      </c>
      <c r="H1801" t="s">
        <v>14462</v>
      </c>
      <c r="I1801" t="s">
        <v>14461</v>
      </c>
      <c r="J1801">
        <v>12980</v>
      </c>
      <c r="K1801">
        <v>1334</v>
      </c>
      <c r="L1801" t="s">
        <v>14460</v>
      </c>
      <c r="M1801">
        <v>2</v>
      </c>
      <c r="N1801">
        <v>197</v>
      </c>
      <c r="O1801" t="s">
        <v>78</v>
      </c>
      <c r="P1801" t="s">
        <v>53</v>
      </c>
      <c r="Q1801" t="s">
        <v>1834</v>
      </c>
      <c r="R1801">
        <v>30000000</v>
      </c>
      <c r="S1801">
        <v>1998</v>
      </c>
      <c r="T1801">
        <v>7.4</v>
      </c>
      <c r="U1801">
        <v>1.33</v>
      </c>
      <c r="V1801">
        <v>845</v>
      </c>
    </row>
    <row r="1802" spans="1:22" x14ac:dyDescent="0.25">
      <c r="A1802" t="s">
        <v>14459</v>
      </c>
      <c r="B1802">
        <v>112</v>
      </c>
      <c r="C1802">
        <v>116</v>
      </c>
      <c r="D1802" t="s">
        <v>4172</v>
      </c>
      <c r="E1802">
        <v>82234139</v>
      </c>
      <c r="F1802" t="s">
        <v>6477</v>
      </c>
      <c r="G1802" t="s">
        <v>8723</v>
      </c>
      <c r="H1802" t="s">
        <v>14458</v>
      </c>
      <c r="I1802" t="s">
        <v>14457</v>
      </c>
      <c r="J1802">
        <v>64625</v>
      </c>
      <c r="K1802">
        <v>646</v>
      </c>
      <c r="L1802" t="s">
        <v>10607</v>
      </c>
      <c r="M1802">
        <v>2</v>
      </c>
      <c r="N1802">
        <v>131</v>
      </c>
      <c r="O1802" t="s">
        <v>78</v>
      </c>
      <c r="P1802" t="s">
        <v>53</v>
      </c>
      <c r="Q1802" t="s">
        <v>1834</v>
      </c>
      <c r="R1802">
        <v>30000000</v>
      </c>
      <c r="S1802">
        <v>2014</v>
      </c>
      <c r="T1802">
        <v>7.4</v>
      </c>
      <c r="U1802">
        <v>1.85</v>
      </c>
      <c r="V1802">
        <v>0</v>
      </c>
    </row>
    <row r="1803" spans="1:22" x14ac:dyDescent="0.25">
      <c r="A1803" t="s">
        <v>9991</v>
      </c>
      <c r="B1803">
        <v>93</v>
      </c>
      <c r="C1803">
        <v>106</v>
      </c>
      <c r="D1803" t="s">
        <v>8923</v>
      </c>
      <c r="E1803">
        <v>51676606</v>
      </c>
      <c r="F1803" t="s">
        <v>990</v>
      </c>
      <c r="G1803" t="s">
        <v>2896</v>
      </c>
      <c r="H1803" t="s">
        <v>14456</v>
      </c>
      <c r="I1803" t="s">
        <v>14455</v>
      </c>
      <c r="J1803">
        <v>47203</v>
      </c>
      <c r="K1803">
        <v>50950</v>
      </c>
      <c r="L1803" t="s">
        <v>11379</v>
      </c>
      <c r="M1803">
        <v>0</v>
      </c>
      <c r="N1803">
        <v>188</v>
      </c>
      <c r="O1803" t="s">
        <v>78</v>
      </c>
      <c r="P1803" t="s">
        <v>53</v>
      </c>
      <c r="Q1803" t="s">
        <v>1834</v>
      </c>
      <c r="R1803">
        <v>25000000</v>
      </c>
      <c r="S1803">
        <v>1990</v>
      </c>
      <c r="T1803">
        <v>6.8</v>
      </c>
      <c r="U1803">
        <v>2.35</v>
      </c>
      <c r="V1803">
        <v>0</v>
      </c>
    </row>
    <row r="1804" spans="1:22" x14ac:dyDescent="0.25">
      <c r="A1804" t="s">
        <v>14454</v>
      </c>
      <c r="B1804">
        <v>370</v>
      </c>
      <c r="C1804">
        <v>115</v>
      </c>
      <c r="D1804" t="s">
        <v>8673</v>
      </c>
      <c r="E1804">
        <v>52528330</v>
      </c>
      <c r="F1804" t="s">
        <v>14453</v>
      </c>
      <c r="G1804" t="s">
        <v>1007</v>
      </c>
      <c r="H1804" t="s">
        <v>14452</v>
      </c>
      <c r="I1804" t="s">
        <v>14451</v>
      </c>
      <c r="J1804">
        <v>38177</v>
      </c>
      <c r="K1804">
        <v>2707</v>
      </c>
      <c r="L1804" t="s">
        <v>9126</v>
      </c>
      <c r="M1804">
        <v>4</v>
      </c>
      <c r="N1804">
        <v>199</v>
      </c>
      <c r="O1804" t="s">
        <v>78</v>
      </c>
      <c r="P1804" t="s">
        <v>53</v>
      </c>
      <c r="Q1804" t="s">
        <v>1801</v>
      </c>
      <c r="R1804">
        <v>25000000</v>
      </c>
      <c r="S1804">
        <v>2008</v>
      </c>
      <c r="T1804">
        <v>7.9</v>
      </c>
      <c r="U1804">
        <v>2.35</v>
      </c>
      <c r="V1804">
        <v>11000</v>
      </c>
    </row>
    <row r="1805" spans="1:22" x14ac:dyDescent="0.25">
      <c r="A1805" t="s">
        <v>10158</v>
      </c>
      <c r="B1805">
        <v>83</v>
      </c>
      <c r="C1805">
        <v>148</v>
      </c>
      <c r="D1805" t="s">
        <v>5684</v>
      </c>
      <c r="E1805">
        <v>51533608</v>
      </c>
      <c r="F1805" t="s">
        <v>834</v>
      </c>
      <c r="G1805" t="s">
        <v>10588</v>
      </c>
      <c r="H1805" t="s">
        <v>14450</v>
      </c>
      <c r="I1805" t="s">
        <v>14449</v>
      </c>
      <c r="J1805">
        <v>55513</v>
      </c>
      <c r="K1805">
        <v>16230</v>
      </c>
      <c r="L1805" t="s">
        <v>1172</v>
      </c>
      <c r="M1805">
        <v>0</v>
      </c>
      <c r="N1805">
        <v>398</v>
      </c>
      <c r="O1805" t="s">
        <v>78</v>
      </c>
      <c r="P1805" t="s">
        <v>230</v>
      </c>
      <c r="Q1805" t="s">
        <v>1801</v>
      </c>
      <c r="R1805">
        <v>25000000</v>
      </c>
      <c r="S1805">
        <v>1998</v>
      </c>
      <c r="T1805">
        <v>7.2</v>
      </c>
      <c r="U1805">
        <v>1.33</v>
      </c>
      <c r="V1805">
        <v>0</v>
      </c>
    </row>
    <row r="1806" spans="1:22" x14ac:dyDescent="0.25">
      <c r="A1806" t="s">
        <v>843</v>
      </c>
      <c r="B1806">
        <v>125</v>
      </c>
      <c r="C1806">
        <v>119</v>
      </c>
      <c r="D1806" t="s">
        <v>6478</v>
      </c>
      <c r="E1806">
        <v>51097664</v>
      </c>
      <c r="F1806" t="s">
        <v>8</v>
      </c>
      <c r="G1806" t="s">
        <v>692</v>
      </c>
      <c r="H1806" t="s">
        <v>14448</v>
      </c>
      <c r="I1806" t="s">
        <v>14447</v>
      </c>
      <c r="J1806">
        <v>15352</v>
      </c>
      <c r="K1806">
        <v>3845</v>
      </c>
      <c r="L1806" t="s">
        <v>14446</v>
      </c>
      <c r="M1806">
        <v>1</v>
      </c>
      <c r="N1806">
        <v>143</v>
      </c>
      <c r="O1806" t="s">
        <v>78</v>
      </c>
      <c r="P1806" t="s">
        <v>53</v>
      </c>
      <c r="Q1806" t="s">
        <v>1834</v>
      </c>
      <c r="R1806">
        <v>25000000</v>
      </c>
      <c r="S1806">
        <v>2003</v>
      </c>
      <c r="T1806">
        <v>6</v>
      </c>
      <c r="U1806">
        <v>1.85</v>
      </c>
      <c r="V1806">
        <v>0</v>
      </c>
    </row>
    <row r="1807" spans="1:22" x14ac:dyDescent="0.25">
      <c r="A1807" t="s">
        <v>14445</v>
      </c>
      <c r="B1807">
        <v>73</v>
      </c>
      <c r="C1807">
        <v>118</v>
      </c>
      <c r="D1807" t="s">
        <v>429</v>
      </c>
      <c r="E1807">
        <v>84136909</v>
      </c>
      <c r="F1807" t="s">
        <v>14159</v>
      </c>
      <c r="G1807" t="s">
        <v>6374</v>
      </c>
      <c r="H1807" t="s">
        <v>14444</v>
      </c>
      <c r="I1807" t="s">
        <v>14443</v>
      </c>
      <c r="J1807">
        <v>106221</v>
      </c>
      <c r="K1807">
        <v>32921</v>
      </c>
      <c r="L1807" t="s">
        <v>14442</v>
      </c>
      <c r="M1807">
        <v>1</v>
      </c>
      <c r="N1807">
        <v>319</v>
      </c>
      <c r="O1807" t="s">
        <v>78</v>
      </c>
      <c r="P1807" t="s">
        <v>53</v>
      </c>
      <c r="Q1807" t="s">
        <v>1834</v>
      </c>
      <c r="R1807">
        <v>25000000</v>
      </c>
      <c r="S1807">
        <v>1990</v>
      </c>
      <c r="T1807">
        <v>7.8</v>
      </c>
      <c r="U1807">
        <v>1.85</v>
      </c>
      <c r="V1807">
        <v>65000</v>
      </c>
    </row>
    <row r="1808" spans="1:22" x14ac:dyDescent="0.25">
      <c r="A1808" t="s">
        <v>12799</v>
      </c>
      <c r="B1808">
        <v>98</v>
      </c>
      <c r="C1808">
        <v>101</v>
      </c>
      <c r="D1808" t="s">
        <v>14441</v>
      </c>
      <c r="E1808">
        <v>46836394</v>
      </c>
      <c r="F1808" t="s">
        <v>49</v>
      </c>
      <c r="G1808" t="s">
        <v>3292</v>
      </c>
      <c r="H1808" t="s">
        <v>14440</v>
      </c>
      <c r="I1808" t="s">
        <v>14439</v>
      </c>
      <c r="J1808">
        <v>50653</v>
      </c>
      <c r="K1808">
        <v>14322</v>
      </c>
      <c r="L1808" t="s">
        <v>14438</v>
      </c>
      <c r="M1808">
        <v>4</v>
      </c>
      <c r="N1808">
        <v>33</v>
      </c>
      <c r="O1808" t="s">
        <v>78</v>
      </c>
      <c r="P1808" t="s">
        <v>53</v>
      </c>
      <c r="Q1808" t="s">
        <v>1834</v>
      </c>
      <c r="R1808">
        <v>26000000</v>
      </c>
      <c r="S1808">
        <v>1977</v>
      </c>
      <c r="T1808">
        <v>6.6</v>
      </c>
      <c r="U1808">
        <v>2.35</v>
      </c>
      <c r="V1808">
        <v>0</v>
      </c>
    </row>
    <row r="1809" spans="1:22" x14ac:dyDescent="0.25">
      <c r="A1809" t="s">
        <v>9257</v>
      </c>
      <c r="B1809">
        <v>158</v>
      </c>
      <c r="C1809">
        <v>82</v>
      </c>
      <c r="D1809" t="s">
        <v>6120</v>
      </c>
      <c r="E1809">
        <v>47285499</v>
      </c>
      <c r="F1809" t="s">
        <v>14437</v>
      </c>
      <c r="G1809" t="s">
        <v>5682</v>
      </c>
      <c r="H1809" t="s">
        <v>14436</v>
      </c>
      <c r="I1809" t="s">
        <v>14435</v>
      </c>
      <c r="J1809">
        <v>142448</v>
      </c>
      <c r="K1809">
        <v>2566</v>
      </c>
      <c r="L1809" t="s">
        <v>14434</v>
      </c>
      <c r="M1809">
        <v>4</v>
      </c>
      <c r="N1809">
        <v>71</v>
      </c>
      <c r="O1809" t="s">
        <v>78</v>
      </c>
      <c r="P1809" t="s">
        <v>53</v>
      </c>
      <c r="Q1809" t="s">
        <v>1808</v>
      </c>
      <c r="R1809">
        <v>25000000</v>
      </c>
      <c r="S1809">
        <v>2005</v>
      </c>
      <c r="T1809">
        <v>7.9</v>
      </c>
      <c r="U1809">
        <v>2.35</v>
      </c>
      <c r="V1809">
        <v>14000</v>
      </c>
    </row>
    <row r="1810" spans="1:22" x14ac:dyDescent="0.25">
      <c r="A1810" t="s">
        <v>13653</v>
      </c>
      <c r="B1810">
        <v>152</v>
      </c>
      <c r="C1810">
        <v>110</v>
      </c>
      <c r="D1810" t="s">
        <v>4310</v>
      </c>
      <c r="E1810">
        <v>47124400</v>
      </c>
      <c r="F1810" t="s">
        <v>4825</v>
      </c>
      <c r="G1810" t="s">
        <v>3904</v>
      </c>
      <c r="H1810" t="s">
        <v>14433</v>
      </c>
      <c r="I1810" t="s">
        <v>14432</v>
      </c>
      <c r="J1810">
        <v>22304</v>
      </c>
      <c r="K1810">
        <v>3525</v>
      </c>
      <c r="L1810" t="s">
        <v>12832</v>
      </c>
      <c r="M1810">
        <v>0</v>
      </c>
      <c r="N1810">
        <v>391</v>
      </c>
      <c r="O1810" t="s">
        <v>78</v>
      </c>
      <c r="P1810" t="s">
        <v>230</v>
      </c>
      <c r="Q1810" t="s">
        <v>1834</v>
      </c>
      <c r="R1810">
        <v>45000000</v>
      </c>
      <c r="S1810">
        <v>2003</v>
      </c>
      <c r="T1810">
        <v>6.2</v>
      </c>
      <c r="U1810">
        <v>1.85</v>
      </c>
      <c r="V1810">
        <v>894</v>
      </c>
    </row>
    <row r="1811" spans="1:22" x14ac:dyDescent="0.25">
      <c r="A1811" t="s">
        <v>4559</v>
      </c>
      <c r="B1811">
        <v>202</v>
      </c>
      <c r="C1811">
        <v>193</v>
      </c>
      <c r="D1811" t="s">
        <v>14431</v>
      </c>
      <c r="E1811">
        <v>44700000</v>
      </c>
      <c r="F1811" t="s">
        <v>1020</v>
      </c>
      <c r="G1811" t="s">
        <v>13347</v>
      </c>
      <c r="H1811" t="s">
        <v>14430</v>
      </c>
      <c r="I1811" t="s">
        <v>14429</v>
      </c>
      <c r="J1811">
        <v>6476</v>
      </c>
      <c r="K1811">
        <v>3389</v>
      </c>
      <c r="L1811" t="s">
        <v>3322</v>
      </c>
      <c r="M1811">
        <v>0</v>
      </c>
      <c r="N1811">
        <v>366</v>
      </c>
      <c r="O1811" t="s">
        <v>78</v>
      </c>
      <c r="P1811" t="s">
        <v>53</v>
      </c>
      <c r="Q1811" t="s">
        <v>1808</v>
      </c>
      <c r="R1811">
        <v>25000000</v>
      </c>
      <c r="S1811">
        <v>2000</v>
      </c>
      <c r="T1811">
        <v>5.7</v>
      </c>
      <c r="U1811">
        <v>2.35</v>
      </c>
      <c r="V1811">
        <v>0</v>
      </c>
    </row>
    <row r="1812" spans="1:22" x14ac:dyDescent="0.25">
      <c r="A1812" t="s">
        <v>13972</v>
      </c>
      <c r="B1812">
        <v>80</v>
      </c>
      <c r="C1812">
        <v>130</v>
      </c>
      <c r="D1812" t="s">
        <v>10094</v>
      </c>
      <c r="E1812">
        <v>44455658</v>
      </c>
      <c r="F1812" t="s">
        <v>43</v>
      </c>
      <c r="G1812" t="s">
        <v>6737</v>
      </c>
      <c r="H1812" t="s">
        <v>14428</v>
      </c>
      <c r="I1812" t="s">
        <v>14427</v>
      </c>
      <c r="J1812">
        <v>144021</v>
      </c>
      <c r="K1812">
        <v>74</v>
      </c>
      <c r="L1812" t="s">
        <v>5423</v>
      </c>
      <c r="M1812">
        <v>3</v>
      </c>
      <c r="N1812">
        <v>507</v>
      </c>
      <c r="O1812" t="s">
        <v>78</v>
      </c>
      <c r="P1812" t="s">
        <v>817</v>
      </c>
      <c r="Q1812" t="s">
        <v>1834</v>
      </c>
      <c r="R1812">
        <v>25000000</v>
      </c>
      <c r="S1812">
        <v>2010</v>
      </c>
      <c r="T1812">
        <v>7.1</v>
      </c>
      <c r="U1812">
        <v>2.35</v>
      </c>
      <c r="V1812">
        <v>0</v>
      </c>
    </row>
    <row r="1813" spans="1:22" x14ac:dyDescent="0.25">
      <c r="A1813" t="s">
        <v>11625</v>
      </c>
      <c r="B1813">
        <v>288</v>
      </c>
      <c r="C1813">
        <v>94</v>
      </c>
      <c r="D1813" t="s">
        <v>3292</v>
      </c>
      <c r="E1813">
        <v>43984230</v>
      </c>
      <c r="F1813" t="s">
        <v>2463</v>
      </c>
      <c r="G1813" t="s">
        <v>1258</v>
      </c>
      <c r="H1813" t="s">
        <v>14426</v>
      </c>
      <c r="I1813" t="s">
        <v>14425</v>
      </c>
      <c r="J1813">
        <v>42761</v>
      </c>
      <c r="K1813">
        <v>3313</v>
      </c>
      <c r="L1813" t="s">
        <v>7197</v>
      </c>
      <c r="M1813">
        <v>0</v>
      </c>
      <c r="N1813">
        <v>170</v>
      </c>
      <c r="O1813" t="s">
        <v>78</v>
      </c>
      <c r="P1813" t="s">
        <v>53</v>
      </c>
      <c r="Q1813" t="s">
        <v>1834</v>
      </c>
      <c r="R1813">
        <v>25000000</v>
      </c>
      <c r="S1813">
        <v>2013</v>
      </c>
      <c r="T1813">
        <v>5.6</v>
      </c>
      <c r="U1813">
        <v>1.85</v>
      </c>
      <c r="V1813">
        <v>2000</v>
      </c>
    </row>
    <row r="1814" spans="1:22" x14ac:dyDescent="0.25">
      <c r="A1814" t="s">
        <v>14424</v>
      </c>
      <c r="B1814">
        <v>99</v>
      </c>
      <c r="C1814">
        <v>111</v>
      </c>
      <c r="D1814" t="s">
        <v>7641</v>
      </c>
      <c r="E1814">
        <v>66489425</v>
      </c>
      <c r="F1814" t="s">
        <v>49</v>
      </c>
      <c r="G1814" t="s">
        <v>3269</v>
      </c>
      <c r="H1814" t="s">
        <v>3268</v>
      </c>
      <c r="I1814" t="s">
        <v>3267</v>
      </c>
      <c r="J1814">
        <v>262153</v>
      </c>
      <c r="K1814">
        <v>26451</v>
      </c>
      <c r="L1814" t="s">
        <v>11750</v>
      </c>
      <c r="M1814">
        <v>3</v>
      </c>
      <c r="N1814">
        <v>136</v>
      </c>
      <c r="O1814" t="s">
        <v>78</v>
      </c>
      <c r="P1814" t="s">
        <v>230</v>
      </c>
      <c r="Q1814" t="s">
        <v>2502</v>
      </c>
      <c r="R1814">
        <v>25000000</v>
      </c>
      <c r="S1814">
        <v>2004</v>
      </c>
      <c r="T1814">
        <v>7.8</v>
      </c>
      <c r="U1814">
        <v>2.35</v>
      </c>
      <c r="V1814">
        <v>10000</v>
      </c>
    </row>
    <row r="1815" spans="1:22" x14ac:dyDescent="0.25">
      <c r="A1815" t="s">
        <v>13622</v>
      </c>
      <c r="B1815">
        <v>222</v>
      </c>
      <c r="C1815">
        <v>110</v>
      </c>
      <c r="D1815" t="s">
        <v>6441</v>
      </c>
      <c r="E1815">
        <v>41067398</v>
      </c>
      <c r="F1815" t="s">
        <v>6076</v>
      </c>
      <c r="G1815" t="s">
        <v>9752</v>
      </c>
      <c r="H1815" t="s">
        <v>14423</v>
      </c>
      <c r="I1815" t="s">
        <v>14422</v>
      </c>
      <c r="J1815">
        <v>45271</v>
      </c>
      <c r="K1815">
        <v>6341</v>
      </c>
      <c r="L1815" t="s">
        <v>4598</v>
      </c>
      <c r="M1815">
        <v>1</v>
      </c>
      <c r="N1815">
        <v>284</v>
      </c>
      <c r="O1815" t="s">
        <v>78</v>
      </c>
      <c r="P1815" t="s">
        <v>4168</v>
      </c>
      <c r="Q1815" t="s">
        <v>1801</v>
      </c>
      <c r="R1815">
        <v>2800000</v>
      </c>
      <c r="S1815">
        <v>2002</v>
      </c>
      <c r="T1815">
        <v>7.9</v>
      </c>
      <c r="U1815">
        <v>1.85</v>
      </c>
      <c r="V1815">
        <v>0</v>
      </c>
    </row>
    <row r="1816" spans="1:22" x14ac:dyDescent="0.25">
      <c r="A1816" t="s">
        <v>10834</v>
      </c>
      <c r="B1816">
        <v>194</v>
      </c>
      <c r="C1816">
        <v>30</v>
      </c>
      <c r="D1816" t="s">
        <v>14421</v>
      </c>
      <c r="E1816">
        <v>40218903</v>
      </c>
      <c r="F1816" t="s">
        <v>11347</v>
      </c>
      <c r="G1816" t="s">
        <v>7660</v>
      </c>
      <c r="H1816" t="s">
        <v>14420</v>
      </c>
      <c r="I1816" t="s">
        <v>14419</v>
      </c>
      <c r="J1816">
        <v>34488</v>
      </c>
      <c r="K1816">
        <v>2452</v>
      </c>
      <c r="L1816" t="s">
        <v>6646</v>
      </c>
      <c r="M1816">
        <v>1</v>
      </c>
      <c r="N1816">
        <v>624</v>
      </c>
      <c r="O1816" t="s">
        <v>78</v>
      </c>
      <c r="P1816" t="s">
        <v>865</v>
      </c>
      <c r="Q1816" t="s">
        <v>1808</v>
      </c>
      <c r="R1816">
        <v>25000000</v>
      </c>
      <c r="S1816">
        <v>1985</v>
      </c>
      <c r="T1816">
        <v>6.9</v>
      </c>
      <c r="U1816">
        <v>1.85</v>
      </c>
      <c r="V1816">
        <v>15000</v>
      </c>
    </row>
    <row r="1817" spans="1:22" x14ac:dyDescent="0.25">
      <c r="A1817" t="s">
        <v>14418</v>
      </c>
      <c r="B1817">
        <v>15</v>
      </c>
      <c r="C1817">
        <v>109</v>
      </c>
      <c r="D1817" t="s">
        <v>4886</v>
      </c>
      <c r="E1817">
        <v>39880476</v>
      </c>
      <c r="F1817" t="s">
        <v>14159</v>
      </c>
      <c r="G1817" t="s">
        <v>14240</v>
      </c>
      <c r="H1817" t="s">
        <v>14417</v>
      </c>
      <c r="I1817" t="s">
        <v>14416</v>
      </c>
      <c r="J1817">
        <v>99557</v>
      </c>
      <c r="K1817">
        <v>1560</v>
      </c>
      <c r="L1817" t="s">
        <v>14415</v>
      </c>
      <c r="M1817">
        <v>3</v>
      </c>
      <c r="N1817">
        <v>140</v>
      </c>
      <c r="O1817" t="s">
        <v>78</v>
      </c>
      <c r="P1817" t="s">
        <v>230</v>
      </c>
      <c r="Q1817" t="s">
        <v>1834</v>
      </c>
      <c r="R1817">
        <v>25000000</v>
      </c>
      <c r="S1817">
        <v>2009</v>
      </c>
      <c r="T1817">
        <v>7.4</v>
      </c>
      <c r="U1817">
        <v>1.85</v>
      </c>
      <c r="V1817">
        <v>21000</v>
      </c>
    </row>
    <row r="1818" spans="1:22" x14ac:dyDescent="0.25">
      <c r="A1818" t="s">
        <v>10498</v>
      </c>
      <c r="B1818">
        <v>56</v>
      </c>
      <c r="C1818">
        <v>123</v>
      </c>
      <c r="D1818" t="s">
        <v>5192</v>
      </c>
      <c r="E1818">
        <v>39399750</v>
      </c>
      <c r="F1818" t="s">
        <v>14414</v>
      </c>
      <c r="G1818" t="s">
        <v>8649</v>
      </c>
      <c r="H1818" t="s">
        <v>14413</v>
      </c>
      <c r="I1818" t="s">
        <v>14412</v>
      </c>
      <c r="J1818">
        <v>156929</v>
      </c>
      <c r="K1818">
        <v>4696</v>
      </c>
      <c r="L1818" t="s">
        <v>14411</v>
      </c>
      <c r="M1818">
        <v>4</v>
      </c>
      <c r="N1818">
        <v>31</v>
      </c>
      <c r="O1818" t="s">
        <v>78</v>
      </c>
      <c r="P1818" t="s">
        <v>53</v>
      </c>
      <c r="Q1818" t="s">
        <v>1808</v>
      </c>
      <c r="R1818">
        <v>17000000</v>
      </c>
      <c r="S1818">
        <v>2004</v>
      </c>
      <c r="T1818">
        <v>7.7</v>
      </c>
      <c r="U1818">
        <v>2.35</v>
      </c>
      <c r="V1818">
        <v>14000</v>
      </c>
    </row>
    <row r="1819" spans="1:22" x14ac:dyDescent="0.25">
      <c r="A1819" t="s">
        <v>10969</v>
      </c>
      <c r="B1819">
        <v>63</v>
      </c>
      <c r="C1819">
        <v>109</v>
      </c>
      <c r="D1819" t="s">
        <v>14410</v>
      </c>
      <c r="E1819">
        <v>38230435</v>
      </c>
      <c r="F1819" t="s">
        <v>8899</v>
      </c>
      <c r="G1819" t="s">
        <v>6013</v>
      </c>
      <c r="H1819" t="s">
        <v>14409</v>
      </c>
      <c r="I1819" t="s">
        <v>14408</v>
      </c>
      <c r="J1819">
        <v>61777</v>
      </c>
      <c r="K1819">
        <v>6420</v>
      </c>
      <c r="L1819" t="s">
        <v>6802</v>
      </c>
      <c r="M1819">
        <v>0</v>
      </c>
      <c r="N1819">
        <v>208</v>
      </c>
      <c r="O1819" t="s">
        <v>78</v>
      </c>
      <c r="P1819" t="s">
        <v>230</v>
      </c>
      <c r="Q1819" t="s">
        <v>1834</v>
      </c>
      <c r="R1819">
        <v>25000000</v>
      </c>
      <c r="S1819">
        <v>2011</v>
      </c>
      <c r="T1819">
        <v>6.9</v>
      </c>
      <c r="U1819">
        <v>2.35</v>
      </c>
      <c r="V1819">
        <v>0</v>
      </c>
    </row>
    <row r="1820" spans="1:22" x14ac:dyDescent="0.25">
      <c r="A1820" t="s">
        <v>6590</v>
      </c>
      <c r="B1820">
        <v>167</v>
      </c>
      <c r="C1820">
        <v>99</v>
      </c>
      <c r="D1820" t="s">
        <v>5962</v>
      </c>
      <c r="E1820">
        <v>39008741</v>
      </c>
      <c r="F1820" t="s">
        <v>2578</v>
      </c>
      <c r="G1820" t="s">
        <v>4565</v>
      </c>
      <c r="H1820" t="s">
        <v>14407</v>
      </c>
      <c r="I1820" t="s">
        <v>14406</v>
      </c>
      <c r="J1820">
        <v>3446</v>
      </c>
      <c r="K1820">
        <v>812</v>
      </c>
      <c r="L1820" t="s">
        <v>14405</v>
      </c>
      <c r="M1820">
        <v>4</v>
      </c>
      <c r="N1820">
        <v>39</v>
      </c>
      <c r="O1820" t="s">
        <v>78</v>
      </c>
      <c r="P1820" t="s">
        <v>53</v>
      </c>
      <c r="Q1820" t="s">
        <v>1834</v>
      </c>
      <c r="R1820">
        <v>25000000</v>
      </c>
      <c r="S1820">
        <v>2001</v>
      </c>
      <c r="T1820">
        <v>8.6999999999999993</v>
      </c>
      <c r="U1820">
        <v>1.85</v>
      </c>
      <c r="V1820">
        <v>459</v>
      </c>
    </row>
    <row r="1821" spans="1:22" x14ac:dyDescent="0.25">
      <c r="A1821" t="s">
        <v>11404</v>
      </c>
      <c r="B1821">
        <v>101</v>
      </c>
      <c r="C1821">
        <v>106</v>
      </c>
      <c r="D1821" t="s">
        <v>3785</v>
      </c>
      <c r="E1821">
        <v>36833473</v>
      </c>
      <c r="F1821" t="s">
        <v>14404</v>
      </c>
      <c r="G1821" t="s">
        <v>5789</v>
      </c>
      <c r="H1821" t="s">
        <v>14403</v>
      </c>
      <c r="I1821" t="s">
        <v>14402</v>
      </c>
      <c r="J1821">
        <v>19568</v>
      </c>
      <c r="K1821">
        <v>960</v>
      </c>
      <c r="L1821" t="s">
        <v>699</v>
      </c>
      <c r="M1821">
        <v>1</v>
      </c>
      <c r="N1821">
        <v>174</v>
      </c>
      <c r="O1821" t="s">
        <v>78</v>
      </c>
      <c r="P1821" t="s">
        <v>53</v>
      </c>
      <c r="Q1821" t="s">
        <v>1808</v>
      </c>
      <c r="R1821">
        <v>25000000</v>
      </c>
      <c r="S1821">
        <v>2012</v>
      </c>
      <c r="T1821">
        <v>6.7</v>
      </c>
      <c r="U1821">
        <v>2.35</v>
      </c>
      <c r="V1821">
        <v>0</v>
      </c>
    </row>
    <row r="1822" spans="1:22" x14ac:dyDescent="0.25">
      <c r="A1822" t="s">
        <v>14401</v>
      </c>
      <c r="B1822">
        <v>118</v>
      </c>
      <c r="C1822">
        <v>89</v>
      </c>
      <c r="D1822" t="s">
        <v>7287</v>
      </c>
      <c r="E1822">
        <v>48237389</v>
      </c>
      <c r="F1822" t="s">
        <v>14400</v>
      </c>
      <c r="G1822" t="s">
        <v>5417</v>
      </c>
      <c r="H1822" t="s">
        <v>14399</v>
      </c>
      <c r="I1822" t="s">
        <v>14398</v>
      </c>
      <c r="J1822">
        <v>8309</v>
      </c>
      <c r="K1822">
        <v>11969</v>
      </c>
      <c r="L1822" t="s">
        <v>9679</v>
      </c>
      <c r="M1822">
        <v>0</v>
      </c>
      <c r="N1822">
        <v>139</v>
      </c>
      <c r="O1822" t="s">
        <v>78</v>
      </c>
      <c r="P1822" t="s">
        <v>53</v>
      </c>
      <c r="Q1822" t="s">
        <v>1801</v>
      </c>
      <c r="R1822">
        <v>30000000</v>
      </c>
      <c r="S1822">
        <v>2004</v>
      </c>
      <c r="T1822">
        <v>6</v>
      </c>
      <c r="U1822">
        <v>2.35</v>
      </c>
      <c r="V1822">
        <v>315</v>
      </c>
    </row>
    <row r="1823" spans="1:22" x14ac:dyDescent="0.25">
      <c r="A1823" t="s">
        <v>12815</v>
      </c>
      <c r="B1823">
        <v>76</v>
      </c>
      <c r="C1823">
        <v>98</v>
      </c>
      <c r="D1823" t="s">
        <v>14397</v>
      </c>
      <c r="E1823">
        <v>36310118</v>
      </c>
      <c r="F1823" t="s">
        <v>136</v>
      </c>
      <c r="G1823" t="s">
        <v>7361</v>
      </c>
      <c r="H1823" t="s">
        <v>14396</v>
      </c>
      <c r="I1823" t="s">
        <v>14395</v>
      </c>
      <c r="J1823">
        <v>60555</v>
      </c>
      <c r="K1823">
        <v>15790</v>
      </c>
      <c r="L1823" t="s">
        <v>2934</v>
      </c>
      <c r="M1823">
        <v>0</v>
      </c>
      <c r="N1823">
        <v>71</v>
      </c>
      <c r="O1823" t="s">
        <v>78</v>
      </c>
      <c r="P1823" t="s">
        <v>53</v>
      </c>
      <c r="Q1823" t="s">
        <v>1808</v>
      </c>
      <c r="R1823">
        <v>26000000</v>
      </c>
      <c r="S1823">
        <v>1994</v>
      </c>
      <c r="T1823">
        <v>6.2</v>
      </c>
      <c r="U1823">
        <v>2.35</v>
      </c>
      <c r="V1823">
        <v>0</v>
      </c>
    </row>
    <row r="1824" spans="1:22" x14ac:dyDescent="0.25">
      <c r="A1824" t="s">
        <v>8117</v>
      </c>
      <c r="B1824">
        <v>268</v>
      </c>
      <c r="C1824">
        <v>93</v>
      </c>
      <c r="D1824" t="s">
        <v>10656</v>
      </c>
      <c r="E1824">
        <v>36447959</v>
      </c>
      <c r="F1824" t="s">
        <v>49</v>
      </c>
      <c r="G1824" t="s">
        <v>3327</v>
      </c>
      <c r="H1824" t="s">
        <v>14394</v>
      </c>
      <c r="I1824" t="s">
        <v>14393</v>
      </c>
      <c r="J1824">
        <v>16555</v>
      </c>
      <c r="K1824">
        <v>1721</v>
      </c>
      <c r="L1824" t="s">
        <v>14281</v>
      </c>
      <c r="M1824">
        <v>5</v>
      </c>
      <c r="N1824">
        <v>83</v>
      </c>
      <c r="O1824" t="s">
        <v>78</v>
      </c>
      <c r="P1824" t="s">
        <v>53</v>
      </c>
      <c r="Q1824" t="s">
        <v>1834</v>
      </c>
      <c r="R1824">
        <v>25000000</v>
      </c>
      <c r="S1824">
        <v>1996</v>
      </c>
      <c r="T1824">
        <v>5.9</v>
      </c>
      <c r="U1824">
        <v>2.35</v>
      </c>
      <c r="V1824">
        <v>817</v>
      </c>
    </row>
    <row r="1825" spans="1:22" x14ac:dyDescent="0.25">
      <c r="A1825" t="s">
        <v>14392</v>
      </c>
      <c r="B1825">
        <v>95</v>
      </c>
      <c r="C1825">
        <v>112</v>
      </c>
      <c r="D1825" t="s">
        <v>13524</v>
      </c>
      <c r="E1825">
        <v>45089048</v>
      </c>
      <c r="F1825" t="s">
        <v>3557</v>
      </c>
      <c r="G1825" t="s">
        <v>1258</v>
      </c>
      <c r="H1825" t="s">
        <v>14391</v>
      </c>
      <c r="I1825" t="s">
        <v>14390</v>
      </c>
      <c r="J1825">
        <v>17436</v>
      </c>
      <c r="K1825">
        <v>2495</v>
      </c>
      <c r="L1825" t="s">
        <v>14389</v>
      </c>
      <c r="M1825">
        <v>1</v>
      </c>
      <c r="N1825">
        <v>103</v>
      </c>
      <c r="O1825" t="s">
        <v>78</v>
      </c>
      <c r="P1825" t="s">
        <v>53</v>
      </c>
      <c r="Q1825" t="s">
        <v>1801</v>
      </c>
      <c r="R1825">
        <v>26000000</v>
      </c>
      <c r="S1825">
        <v>1997</v>
      </c>
      <c r="T1825">
        <v>6.8</v>
      </c>
      <c r="U1825">
        <v>1.33</v>
      </c>
      <c r="V1825">
        <v>0</v>
      </c>
    </row>
    <row r="1826" spans="1:22" x14ac:dyDescent="0.25">
      <c r="A1826" t="s">
        <v>10636</v>
      </c>
      <c r="B1826">
        <v>78</v>
      </c>
      <c r="C1826">
        <v>101</v>
      </c>
      <c r="D1826" t="s">
        <v>4275</v>
      </c>
      <c r="E1826">
        <v>35990505</v>
      </c>
      <c r="F1826" t="s">
        <v>14198</v>
      </c>
      <c r="G1826" t="s">
        <v>4702</v>
      </c>
      <c r="H1826" t="s">
        <v>14388</v>
      </c>
      <c r="I1826" t="s">
        <v>14387</v>
      </c>
      <c r="J1826">
        <v>15866</v>
      </c>
      <c r="K1826">
        <v>4311</v>
      </c>
      <c r="L1826" t="s">
        <v>14281</v>
      </c>
      <c r="M1826">
        <v>2</v>
      </c>
      <c r="N1826">
        <v>167</v>
      </c>
      <c r="O1826" t="s">
        <v>78</v>
      </c>
      <c r="P1826" t="s">
        <v>230</v>
      </c>
      <c r="Q1826" t="s">
        <v>1808</v>
      </c>
      <c r="R1826">
        <v>25000000</v>
      </c>
      <c r="S1826">
        <v>2001</v>
      </c>
      <c r="T1826">
        <v>3.6</v>
      </c>
      <c r="U1826">
        <v>2.35</v>
      </c>
      <c r="V1826">
        <v>0</v>
      </c>
    </row>
    <row r="1827" spans="1:22" x14ac:dyDescent="0.25">
      <c r="A1827" t="s">
        <v>14386</v>
      </c>
      <c r="B1827">
        <v>127</v>
      </c>
      <c r="C1827">
        <v>104</v>
      </c>
      <c r="D1827" t="s">
        <v>14385</v>
      </c>
      <c r="E1827">
        <v>35143332</v>
      </c>
      <c r="F1827" t="s">
        <v>155</v>
      </c>
      <c r="G1827" t="s">
        <v>4444</v>
      </c>
      <c r="H1827" t="s">
        <v>14384</v>
      </c>
      <c r="I1827" t="s">
        <v>14383</v>
      </c>
      <c r="J1827">
        <v>19611</v>
      </c>
      <c r="K1827">
        <v>10894</v>
      </c>
      <c r="L1827" t="s">
        <v>2263</v>
      </c>
      <c r="M1827">
        <v>1</v>
      </c>
      <c r="N1827">
        <v>105</v>
      </c>
      <c r="O1827" t="s">
        <v>78</v>
      </c>
      <c r="P1827" t="s">
        <v>53</v>
      </c>
      <c r="Q1827" t="s">
        <v>1834</v>
      </c>
      <c r="R1827">
        <v>25000000</v>
      </c>
      <c r="S1827">
        <v>2015</v>
      </c>
      <c r="T1827">
        <v>6.7</v>
      </c>
      <c r="U1827">
        <v>2.35</v>
      </c>
      <c r="V1827">
        <v>0</v>
      </c>
    </row>
    <row r="1828" spans="1:22" x14ac:dyDescent="0.25">
      <c r="A1828" t="s">
        <v>4202</v>
      </c>
      <c r="B1828">
        <v>137</v>
      </c>
      <c r="C1828">
        <v>120</v>
      </c>
      <c r="D1828" t="s">
        <v>2902</v>
      </c>
      <c r="E1828">
        <v>35000629</v>
      </c>
      <c r="F1828" t="s">
        <v>5841</v>
      </c>
      <c r="G1828" t="s">
        <v>11331</v>
      </c>
      <c r="H1828" t="s">
        <v>14382</v>
      </c>
      <c r="I1828" t="s">
        <v>14381</v>
      </c>
      <c r="J1828">
        <v>42876</v>
      </c>
      <c r="K1828">
        <v>1044</v>
      </c>
      <c r="L1828" t="s">
        <v>7200</v>
      </c>
      <c r="M1828">
        <v>0</v>
      </c>
      <c r="N1828">
        <v>226</v>
      </c>
      <c r="O1828" t="s">
        <v>78</v>
      </c>
      <c r="P1828" t="s">
        <v>53</v>
      </c>
      <c r="Q1828" t="s">
        <v>1834</v>
      </c>
      <c r="R1828">
        <v>25000000</v>
      </c>
      <c r="S1828">
        <v>1996</v>
      </c>
      <c r="T1828">
        <v>6.3</v>
      </c>
      <c r="U1828">
        <v>1.85</v>
      </c>
      <c r="V1828">
        <v>0</v>
      </c>
    </row>
    <row r="1829" spans="1:22" x14ac:dyDescent="0.25">
      <c r="A1829" t="s">
        <v>8606</v>
      </c>
      <c r="B1829">
        <v>54</v>
      </c>
      <c r="C1829">
        <v>135</v>
      </c>
      <c r="D1829" t="s">
        <v>393</v>
      </c>
      <c r="E1829">
        <v>34604054</v>
      </c>
      <c r="F1829" t="s">
        <v>208</v>
      </c>
      <c r="G1829" t="s">
        <v>3032</v>
      </c>
      <c r="H1829" t="s">
        <v>14380</v>
      </c>
      <c r="I1829" t="s">
        <v>14379</v>
      </c>
      <c r="J1829">
        <v>14612</v>
      </c>
      <c r="K1829">
        <v>46022</v>
      </c>
      <c r="L1829" t="s">
        <v>9546</v>
      </c>
      <c r="M1829">
        <v>1</v>
      </c>
      <c r="N1829">
        <v>111</v>
      </c>
      <c r="O1829" t="s">
        <v>78</v>
      </c>
      <c r="P1829" t="s">
        <v>53</v>
      </c>
      <c r="Q1829" t="s">
        <v>1808</v>
      </c>
      <c r="R1829">
        <v>23000000</v>
      </c>
      <c r="S1829">
        <v>2015</v>
      </c>
      <c r="T1829">
        <v>6.4</v>
      </c>
      <c r="U1829">
        <v>2.35</v>
      </c>
      <c r="V1829">
        <v>0</v>
      </c>
    </row>
    <row r="1830" spans="1:22" x14ac:dyDescent="0.25">
      <c r="A1830" t="s">
        <v>14378</v>
      </c>
      <c r="B1830">
        <v>38</v>
      </c>
      <c r="C1830">
        <v>91</v>
      </c>
      <c r="D1830" t="s">
        <v>6184</v>
      </c>
      <c r="E1830">
        <v>41597830</v>
      </c>
      <c r="F1830" t="s">
        <v>86</v>
      </c>
      <c r="G1830" t="s">
        <v>8300</v>
      </c>
      <c r="H1830" t="s">
        <v>14377</v>
      </c>
      <c r="I1830" t="s">
        <v>14376</v>
      </c>
      <c r="J1830">
        <v>49405</v>
      </c>
      <c r="K1830">
        <v>4186</v>
      </c>
      <c r="L1830" t="s">
        <v>14375</v>
      </c>
      <c r="M1830">
        <v>4</v>
      </c>
      <c r="N1830">
        <v>52</v>
      </c>
      <c r="O1830" t="s">
        <v>78</v>
      </c>
      <c r="P1830" t="s">
        <v>66</v>
      </c>
      <c r="Q1830" t="s">
        <v>1808</v>
      </c>
      <c r="R1830">
        <v>25000000</v>
      </c>
      <c r="S1830">
        <v>2005</v>
      </c>
      <c r="T1830">
        <v>6.4</v>
      </c>
      <c r="U1830">
        <v>2.35</v>
      </c>
      <c r="V1830">
        <v>2000</v>
      </c>
    </row>
    <row r="1831" spans="1:22" x14ac:dyDescent="0.25">
      <c r="A1831" t="s">
        <v>14374</v>
      </c>
      <c r="B1831">
        <v>167</v>
      </c>
      <c r="C1831">
        <v>97</v>
      </c>
      <c r="D1831" t="s">
        <v>1007</v>
      </c>
      <c r="E1831">
        <v>33687630</v>
      </c>
      <c r="F1831" t="s">
        <v>52</v>
      </c>
      <c r="G1831" t="s">
        <v>3032</v>
      </c>
      <c r="H1831" t="s">
        <v>14373</v>
      </c>
      <c r="I1831" t="s">
        <v>14372</v>
      </c>
      <c r="J1831">
        <v>23767</v>
      </c>
      <c r="K1831">
        <v>71973</v>
      </c>
      <c r="L1831" t="s">
        <v>14371</v>
      </c>
      <c r="M1831">
        <v>1</v>
      </c>
      <c r="N1831">
        <v>19</v>
      </c>
      <c r="O1831" t="s">
        <v>78</v>
      </c>
      <c r="P1831" t="s">
        <v>123</v>
      </c>
      <c r="Q1831" t="s">
        <v>1834</v>
      </c>
      <c r="R1831">
        <v>25000000</v>
      </c>
      <c r="S1831">
        <v>2004</v>
      </c>
      <c r="T1831">
        <v>5.7</v>
      </c>
      <c r="U1831">
        <v>2.35</v>
      </c>
      <c r="V1831">
        <v>845</v>
      </c>
    </row>
    <row r="1832" spans="1:22" x14ac:dyDescent="0.25">
      <c r="A1832" t="s">
        <v>6196</v>
      </c>
      <c r="B1832">
        <v>129</v>
      </c>
      <c r="C1832">
        <v>133</v>
      </c>
      <c r="D1832" t="s">
        <v>14370</v>
      </c>
      <c r="E1832">
        <v>32553210</v>
      </c>
      <c r="F1832" t="s">
        <v>990</v>
      </c>
      <c r="G1832" t="s">
        <v>6646</v>
      </c>
      <c r="H1832" t="s">
        <v>14369</v>
      </c>
      <c r="I1832" t="s">
        <v>14368</v>
      </c>
      <c r="J1832">
        <v>4257</v>
      </c>
      <c r="K1832">
        <v>3286</v>
      </c>
      <c r="L1832" t="s">
        <v>10844</v>
      </c>
      <c r="M1832">
        <v>1</v>
      </c>
      <c r="N1832">
        <v>201</v>
      </c>
      <c r="O1832" t="s">
        <v>78</v>
      </c>
      <c r="P1832" t="s">
        <v>53</v>
      </c>
      <c r="Q1832" t="s">
        <v>1834</v>
      </c>
      <c r="R1832">
        <v>25000000</v>
      </c>
      <c r="S1832">
        <v>1993</v>
      </c>
      <c r="T1832">
        <v>6.2</v>
      </c>
      <c r="U1832">
        <v>1.85</v>
      </c>
      <c r="V1832">
        <v>188</v>
      </c>
    </row>
    <row r="1833" spans="1:22" x14ac:dyDescent="0.25">
      <c r="A1833" t="s">
        <v>14367</v>
      </c>
      <c r="B1833">
        <v>217</v>
      </c>
      <c r="C1833">
        <v>123</v>
      </c>
      <c r="D1833" t="s">
        <v>14366</v>
      </c>
      <c r="E1833">
        <v>31526393</v>
      </c>
      <c r="F1833" t="s">
        <v>1132</v>
      </c>
      <c r="G1833" t="s">
        <v>14365</v>
      </c>
      <c r="H1833" t="s">
        <v>14364</v>
      </c>
      <c r="I1833" t="s">
        <v>14363</v>
      </c>
      <c r="J1833">
        <v>926</v>
      </c>
      <c r="K1833">
        <v>24</v>
      </c>
      <c r="L1833" t="s">
        <v>13743</v>
      </c>
      <c r="M1833">
        <v>2</v>
      </c>
      <c r="N1833">
        <v>271</v>
      </c>
      <c r="O1833" t="s">
        <v>78</v>
      </c>
      <c r="P1833" t="s">
        <v>53</v>
      </c>
      <c r="Q1833" t="s">
        <v>1808</v>
      </c>
      <c r="R1833">
        <v>25000000</v>
      </c>
      <c r="S1833">
        <v>1988</v>
      </c>
      <c r="T1833">
        <v>6.6</v>
      </c>
      <c r="U1833">
        <v>1.85</v>
      </c>
      <c r="V1833">
        <v>359</v>
      </c>
    </row>
    <row r="1834" spans="1:22" x14ac:dyDescent="0.25">
      <c r="A1834" t="s">
        <v>11961</v>
      </c>
      <c r="B1834">
        <v>134</v>
      </c>
      <c r="C1834">
        <v>114</v>
      </c>
      <c r="D1834" t="s">
        <v>12629</v>
      </c>
      <c r="E1834">
        <v>41229</v>
      </c>
      <c r="F1834" t="s">
        <v>5532</v>
      </c>
      <c r="G1834" t="s">
        <v>2175</v>
      </c>
      <c r="H1834" t="s">
        <v>14362</v>
      </c>
      <c r="I1834" t="s">
        <v>14361</v>
      </c>
      <c r="J1834">
        <v>84209</v>
      </c>
      <c r="K1834">
        <v>2954</v>
      </c>
      <c r="L1834" t="s">
        <v>5066</v>
      </c>
      <c r="M1834">
        <v>1</v>
      </c>
      <c r="N1834">
        <v>546</v>
      </c>
      <c r="O1834" t="s">
        <v>78</v>
      </c>
      <c r="P1834" t="s">
        <v>53</v>
      </c>
      <c r="Q1834" t="s">
        <v>1808</v>
      </c>
      <c r="R1834">
        <v>25000000</v>
      </c>
      <c r="S1834">
        <v>2008</v>
      </c>
      <c r="T1834">
        <v>5.2</v>
      </c>
      <c r="U1834">
        <v>2.35</v>
      </c>
      <c r="V1834">
        <v>0</v>
      </c>
    </row>
    <row r="1835" spans="1:22" x14ac:dyDescent="0.25">
      <c r="A1835" t="s">
        <v>6573</v>
      </c>
      <c r="B1835">
        <v>253</v>
      </c>
      <c r="C1835">
        <v>111</v>
      </c>
      <c r="D1835" t="s">
        <v>4371</v>
      </c>
      <c r="E1835">
        <v>31655091</v>
      </c>
      <c r="F1835" t="s">
        <v>14360</v>
      </c>
      <c r="G1835" t="s">
        <v>1314</v>
      </c>
      <c r="H1835" t="s">
        <v>14359</v>
      </c>
      <c r="I1835" t="s">
        <v>14358</v>
      </c>
      <c r="J1835">
        <v>96693</v>
      </c>
      <c r="K1835">
        <v>3984</v>
      </c>
      <c r="L1835" t="s">
        <v>14357</v>
      </c>
      <c r="M1835">
        <v>0</v>
      </c>
      <c r="N1835">
        <v>752</v>
      </c>
      <c r="O1835" t="s">
        <v>78</v>
      </c>
      <c r="P1835" t="s">
        <v>53</v>
      </c>
      <c r="Q1835" t="s">
        <v>1801</v>
      </c>
      <c r="R1835">
        <v>25000000</v>
      </c>
      <c r="S1835">
        <v>2008</v>
      </c>
      <c r="T1835">
        <v>6.1</v>
      </c>
      <c r="U1835">
        <v>2.35</v>
      </c>
      <c r="V1835">
        <v>0</v>
      </c>
    </row>
    <row r="1836" spans="1:22" x14ac:dyDescent="0.25">
      <c r="A1836" t="s">
        <v>847</v>
      </c>
      <c r="B1836">
        <v>46</v>
      </c>
      <c r="C1836">
        <v>117</v>
      </c>
      <c r="D1836" t="s">
        <v>14356</v>
      </c>
      <c r="E1836">
        <v>30012990</v>
      </c>
      <c r="F1836" t="s">
        <v>149</v>
      </c>
      <c r="G1836" t="s">
        <v>7267</v>
      </c>
      <c r="H1836" t="s">
        <v>14355</v>
      </c>
      <c r="I1836" t="s">
        <v>14354</v>
      </c>
      <c r="J1836">
        <v>313797</v>
      </c>
      <c r="K1836">
        <v>8341</v>
      </c>
      <c r="L1836" t="s">
        <v>14353</v>
      </c>
      <c r="M1836">
        <v>0</v>
      </c>
      <c r="N1836">
        <v>207</v>
      </c>
      <c r="O1836" t="s">
        <v>78</v>
      </c>
      <c r="P1836" t="s">
        <v>53</v>
      </c>
      <c r="Q1836" t="s">
        <v>1808</v>
      </c>
      <c r="R1836">
        <v>25000000</v>
      </c>
      <c r="S1836">
        <v>2008</v>
      </c>
      <c r="T1836">
        <v>7.1</v>
      </c>
      <c r="U1836">
        <v>2.35</v>
      </c>
      <c r="V1836">
        <v>0</v>
      </c>
    </row>
    <row r="1837" spans="1:22" x14ac:dyDescent="0.25">
      <c r="A1837" t="s">
        <v>6676</v>
      </c>
      <c r="B1837">
        <v>232</v>
      </c>
      <c r="C1837">
        <v>121</v>
      </c>
      <c r="D1837" t="s">
        <v>2917</v>
      </c>
      <c r="E1837">
        <v>32368960</v>
      </c>
      <c r="F1837" t="s">
        <v>43</v>
      </c>
      <c r="G1837" t="s">
        <v>2851</v>
      </c>
      <c r="H1837" t="s">
        <v>14352</v>
      </c>
      <c r="I1837" t="s">
        <v>14351</v>
      </c>
      <c r="J1837">
        <v>175524</v>
      </c>
      <c r="K1837">
        <v>1690</v>
      </c>
      <c r="L1837" t="s">
        <v>4635</v>
      </c>
      <c r="M1837">
        <v>4</v>
      </c>
      <c r="N1837">
        <v>109</v>
      </c>
      <c r="O1837" t="s">
        <v>78</v>
      </c>
      <c r="P1837" t="s">
        <v>53</v>
      </c>
      <c r="Q1837" t="s">
        <v>1834</v>
      </c>
      <c r="R1837">
        <v>25000000</v>
      </c>
      <c r="S1837">
        <v>2014</v>
      </c>
      <c r="T1837">
        <v>7.2</v>
      </c>
      <c r="U1837">
        <v>1.85</v>
      </c>
      <c r="V1837">
        <v>0</v>
      </c>
    </row>
    <row r="1838" spans="1:22" x14ac:dyDescent="0.25">
      <c r="A1838" t="s">
        <v>11508</v>
      </c>
      <c r="B1838">
        <v>92</v>
      </c>
      <c r="C1838">
        <v>139</v>
      </c>
      <c r="D1838" t="s">
        <v>2811</v>
      </c>
      <c r="E1838">
        <v>14500000</v>
      </c>
      <c r="F1838" t="s">
        <v>49</v>
      </c>
      <c r="G1838" t="s">
        <v>6008</v>
      </c>
      <c r="H1838" t="s">
        <v>14350</v>
      </c>
      <c r="I1838" t="s">
        <v>14349</v>
      </c>
      <c r="J1838">
        <v>87950</v>
      </c>
      <c r="K1838">
        <v>15428</v>
      </c>
      <c r="L1838" t="s">
        <v>7558</v>
      </c>
      <c r="M1838">
        <v>3</v>
      </c>
      <c r="N1838">
        <v>374</v>
      </c>
      <c r="O1838" t="s">
        <v>78</v>
      </c>
      <c r="P1838" t="s">
        <v>53</v>
      </c>
      <c r="Q1838" t="s">
        <v>1834</v>
      </c>
      <c r="R1838">
        <v>25000000</v>
      </c>
      <c r="S1838">
        <v>1992</v>
      </c>
      <c r="T1838">
        <v>6.5</v>
      </c>
      <c r="U1838">
        <v>2.35</v>
      </c>
      <c r="V1838">
        <v>15000</v>
      </c>
    </row>
    <row r="1839" spans="1:22" x14ac:dyDescent="0.25">
      <c r="A1839" t="s">
        <v>10911</v>
      </c>
      <c r="B1839">
        <v>153</v>
      </c>
      <c r="C1839">
        <v>115</v>
      </c>
      <c r="D1839" t="s">
        <v>3021</v>
      </c>
      <c r="E1839">
        <v>29247405</v>
      </c>
      <c r="F1839" t="s">
        <v>5532</v>
      </c>
      <c r="G1839" t="s">
        <v>337</v>
      </c>
      <c r="H1839" t="s">
        <v>14348</v>
      </c>
      <c r="I1839" t="s">
        <v>14347</v>
      </c>
      <c r="J1839">
        <v>107801</v>
      </c>
      <c r="K1839">
        <v>2403</v>
      </c>
      <c r="L1839" t="s">
        <v>1114</v>
      </c>
      <c r="M1839">
        <v>1</v>
      </c>
      <c r="N1839">
        <v>345</v>
      </c>
      <c r="O1839" t="s">
        <v>78</v>
      </c>
      <c r="P1839" t="s">
        <v>53</v>
      </c>
      <c r="Q1839" t="s">
        <v>1808</v>
      </c>
      <c r="R1839">
        <v>25000000</v>
      </c>
      <c r="S1839">
        <v>1993</v>
      </c>
      <c r="T1839">
        <v>6</v>
      </c>
      <c r="U1839">
        <v>2.35</v>
      </c>
      <c r="V1839">
        <v>0</v>
      </c>
    </row>
    <row r="1840" spans="1:22" x14ac:dyDescent="0.25">
      <c r="A1840" t="s">
        <v>14346</v>
      </c>
      <c r="B1840">
        <v>49</v>
      </c>
      <c r="C1840">
        <v>22</v>
      </c>
      <c r="D1840" t="s">
        <v>10751</v>
      </c>
      <c r="E1840">
        <v>30538669</v>
      </c>
      <c r="F1840" t="s">
        <v>5532</v>
      </c>
      <c r="G1840" t="s">
        <v>1650</v>
      </c>
      <c r="H1840" t="s">
        <v>14345</v>
      </c>
      <c r="I1840" t="s">
        <v>14344</v>
      </c>
      <c r="J1840">
        <v>255257</v>
      </c>
      <c r="K1840">
        <v>15590</v>
      </c>
      <c r="L1840" t="s">
        <v>9740</v>
      </c>
      <c r="M1840">
        <v>0</v>
      </c>
      <c r="N1840">
        <v>494</v>
      </c>
      <c r="O1840" t="s">
        <v>78</v>
      </c>
      <c r="P1840" t="s">
        <v>53</v>
      </c>
      <c r="Q1840" t="s">
        <v>1834</v>
      </c>
      <c r="R1840">
        <v>25000000</v>
      </c>
      <c r="S1840">
        <v>2011</v>
      </c>
      <c r="T1840">
        <v>7</v>
      </c>
      <c r="U1840">
        <v>1.85</v>
      </c>
      <c r="V1840">
        <v>0</v>
      </c>
    </row>
    <row r="1841" spans="1:22" x14ac:dyDescent="0.25">
      <c r="A1841" t="s">
        <v>10203</v>
      </c>
      <c r="B1841">
        <v>79</v>
      </c>
      <c r="C1841">
        <v>175</v>
      </c>
      <c r="D1841" t="s">
        <v>5636</v>
      </c>
      <c r="E1841">
        <v>25615792</v>
      </c>
      <c r="F1841" t="s">
        <v>43</v>
      </c>
      <c r="G1841" t="s">
        <v>3727</v>
      </c>
      <c r="H1841" t="s">
        <v>14343</v>
      </c>
      <c r="I1841" t="s">
        <v>14342</v>
      </c>
      <c r="J1841">
        <v>57958</v>
      </c>
      <c r="K1841">
        <v>2747</v>
      </c>
      <c r="L1841" t="s">
        <v>4205</v>
      </c>
      <c r="M1841">
        <v>5</v>
      </c>
      <c r="N1841">
        <v>148</v>
      </c>
      <c r="O1841" t="s">
        <v>78</v>
      </c>
      <c r="P1841" t="s">
        <v>53</v>
      </c>
      <c r="Q1841" t="s">
        <v>1834</v>
      </c>
      <c r="R1841">
        <v>20000000</v>
      </c>
      <c r="S1841">
        <v>2013</v>
      </c>
      <c r="T1841">
        <v>7</v>
      </c>
      <c r="U1841">
        <v>2.35</v>
      </c>
      <c r="V1841">
        <v>0</v>
      </c>
    </row>
    <row r="1842" spans="1:22" x14ac:dyDescent="0.25">
      <c r="A1842" t="s">
        <v>9168</v>
      </c>
      <c r="B1842">
        <v>56</v>
      </c>
      <c r="C1842">
        <v>85</v>
      </c>
      <c r="D1842" t="s">
        <v>1258</v>
      </c>
      <c r="E1842">
        <v>28341469</v>
      </c>
      <c r="F1842" t="s">
        <v>2948</v>
      </c>
      <c r="G1842" t="s">
        <v>3570</v>
      </c>
      <c r="H1842" t="s">
        <v>14341</v>
      </c>
      <c r="I1842" t="s">
        <v>14340</v>
      </c>
      <c r="J1842">
        <v>54096</v>
      </c>
      <c r="K1842">
        <v>5458</v>
      </c>
      <c r="L1842" t="s">
        <v>14339</v>
      </c>
      <c r="M1842">
        <v>5</v>
      </c>
      <c r="N1842">
        <v>151</v>
      </c>
      <c r="O1842" t="s">
        <v>78</v>
      </c>
      <c r="P1842" t="s">
        <v>53</v>
      </c>
      <c r="Q1842" t="s">
        <v>1808</v>
      </c>
      <c r="R1842">
        <v>17000000</v>
      </c>
      <c r="S1842">
        <v>2004</v>
      </c>
      <c r="T1842">
        <v>7.5</v>
      </c>
      <c r="U1842">
        <v>1.85</v>
      </c>
      <c r="V1842">
        <v>0</v>
      </c>
    </row>
    <row r="1843" spans="1:22" x14ac:dyDescent="0.25">
      <c r="A1843" t="s">
        <v>6335</v>
      </c>
      <c r="B1843">
        <v>224</v>
      </c>
      <c r="C1843">
        <v>90</v>
      </c>
      <c r="D1843" t="s">
        <v>12553</v>
      </c>
      <c r="E1843">
        <v>25590119</v>
      </c>
      <c r="F1843" t="s">
        <v>8844</v>
      </c>
      <c r="G1843" t="s">
        <v>4444</v>
      </c>
      <c r="H1843" t="s">
        <v>14338</v>
      </c>
      <c r="I1843" t="s">
        <v>14337</v>
      </c>
      <c r="J1843">
        <v>62037</v>
      </c>
      <c r="K1843">
        <v>10493</v>
      </c>
      <c r="L1843" t="s">
        <v>14336</v>
      </c>
      <c r="M1843">
        <v>14</v>
      </c>
      <c r="N1843">
        <v>210</v>
      </c>
      <c r="O1843" t="s">
        <v>78</v>
      </c>
      <c r="P1843" t="s">
        <v>53</v>
      </c>
      <c r="Q1843" t="s">
        <v>1808</v>
      </c>
      <c r="R1843">
        <v>25000000</v>
      </c>
      <c r="S1843">
        <v>2014</v>
      </c>
      <c r="T1843">
        <v>6.6</v>
      </c>
      <c r="U1843">
        <v>1.85</v>
      </c>
      <c r="V1843">
        <v>0</v>
      </c>
    </row>
    <row r="1844" spans="1:22" x14ac:dyDescent="0.25">
      <c r="A1844" t="s">
        <v>13435</v>
      </c>
      <c r="B1844">
        <v>175</v>
      </c>
      <c r="C1844">
        <v>107</v>
      </c>
      <c r="D1844" t="s">
        <v>14335</v>
      </c>
      <c r="E1844">
        <v>24944213</v>
      </c>
      <c r="F1844" t="s">
        <v>9</v>
      </c>
      <c r="G1844" t="s">
        <v>2377</v>
      </c>
      <c r="H1844" t="s">
        <v>14334</v>
      </c>
      <c r="I1844" t="s">
        <v>14333</v>
      </c>
      <c r="J1844">
        <v>133415</v>
      </c>
      <c r="K1844">
        <v>1784</v>
      </c>
      <c r="L1844" t="s">
        <v>9945</v>
      </c>
      <c r="M1844">
        <v>0</v>
      </c>
      <c r="N1844">
        <v>673</v>
      </c>
      <c r="O1844" t="s">
        <v>78</v>
      </c>
      <c r="P1844" t="s">
        <v>53</v>
      </c>
      <c r="Q1844" t="s">
        <v>1808</v>
      </c>
      <c r="R1844">
        <v>30000000</v>
      </c>
      <c r="S1844">
        <v>2003</v>
      </c>
      <c r="T1844">
        <v>8.8000000000000007</v>
      </c>
      <c r="U1844">
        <v>1.37</v>
      </c>
      <c r="V1844">
        <v>0</v>
      </c>
    </row>
    <row r="1845" spans="1:22" x14ac:dyDescent="0.25">
      <c r="A1845" t="s">
        <v>14332</v>
      </c>
      <c r="B1845">
        <v>197</v>
      </c>
      <c r="C1845">
        <v>100</v>
      </c>
      <c r="D1845" t="s">
        <v>14331</v>
      </c>
      <c r="E1845">
        <v>33631221</v>
      </c>
      <c r="F1845" t="s">
        <v>1369</v>
      </c>
      <c r="G1845" t="s">
        <v>7009</v>
      </c>
      <c r="H1845" t="s">
        <v>14330</v>
      </c>
      <c r="I1845" t="s">
        <v>14329</v>
      </c>
      <c r="J1845">
        <v>40277</v>
      </c>
      <c r="K1845">
        <v>669</v>
      </c>
      <c r="L1845" t="s">
        <v>3332</v>
      </c>
      <c r="M1845">
        <v>0</v>
      </c>
      <c r="N1845">
        <v>472</v>
      </c>
      <c r="O1845" t="s">
        <v>78</v>
      </c>
      <c r="P1845" t="s">
        <v>53</v>
      </c>
      <c r="Q1845" t="s">
        <v>1834</v>
      </c>
      <c r="R1845">
        <v>25000000</v>
      </c>
      <c r="S1845">
        <v>2014</v>
      </c>
      <c r="T1845">
        <v>7.4</v>
      </c>
      <c r="U1845">
        <v>1.85</v>
      </c>
      <c r="V1845">
        <v>0</v>
      </c>
    </row>
    <row r="1846" spans="1:22" x14ac:dyDescent="0.25">
      <c r="A1846" t="s">
        <v>14160</v>
      </c>
      <c r="B1846">
        <v>226</v>
      </c>
      <c r="C1846">
        <v>129</v>
      </c>
      <c r="D1846" t="s">
        <v>14328</v>
      </c>
      <c r="E1846">
        <v>37738400</v>
      </c>
      <c r="F1846" t="s">
        <v>984</v>
      </c>
      <c r="G1846" t="s">
        <v>4224</v>
      </c>
      <c r="H1846" t="s">
        <v>14327</v>
      </c>
      <c r="I1846" t="s">
        <v>14326</v>
      </c>
      <c r="J1846">
        <v>94108</v>
      </c>
      <c r="K1846">
        <v>1090</v>
      </c>
      <c r="L1846" t="s">
        <v>9855</v>
      </c>
      <c r="M1846">
        <v>3</v>
      </c>
      <c r="N1846">
        <v>862</v>
      </c>
      <c r="O1846" t="s">
        <v>78</v>
      </c>
      <c r="P1846" t="s">
        <v>230</v>
      </c>
      <c r="Q1846" t="s">
        <v>1834</v>
      </c>
      <c r="R1846">
        <v>20000000</v>
      </c>
      <c r="S1846">
        <v>2001</v>
      </c>
      <c r="T1846">
        <v>6.5</v>
      </c>
      <c r="U1846">
        <v>2.35</v>
      </c>
      <c r="V1846">
        <v>0</v>
      </c>
    </row>
    <row r="1847" spans="1:22" x14ac:dyDescent="0.25">
      <c r="A1847" t="s">
        <v>7132</v>
      </c>
      <c r="B1847">
        <v>335</v>
      </c>
      <c r="C1847">
        <v>109</v>
      </c>
      <c r="D1847" t="s">
        <v>7569</v>
      </c>
      <c r="E1847">
        <v>24381334</v>
      </c>
      <c r="F1847" t="s">
        <v>235</v>
      </c>
      <c r="G1847" t="s">
        <v>13602</v>
      </c>
      <c r="H1847" t="s">
        <v>14325</v>
      </c>
      <c r="I1847" t="s">
        <v>14324</v>
      </c>
      <c r="J1847">
        <v>120786</v>
      </c>
      <c r="K1847">
        <v>3172</v>
      </c>
      <c r="L1847" t="s">
        <v>10955</v>
      </c>
      <c r="M1847">
        <v>0</v>
      </c>
      <c r="N1847">
        <v>315</v>
      </c>
      <c r="O1847" t="s">
        <v>78</v>
      </c>
      <c r="P1847" t="s">
        <v>53</v>
      </c>
      <c r="Q1847" t="s">
        <v>1808</v>
      </c>
      <c r="R1847">
        <v>25000000</v>
      </c>
      <c r="S1847">
        <v>2008</v>
      </c>
      <c r="T1847">
        <v>6.2</v>
      </c>
      <c r="U1847">
        <v>2.35</v>
      </c>
      <c r="V1847">
        <v>0</v>
      </c>
    </row>
    <row r="1848" spans="1:22" x14ac:dyDescent="0.25">
      <c r="A1848" t="s">
        <v>14323</v>
      </c>
      <c r="B1848">
        <v>157</v>
      </c>
      <c r="C1848">
        <v>94</v>
      </c>
      <c r="D1848" t="s">
        <v>10764</v>
      </c>
      <c r="E1848">
        <v>21835784</v>
      </c>
      <c r="F1848" t="s">
        <v>14322</v>
      </c>
      <c r="G1848" t="s">
        <v>4500</v>
      </c>
      <c r="H1848" t="s">
        <v>14321</v>
      </c>
      <c r="I1848" t="s">
        <v>14320</v>
      </c>
      <c r="J1848">
        <v>225102</v>
      </c>
      <c r="K1848">
        <v>3066</v>
      </c>
      <c r="L1848" t="s">
        <v>9752</v>
      </c>
      <c r="M1848">
        <v>4</v>
      </c>
      <c r="N1848">
        <v>287</v>
      </c>
      <c r="O1848" t="s">
        <v>78</v>
      </c>
      <c r="P1848" t="s">
        <v>53</v>
      </c>
      <c r="Q1848" t="s">
        <v>1834</v>
      </c>
      <c r="R1848">
        <v>25000000</v>
      </c>
      <c r="S1848">
        <v>1991</v>
      </c>
      <c r="T1848">
        <v>7.8</v>
      </c>
      <c r="U1848">
        <v>1.85</v>
      </c>
      <c r="V1848">
        <v>16000</v>
      </c>
    </row>
    <row r="1849" spans="1:22" x14ac:dyDescent="0.25">
      <c r="A1849" t="s">
        <v>9004</v>
      </c>
      <c r="B1849">
        <v>69</v>
      </c>
      <c r="C1849">
        <v>133</v>
      </c>
      <c r="D1849" t="s">
        <v>14319</v>
      </c>
      <c r="E1849">
        <v>15785632</v>
      </c>
      <c r="F1849" t="s">
        <v>14318</v>
      </c>
      <c r="G1849" t="s">
        <v>9752</v>
      </c>
      <c r="H1849" t="s">
        <v>14317</v>
      </c>
      <c r="I1849" t="s">
        <v>14316</v>
      </c>
      <c r="J1849">
        <v>80870</v>
      </c>
      <c r="K1849">
        <v>3889</v>
      </c>
      <c r="L1849" t="s">
        <v>10605</v>
      </c>
      <c r="M1849">
        <v>2</v>
      </c>
      <c r="N1849">
        <v>214</v>
      </c>
      <c r="O1849" t="s">
        <v>78</v>
      </c>
      <c r="P1849" t="s">
        <v>53</v>
      </c>
      <c r="Q1849" t="s">
        <v>1801</v>
      </c>
      <c r="R1849">
        <v>25500000</v>
      </c>
      <c r="S1849">
        <v>1987</v>
      </c>
      <c r="T1849">
        <v>5.2</v>
      </c>
      <c r="U1849">
        <v>2.35</v>
      </c>
      <c r="V1849">
        <v>0</v>
      </c>
    </row>
    <row r="1850" spans="1:22" x14ac:dyDescent="0.25">
      <c r="A1850" t="s">
        <v>14315</v>
      </c>
      <c r="B1850">
        <v>46</v>
      </c>
      <c r="C1850">
        <v>105</v>
      </c>
      <c r="D1850" t="s">
        <v>2890</v>
      </c>
      <c r="E1850">
        <v>21554585</v>
      </c>
      <c r="F1850" t="s">
        <v>208</v>
      </c>
      <c r="G1850" t="s">
        <v>2358</v>
      </c>
      <c r="H1850" t="s">
        <v>14314</v>
      </c>
      <c r="I1850" t="s">
        <v>14313</v>
      </c>
      <c r="J1850">
        <v>161168</v>
      </c>
      <c r="K1850">
        <v>13573</v>
      </c>
      <c r="L1850" t="s">
        <v>14312</v>
      </c>
      <c r="M1850">
        <v>0</v>
      </c>
      <c r="N1850">
        <v>94</v>
      </c>
      <c r="O1850" t="s">
        <v>78</v>
      </c>
      <c r="P1850" t="s">
        <v>53</v>
      </c>
      <c r="Q1850" t="s">
        <v>1834</v>
      </c>
      <c r="R1850">
        <v>30000000</v>
      </c>
      <c r="S1850">
        <v>2007</v>
      </c>
      <c r="T1850">
        <v>6.5</v>
      </c>
      <c r="U1850">
        <v>2.35</v>
      </c>
      <c r="V1850">
        <v>43000</v>
      </c>
    </row>
    <row r="1851" spans="1:22" x14ac:dyDescent="0.25">
      <c r="A1851" t="s">
        <v>7247</v>
      </c>
      <c r="B1851">
        <v>217</v>
      </c>
      <c r="C1851">
        <v>100</v>
      </c>
      <c r="D1851" t="s">
        <v>1945</v>
      </c>
      <c r="E1851">
        <v>22200000</v>
      </c>
      <c r="F1851" t="s">
        <v>43</v>
      </c>
      <c r="G1851" t="s">
        <v>6374</v>
      </c>
      <c r="H1851" t="s">
        <v>14311</v>
      </c>
      <c r="I1851" t="s">
        <v>14310</v>
      </c>
      <c r="J1851">
        <v>48973</v>
      </c>
      <c r="K1851">
        <v>28493</v>
      </c>
      <c r="L1851" t="s">
        <v>13995</v>
      </c>
      <c r="M1851">
        <v>4</v>
      </c>
      <c r="N1851">
        <v>149</v>
      </c>
      <c r="O1851" t="s">
        <v>78</v>
      </c>
      <c r="P1851" t="s">
        <v>53</v>
      </c>
      <c r="Q1851" t="s">
        <v>1821</v>
      </c>
      <c r="R1851">
        <v>25000000</v>
      </c>
      <c r="S1851">
        <v>2014</v>
      </c>
      <c r="T1851">
        <v>6.5</v>
      </c>
      <c r="U1851">
        <v>1.85</v>
      </c>
      <c r="V1851">
        <v>736</v>
      </c>
    </row>
    <row r="1852" spans="1:22" x14ac:dyDescent="0.25">
      <c r="A1852" t="s">
        <v>8569</v>
      </c>
      <c r="B1852">
        <v>55</v>
      </c>
      <c r="C1852">
        <v>113</v>
      </c>
      <c r="D1852" t="s">
        <v>7268</v>
      </c>
      <c r="E1852">
        <v>80014842</v>
      </c>
      <c r="F1852" t="s">
        <v>14309</v>
      </c>
      <c r="G1852" t="s">
        <v>2090</v>
      </c>
      <c r="H1852" t="s">
        <v>14308</v>
      </c>
      <c r="I1852" t="s">
        <v>14307</v>
      </c>
      <c r="J1852">
        <v>11212</v>
      </c>
      <c r="K1852">
        <v>3917</v>
      </c>
      <c r="L1852" t="s">
        <v>5669</v>
      </c>
      <c r="M1852">
        <v>0</v>
      </c>
      <c r="N1852">
        <v>201</v>
      </c>
      <c r="O1852" t="s">
        <v>78</v>
      </c>
      <c r="P1852" t="s">
        <v>53</v>
      </c>
      <c r="Q1852" t="s">
        <v>2479</v>
      </c>
      <c r="R1852">
        <v>25000000</v>
      </c>
      <c r="S1852">
        <v>2001</v>
      </c>
      <c r="T1852">
        <v>5.2</v>
      </c>
      <c r="U1852">
        <v>2.35</v>
      </c>
      <c r="V1852">
        <v>874</v>
      </c>
    </row>
    <row r="1853" spans="1:22" x14ac:dyDescent="0.25">
      <c r="A1853" t="s">
        <v>10817</v>
      </c>
      <c r="B1853">
        <v>200</v>
      </c>
      <c r="C1853">
        <v>118</v>
      </c>
      <c r="D1853" t="s">
        <v>4172</v>
      </c>
      <c r="E1853">
        <v>23527955</v>
      </c>
      <c r="F1853" t="s">
        <v>14306</v>
      </c>
      <c r="G1853" t="s">
        <v>7641</v>
      </c>
      <c r="H1853" t="s">
        <v>14305</v>
      </c>
      <c r="I1853" t="s">
        <v>14304</v>
      </c>
      <c r="J1853">
        <v>28247</v>
      </c>
      <c r="K1853">
        <v>1154</v>
      </c>
      <c r="L1853" t="s">
        <v>14303</v>
      </c>
      <c r="M1853">
        <v>4</v>
      </c>
      <c r="N1853">
        <v>44</v>
      </c>
      <c r="O1853" t="s">
        <v>78</v>
      </c>
      <c r="P1853" t="s">
        <v>53</v>
      </c>
      <c r="Q1853" t="s">
        <v>1808</v>
      </c>
      <c r="R1853">
        <v>25000000</v>
      </c>
      <c r="S1853">
        <v>2000</v>
      </c>
      <c r="T1853">
        <v>7.2</v>
      </c>
      <c r="U1853">
        <v>2.35</v>
      </c>
      <c r="V1853">
        <v>0</v>
      </c>
    </row>
    <row r="1854" spans="1:22" x14ac:dyDescent="0.25">
      <c r="A1854" t="s">
        <v>14302</v>
      </c>
      <c r="B1854">
        <v>93</v>
      </c>
      <c r="C1854">
        <v>110</v>
      </c>
      <c r="D1854" t="s">
        <v>8403</v>
      </c>
      <c r="E1854">
        <v>24042490</v>
      </c>
      <c r="F1854" t="s">
        <v>990</v>
      </c>
      <c r="G1854" t="s">
        <v>8162</v>
      </c>
      <c r="H1854" t="s">
        <v>10755</v>
      </c>
      <c r="I1854" t="s">
        <v>10754</v>
      </c>
      <c r="J1854">
        <v>88035</v>
      </c>
      <c r="K1854">
        <v>42473</v>
      </c>
      <c r="L1854" t="s">
        <v>7277</v>
      </c>
      <c r="M1854">
        <v>15</v>
      </c>
      <c r="N1854">
        <v>134</v>
      </c>
      <c r="O1854" t="s">
        <v>78</v>
      </c>
      <c r="P1854" t="s">
        <v>53</v>
      </c>
      <c r="Q1854" t="s">
        <v>1801</v>
      </c>
      <c r="R1854">
        <v>25000000</v>
      </c>
      <c r="S1854">
        <v>2003</v>
      </c>
      <c r="T1854">
        <v>7.1</v>
      </c>
      <c r="U1854">
        <v>2.35</v>
      </c>
      <c r="V1854">
        <v>10000</v>
      </c>
    </row>
    <row r="1855" spans="1:22" x14ac:dyDescent="0.25">
      <c r="A1855" t="s">
        <v>10294</v>
      </c>
      <c r="B1855">
        <v>265</v>
      </c>
      <c r="C1855">
        <v>110</v>
      </c>
      <c r="D1855" t="s">
        <v>5546</v>
      </c>
      <c r="E1855">
        <v>22466994</v>
      </c>
      <c r="F1855" t="s">
        <v>14301</v>
      </c>
      <c r="G1855" t="s">
        <v>2836</v>
      </c>
      <c r="H1855" t="s">
        <v>14300</v>
      </c>
      <c r="I1855" t="s">
        <v>14299</v>
      </c>
      <c r="J1855">
        <v>11092</v>
      </c>
      <c r="K1855">
        <v>3742</v>
      </c>
      <c r="L1855" t="s">
        <v>6396</v>
      </c>
      <c r="M1855">
        <v>1</v>
      </c>
      <c r="N1855">
        <v>181</v>
      </c>
      <c r="O1855" t="s">
        <v>78</v>
      </c>
      <c r="P1855" t="s">
        <v>123</v>
      </c>
      <c r="Q1855" t="s">
        <v>1834</v>
      </c>
      <c r="R1855">
        <v>25000000</v>
      </c>
      <c r="S1855">
        <v>2012</v>
      </c>
      <c r="T1855">
        <v>4.5</v>
      </c>
      <c r="U1855">
        <v>2.35</v>
      </c>
      <c r="V1855">
        <v>167</v>
      </c>
    </row>
    <row r="1856" spans="1:22" x14ac:dyDescent="0.25">
      <c r="A1856" t="s">
        <v>2937</v>
      </c>
      <c r="B1856">
        <v>82</v>
      </c>
      <c r="C1856">
        <v>99</v>
      </c>
      <c r="D1856" t="s">
        <v>14298</v>
      </c>
      <c r="E1856">
        <v>17791031</v>
      </c>
      <c r="F1856" t="s">
        <v>149</v>
      </c>
      <c r="G1856" t="s">
        <v>3032</v>
      </c>
      <c r="H1856" t="s">
        <v>14297</v>
      </c>
      <c r="I1856" t="s">
        <v>14296</v>
      </c>
      <c r="J1856">
        <v>66579</v>
      </c>
      <c r="K1856">
        <v>23456</v>
      </c>
      <c r="L1856" t="s">
        <v>14295</v>
      </c>
      <c r="M1856">
        <v>1</v>
      </c>
      <c r="N1856">
        <v>190</v>
      </c>
      <c r="O1856" t="s">
        <v>78</v>
      </c>
      <c r="P1856" t="s">
        <v>53</v>
      </c>
      <c r="Q1856" t="s">
        <v>1834</v>
      </c>
      <c r="R1856">
        <v>25000000</v>
      </c>
      <c r="S1856">
        <v>2011</v>
      </c>
      <c r="T1856">
        <v>5.7</v>
      </c>
      <c r="U1856">
        <v>1.85</v>
      </c>
      <c r="V1856">
        <v>20000</v>
      </c>
    </row>
    <row r="1857" spans="1:22" x14ac:dyDescent="0.25">
      <c r="A1857" t="s">
        <v>13249</v>
      </c>
      <c r="B1857">
        <v>32</v>
      </c>
      <c r="C1857">
        <v>101</v>
      </c>
      <c r="D1857" t="s">
        <v>6865</v>
      </c>
      <c r="E1857">
        <v>17718223</v>
      </c>
      <c r="F1857" t="s">
        <v>6115</v>
      </c>
      <c r="G1857" t="s">
        <v>9684</v>
      </c>
      <c r="H1857" t="s">
        <v>14294</v>
      </c>
      <c r="I1857" t="s">
        <v>14293</v>
      </c>
      <c r="J1857">
        <v>44913</v>
      </c>
      <c r="K1857">
        <v>11662</v>
      </c>
      <c r="L1857" t="s">
        <v>685</v>
      </c>
      <c r="M1857">
        <v>2</v>
      </c>
      <c r="N1857">
        <v>95</v>
      </c>
      <c r="O1857" t="s">
        <v>78</v>
      </c>
      <c r="P1857" t="s">
        <v>53</v>
      </c>
      <c r="Q1857" t="s">
        <v>1808</v>
      </c>
      <c r="R1857">
        <v>21150000</v>
      </c>
      <c r="S1857">
        <v>1993</v>
      </c>
      <c r="T1857">
        <v>6</v>
      </c>
      <c r="U1857">
        <v>1.85</v>
      </c>
      <c r="V1857">
        <v>3000</v>
      </c>
    </row>
    <row r="1858" spans="1:22" x14ac:dyDescent="0.25">
      <c r="A1858" t="s">
        <v>10158</v>
      </c>
      <c r="B1858">
        <v>42</v>
      </c>
      <c r="C1858">
        <v>100</v>
      </c>
      <c r="D1858" t="s">
        <v>14292</v>
      </c>
      <c r="E1858">
        <v>15361537</v>
      </c>
      <c r="F1858" t="s">
        <v>5802</v>
      </c>
      <c r="G1858" t="s">
        <v>14291</v>
      </c>
      <c r="H1858" t="s">
        <v>14290</v>
      </c>
      <c r="I1858" t="s">
        <v>14289</v>
      </c>
      <c r="J1858">
        <v>72886</v>
      </c>
      <c r="K1858">
        <v>2356</v>
      </c>
      <c r="L1858" t="s">
        <v>12908</v>
      </c>
      <c r="M1858">
        <v>0</v>
      </c>
      <c r="N1858">
        <v>79</v>
      </c>
      <c r="O1858" t="s">
        <v>78</v>
      </c>
      <c r="P1858" t="s">
        <v>66</v>
      </c>
      <c r="Q1858" t="s">
        <v>1834</v>
      </c>
      <c r="R1858">
        <v>27000000</v>
      </c>
      <c r="S1858">
        <v>2000</v>
      </c>
      <c r="T1858">
        <v>6.4</v>
      </c>
      <c r="U1858">
        <v>1.85</v>
      </c>
      <c r="V1858">
        <v>35000</v>
      </c>
    </row>
    <row r="1859" spans="1:22" x14ac:dyDescent="0.25">
      <c r="A1859" t="s">
        <v>14288</v>
      </c>
      <c r="B1859">
        <v>22</v>
      </c>
      <c r="C1859">
        <v>103</v>
      </c>
      <c r="D1859" t="s">
        <v>12395</v>
      </c>
      <c r="E1859">
        <v>16647384</v>
      </c>
      <c r="F1859" t="s">
        <v>149</v>
      </c>
      <c r="G1859" t="s">
        <v>3624</v>
      </c>
      <c r="H1859" t="s">
        <v>14287</v>
      </c>
      <c r="I1859" t="s">
        <v>14286</v>
      </c>
      <c r="J1859">
        <v>10667</v>
      </c>
      <c r="K1859">
        <v>2466</v>
      </c>
      <c r="L1859" t="s">
        <v>14285</v>
      </c>
      <c r="M1859">
        <v>3</v>
      </c>
      <c r="N1859">
        <v>55</v>
      </c>
      <c r="O1859" t="s">
        <v>78</v>
      </c>
      <c r="P1859" t="s">
        <v>53</v>
      </c>
      <c r="Q1859" t="s">
        <v>1808</v>
      </c>
      <c r="R1859">
        <v>25000000</v>
      </c>
      <c r="S1859">
        <v>1976</v>
      </c>
      <c r="T1859">
        <v>5.2</v>
      </c>
      <c r="U1859">
        <v>2.35</v>
      </c>
      <c r="V1859">
        <v>260</v>
      </c>
    </row>
    <row r="1860" spans="1:22" x14ac:dyDescent="0.25">
      <c r="A1860" t="s">
        <v>14180</v>
      </c>
      <c r="B1860">
        <v>116</v>
      </c>
      <c r="C1860">
        <v>100</v>
      </c>
      <c r="D1860" t="s">
        <v>5187</v>
      </c>
      <c r="E1860">
        <v>16118077</v>
      </c>
      <c r="F1860" t="s">
        <v>14284</v>
      </c>
      <c r="G1860" t="s">
        <v>4359</v>
      </c>
      <c r="H1860" t="s">
        <v>14283</v>
      </c>
      <c r="I1860" t="s">
        <v>14282</v>
      </c>
      <c r="J1860">
        <v>16194</v>
      </c>
      <c r="K1860">
        <v>2960</v>
      </c>
      <c r="L1860" t="s">
        <v>1336</v>
      </c>
      <c r="M1860">
        <v>2</v>
      </c>
      <c r="N1860">
        <v>69</v>
      </c>
      <c r="O1860" t="s">
        <v>78</v>
      </c>
      <c r="P1860" t="s">
        <v>53</v>
      </c>
      <c r="Q1860" t="s">
        <v>1808</v>
      </c>
      <c r="R1860">
        <v>25000000</v>
      </c>
      <c r="S1860">
        <v>2006</v>
      </c>
      <c r="T1860">
        <v>4.3</v>
      </c>
      <c r="U1860">
        <v>1.85</v>
      </c>
      <c r="V1860">
        <v>319</v>
      </c>
    </row>
    <row r="1861" spans="1:22" x14ac:dyDescent="0.25">
      <c r="A1861" t="s">
        <v>5608</v>
      </c>
      <c r="B1861">
        <v>56</v>
      </c>
      <c r="C1861">
        <v>95</v>
      </c>
      <c r="D1861" t="s">
        <v>14281</v>
      </c>
      <c r="E1861">
        <v>15091542</v>
      </c>
      <c r="F1861" t="s">
        <v>155</v>
      </c>
      <c r="G1861" t="s">
        <v>2383</v>
      </c>
      <c r="H1861" t="s">
        <v>14280</v>
      </c>
      <c r="I1861" t="s">
        <v>14279</v>
      </c>
      <c r="J1861">
        <v>7772</v>
      </c>
      <c r="K1861">
        <v>2228</v>
      </c>
      <c r="L1861" t="s">
        <v>9481</v>
      </c>
      <c r="M1861">
        <v>0</v>
      </c>
      <c r="N1861">
        <v>178</v>
      </c>
      <c r="O1861" t="s">
        <v>78</v>
      </c>
      <c r="P1861" t="s">
        <v>53</v>
      </c>
      <c r="Q1861" t="s">
        <v>1801</v>
      </c>
      <c r="R1861">
        <v>30000000</v>
      </c>
      <c r="S1861">
        <v>2012</v>
      </c>
      <c r="T1861">
        <v>6.1</v>
      </c>
      <c r="U1861">
        <v>1.85</v>
      </c>
      <c r="V1861">
        <v>145</v>
      </c>
    </row>
    <row r="1862" spans="1:22" x14ac:dyDescent="0.25">
      <c r="A1862" t="s">
        <v>13778</v>
      </c>
      <c r="B1862">
        <v>23</v>
      </c>
      <c r="C1862">
        <v>117</v>
      </c>
      <c r="D1862" t="s">
        <v>5862</v>
      </c>
      <c r="E1862">
        <v>15331289</v>
      </c>
      <c r="F1862" t="s">
        <v>1348</v>
      </c>
      <c r="G1862" t="s">
        <v>14278</v>
      </c>
      <c r="H1862" t="s">
        <v>14277</v>
      </c>
      <c r="I1862" t="s">
        <v>14276</v>
      </c>
      <c r="J1862">
        <v>8118</v>
      </c>
      <c r="K1862">
        <v>2170</v>
      </c>
      <c r="L1862" t="s">
        <v>14275</v>
      </c>
      <c r="M1862">
        <v>5</v>
      </c>
      <c r="N1862">
        <v>28</v>
      </c>
      <c r="O1862" t="s">
        <v>78</v>
      </c>
      <c r="P1862" t="s">
        <v>53</v>
      </c>
      <c r="Q1862" t="s">
        <v>1834</v>
      </c>
      <c r="R1862">
        <v>23000000</v>
      </c>
      <c r="S1862">
        <v>2007</v>
      </c>
      <c r="T1862">
        <v>6.3</v>
      </c>
      <c r="U1862">
        <v>2.35</v>
      </c>
      <c r="V1862">
        <v>0</v>
      </c>
    </row>
    <row r="1863" spans="1:22" x14ac:dyDescent="0.25">
      <c r="A1863" t="s">
        <v>7819</v>
      </c>
      <c r="B1863">
        <v>178</v>
      </c>
      <c r="C1863">
        <v>129</v>
      </c>
      <c r="D1863" t="s">
        <v>9715</v>
      </c>
      <c r="E1863">
        <v>15045676</v>
      </c>
      <c r="F1863" t="s">
        <v>14274</v>
      </c>
      <c r="G1863" t="s">
        <v>4202</v>
      </c>
      <c r="H1863" t="s">
        <v>14273</v>
      </c>
      <c r="I1863" t="s">
        <v>14272</v>
      </c>
      <c r="J1863">
        <v>31798</v>
      </c>
      <c r="K1863">
        <v>12534</v>
      </c>
      <c r="L1863" t="s">
        <v>2035</v>
      </c>
      <c r="M1863">
        <v>1</v>
      </c>
      <c r="N1863">
        <v>26</v>
      </c>
      <c r="O1863" t="s">
        <v>78</v>
      </c>
      <c r="P1863" t="s">
        <v>53</v>
      </c>
      <c r="Q1863" t="s">
        <v>1834</v>
      </c>
      <c r="R1863">
        <v>25000000</v>
      </c>
      <c r="S1863">
        <v>2004</v>
      </c>
      <c r="T1863">
        <v>6.8</v>
      </c>
      <c r="U1863">
        <v>2.35</v>
      </c>
      <c r="V1863">
        <v>826</v>
      </c>
    </row>
    <row r="1864" spans="1:22" x14ac:dyDescent="0.25">
      <c r="A1864" t="s">
        <v>14271</v>
      </c>
      <c r="B1864">
        <v>226</v>
      </c>
      <c r="C1864">
        <v>120</v>
      </c>
      <c r="D1864" t="s">
        <v>14270</v>
      </c>
      <c r="E1864">
        <v>17427926</v>
      </c>
      <c r="F1864" t="s">
        <v>149</v>
      </c>
      <c r="G1864" t="s">
        <v>4172</v>
      </c>
      <c r="H1864" t="s">
        <v>14269</v>
      </c>
      <c r="I1864" t="s">
        <v>14268</v>
      </c>
      <c r="J1864">
        <v>5006</v>
      </c>
      <c r="K1864">
        <v>19068</v>
      </c>
      <c r="L1864" t="s">
        <v>9049</v>
      </c>
      <c r="M1864">
        <v>0</v>
      </c>
      <c r="N1864">
        <v>126</v>
      </c>
      <c r="O1864" t="s">
        <v>78</v>
      </c>
      <c r="P1864" t="s">
        <v>53</v>
      </c>
      <c r="Q1864" t="s">
        <v>1834</v>
      </c>
      <c r="R1864">
        <v>25000000</v>
      </c>
      <c r="S1864">
        <v>2013</v>
      </c>
      <c r="T1864">
        <v>4</v>
      </c>
      <c r="U1864">
        <v>1.85</v>
      </c>
      <c r="V1864">
        <v>0</v>
      </c>
    </row>
    <row r="1865" spans="1:22" x14ac:dyDescent="0.25">
      <c r="A1865" t="s">
        <v>2271</v>
      </c>
      <c r="B1865">
        <v>406</v>
      </c>
      <c r="C1865">
        <v>125</v>
      </c>
      <c r="D1865" t="s">
        <v>1331</v>
      </c>
      <c r="E1865">
        <v>14983572</v>
      </c>
      <c r="F1865" t="s">
        <v>3916</v>
      </c>
      <c r="G1865" t="s">
        <v>9033</v>
      </c>
      <c r="H1865" t="s">
        <v>14267</v>
      </c>
      <c r="I1865" t="s">
        <v>14266</v>
      </c>
      <c r="J1865">
        <v>8008</v>
      </c>
      <c r="K1865">
        <v>616</v>
      </c>
      <c r="L1865" t="s">
        <v>14265</v>
      </c>
      <c r="M1865">
        <v>0</v>
      </c>
      <c r="N1865">
        <v>568</v>
      </c>
      <c r="O1865" t="s">
        <v>78</v>
      </c>
      <c r="P1865" t="s">
        <v>230</v>
      </c>
      <c r="Q1865" t="s">
        <v>1834</v>
      </c>
      <c r="R1865">
        <v>25000000</v>
      </c>
      <c r="S1865">
        <v>2011</v>
      </c>
      <c r="T1865">
        <v>5.2</v>
      </c>
      <c r="U1865">
        <v>1.85</v>
      </c>
      <c r="V1865">
        <v>504</v>
      </c>
    </row>
    <row r="1866" spans="1:22" x14ac:dyDescent="0.25">
      <c r="A1866" t="s">
        <v>10133</v>
      </c>
      <c r="B1866">
        <v>57</v>
      </c>
      <c r="C1866">
        <v>133</v>
      </c>
      <c r="D1866" t="s">
        <v>9712</v>
      </c>
      <c r="E1866">
        <v>14637490</v>
      </c>
      <c r="F1866" t="s">
        <v>14264</v>
      </c>
      <c r="G1866" t="s">
        <v>3142</v>
      </c>
      <c r="H1866" t="s">
        <v>14263</v>
      </c>
      <c r="I1866" t="s">
        <v>14262</v>
      </c>
      <c r="J1866">
        <v>57674</v>
      </c>
      <c r="K1866">
        <v>17847</v>
      </c>
      <c r="L1866" t="s">
        <v>3652</v>
      </c>
      <c r="M1866">
        <v>0</v>
      </c>
      <c r="N1866">
        <v>2814</v>
      </c>
      <c r="O1866" t="s">
        <v>14261</v>
      </c>
      <c r="P1866" t="s">
        <v>53</v>
      </c>
      <c r="Q1866" t="s">
        <v>1834</v>
      </c>
      <c r="R1866">
        <v>25000000</v>
      </c>
      <c r="S1866">
        <v>2005</v>
      </c>
      <c r="T1866">
        <v>6.5</v>
      </c>
      <c r="U1866">
        <v>1.85</v>
      </c>
      <c r="V1866">
        <v>11000</v>
      </c>
    </row>
    <row r="1867" spans="1:22" x14ac:dyDescent="0.25">
      <c r="A1867" t="s">
        <v>8782</v>
      </c>
      <c r="B1867">
        <v>100</v>
      </c>
      <c r="C1867">
        <v>116</v>
      </c>
      <c r="D1867" t="s">
        <v>14260</v>
      </c>
      <c r="E1867">
        <v>14589444</v>
      </c>
      <c r="F1867" t="s">
        <v>6115</v>
      </c>
      <c r="G1867" t="s">
        <v>5457</v>
      </c>
      <c r="H1867" t="s">
        <v>14259</v>
      </c>
      <c r="I1867" t="s">
        <v>14258</v>
      </c>
      <c r="J1867">
        <v>111351</v>
      </c>
      <c r="K1867">
        <v>1565</v>
      </c>
      <c r="L1867" t="s">
        <v>8217</v>
      </c>
      <c r="M1867">
        <v>5</v>
      </c>
      <c r="N1867">
        <v>223</v>
      </c>
      <c r="O1867" t="s">
        <v>78</v>
      </c>
      <c r="P1867" t="s">
        <v>53</v>
      </c>
      <c r="Q1867" t="s">
        <v>1808</v>
      </c>
      <c r="R1867">
        <v>25000000</v>
      </c>
      <c r="S1867">
        <v>2004</v>
      </c>
      <c r="T1867">
        <v>7.5</v>
      </c>
      <c r="U1867">
        <v>2.35</v>
      </c>
      <c r="V1867">
        <v>0</v>
      </c>
    </row>
    <row r="1868" spans="1:22" x14ac:dyDescent="0.25">
      <c r="A1868" t="s">
        <v>10053</v>
      </c>
      <c r="B1868">
        <v>366</v>
      </c>
      <c r="C1868">
        <v>129</v>
      </c>
      <c r="D1868" t="s">
        <v>12568</v>
      </c>
      <c r="E1868">
        <v>14095303</v>
      </c>
      <c r="F1868" t="s">
        <v>8</v>
      </c>
      <c r="G1868" t="s">
        <v>14257</v>
      </c>
      <c r="H1868" t="s">
        <v>14256</v>
      </c>
      <c r="I1868" t="s">
        <v>14255</v>
      </c>
      <c r="J1868">
        <v>179235</v>
      </c>
      <c r="K1868">
        <v>705</v>
      </c>
      <c r="L1868" t="s">
        <v>14254</v>
      </c>
      <c r="M1868">
        <v>3</v>
      </c>
      <c r="N1868">
        <v>331</v>
      </c>
      <c r="O1868" t="s">
        <v>78</v>
      </c>
      <c r="P1868" t="s">
        <v>53</v>
      </c>
      <c r="Q1868" t="s">
        <v>1801</v>
      </c>
      <c r="R1868">
        <v>25000000</v>
      </c>
      <c r="S1868">
        <v>1990</v>
      </c>
      <c r="T1868">
        <v>7.1</v>
      </c>
      <c r="U1868">
        <v>2.35</v>
      </c>
      <c r="V1868">
        <v>13000</v>
      </c>
    </row>
    <row r="1869" spans="1:22" x14ac:dyDescent="0.25">
      <c r="A1869" t="s">
        <v>14253</v>
      </c>
      <c r="B1869">
        <v>242</v>
      </c>
      <c r="C1869">
        <v>93</v>
      </c>
      <c r="D1869" t="s">
        <v>6455</v>
      </c>
      <c r="E1869">
        <v>13973532</v>
      </c>
      <c r="F1869" t="s">
        <v>4825</v>
      </c>
      <c r="G1869" t="s">
        <v>3217</v>
      </c>
      <c r="H1869" t="s">
        <v>14252</v>
      </c>
      <c r="I1869" t="s">
        <v>14251</v>
      </c>
      <c r="J1869">
        <v>181380</v>
      </c>
      <c r="K1869">
        <v>52201</v>
      </c>
      <c r="L1869" t="s">
        <v>3491</v>
      </c>
      <c r="M1869">
        <v>0</v>
      </c>
      <c r="N1869">
        <v>871</v>
      </c>
      <c r="O1869" t="s">
        <v>78</v>
      </c>
      <c r="P1869" t="s">
        <v>53</v>
      </c>
      <c r="Q1869" t="s">
        <v>1801</v>
      </c>
      <c r="R1869">
        <v>25000000</v>
      </c>
      <c r="S1869">
        <v>2003</v>
      </c>
      <c r="T1869">
        <v>6.9</v>
      </c>
      <c r="U1869">
        <v>2.35</v>
      </c>
      <c r="V1869">
        <v>0</v>
      </c>
    </row>
    <row r="1870" spans="1:22" x14ac:dyDescent="0.25">
      <c r="A1870" t="s">
        <v>816</v>
      </c>
      <c r="B1870">
        <v>309</v>
      </c>
      <c r="C1870">
        <v>118</v>
      </c>
      <c r="D1870" t="s">
        <v>1138</v>
      </c>
      <c r="E1870">
        <v>1865774</v>
      </c>
      <c r="F1870" t="s">
        <v>8</v>
      </c>
      <c r="G1870" t="s">
        <v>3544</v>
      </c>
      <c r="H1870" t="s">
        <v>14250</v>
      </c>
      <c r="I1870" t="s">
        <v>14249</v>
      </c>
      <c r="J1870">
        <v>383784</v>
      </c>
      <c r="K1870">
        <v>12285</v>
      </c>
      <c r="L1870" t="s">
        <v>7263</v>
      </c>
      <c r="M1870">
        <v>1</v>
      </c>
      <c r="N1870">
        <v>320</v>
      </c>
      <c r="O1870" t="s">
        <v>78</v>
      </c>
      <c r="P1870" t="s">
        <v>53</v>
      </c>
      <c r="Q1870" t="s">
        <v>1808</v>
      </c>
      <c r="R1870">
        <v>25000000</v>
      </c>
      <c r="S1870">
        <v>2005</v>
      </c>
      <c r="T1870">
        <v>8</v>
      </c>
      <c r="U1870">
        <v>2.35</v>
      </c>
      <c r="V1870">
        <v>12000</v>
      </c>
    </row>
    <row r="1871" spans="1:22" x14ac:dyDescent="0.25">
      <c r="A1871" t="s">
        <v>14248</v>
      </c>
      <c r="B1871">
        <v>85</v>
      </c>
      <c r="C1871">
        <v>129</v>
      </c>
      <c r="D1871" t="s">
        <v>7641</v>
      </c>
      <c r="E1871">
        <v>13920741</v>
      </c>
      <c r="F1871" t="s">
        <v>8</v>
      </c>
      <c r="G1871" t="s">
        <v>847</v>
      </c>
      <c r="H1871" t="s">
        <v>14247</v>
      </c>
      <c r="I1871" t="s">
        <v>14246</v>
      </c>
      <c r="J1871">
        <v>561773</v>
      </c>
      <c r="K1871">
        <v>17347</v>
      </c>
      <c r="L1871" t="s">
        <v>14245</v>
      </c>
      <c r="M1871">
        <v>0</v>
      </c>
      <c r="N1871">
        <v>974</v>
      </c>
      <c r="O1871" t="s">
        <v>78</v>
      </c>
      <c r="P1871" t="s">
        <v>123</v>
      </c>
      <c r="Q1871" t="s">
        <v>1834</v>
      </c>
      <c r="R1871">
        <v>13000000</v>
      </c>
      <c r="S1871">
        <v>1983</v>
      </c>
      <c r="T1871">
        <v>8.1999999999999993</v>
      </c>
      <c r="U1871">
        <v>1.85</v>
      </c>
      <c r="V1871">
        <v>28000</v>
      </c>
    </row>
    <row r="1872" spans="1:22" x14ac:dyDescent="0.25">
      <c r="A1872" t="s">
        <v>6067</v>
      </c>
      <c r="B1872">
        <v>48</v>
      </c>
      <c r="C1872">
        <v>185</v>
      </c>
      <c r="D1872" t="s">
        <v>14244</v>
      </c>
      <c r="E1872">
        <v>18860403</v>
      </c>
      <c r="F1872" t="s">
        <v>6071</v>
      </c>
      <c r="G1872" t="s">
        <v>9739</v>
      </c>
      <c r="H1872" t="s">
        <v>14243</v>
      </c>
      <c r="I1872" t="s">
        <v>14242</v>
      </c>
      <c r="J1872">
        <v>40941</v>
      </c>
      <c r="K1872">
        <v>4264</v>
      </c>
      <c r="L1872" t="s">
        <v>14241</v>
      </c>
      <c r="M1872">
        <v>0</v>
      </c>
      <c r="N1872">
        <v>99</v>
      </c>
      <c r="O1872" t="s">
        <v>78</v>
      </c>
      <c r="P1872" t="s">
        <v>53</v>
      </c>
      <c r="Q1872" t="s">
        <v>1834</v>
      </c>
      <c r="R1872">
        <v>26000000</v>
      </c>
      <c r="S1872">
        <v>1997</v>
      </c>
      <c r="T1872">
        <v>6.4</v>
      </c>
      <c r="U1872">
        <v>1.85</v>
      </c>
      <c r="V1872">
        <v>0</v>
      </c>
    </row>
    <row r="1873" spans="1:22" x14ac:dyDescent="0.25">
      <c r="A1873" t="s">
        <v>7247</v>
      </c>
      <c r="B1873">
        <v>174</v>
      </c>
      <c r="C1873">
        <v>146</v>
      </c>
      <c r="D1873" t="s">
        <v>14240</v>
      </c>
      <c r="E1873">
        <v>13038660</v>
      </c>
      <c r="F1873" t="s">
        <v>1173</v>
      </c>
      <c r="G1873" t="s">
        <v>6008</v>
      </c>
      <c r="H1873" t="s">
        <v>14239</v>
      </c>
      <c r="I1873" t="s">
        <v>14238</v>
      </c>
      <c r="J1873">
        <v>483756</v>
      </c>
      <c r="K1873">
        <v>16461</v>
      </c>
      <c r="L1873" t="s">
        <v>14237</v>
      </c>
      <c r="M1873">
        <v>0</v>
      </c>
      <c r="N1873">
        <v>126</v>
      </c>
      <c r="O1873" t="s">
        <v>78</v>
      </c>
      <c r="P1873" t="s">
        <v>53</v>
      </c>
      <c r="Q1873" t="s">
        <v>1808</v>
      </c>
      <c r="R1873">
        <v>25000000</v>
      </c>
      <c r="S1873">
        <v>1987</v>
      </c>
      <c r="T1873">
        <v>7.9</v>
      </c>
      <c r="U1873">
        <v>1.85</v>
      </c>
      <c r="V1873">
        <v>29000</v>
      </c>
    </row>
    <row r="1874" spans="1:22" x14ac:dyDescent="0.25">
      <c r="A1874" t="s">
        <v>9766</v>
      </c>
      <c r="B1874">
        <v>373</v>
      </c>
      <c r="C1874">
        <v>128</v>
      </c>
      <c r="D1874" t="s">
        <v>5187</v>
      </c>
      <c r="E1874">
        <v>28831145</v>
      </c>
      <c r="F1874" t="s">
        <v>666</v>
      </c>
      <c r="G1874" t="s">
        <v>11523</v>
      </c>
      <c r="H1874" t="s">
        <v>14236</v>
      </c>
      <c r="I1874" t="s">
        <v>14235</v>
      </c>
      <c r="J1874">
        <v>43084</v>
      </c>
      <c r="K1874">
        <v>3197</v>
      </c>
      <c r="L1874" t="s">
        <v>3010</v>
      </c>
      <c r="M1874">
        <v>0</v>
      </c>
      <c r="N1874">
        <v>1273</v>
      </c>
      <c r="O1874" t="s">
        <v>78</v>
      </c>
      <c r="P1874" t="s">
        <v>53</v>
      </c>
      <c r="Q1874" t="s">
        <v>1834</v>
      </c>
      <c r="R1874">
        <v>25000000</v>
      </c>
      <c r="S1874">
        <v>2012</v>
      </c>
      <c r="T1874">
        <v>6.7</v>
      </c>
      <c r="U1874">
        <v>2.35</v>
      </c>
      <c r="V1874">
        <v>19000</v>
      </c>
    </row>
    <row r="1875" spans="1:22" x14ac:dyDescent="0.25">
      <c r="A1875" t="s">
        <v>2737</v>
      </c>
      <c r="B1875">
        <v>224</v>
      </c>
      <c r="C1875">
        <v>93</v>
      </c>
      <c r="D1875" t="s">
        <v>1233</v>
      </c>
      <c r="E1875">
        <v>11538204</v>
      </c>
      <c r="F1875" t="s">
        <v>14234</v>
      </c>
      <c r="G1875" t="s">
        <v>5620</v>
      </c>
      <c r="H1875" t="s">
        <v>14233</v>
      </c>
      <c r="I1875" t="s">
        <v>14232</v>
      </c>
      <c r="J1875">
        <v>89972</v>
      </c>
      <c r="K1875">
        <v>2551</v>
      </c>
      <c r="L1875" t="s">
        <v>14231</v>
      </c>
      <c r="M1875">
        <v>2</v>
      </c>
      <c r="N1875">
        <v>460</v>
      </c>
      <c r="O1875" t="s">
        <v>78</v>
      </c>
      <c r="P1875" t="s">
        <v>53</v>
      </c>
      <c r="Q1875" t="s">
        <v>1801</v>
      </c>
      <c r="R1875">
        <v>16000000</v>
      </c>
      <c r="S1875">
        <v>1997</v>
      </c>
      <c r="T1875">
        <v>6.1</v>
      </c>
      <c r="U1875">
        <v>2.35</v>
      </c>
      <c r="V1875">
        <v>0</v>
      </c>
    </row>
    <row r="1876" spans="1:22" x14ac:dyDescent="0.25">
      <c r="A1876" t="s">
        <v>14230</v>
      </c>
      <c r="B1876">
        <v>94</v>
      </c>
      <c r="C1876">
        <v>107</v>
      </c>
      <c r="D1876" t="s">
        <v>745</v>
      </c>
      <c r="E1876">
        <v>11008432</v>
      </c>
      <c r="F1876" t="s">
        <v>6071</v>
      </c>
      <c r="G1876" t="s">
        <v>6008</v>
      </c>
      <c r="H1876" t="s">
        <v>14229</v>
      </c>
      <c r="I1876" t="s">
        <v>14228</v>
      </c>
      <c r="J1876">
        <v>865020</v>
      </c>
      <c r="K1876">
        <v>15233</v>
      </c>
      <c r="L1876" t="s">
        <v>7569</v>
      </c>
      <c r="M1876">
        <v>1</v>
      </c>
      <c r="N1876">
        <v>105</v>
      </c>
      <c r="O1876" t="s">
        <v>78</v>
      </c>
      <c r="P1876" t="s">
        <v>53</v>
      </c>
      <c r="Q1876" t="s">
        <v>1801</v>
      </c>
      <c r="R1876">
        <v>8000000</v>
      </c>
      <c r="S1876">
        <v>2007</v>
      </c>
      <c r="T1876">
        <v>8.9</v>
      </c>
      <c r="U1876">
        <v>2.35</v>
      </c>
      <c r="V1876">
        <v>41000</v>
      </c>
    </row>
    <row r="1877" spans="1:22" x14ac:dyDescent="0.25">
      <c r="A1877" t="s">
        <v>14227</v>
      </c>
      <c r="B1877">
        <v>25</v>
      </c>
      <c r="C1877">
        <v>97</v>
      </c>
      <c r="D1877" t="s">
        <v>11160</v>
      </c>
      <c r="E1877">
        <v>12188642</v>
      </c>
      <c r="F1877" t="s">
        <v>8</v>
      </c>
      <c r="G1877" t="s">
        <v>8742</v>
      </c>
      <c r="H1877" t="s">
        <v>14226</v>
      </c>
      <c r="I1877" t="s">
        <v>14225</v>
      </c>
      <c r="J1877">
        <v>318955</v>
      </c>
      <c r="K1877">
        <v>23227</v>
      </c>
      <c r="L1877" t="s">
        <v>14224</v>
      </c>
      <c r="M1877">
        <v>0</v>
      </c>
      <c r="N1877">
        <v>149</v>
      </c>
      <c r="O1877" t="s">
        <v>78</v>
      </c>
      <c r="P1877" t="s">
        <v>53</v>
      </c>
      <c r="Q1877" t="s">
        <v>1834</v>
      </c>
      <c r="R1877">
        <v>25000000</v>
      </c>
      <c r="S1877">
        <v>2002</v>
      </c>
      <c r="T1877">
        <v>8.1</v>
      </c>
      <c r="U1877">
        <v>2.35</v>
      </c>
      <c r="V1877">
        <v>75000</v>
      </c>
    </row>
    <row r="1878" spans="1:22" x14ac:dyDescent="0.25">
      <c r="A1878" t="s">
        <v>11731</v>
      </c>
      <c r="B1878">
        <v>273</v>
      </c>
      <c r="C1878">
        <v>101</v>
      </c>
      <c r="D1878" t="s">
        <v>4832</v>
      </c>
      <c r="E1878">
        <v>11100000</v>
      </c>
      <c r="F1878" t="s">
        <v>5786</v>
      </c>
      <c r="G1878" t="s">
        <v>11738</v>
      </c>
      <c r="H1878" t="s">
        <v>14223</v>
      </c>
      <c r="I1878" t="s">
        <v>14222</v>
      </c>
      <c r="J1878">
        <v>29282</v>
      </c>
      <c r="K1878">
        <v>36337</v>
      </c>
      <c r="L1878" t="s">
        <v>5737</v>
      </c>
      <c r="M1878">
        <v>1</v>
      </c>
      <c r="N1878">
        <v>18</v>
      </c>
      <c r="O1878" t="s">
        <v>6157</v>
      </c>
      <c r="P1878" t="s">
        <v>6145</v>
      </c>
      <c r="Q1878" t="s">
        <v>1834</v>
      </c>
      <c r="R1878">
        <v>25000000</v>
      </c>
      <c r="S1878">
        <v>2003</v>
      </c>
      <c r="T1878">
        <v>6.2</v>
      </c>
      <c r="U1878">
        <v>2.35</v>
      </c>
      <c r="V1878">
        <v>11000</v>
      </c>
    </row>
    <row r="1879" spans="1:22" x14ac:dyDescent="0.25">
      <c r="A1879" t="s">
        <v>14221</v>
      </c>
      <c r="B1879">
        <v>78</v>
      </c>
      <c r="C1879">
        <v>82</v>
      </c>
      <c r="D1879" t="s">
        <v>14220</v>
      </c>
      <c r="E1879">
        <v>13651662</v>
      </c>
      <c r="F1879" t="s">
        <v>14219</v>
      </c>
      <c r="G1879" t="s">
        <v>7442</v>
      </c>
      <c r="H1879" t="s">
        <v>14218</v>
      </c>
      <c r="I1879" t="s">
        <v>14217</v>
      </c>
      <c r="J1879">
        <v>33180</v>
      </c>
      <c r="K1879">
        <v>7800</v>
      </c>
      <c r="L1879" t="s">
        <v>14216</v>
      </c>
      <c r="M1879">
        <v>0</v>
      </c>
      <c r="N1879">
        <v>885</v>
      </c>
      <c r="O1879" t="s">
        <v>78</v>
      </c>
      <c r="P1879" t="s">
        <v>53</v>
      </c>
      <c r="Q1879" t="s">
        <v>1808</v>
      </c>
      <c r="R1879">
        <v>25000000</v>
      </c>
      <c r="S1879">
        <v>2002</v>
      </c>
      <c r="T1879">
        <v>4.9000000000000004</v>
      </c>
      <c r="U1879">
        <v>2.35</v>
      </c>
      <c r="V1879">
        <v>567</v>
      </c>
    </row>
    <row r="1880" spans="1:22" x14ac:dyDescent="0.25">
      <c r="A1880" t="s">
        <v>14215</v>
      </c>
      <c r="B1880">
        <v>66</v>
      </c>
      <c r="C1880">
        <v>85</v>
      </c>
      <c r="D1880" t="s">
        <v>824</v>
      </c>
      <c r="E1880">
        <v>11030963</v>
      </c>
      <c r="F1880" t="s">
        <v>12386</v>
      </c>
      <c r="G1880" t="s">
        <v>3497</v>
      </c>
      <c r="H1880" t="s">
        <v>14214</v>
      </c>
      <c r="I1880" t="s">
        <v>14213</v>
      </c>
      <c r="J1880">
        <v>3170</v>
      </c>
      <c r="K1880">
        <v>1166</v>
      </c>
      <c r="L1880" t="s">
        <v>7741</v>
      </c>
      <c r="M1880">
        <v>2</v>
      </c>
      <c r="N1880">
        <v>25</v>
      </c>
      <c r="O1880" t="s">
        <v>78</v>
      </c>
      <c r="P1880" t="s">
        <v>230</v>
      </c>
      <c r="Q1880" t="s">
        <v>1834</v>
      </c>
      <c r="R1880">
        <v>25000000</v>
      </c>
      <c r="S1880">
        <v>2005</v>
      </c>
      <c r="T1880">
        <v>5.4</v>
      </c>
      <c r="U1880">
        <v>1.85</v>
      </c>
      <c r="V1880">
        <v>0</v>
      </c>
    </row>
    <row r="1881" spans="1:22" x14ac:dyDescent="0.25">
      <c r="A1881" t="s">
        <v>9441</v>
      </c>
      <c r="B1881">
        <v>459</v>
      </c>
      <c r="C1881">
        <v>88</v>
      </c>
      <c r="D1881" t="s">
        <v>14212</v>
      </c>
      <c r="E1881">
        <v>10769960</v>
      </c>
      <c r="F1881" t="s">
        <v>3534</v>
      </c>
      <c r="G1881" t="s">
        <v>242</v>
      </c>
      <c r="H1881" t="s">
        <v>14211</v>
      </c>
      <c r="I1881" t="s">
        <v>14210</v>
      </c>
      <c r="J1881">
        <v>89101</v>
      </c>
      <c r="K1881">
        <v>4692</v>
      </c>
      <c r="L1881" t="s">
        <v>14209</v>
      </c>
      <c r="M1881">
        <v>0</v>
      </c>
      <c r="N1881">
        <v>118</v>
      </c>
      <c r="O1881" t="s">
        <v>78</v>
      </c>
      <c r="P1881" t="s">
        <v>53</v>
      </c>
      <c r="Q1881" t="s">
        <v>1834</v>
      </c>
      <c r="R1881">
        <v>25000000</v>
      </c>
      <c r="S1881">
        <v>2001</v>
      </c>
      <c r="T1881">
        <v>5.8</v>
      </c>
      <c r="U1881">
        <v>2.35</v>
      </c>
      <c r="V1881">
        <v>3000</v>
      </c>
    </row>
    <row r="1882" spans="1:22" x14ac:dyDescent="0.25">
      <c r="A1882" t="s">
        <v>14208</v>
      </c>
      <c r="B1882">
        <v>68</v>
      </c>
      <c r="C1882">
        <v>119</v>
      </c>
      <c r="D1882" t="s">
        <v>12038</v>
      </c>
      <c r="E1882">
        <v>10911750</v>
      </c>
      <c r="F1882" t="s">
        <v>8</v>
      </c>
      <c r="G1882" t="s">
        <v>6522</v>
      </c>
      <c r="H1882" t="s">
        <v>14207</v>
      </c>
      <c r="I1882" t="s">
        <v>14206</v>
      </c>
      <c r="J1882">
        <v>2863</v>
      </c>
      <c r="K1882">
        <v>1041</v>
      </c>
      <c r="L1882" t="s">
        <v>6276</v>
      </c>
      <c r="M1882">
        <v>0</v>
      </c>
      <c r="N1882">
        <v>2192</v>
      </c>
      <c r="O1882" t="s">
        <v>78</v>
      </c>
      <c r="P1882" t="s">
        <v>53</v>
      </c>
      <c r="Q1882" t="s">
        <v>1834</v>
      </c>
      <c r="R1882">
        <v>30000000</v>
      </c>
      <c r="S1882">
        <v>2008</v>
      </c>
      <c r="T1882">
        <v>4.7</v>
      </c>
      <c r="U1882">
        <v>1.85</v>
      </c>
      <c r="V1882">
        <v>488</v>
      </c>
    </row>
    <row r="1883" spans="1:22" x14ac:dyDescent="0.25">
      <c r="A1883" t="s">
        <v>14205</v>
      </c>
      <c r="B1883">
        <v>123</v>
      </c>
      <c r="C1883">
        <v>122</v>
      </c>
      <c r="D1883" t="s">
        <v>7218</v>
      </c>
      <c r="E1883">
        <v>10719367</v>
      </c>
      <c r="F1883" t="s">
        <v>14204</v>
      </c>
      <c r="G1883" t="s">
        <v>11191</v>
      </c>
      <c r="H1883" t="s">
        <v>14203</v>
      </c>
      <c r="I1883" t="s">
        <v>14202</v>
      </c>
      <c r="J1883">
        <v>23943</v>
      </c>
      <c r="K1883">
        <v>2251</v>
      </c>
      <c r="L1883" t="s">
        <v>6019</v>
      </c>
      <c r="M1883">
        <v>0</v>
      </c>
      <c r="N1883">
        <v>93</v>
      </c>
      <c r="O1883" t="s">
        <v>78</v>
      </c>
      <c r="P1883" t="s">
        <v>53</v>
      </c>
      <c r="Q1883" t="s">
        <v>1801</v>
      </c>
      <c r="R1883">
        <v>25000000</v>
      </c>
      <c r="S1883">
        <v>2005</v>
      </c>
      <c r="T1883">
        <v>6</v>
      </c>
      <c r="U1883">
        <v>2.35</v>
      </c>
      <c r="V1883">
        <v>425</v>
      </c>
    </row>
    <row r="1884" spans="1:22" x14ac:dyDescent="0.25">
      <c r="A1884" t="s">
        <v>12975</v>
      </c>
      <c r="B1884">
        <v>488</v>
      </c>
      <c r="C1884">
        <v>99</v>
      </c>
      <c r="D1884" t="s">
        <v>13140</v>
      </c>
      <c r="E1884">
        <v>10114315</v>
      </c>
      <c r="F1884" t="s">
        <v>14201</v>
      </c>
      <c r="G1884" t="s">
        <v>3010</v>
      </c>
      <c r="H1884" t="s">
        <v>14200</v>
      </c>
      <c r="I1884" t="s">
        <v>14199</v>
      </c>
      <c r="J1884">
        <v>296787</v>
      </c>
      <c r="K1884">
        <v>3958</v>
      </c>
      <c r="L1884" t="s">
        <v>286</v>
      </c>
      <c r="M1884">
        <v>1</v>
      </c>
      <c r="N1884">
        <v>418</v>
      </c>
      <c r="O1884" t="s">
        <v>78</v>
      </c>
      <c r="P1884" t="s">
        <v>53</v>
      </c>
      <c r="Q1884" t="s">
        <v>1801</v>
      </c>
      <c r="R1884">
        <v>25000000</v>
      </c>
      <c r="S1884">
        <v>2014</v>
      </c>
      <c r="T1884">
        <v>7</v>
      </c>
      <c r="U1884">
        <v>2.35</v>
      </c>
      <c r="V1884">
        <v>0</v>
      </c>
    </row>
    <row r="1885" spans="1:22" x14ac:dyDescent="0.25">
      <c r="A1885" t="s">
        <v>7439</v>
      </c>
      <c r="B1885">
        <v>146</v>
      </c>
      <c r="C1885">
        <v>97</v>
      </c>
      <c r="D1885" t="s">
        <v>9794</v>
      </c>
      <c r="E1885">
        <v>49122319</v>
      </c>
      <c r="F1885" t="s">
        <v>14198</v>
      </c>
      <c r="G1885" t="s">
        <v>11239</v>
      </c>
      <c r="H1885" t="s">
        <v>14197</v>
      </c>
      <c r="I1885" t="s">
        <v>14196</v>
      </c>
      <c r="J1885">
        <v>42765</v>
      </c>
      <c r="K1885">
        <v>2501</v>
      </c>
      <c r="L1885" t="s">
        <v>3415</v>
      </c>
      <c r="M1885">
        <v>0</v>
      </c>
      <c r="N1885">
        <v>1518</v>
      </c>
      <c r="O1885" t="s">
        <v>78</v>
      </c>
      <c r="P1885" t="s">
        <v>53</v>
      </c>
      <c r="Q1885" t="s">
        <v>1808</v>
      </c>
      <c r="R1885">
        <v>25000000</v>
      </c>
      <c r="S1885">
        <v>2014</v>
      </c>
      <c r="T1885">
        <v>6</v>
      </c>
      <c r="U1885">
        <v>1.85</v>
      </c>
      <c r="V1885">
        <v>0</v>
      </c>
    </row>
    <row r="1886" spans="1:22" x14ac:dyDescent="0.25">
      <c r="A1886" t="s">
        <v>10883</v>
      </c>
      <c r="B1886">
        <v>168</v>
      </c>
      <c r="C1886">
        <v>121</v>
      </c>
      <c r="D1886" t="s">
        <v>4888</v>
      </c>
      <c r="E1886">
        <v>10070000</v>
      </c>
      <c r="F1886" t="s">
        <v>155</v>
      </c>
      <c r="G1886" t="s">
        <v>3032</v>
      </c>
      <c r="H1886" t="s">
        <v>14195</v>
      </c>
      <c r="I1886" t="s">
        <v>14194</v>
      </c>
      <c r="J1886">
        <v>219008</v>
      </c>
      <c r="K1886">
        <v>22767</v>
      </c>
      <c r="L1886" t="s">
        <v>1026</v>
      </c>
      <c r="M1886">
        <v>1</v>
      </c>
      <c r="N1886">
        <v>109</v>
      </c>
      <c r="O1886" t="s">
        <v>78</v>
      </c>
      <c r="P1886" t="s">
        <v>53</v>
      </c>
      <c r="Q1886" t="s">
        <v>1801</v>
      </c>
      <c r="R1886">
        <v>25000000</v>
      </c>
      <c r="S1886">
        <v>2003</v>
      </c>
      <c r="T1886">
        <v>7.9</v>
      </c>
      <c r="U1886">
        <v>1.85</v>
      </c>
      <c r="V1886">
        <v>0</v>
      </c>
    </row>
    <row r="1887" spans="1:22" x14ac:dyDescent="0.25">
      <c r="A1887" t="s">
        <v>8535</v>
      </c>
      <c r="B1887">
        <v>152</v>
      </c>
      <c r="C1887">
        <v>95</v>
      </c>
      <c r="D1887" t="s">
        <v>14156</v>
      </c>
      <c r="E1887">
        <v>10324441</v>
      </c>
      <c r="F1887" t="s">
        <v>155</v>
      </c>
      <c r="G1887" t="s">
        <v>5664</v>
      </c>
      <c r="H1887" t="s">
        <v>14193</v>
      </c>
      <c r="I1887" t="s">
        <v>14192</v>
      </c>
      <c r="J1887">
        <v>612060</v>
      </c>
      <c r="K1887">
        <v>4738</v>
      </c>
      <c r="L1887" t="s">
        <v>14191</v>
      </c>
      <c r="M1887">
        <v>3</v>
      </c>
      <c r="N1887">
        <v>571</v>
      </c>
      <c r="O1887" t="s">
        <v>78</v>
      </c>
      <c r="P1887" t="s">
        <v>230</v>
      </c>
      <c r="Q1887" t="s">
        <v>1834</v>
      </c>
      <c r="R1887">
        <v>25000000</v>
      </c>
      <c r="S1887">
        <v>2003</v>
      </c>
      <c r="T1887">
        <v>8.1</v>
      </c>
      <c r="U1887">
        <v>2.35</v>
      </c>
      <c r="V1887">
        <v>21000</v>
      </c>
    </row>
    <row r="1888" spans="1:22" x14ac:dyDescent="0.25">
      <c r="A1888" t="s">
        <v>8848</v>
      </c>
      <c r="B1888">
        <v>133</v>
      </c>
      <c r="C1888">
        <v>105</v>
      </c>
      <c r="D1888" t="s">
        <v>6476</v>
      </c>
      <c r="E1888">
        <v>7156933</v>
      </c>
      <c r="F1888" t="s">
        <v>14190</v>
      </c>
      <c r="G1888" t="s">
        <v>3491</v>
      </c>
      <c r="H1888" t="s">
        <v>14189</v>
      </c>
      <c r="I1888" t="s">
        <v>14188</v>
      </c>
      <c r="J1888">
        <v>75903</v>
      </c>
      <c r="K1888">
        <v>2394</v>
      </c>
      <c r="L1888" t="s">
        <v>12404</v>
      </c>
      <c r="M1888">
        <v>1</v>
      </c>
      <c r="N1888">
        <v>498</v>
      </c>
      <c r="O1888" t="s">
        <v>78</v>
      </c>
      <c r="P1888" t="s">
        <v>230</v>
      </c>
      <c r="Q1888" t="s">
        <v>1808</v>
      </c>
      <c r="R1888">
        <v>25000000</v>
      </c>
      <c r="S1888">
        <v>2007</v>
      </c>
      <c r="T1888">
        <v>6.2</v>
      </c>
      <c r="U1888">
        <v>2.35</v>
      </c>
      <c r="V1888">
        <v>0</v>
      </c>
    </row>
    <row r="1889" spans="1:22" x14ac:dyDescent="0.25">
      <c r="A1889" t="s">
        <v>9795</v>
      </c>
      <c r="B1889">
        <v>139</v>
      </c>
      <c r="C1889">
        <v>108</v>
      </c>
      <c r="D1889" t="s">
        <v>14187</v>
      </c>
      <c r="E1889">
        <v>9286314</v>
      </c>
      <c r="F1889" t="s">
        <v>43</v>
      </c>
      <c r="G1889" t="s">
        <v>8265</v>
      </c>
      <c r="H1889" t="s">
        <v>14186</v>
      </c>
      <c r="I1889" t="s">
        <v>14185</v>
      </c>
      <c r="J1889">
        <v>171568</v>
      </c>
      <c r="K1889">
        <v>16999</v>
      </c>
      <c r="L1889" t="s">
        <v>3940</v>
      </c>
      <c r="M1889">
        <v>2</v>
      </c>
      <c r="N1889">
        <v>297</v>
      </c>
      <c r="O1889" t="s">
        <v>78</v>
      </c>
      <c r="P1889" t="s">
        <v>53</v>
      </c>
      <c r="Q1889" t="s">
        <v>1808</v>
      </c>
      <c r="R1889">
        <v>26000000</v>
      </c>
      <c r="S1889">
        <v>2003</v>
      </c>
      <c r="T1889">
        <v>6.7</v>
      </c>
      <c r="U1889">
        <v>2.35</v>
      </c>
      <c r="V1889">
        <v>0</v>
      </c>
    </row>
    <row r="1890" spans="1:22" x14ac:dyDescent="0.25">
      <c r="A1890" t="s">
        <v>14184</v>
      </c>
      <c r="B1890">
        <v>245</v>
      </c>
      <c r="C1890">
        <v>134</v>
      </c>
      <c r="D1890" t="s">
        <v>3491</v>
      </c>
      <c r="E1890">
        <v>56692</v>
      </c>
      <c r="F1890" t="s">
        <v>666</v>
      </c>
      <c r="G1890" t="s">
        <v>9597</v>
      </c>
      <c r="H1890" t="s">
        <v>14183</v>
      </c>
      <c r="I1890" t="s">
        <v>14182</v>
      </c>
      <c r="J1890">
        <v>150308</v>
      </c>
      <c r="K1890">
        <v>1323</v>
      </c>
      <c r="L1890" t="s">
        <v>14181</v>
      </c>
      <c r="M1890">
        <v>5</v>
      </c>
      <c r="N1890">
        <v>107</v>
      </c>
      <c r="O1890" t="s">
        <v>78</v>
      </c>
      <c r="P1890" t="s">
        <v>53</v>
      </c>
      <c r="Q1890" t="s">
        <v>1801</v>
      </c>
      <c r="R1890">
        <v>25000000</v>
      </c>
      <c r="S1890">
        <v>2002</v>
      </c>
      <c r="T1890">
        <v>7.3</v>
      </c>
      <c r="U1890">
        <v>1.85</v>
      </c>
      <c r="V1890">
        <v>18000</v>
      </c>
    </row>
    <row r="1891" spans="1:22" x14ac:dyDescent="0.25">
      <c r="A1891" t="s">
        <v>14180</v>
      </c>
      <c r="B1891">
        <v>84</v>
      </c>
      <c r="C1891">
        <v>115</v>
      </c>
      <c r="D1891" t="s">
        <v>7080</v>
      </c>
      <c r="E1891">
        <v>5654777</v>
      </c>
      <c r="F1891" t="s">
        <v>9</v>
      </c>
      <c r="G1891" t="s">
        <v>2190</v>
      </c>
      <c r="H1891" t="s">
        <v>14179</v>
      </c>
      <c r="I1891" t="s">
        <v>14178</v>
      </c>
      <c r="J1891">
        <v>46417</v>
      </c>
      <c r="K1891">
        <v>3500</v>
      </c>
      <c r="L1891" t="s">
        <v>4161</v>
      </c>
      <c r="M1891">
        <v>1</v>
      </c>
      <c r="N1891">
        <v>178</v>
      </c>
      <c r="O1891" t="s">
        <v>78</v>
      </c>
      <c r="P1891" t="s">
        <v>53</v>
      </c>
      <c r="Q1891" t="s">
        <v>1808</v>
      </c>
      <c r="R1891">
        <v>17000000</v>
      </c>
      <c r="S1891">
        <v>2006</v>
      </c>
      <c r="T1891">
        <v>4.5999999999999996</v>
      </c>
      <c r="U1891">
        <v>2.35</v>
      </c>
      <c r="V1891">
        <v>660</v>
      </c>
    </row>
    <row r="1892" spans="1:22" x14ac:dyDescent="0.25">
      <c r="A1892" t="s">
        <v>7614</v>
      </c>
      <c r="B1892">
        <v>70</v>
      </c>
      <c r="C1892">
        <v>107</v>
      </c>
      <c r="D1892" t="s">
        <v>771</v>
      </c>
      <c r="E1892">
        <v>5516708</v>
      </c>
      <c r="F1892" t="s">
        <v>2578</v>
      </c>
      <c r="G1892" t="s">
        <v>13995</v>
      </c>
      <c r="H1892" t="s">
        <v>14177</v>
      </c>
      <c r="I1892" t="s">
        <v>14176</v>
      </c>
      <c r="J1892">
        <v>21176</v>
      </c>
      <c r="K1892">
        <v>5740</v>
      </c>
      <c r="L1892" t="s">
        <v>14175</v>
      </c>
      <c r="M1892">
        <v>0</v>
      </c>
      <c r="N1892">
        <v>439</v>
      </c>
      <c r="O1892" t="s">
        <v>78</v>
      </c>
      <c r="P1892" t="s">
        <v>53</v>
      </c>
      <c r="Q1892" t="s">
        <v>1801</v>
      </c>
      <c r="R1892">
        <v>25000000</v>
      </c>
      <c r="S1892">
        <v>2007</v>
      </c>
      <c r="T1892">
        <v>6.1</v>
      </c>
      <c r="U1892">
        <v>2.35</v>
      </c>
      <c r="V1892">
        <v>0</v>
      </c>
    </row>
    <row r="1893" spans="1:22" x14ac:dyDescent="0.25">
      <c r="A1893" t="s">
        <v>13249</v>
      </c>
      <c r="B1893">
        <v>154</v>
      </c>
      <c r="C1893">
        <v>86</v>
      </c>
      <c r="D1893" t="s">
        <v>6979</v>
      </c>
      <c r="E1893">
        <v>5128124</v>
      </c>
      <c r="F1893" t="s">
        <v>149</v>
      </c>
      <c r="G1893" t="s">
        <v>8162</v>
      </c>
      <c r="H1893" t="s">
        <v>14174</v>
      </c>
      <c r="I1893" t="s">
        <v>14173</v>
      </c>
      <c r="J1893">
        <v>168717</v>
      </c>
      <c r="K1893">
        <v>22739</v>
      </c>
      <c r="L1893" t="s">
        <v>5184</v>
      </c>
      <c r="M1893">
        <v>1</v>
      </c>
      <c r="N1893">
        <v>365</v>
      </c>
      <c r="O1893" t="s">
        <v>78</v>
      </c>
      <c r="P1893" t="s">
        <v>53</v>
      </c>
      <c r="Q1893" t="s">
        <v>1834</v>
      </c>
      <c r="R1893">
        <v>28000000</v>
      </c>
      <c r="S1893">
        <v>2004</v>
      </c>
      <c r="T1893">
        <v>6.2</v>
      </c>
      <c r="U1893">
        <v>2.35</v>
      </c>
      <c r="V1893">
        <v>24000</v>
      </c>
    </row>
    <row r="1894" spans="1:22" x14ac:dyDescent="0.25">
      <c r="A1894" t="s">
        <v>14172</v>
      </c>
      <c r="B1894">
        <v>216</v>
      </c>
      <c r="C1894">
        <v>101</v>
      </c>
      <c r="D1894" t="s">
        <v>4725</v>
      </c>
      <c r="E1894">
        <v>34014398</v>
      </c>
      <c r="F1894" t="s">
        <v>14171</v>
      </c>
      <c r="G1894" t="s">
        <v>2090</v>
      </c>
      <c r="H1894" t="s">
        <v>14170</v>
      </c>
      <c r="I1894" t="s">
        <v>14169</v>
      </c>
      <c r="J1894">
        <v>95241</v>
      </c>
      <c r="K1894">
        <v>4453</v>
      </c>
      <c r="L1894" t="s">
        <v>158</v>
      </c>
      <c r="M1894">
        <v>2</v>
      </c>
      <c r="N1894">
        <v>310</v>
      </c>
      <c r="O1894" t="s">
        <v>78</v>
      </c>
      <c r="P1894" t="s">
        <v>230</v>
      </c>
      <c r="Q1894" t="s">
        <v>1834</v>
      </c>
      <c r="R1894">
        <v>25000000</v>
      </c>
      <c r="S1894">
        <v>2013</v>
      </c>
      <c r="T1894">
        <v>7.8</v>
      </c>
      <c r="U1894">
        <v>2.35</v>
      </c>
      <c r="V1894">
        <v>11000</v>
      </c>
    </row>
    <row r="1895" spans="1:22" x14ac:dyDescent="0.25">
      <c r="A1895" t="s">
        <v>7495</v>
      </c>
      <c r="B1895">
        <v>170</v>
      </c>
      <c r="C1895">
        <v>96</v>
      </c>
      <c r="D1895" t="s">
        <v>5166</v>
      </c>
      <c r="E1895">
        <v>4064333</v>
      </c>
      <c r="F1895" t="s">
        <v>168</v>
      </c>
      <c r="G1895" t="s">
        <v>12163</v>
      </c>
      <c r="H1895" t="s">
        <v>14168</v>
      </c>
      <c r="I1895" t="s">
        <v>14167</v>
      </c>
      <c r="J1895">
        <v>57040</v>
      </c>
      <c r="K1895">
        <v>9082</v>
      </c>
      <c r="L1895" t="s">
        <v>10688</v>
      </c>
      <c r="M1895">
        <v>0</v>
      </c>
      <c r="N1895">
        <v>571</v>
      </c>
      <c r="O1895" t="s">
        <v>78</v>
      </c>
      <c r="P1895" t="s">
        <v>817</v>
      </c>
      <c r="Q1895" t="s">
        <v>1834</v>
      </c>
      <c r="R1895">
        <v>25000000</v>
      </c>
      <c r="S1895">
        <v>2007</v>
      </c>
      <c r="T1895">
        <v>6.1</v>
      </c>
      <c r="U1895">
        <v>2.35</v>
      </c>
      <c r="V1895">
        <v>0</v>
      </c>
    </row>
    <row r="1896" spans="1:22" x14ac:dyDescent="0.25">
      <c r="A1896" t="s">
        <v>13932</v>
      </c>
      <c r="B1896">
        <v>181</v>
      </c>
      <c r="C1896">
        <v>101</v>
      </c>
      <c r="D1896" t="s">
        <v>6103</v>
      </c>
      <c r="E1896">
        <v>4006906</v>
      </c>
      <c r="F1896" t="s">
        <v>5142</v>
      </c>
      <c r="G1896" t="s">
        <v>5141</v>
      </c>
      <c r="H1896" t="s">
        <v>5140</v>
      </c>
      <c r="I1896" t="s">
        <v>5139</v>
      </c>
      <c r="J1896">
        <v>80958</v>
      </c>
      <c r="K1896">
        <v>673</v>
      </c>
      <c r="L1896" t="s">
        <v>13995</v>
      </c>
      <c r="M1896">
        <v>0</v>
      </c>
      <c r="N1896">
        <v>106</v>
      </c>
      <c r="O1896" t="s">
        <v>78</v>
      </c>
      <c r="P1896" t="s">
        <v>53</v>
      </c>
      <c r="Q1896" t="s">
        <v>1808</v>
      </c>
      <c r="R1896">
        <v>25000000</v>
      </c>
      <c r="S1896">
        <v>1998</v>
      </c>
      <c r="T1896">
        <v>7.6</v>
      </c>
      <c r="U1896">
        <v>2.35</v>
      </c>
      <c r="V1896">
        <v>7000</v>
      </c>
    </row>
    <row r="1897" spans="1:22" x14ac:dyDescent="0.25">
      <c r="A1897" t="s">
        <v>14166</v>
      </c>
      <c r="B1897">
        <v>226</v>
      </c>
      <c r="C1897">
        <v>100</v>
      </c>
      <c r="D1897" t="s">
        <v>13361</v>
      </c>
      <c r="E1897">
        <v>3073392</v>
      </c>
      <c r="F1897" t="s">
        <v>11</v>
      </c>
      <c r="G1897" t="s">
        <v>6955</v>
      </c>
      <c r="H1897" t="s">
        <v>14165</v>
      </c>
      <c r="I1897" t="s">
        <v>14164</v>
      </c>
      <c r="J1897">
        <v>102861</v>
      </c>
      <c r="K1897">
        <v>2420</v>
      </c>
      <c r="L1897" t="s">
        <v>5664</v>
      </c>
      <c r="M1897">
        <v>3</v>
      </c>
      <c r="N1897">
        <v>522</v>
      </c>
      <c r="O1897" t="s">
        <v>78</v>
      </c>
      <c r="P1897" t="s">
        <v>53</v>
      </c>
      <c r="Q1897" t="s">
        <v>1808</v>
      </c>
      <c r="R1897">
        <v>25000000</v>
      </c>
      <c r="S1897">
        <v>1998</v>
      </c>
      <c r="T1897">
        <v>5.8</v>
      </c>
      <c r="U1897">
        <v>1.85</v>
      </c>
      <c r="V1897">
        <v>0</v>
      </c>
    </row>
    <row r="1898" spans="1:22" x14ac:dyDescent="0.25">
      <c r="A1898" t="s">
        <v>14163</v>
      </c>
      <c r="B1898">
        <v>24</v>
      </c>
      <c r="C1898">
        <v>117</v>
      </c>
      <c r="D1898" t="s">
        <v>2794</v>
      </c>
      <c r="E1898">
        <v>1550000</v>
      </c>
      <c r="F1898" t="s">
        <v>666</v>
      </c>
      <c r="G1898" t="s">
        <v>6120</v>
      </c>
      <c r="H1898" t="s">
        <v>14162</v>
      </c>
      <c r="I1898" t="s">
        <v>14161</v>
      </c>
      <c r="J1898">
        <v>76882</v>
      </c>
      <c r="K1898">
        <v>1852</v>
      </c>
      <c r="L1898" t="s">
        <v>12110</v>
      </c>
      <c r="M1898">
        <v>1</v>
      </c>
      <c r="N1898">
        <v>632</v>
      </c>
      <c r="O1898" t="s">
        <v>78</v>
      </c>
      <c r="P1898" t="s">
        <v>53</v>
      </c>
      <c r="Q1898" t="s">
        <v>1801</v>
      </c>
      <c r="R1898">
        <v>14000000</v>
      </c>
      <c r="S1898">
        <v>1970</v>
      </c>
      <c r="T1898">
        <v>6.5</v>
      </c>
      <c r="U1898">
        <v>2.35</v>
      </c>
      <c r="V1898">
        <v>29000</v>
      </c>
    </row>
    <row r="1899" spans="1:22" x14ac:dyDescent="0.25">
      <c r="A1899" t="s">
        <v>14160</v>
      </c>
      <c r="B1899">
        <v>408</v>
      </c>
      <c r="C1899">
        <v>101</v>
      </c>
      <c r="D1899" t="s">
        <v>7002</v>
      </c>
      <c r="E1899">
        <v>871527</v>
      </c>
      <c r="F1899" t="s">
        <v>14159</v>
      </c>
      <c r="G1899" t="s">
        <v>4517</v>
      </c>
      <c r="H1899" t="s">
        <v>14158</v>
      </c>
      <c r="I1899" t="s">
        <v>14157</v>
      </c>
      <c r="J1899">
        <v>110390</v>
      </c>
      <c r="K1899">
        <v>28071</v>
      </c>
      <c r="L1899" t="s">
        <v>7984</v>
      </c>
      <c r="M1899">
        <v>0</v>
      </c>
      <c r="N1899">
        <v>27</v>
      </c>
      <c r="O1899" t="s">
        <v>78</v>
      </c>
      <c r="P1899" t="s">
        <v>53</v>
      </c>
      <c r="Q1899" t="s">
        <v>1808</v>
      </c>
      <c r="R1899">
        <v>25000000</v>
      </c>
      <c r="S1899">
        <v>1997</v>
      </c>
      <c r="T1899">
        <v>7.2</v>
      </c>
      <c r="U1899">
        <v>2.35</v>
      </c>
      <c r="V1899">
        <v>6000</v>
      </c>
    </row>
    <row r="1900" spans="1:22" x14ac:dyDescent="0.25">
      <c r="A1900" t="s">
        <v>1488</v>
      </c>
      <c r="B1900">
        <v>180</v>
      </c>
      <c r="C1900">
        <v>98</v>
      </c>
      <c r="D1900" t="s">
        <v>14156</v>
      </c>
      <c r="E1900">
        <v>12495865</v>
      </c>
      <c r="F1900" t="s">
        <v>14155</v>
      </c>
      <c r="G1900" t="s">
        <v>4053</v>
      </c>
      <c r="H1900" t="s">
        <v>14154</v>
      </c>
      <c r="I1900" t="s">
        <v>14153</v>
      </c>
      <c r="J1900">
        <v>174591</v>
      </c>
      <c r="K1900">
        <v>58823</v>
      </c>
      <c r="L1900" t="s">
        <v>1208</v>
      </c>
      <c r="M1900">
        <v>1</v>
      </c>
      <c r="N1900">
        <v>755</v>
      </c>
      <c r="O1900" t="s">
        <v>78</v>
      </c>
      <c r="P1900" t="s">
        <v>53</v>
      </c>
      <c r="Q1900" t="s">
        <v>1834</v>
      </c>
      <c r="R1900">
        <v>25000000</v>
      </c>
      <c r="S1900">
        <v>2011</v>
      </c>
      <c r="T1900">
        <v>7.8</v>
      </c>
      <c r="U1900">
        <v>2.35</v>
      </c>
      <c r="V1900">
        <v>0</v>
      </c>
    </row>
    <row r="1901" spans="1:22" x14ac:dyDescent="0.25">
      <c r="A1901" t="s">
        <v>14152</v>
      </c>
      <c r="B1901">
        <v>181</v>
      </c>
      <c r="C1901">
        <v>146</v>
      </c>
      <c r="D1901" t="s">
        <v>5267</v>
      </c>
      <c r="E1901">
        <v>777423</v>
      </c>
      <c r="F1901" t="s">
        <v>52</v>
      </c>
      <c r="G1901" t="s">
        <v>6328</v>
      </c>
      <c r="H1901" t="s">
        <v>14151</v>
      </c>
      <c r="I1901" t="s">
        <v>14150</v>
      </c>
      <c r="J1901">
        <v>4265</v>
      </c>
      <c r="K1901">
        <v>3202</v>
      </c>
      <c r="L1901" t="s">
        <v>7267</v>
      </c>
      <c r="M1901">
        <v>0</v>
      </c>
      <c r="N1901">
        <v>450</v>
      </c>
      <c r="O1901" t="s">
        <v>78</v>
      </c>
      <c r="P1901" t="s">
        <v>53</v>
      </c>
      <c r="Q1901" t="s">
        <v>1801</v>
      </c>
      <c r="R1901">
        <v>25000000</v>
      </c>
      <c r="S1901">
        <v>2009</v>
      </c>
      <c r="T1901">
        <v>4.7</v>
      </c>
      <c r="U1901">
        <v>2.35</v>
      </c>
      <c r="V1901">
        <v>0</v>
      </c>
    </row>
    <row r="1902" spans="1:22" x14ac:dyDescent="0.25">
      <c r="A1902" t="s">
        <v>843</v>
      </c>
      <c r="B1902">
        <v>192</v>
      </c>
      <c r="C1902">
        <v>102</v>
      </c>
      <c r="D1902" t="s">
        <v>1678</v>
      </c>
      <c r="E1902">
        <v>1186957</v>
      </c>
      <c r="F1902" t="s">
        <v>14149</v>
      </c>
      <c r="G1902" t="s">
        <v>6008</v>
      </c>
      <c r="H1902" t="s">
        <v>14148</v>
      </c>
      <c r="I1902" t="s">
        <v>14147</v>
      </c>
      <c r="J1902">
        <v>203111</v>
      </c>
      <c r="K1902">
        <v>16606</v>
      </c>
      <c r="L1902" t="s">
        <v>1618</v>
      </c>
      <c r="M1902">
        <v>5</v>
      </c>
      <c r="N1902">
        <v>577</v>
      </c>
      <c r="O1902" t="s">
        <v>78</v>
      </c>
      <c r="P1902" t="s">
        <v>53</v>
      </c>
      <c r="Q1902" t="s">
        <v>1834</v>
      </c>
      <c r="R1902">
        <v>17000000</v>
      </c>
      <c r="S1902">
        <v>1994</v>
      </c>
      <c r="T1902">
        <v>6.8</v>
      </c>
      <c r="U1902">
        <v>2.39</v>
      </c>
      <c r="V1902">
        <v>32000</v>
      </c>
    </row>
    <row r="1903" spans="1:22" x14ac:dyDescent="0.25">
      <c r="A1903" t="s">
        <v>14146</v>
      </c>
      <c r="B1903">
        <v>79</v>
      </c>
      <c r="C1903">
        <v>97</v>
      </c>
      <c r="D1903" t="s">
        <v>5886</v>
      </c>
      <c r="E1903">
        <v>85433</v>
      </c>
      <c r="F1903" t="s">
        <v>1388</v>
      </c>
      <c r="G1903" t="s">
        <v>3032</v>
      </c>
      <c r="H1903" t="s">
        <v>14145</v>
      </c>
      <c r="I1903" t="s">
        <v>14144</v>
      </c>
      <c r="J1903">
        <v>70205</v>
      </c>
      <c r="K1903">
        <v>23328</v>
      </c>
      <c r="L1903" t="s">
        <v>3104</v>
      </c>
      <c r="M1903">
        <v>3</v>
      </c>
      <c r="N1903">
        <v>989</v>
      </c>
      <c r="O1903" t="s">
        <v>78</v>
      </c>
      <c r="P1903" t="s">
        <v>53</v>
      </c>
      <c r="Q1903" t="s">
        <v>1834</v>
      </c>
      <c r="R1903">
        <v>25000000</v>
      </c>
      <c r="S1903">
        <v>2001</v>
      </c>
      <c r="T1903">
        <v>5.9</v>
      </c>
      <c r="U1903">
        <v>2.35</v>
      </c>
      <c r="V1903">
        <v>0</v>
      </c>
    </row>
    <row r="1904" spans="1:22" x14ac:dyDescent="0.25">
      <c r="A1904" t="s">
        <v>11059</v>
      </c>
      <c r="B1904">
        <v>128</v>
      </c>
      <c r="C1904">
        <v>142</v>
      </c>
      <c r="D1904" t="s">
        <v>5187</v>
      </c>
      <c r="E1904">
        <v>1697956</v>
      </c>
      <c r="F1904" t="s">
        <v>9</v>
      </c>
      <c r="G1904" t="s">
        <v>14143</v>
      </c>
      <c r="H1904" t="s">
        <v>14142</v>
      </c>
      <c r="I1904" t="s">
        <v>14141</v>
      </c>
      <c r="J1904">
        <v>267921</v>
      </c>
      <c r="K1904">
        <v>656730</v>
      </c>
      <c r="L1904" t="s">
        <v>6798</v>
      </c>
      <c r="M1904">
        <v>3</v>
      </c>
      <c r="N1904">
        <v>104</v>
      </c>
      <c r="O1904" t="s">
        <v>78</v>
      </c>
      <c r="P1904" t="s">
        <v>53</v>
      </c>
      <c r="Q1904" t="s">
        <v>2479</v>
      </c>
      <c r="R1904">
        <v>25000000</v>
      </c>
      <c r="S1904">
        <v>1996</v>
      </c>
      <c r="T1904">
        <v>7.2</v>
      </c>
      <c r="U1904">
        <v>2.35</v>
      </c>
      <c r="V1904">
        <v>0</v>
      </c>
    </row>
    <row r="1905" spans="1:22" x14ac:dyDescent="0.25">
      <c r="A1905" t="s">
        <v>13223</v>
      </c>
      <c r="B1905">
        <v>147</v>
      </c>
      <c r="C1905">
        <v>98</v>
      </c>
      <c r="D1905" t="s">
        <v>8403</v>
      </c>
      <c r="E1905">
        <v>183662</v>
      </c>
      <c r="F1905" t="s">
        <v>4659</v>
      </c>
      <c r="G1905" t="s">
        <v>3032</v>
      </c>
      <c r="H1905" t="s">
        <v>14140</v>
      </c>
      <c r="I1905" t="s">
        <v>14139</v>
      </c>
      <c r="J1905">
        <v>728685</v>
      </c>
      <c r="K1905">
        <v>24783</v>
      </c>
      <c r="L1905" t="s">
        <v>8923</v>
      </c>
      <c r="M1905">
        <v>0</v>
      </c>
      <c r="N1905">
        <v>181</v>
      </c>
      <c r="O1905" t="s">
        <v>78</v>
      </c>
      <c r="P1905" t="s">
        <v>53</v>
      </c>
      <c r="Q1905" t="s">
        <v>1801</v>
      </c>
      <c r="R1905">
        <v>25000000</v>
      </c>
      <c r="S1905">
        <v>2014</v>
      </c>
      <c r="T1905">
        <v>8.6999999999999993</v>
      </c>
      <c r="U1905">
        <v>2.35</v>
      </c>
      <c r="V1905">
        <v>25000</v>
      </c>
    </row>
    <row r="1906" spans="1:22" x14ac:dyDescent="0.25">
      <c r="A1906" t="s">
        <v>13698</v>
      </c>
      <c r="B1906">
        <v>49</v>
      </c>
      <c r="C1906">
        <v>219</v>
      </c>
      <c r="D1906" t="s">
        <v>5664</v>
      </c>
      <c r="E1906">
        <v>134904</v>
      </c>
      <c r="F1906" t="s">
        <v>14138</v>
      </c>
      <c r="G1906" t="s">
        <v>2836</v>
      </c>
      <c r="H1906" t="s">
        <v>14137</v>
      </c>
      <c r="I1906" t="s">
        <v>14136</v>
      </c>
      <c r="J1906">
        <v>26755</v>
      </c>
      <c r="K1906">
        <v>3037</v>
      </c>
      <c r="L1906" t="s">
        <v>14135</v>
      </c>
      <c r="M1906">
        <v>0</v>
      </c>
      <c r="N1906">
        <v>851</v>
      </c>
      <c r="O1906" t="s">
        <v>78</v>
      </c>
      <c r="P1906" t="s">
        <v>53</v>
      </c>
      <c r="Q1906" t="s">
        <v>1834</v>
      </c>
      <c r="R1906">
        <v>25000000</v>
      </c>
      <c r="S1906">
        <v>2013</v>
      </c>
      <c r="T1906">
        <v>5</v>
      </c>
      <c r="U1906">
        <v>1.85</v>
      </c>
      <c r="V1906">
        <v>542</v>
      </c>
    </row>
    <row r="1907" spans="1:22" x14ac:dyDescent="0.25">
      <c r="A1907" t="s">
        <v>5760</v>
      </c>
      <c r="B1907">
        <v>75</v>
      </c>
      <c r="C1907">
        <v>109</v>
      </c>
      <c r="D1907" t="s">
        <v>12463</v>
      </c>
      <c r="E1907">
        <v>16969390</v>
      </c>
      <c r="F1907" t="s">
        <v>13067</v>
      </c>
      <c r="G1907" t="s">
        <v>8265</v>
      </c>
      <c r="H1907" t="s">
        <v>14134</v>
      </c>
      <c r="I1907" t="s">
        <v>14133</v>
      </c>
      <c r="J1907">
        <v>49676</v>
      </c>
      <c r="K1907">
        <v>17278</v>
      </c>
      <c r="L1907" t="s">
        <v>10598</v>
      </c>
      <c r="M1907">
        <v>2</v>
      </c>
      <c r="N1907">
        <v>92</v>
      </c>
      <c r="O1907" t="s">
        <v>78</v>
      </c>
      <c r="P1907" t="s">
        <v>53</v>
      </c>
      <c r="Q1907" t="s">
        <v>1808</v>
      </c>
      <c r="R1907">
        <v>25000000</v>
      </c>
      <c r="S1907">
        <v>2005</v>
      </c>
      <c r="T1907">
        <v>6.6</v>
      </c>
      <c r="U1907">
        <v>2.35</v>
      </c>
      <c r="V1907">
        <v>0</v>
      </c>
    </row>
    <row r="1908" spans="1:22" x14ac:dyDescent="0.25">
      <c r="A1908" t="s">
        <v>13031</v>
      </c>
      <c r="B1908">
        <v>270</v>
      </c>
      <c r="C1908">
        <v>97</v>
      </c>
      <c r="D1908" t="s">
        <v>1872</v>
      </c>
      <c r="E1908">
        <v>129115</v>
      </c>
      <c r="F1908" t="s">
        <v>58</v>
      </c>
      <c r="G1908" t="s">
        <v>8415</v>
      </c>
      <c r="H1908" t="s">
        <v>14132</v>
      </c>
      <c r="I1908" t="s">
        <v>14131</v>
      </c>
      <c r="J1908">
        <v>537442</v>
      </c>
      <c r="K1908">
        <v>16464</v>
      </c>
      <c r="L1908" t="s">
        <v>6777</v>
      </c>
      <c r="M1908">
        <v>0</v>
      </c>
      <c r="N1908">
        <v>133</v>
      </c>
      <c r="O1908" t="s">
        <v>78</v>
      </c>
      <c r="P1908" t="s">
        <v>1709</v>
      </c>
      <c r="Q1908" t="s">
        <v>1834</v>
      </c>
      <c r="R1908">
        <v>33000000</v>
      </c>
      <c r="S1908">
        <v>2005</v>
      </c>
      <c r="T1908">
        <v>8.3000000000000007</v>
      </c>
      <c r="U1908">
        <v>1.85</v>
      </c>
      <c r="V1908">
        <v>19000</v>
      </c>
    </row>
    <row r="1909" spans="1:22" x14ac:dyDescent="0.25">
      <c r="A1909" t="s">
        <v>14130</v>
      </c>
      <c r="B1909">
        <v>29</v>
      </c>
      <c r="C1909">
        <v>158</v>
      </c>
      <c r="D1909" t="s">
        <v>4912</v>
      </c>
      <c r="E1909">
        <v>34700000</v>
      </c>
      <c r="F1909" t="s">
        <v>9267</v>
      </c>
      <c r="G1909" t="s">
        <v>9386</v>
      </c>
      <c r="H1909" t="s">
        <v>14129</v>
      </c>
      <c r="I1909" t="s">
        <v>14128</v>
      </c>
      <c r="J1909">
        <v>36253</v>
      </c>
      <c r="K1909">
        <v>2457</v>
      </c>
      <c r="L1909" t="s">
        <v>4085</v>
      </c>
      <c r="M1909">
        <v>3</v>
      </c>
      <c r="N1909">
        <v>161</v>
      </c>
      <c r="O1909" t="s">
        <v>78</v>
      </c>
      <c r="P1909" t="s">
        <v>53</v>
      </c>
      <c r="Q1909" t="s">
        <v>1801</v>
      </c>
      <c r="R1909">
        <v>25000000</v>
      </c>
      <c r="S1909">
        <v>2016</v>
      </c>
      <c r="T1909">
        <v>6.7</v>
      </c>
      <c r="U1909">
        <v>1.85</v>
      </c>
      <c r="V1909">
        <v>0</v>
      </c>
    </row>
    <row r="1910" spans="1:22" x14ac:dyDescent="0.25">
      <c r="A1910" t="s">
        <v>8956</v>
      </c>
      <c r="B1910">
        <v>398</v>
      </c>
      <c r="C1910">
        <v>85</v>
      </c>
      <c r="D1910" t="s">
        <v>14127</v>
      </c>
      <c r="E1910">
        <v>717753</v>
      </c>
      <c r="F1910" t="s">
        <v>6071</v>
      </c>
      <c r="G1910" t="s">
        <v>6369</v>
      </c>
      <c r="H1910" t="s">
        <v>14126</v>
      </c>
      <c r="I1910" t="s">
        <v>14125</v>
      </c>
      <c r="J1910">
        <v>70274</v>
      </c>
      <c r="K1910">
        <v>2451</v>
      </c>
      <c r="L1910" t="s">
        <v>14124</v>
      </c>
      <c r="M1910">
        <v>2</v>
      </c>
      <c r="N1910">
        <v>41</v>
      </c>
      <c r="O1910" t="s">
        <v>78</v>
      </c>
      <c r="P1910" t="s">
        <v>53</v>
      </c>
      <c r="Q1910" t="s">
        <v>1808</v>
      </c>
      <c r="R1910">
        <v>15000000</v>
      </c>
      <c r="S1910">
        <v>1998</v>
      </c>
      <c r="T1910">
        <v>7.8</v>
      </c>
      <c r="U1910">
        <v>1.85</v>
      </c>
      <c r="V1910">
        <v>0</v>
      </c>
    </row>
    <row r="1911" spans="1:22" x14ac:dyDescent="0.25">
      <c r="A1911" t="s">
        <v>3523</v>
      </c>
      <c r="B1911">
        <v>38</v>
      </c>
      <c r="C1911">
        <v>80</v>
      </c>
      <c r="D1911" t="s">
        <v>1618</v>
      </c>
      <c r="E1911">
        <v>109713132</v>
      </c>
      <c r="F1911" t="s">
        <v>180</v>
      </c>
      <c r="G1911" t="s">
        <v>2896</v>
      </c>
      <c r="H1911" t="s">
        <v>14123</v>
      </c>
      <c r="I1911" t="s">
        <v>14122</v>
      </c>
      <c r="J1911">
        <v>101977</v>
      </c>
      <c r="K1911">
        <v>26625</v>
      </c>
      <c r="L1911" t="s">
        <v>14113</v>
      </c>
      <c r="M1911">
        <v>0</v>
      </c>
      <c r="N1911">
        <v>1107</v>
      </c>
      <c r="O1911" t="s">
        <v>78</v>
      </c>
      <c r="P1911" t="s">
        <v>53</v>
      </c>
      <c r="Q1911" t="s">
        <v>1834</v>
      </c>
      <c r="R1911">
        <v>25000000</v>
      </c>
      <c r="S1911">
        <v>1994</v>
      </c>
      <c r="T1911">
        <v>6.5</v>
      </c>
      <c r="U1911">
        <v>2.35</v>
      </c>
      <c r="V1911">
        <v>0</v>
      </c>
    </row>
    <row r="1912" spans="1:22" x14ac:dyDescent="0.25">
      <c r="A1912" t="s">
        <v>1303</v>
      </c>
      <c r="B1912">
        <v>45</v>
      </c>
      <c r="C1912">
        <v>86</v>
      </c>
      <c r="D1912" t="s">
        <v>14121</v>
      </c>
      <c r="E1912">
        <v>70269171</v>
      </c>
      <c r="F1912" t="s">
        <v>5841</v>
      </c>
      <c r="G1912" t="s">
        <v>6851</v>
      </c>
      <c r="H1912" t="s">
        <v>14120</v>
      </c>
      <c r="I1912" t="s">
        <v>14119</v>
      </c>
      <c r="J1912">
        <v>22748</v>
      </c>
      <c r="K1912">
        <v>2530</v>
      </c>
      <c r="L1912" t="s">
        <v>14118</v>
      </c>
      <c r="M1912">
        <v>0</v>
      </c>
      <c r="N1912">
        <v>33</v>
      </c>
      <c r="O1912" t="s">
        <v>78</v>
      </c>
      <c r="P1912" t="s">
        <v>53</v>
      </c>
      <c r="Q1912" t="s">
        <v>1834</v>
      </c>
      <c r="R1912">
        <v>25000000</v>
      </c>
      <c r="S1912">
        <v>2010</v>
      </c>
      <c r="T1912">
        <v>6.1</v>
      </c>
      <c r="U1912">
        <v>2.35</v>
      </c>
      <c r="V1912">
        <v>666</v>
      </c>
    </row>
    <row r="1913" spans="1:22" x14ac:dyDescent="0.25">
      <c r="A1913" t="s">
        <v>14117</v>
      </c>
      <c r="B1913">
        <v>81</v>
      </c>
      <c r="C1913">
        <v>119</v>
      </c>
      <c r="D1913" t="s">
        <v>4977</v>
      </c>
      <c r="E1913">
        <v>28772222</v>
      </c>
      <c r="F1913" t="s">
        <v>8</v>
      </c>
      <c r="G1913" t="s">
        <v>14116</v>
      </c>
      <c r="H1913" t="s">
        <v>14115</v>
      </c>
      <c r="I1913" t="s">
        <v>14114</v>
      </c>
      <c r="J1913">
        <v>372990</v>
      </c>
      <c r="K1913">
        <v>533</v>
      </c>
      <c r="L1913" t="s">
        <v>6334</v>
      </c>
      <c r="M1913">
        <v>0</v>
      </c>
      <c r="N1913">
        <v>35</v>
      </c>
      <c r="O1913" t="s">
        <v>78</v>
      </c>
      <c r="P1913" t="s">
        <v>53</v>
      </c>
      <c r="Q1913" t="s">
        <v>2479</v>
      </c>
      <c r="R1913">
        <v>25000000</v>
      </c>
      <c r="S1913">
        <v>2010</v>
      </c>
      <c r="T1913">
        <v>8.1</v>
      </c>
      <c r="U1913">
        <v>2.35</v>
      </c>
      <c r="V1913">
        <v>16000</v>
      </c>
    </row>
    <row r="1914" spans="1:22" x14ac:dyDescent="0.25">
      <c r="A1914" t="s">
        <v>10294</v>
      </c>
      <c r="B1914">
        <v>88</v>
      </c>
      <c r="C1914">
        <v>98</v>
      </c>
      <c r="D1914" t="s">
        <v>14113</v>
      </c>
      <c r="E1914">
        <v>101334374</v>
      </c>
      <c r="F1914" t="s">
        <v>12840</v>
      </c>
      <c r="G1914" t="s">
        <v>2042</v>
      </c>
      <c r="H1914" t="s">
        <v>14112</v>
      </c>
      <c r="I1914" t="s">
        <v>14111</v>
      </c>
      <c r="J1914">
        <v>12218</v>
      </c>
      <c r="K1914">
        <v>2908</v>
      </c>
      <c r="L1914" t="s">
        <v>13083</v>
      </c>
      <c r="M1914">
        <v>3</v>
      </c>
      <c r="N1914">
        <v>179</v>
      </c>
      <c r="O1914" t="s">
        <v>78</v>
      </c>
      <c r="P1914" t="s">
        <v>53</v>
      </c>
      <c r="Q1914" t="s">
        <v>1808</v>
      </c>
      <c r="R1914">
        <v>25000000</v>
      </c>
      <c r="S1914">
        <v>2010</v>
      </c>
      <c r="T1914">
        <v>5.2</v>
      </c>
      <c r="U1914">
        <v>1.85</v>
      </c>
      <c r="V1914">
        <v>187</v>
      </c>
    </row>
    <row r="1915" spans="1:22" x14ac:dyDescent="0.25">
      <c r="A1915" t="s">
        <v>11370</v>
      </c>
      <c r="B1915">
        <v>116</v>
      </c>
      <c r="C1915">
        <v>97</v>
      </c>
      <c r="D1915" t="s">
        <v>2312</v>
      </c>
      <c r="E1915">
        <v>1512815</v>
      </c>
      <c r="F1915" t="s">
        <v>4743</v>
      </c>
      <c r="G1915" t="s">
        <v>13924</v>
      </c>
      <c r="H1915" t="s">
        <v>14110</v>
      </c>
      <c r="I1915" t="s">
        <v>14109</v>
      </c>
      <c r="J1915">
        <v>5674</v>
      </c>
      <c r="K1915">
        <v>3017</v>
      </c>
      <c r="L1915" t="s">
        <v>4826</v>
      </c>
      <c r="M1915">
        <v>0</v>
      </c>
      <c r="N1915">
        <v>223</v>
      </c>
      <c r="O1915" t="s">
        <v>78</v>
      </c>
      <c r="P1915" t="s">
        <v>53</v>
      </c>
      <c r="Q1915" t="s">
        <v>1808</v>
      </c>
      <c r="R1915">
        <v>25000000</v>
      </c>
      <c r="S1915">
        <v>2007</v>
      </c>
      <c r="T1915">
        <v>5.6</v>
      </c>
      <c r="U1915">
        <v>1.85</v>
      </c>
      <c r="V1915">
        <v>329</v>
      </c>
    </row>
    <row r="1916" spans="1:22" x14ac:dyDescent="0.25">
      <c r="A1916" t="s">
        <v>14108</v>
      </c>
      <c r="B1916">
        <v>129</v>
      </c>
      <c r="C1916">
        <v>105</v>
      </c>
      <c r="D1916" t="s">
        <v>3904</v>
      </c>
      <c r="E1916">
        <v>65182182</v>
      </c>
      <c r="F1916" t="s">
        <v>3155</v>
      </c>
      <c r="G1916" t="s">
        <v>5567</v>
      </c>
      <c r="H1916" t="s">
        <v>14107</v>
      </c>
      <c r="I1916" t="s">
        <v>14106</v>
      </c>
      <c r="J1916">
        <v>29661</v>
      </c>
      <c r="K1916">
        <v>3001</v>
      </c>
      <c r="L1916" t="s">
        <v>9481</v>
      </c>
      <c r="M1916">
        <v>1</v>
      </c>
      <c r="N1916">
        <v>254</v>
      </c>
      <c r="O1916" t="s">
        <v>78</v>
      </c>
      <c r="P1916" t="s">
        <v>123</v>
      </c>
      <c r="Q1916" t="s">
        <v>1834</v>
      </c>
      <c r="R1916">
        <v>25000000</v>
      </c>
      <c r="S1916">
        <v>2002</v>
      </c>
      <c r="T1916">
        <v>5.8</v>
      </c>
      <c r="U1916">
        <v>2.35</v>
      </c>
      <c r="V1916">
        <v>0</v>
      </c>
    </row>
    <row r="1917" spans="1:22" x14ac:dyDescent="0.25">
      <c r="A1917" t="s">
        <v>14105</v>
      </c>
      <c r="B1917">
        <v>72</v>
      </c>
      <c r="C1917">
        <v>124</v>
      </c>
      <c r="D1917" t="s">
        <v>10094</v>
      </c>
      <c r="E1917">
        <v>57262492</v>
      </c>
      <c r="F1917" t="s">
        <v>4825</v>
      </c>
      <c r="G1917" t="s">
        <v>3010</v>
      </c>
      <c r="H1917" t="s">
        <v>14104</v>
      </c>
      <c r="I1917" t="s">
        <v>14103</v>
      </c>
      <c r="J1917">
        <v>44838</v>
      </c>
      <c r="K1917">
        <v>6862</v>
      </c>
      <c r="L1917" t="s">
        <v>1826</v>
      </c>
      <c r="M1917">
        <v>1</v>
      </c>
      <c r="N1917">
        <v>126</v>
      </c>
      <c r="O1917" t="s">
        <v>78</v>
      </c>
      <c r="P1917" t="s">
        <v>53</v>
      </c>
      <c r="Q1917" t="s">
        <v>1808</v>
      </c>
      <c r="R1917">
        <v>13500000</v>
      </c>
      <c r="S1917">
        <v>2004</v>
      </c>
      <c r="T1917">
        <v>6.6</v>
      </c>
      <c r="U1917">
        <v>1.85</v>
      </c>
      <c r="V1917">
        <v>0</v>
      </c>
    </row>
    <row r="1918" spans="1:22" x14ac:dyDescent="0.25">
      <c r="A1918" t="s">
        <v>11731</v>
      </c>
      <c r="B1918">
        <v>151</v>
      </c>
      <c r="C1918">
        <v>97</v>
      </c>
      <c r="D1918" t="s">
        <v>13947</v>
      </c>
      <c r="E1918">
        <v>80000000</v>
      </c>
      <c r="F1918" t="s">
        <v>180</v>
      </c>
      <c r="G1918" t="s">
        <v>12163</v>
      </c>
      <c r="H1918" t="s">
        <v>14102</v>
      </c>
      <c r="I1918" t="s">
        <v>14101</v>
      </c>
      <c r="J1918">
        <v>53126</v>
      </c>
      <c r="K1918">
        <v>7945</v>
      </c>
      <c r="L1918" t="s">
        <v>14100</v>
      </c>
      <c r="M1918">
        <v>1</v>
      </c>
      <c r="N1918">
        <v>59</v>
      </c>
      <c r="O1918" t="s">
        <v>78</v>
      </c>
      <c r="P1918" t="s">
        <v>53</v>
      </c>
      <c r="Q1918" t="s">
        <v>2217</v>
      </c>
      <c r="R1918">
        <v>20000000</v>
      </c>
      <c r="S1918">
        <v>2002</v>
      </c>
      <c r="T1918">
        <v>6.6</v>
      </c>
      <c r="U1918">
        <v>1.85</v>
      </c>
      <c r="V1918">
        <v>0</v>
      </c>
    </row>
    <row r="1919" spans="1:22" x14ac:dyDescent="0.25">
      <c r="A1919" t="s">
        <v>14099</v>
      </c>
      <c r="B1919">
        <v>198</v>
      </c>
      <c r="C1919">
        <v>105</v>
      </c>
      <c r="D1919" t="s">
        <v>9886</v>
      </c>
      <c r="E1919">
        <v>74608545</v>
      </c>
      <c r="F1919" t="s">
        <v>149</v>
      </c>
      <c r="G1919" t="s">
        <v>8742</v>
      </c>
      <c r="H1919" t="s">
        <v>14098</v>
      </c>
      <c r="I1919" t="s">
        <v>14097</v>
      </c>
      <c r="J1919">
        <v>63969</v>
      </c>
      <c r="K1919">
        <v>18789</v>
      </c>
      <c r="L1919" t="s">
        <v>4403</v>
      </c>
      <c r="M1919">
        <v>0</v>
      </c>
      <c r="N1919">
        <v>96</v>
      </c>
      <c r="O1919" t="s">
        <v>78</v>
      </c>
      <c r="P1919" t="s">
        <v>53</v>
      </c>
      <c r="Q1919" t="s">
        <v>1808</v>
      </c>
      <c r="R1919">
        <v>25000000</v>
      </c>
      <c r="S1919">
        <v>2006</v>
      </c>
      <c r="T1919">
        <v>5.5</v>
      </c>
      <c r="U1919">
        <v>1.85</v>
      </c>
      <c r="V1919">
        <v>0</v>
      </c>
    </row>
    <row r="1920" spans="1:22" x14ac:dyDescent="0.25">
      <c r="A1920" t="s">
        <v>8530</v>
      </c>
      <c r="B1920">
        <v>66</v>
      </c>
      <c r="C1920">
        <v>104</v>
      </c>
      <c r="D1920" t="s">
        <v>14096</v>
      </c>
      <c r="E1920">
        <v>41895491</v>
      </c>
      <c r="F1920" t="s">
        <v>9</v>
      </c>
      <c r="G1920" t="s">
        <v>2042</v>
      </c>
      <c r="H1920" t="s">
        <v>14095</v>
      </c>
      <c r="I1920" t="s">
        <v>14094</v>
      </c>
      <c r="J1920">
        <v>13194</v>
      </c>
      <c r="K1920">
        <v>3535</v>
      </c>
      <c r="L1920" t="s">
        <v>9386</v>
      </c>
      <c r="M1920">
        <v>3</v>
      </c>
      <c r="N1920">
        <v>260</v>
      </c>
      <c r="O1920" t="s">
        <v>78</v>
      </c>
      <c r="P1920" t="s">
        <v>3127</v>
      </c>
      <c r="Q1920" t="s">
        <v>1808</v>
      </c>
      <c r="R1920">
        <v>25000000</v>
      </c>
      <c r="S1920">
        <v>1988</v>
      </c>
      <c r="T1920">
        <v>5.5</v>
      </c>
      <c r="U1920">
        <v>1.85</v>
      </c>
      <c r="V1920">
        <v>671</v>
      </c>
    </row>
    <row r="1921" spans="1:22" x14ac:dyDescent="0.25">
      <c r="A1921" t="s">
        <v>14093</v>
      </c>
      <c r="B1921">
        <v>167</v>
      </c>
      <c r="C1921">
        <v>101</v>
      </c>
      <c r="D1921" t="s">
        <v>7627</v>
      </c>
      <c r="E1921">
        <v>39989008</v>
      </c>
      <c r="F1921" t="s">
        <v>7234</v>
      </c>
      <c r="G1921" t="s">
        <v>3315</v>
      </c>
      <c r="H1921" t="s">
        <v>14092</v>
      </c>
      <c r="I1921" t="s">
        <v>14091</v>
      </c>
      <c r="J1921">
        <v>35833</v>
      </c>
      <c r="K1921">
        <v>6393</v>
      </c>
      <c r="L1921" t="s">
        <v>14090</v>
      </c>
      <c r="M1921">
        <v>1</v>
      </c>
      <c r="N1921">
        <v>194</v>
      </c>
      <c r="O1921" t="s">
        <v>78</v>
      </c>
      <c r="P1921" t="s">
        <v>53</v>
      </c>
      <c r="Q1921" t="s">
        <v>1834</v>
      </c>
      <c r="R1921">
        <v>25000000</v>
      </c>
      <c r="S1921">
        <v>1996</v>
      </c>
      <c r="T1921">
        <v>7</v>
      </c>
      <c r="U1921">
        <v>1.85</v>
      </c>
      <c r="V1921">
        <v>10000</v>
      </c>
    </row>
    <row r="1922" spans="1:22" x14ac:dyDescent="0.25">
      <c r="A1922" t="s">
        <v>14089</v>
      </c>
      <c r="B1922">
        <v>127</v>
      </c>
      <c r="C1922">
        <v>101</v>
      </c>
      <c r="D1922" t="s">
        <v>11433</v>
      </c>
      <c r="E1922">
        <v>32662299</v>
      </c>
      <c r="F1922" t="s">
        <v>641</v>
      </c>
      <c r="G1922" t="s">
        <v>8492</v>
      </c>
      <c r="H1922" t="s">
        <v>14088</v>
      </c>
      <c r="I1922" t="s">
        <v>14087</v>
      </c>
      <c r="J1922">
        <v>86251</v>
      </c>
      <c r="K1922">
        <v>36064</v>
      </c>
      <c r="L1922" t="s">
        <v>6955</v>
      </c>
      <c r="M1922">
        <v>0</v>
      </c>
      <c r="N1922">
        <v>316</v>
      </c>
      <c r="O1922" t="s">
        <v>78</v>
      </c>
      <c r="P1922" t="s">
        <v>53</v>
      </c>
      <c r="Q1922" t="s">
        <v>1834</v>
      </c>
      <c r="R1922">
        <v>25000000</v>
      </c>
      <c r="S1922">
        <v>2005</v>
      </c>
      <c r="T1922">
        <v>6.5</v>
      </c>
      <c r="U1922">
        <v>2.35</v>
      </c>
      <c r="V1922">
        <v>58000</v>
      </c>
    </row>
    <row r="1923" spans="1:22" x14ac:dyDescent="0.25">
      <c r="A1923" t="s">
        <v>14086</v>
      </c>
      <c r="B1923">
        <v>109</v>
      </c>
      <c r="C1923">
        <v>114</v>
      </c>
      <c r="D1923" t="s">
        <v>9927</v>
      </c>
      <c r="E1923">
        <v>31452765</v>
      </c>
      <c r="F1923" t="s">
        <v>4825</v>
      </c>
      <c r="G1923" t="s">
        <v>8265</v>
      </c>
      <c r="H1923" t="s">
        <v>14085</v>
      </c>
      <c r="I1923" t="s">
        <v>14084</v>
      </c>
      <c r="J1923">
        <v>48095</v>
      </c>
      <c r="K1923">
        <v>16400</v>
      </c>
      <c r="L1923" t="s">
        <v>14083</v>
      </c>
      <c r="M1923">
        <v>1</v>
      </c>
      <c r="N1923">
        <v>150</v>
      </c>
      <c r="O1923" t="s">
        <v>78</v>
      </c>
      <c r="P1923" t="s">
        <v>53</v>
      </c>
      <c r="Q1923" t="s">
        <v>1834</v>
      </c>
      <c r="R1923">
        <v>25000000</v>
      </c>
      <c r="S1923">
        <v>2009</v>
      </c>
      <c r="T1923">
        <v>5.8</v>
      </c>
      <c r="U1923">
        <v>2.35</v>
      </c>
      <c r="V1923">
        <v>0</v>
      </c>
    </row>
    <row r="1924" spans="1:22" x14ac:dyDescent="0.25">
      <c r="A1924" t="s">
        <v>10311</v>
      </c>
      <c r="B1924">
        <v>174</v>
      </c>
      <c r="C1924">
        <v>105</v>
      </c>
      <c r="D1924" t="s">
        <v>6661</v>
      </c>
      <c r="E1924">
        <v>25167270</v>
      </c>
      <c r="F1924" t="s">
        <v>11</v>
      </c>
      <c r="G1924" t="s">
        <v>14082</v>
      </c>
      <c r="H1924" t="s">
        <v>14081</v>
      </c>
      <c r="I1924" t="s">
        <v>14080</v>
      </c>
      <c r="J1924">
        <v>45102</v>
      </c>
      <c r="K1924">
        <v>1340</v>
      </c>
      <c r="L1924" t="s">
        <v>6498</v>
      </c>
      <c r="M1924">
        <v>2</v>
      </c>
      <c r="N1924">
        <v>185</v>
      </c>
      <c r="O1924" t="s">
        <v>78</v>
      </c>
      <c r="P1924" t="s">
        <v>53</v>
      </c>
      <c r="Q1924" t="s">
        <v>1834</v>
      </c>
      <c r="R1924">
        <v>25000000</v>
      </c>
      <c r="S1924">
        <v>2008</v>
      </c>
      <c r="T1924">
        <v>5.6</v>
      </c>
      <c r="U1924">
        <v>2.35</v>
      </c>
      <c r="V1924">
        <v>0</v>
      </c>
    </row>
    <row r="1925" spans="1:22" x14ac:dyDescent="0.25">
      <c r="A1925" t="s">
        <v>6994</v>
      </c>
      <c r="B1925">
        <v>91</v>
      </c>
      <c r="C1925">
        <v>90</v>
      </c>
      <c r="D1925" t="s">
        <v>4157</v>
      </c>
      <c r="E1925">
        <v>32416109</v>
      </c>
      <c r="F1925" t="s">
        <v>149</v>
      </c>
      <c r="G1925" t="s">
        <v>3170</v>
      </c>
      <c r="H1925" t="s">
        <v>14079</v>
      </c>
      <c r="I1925" t="s">
        <v>14078</v>
      </c>
      <c r="J1925">
        <v>74622</v>
      </c>
      <c r="K1925">
        <v>2822</v>
      </c>
      <c r="L1925" t="s">
        <v>6301</v>
      </c>
      <c r="M1925">
        <v>3</v>
      </c>
      <c r="N1925">
        <v>660</v>
      </c>
      <c r="O1925" t="s">
        <v>78</v>
      </c>
      <c r="P1925" t="s">
        <v>53</v>
      </c>
      <c r="Q1925" t="s">
        <v>1808</v>
      </c>
      <c r="R1925">
        <v>25000000</v>
      </c>
      <c r="S1925">
        <v>2000</v>
      </c>
      <c r="T1925">
        <v>5.6</v>
      </c>
      <c r="U1925">
        <v>1.85</v>
      </c>
      <c r="V1925">
        <v>0</v>
      </c>
    </row>
    <row r="1926" spans="1:22" x14ac:dyDescent="0.25">
      <c r="A1926" t="s">
        <v>14077</v>
      </c>
      <c r="B1926">
        <v>151</v>
      </c>
      <c r="C1926">
        <v>97</v>
      </c>
      <c r="D1926" t="s">
        <v>6734</v>
      </c>
      <c r="E1926">
        <v>20218</v>
      </c>
      <c r="F1926" t="s">
        <v>180</v>
      </c>
      <c r="G1926" t="s">
        <v>12163</v>
      </c>
      <c r="H1926" t="s">
        <v>14076</v>
      </c>
      <c r="I1926" t="s">
        <v>14075</v>
      </c>
      <c r="J1926">
        <v>34942</v>
      </c>
      <c r="K1926">
        <v>6867</v>
      </c>
      <c r="L1926" t="s">
        <v>14074</v>
      </c>
      <c r="M1926">
        <v>0</v>
      </c>
      <c r="N1926">
        <v>261</v>
      </c>
      <c r="O1926" t="s">
        <v>78</v>
      </c>
      <c r="P1926" t="s">
        <v>53</v>
      </c>
      <c r="Q1926" t="s">
        <v>1801</v>
      </c>
      <c r="R1926">
        <v>25000000</v>
      </c>
      <c r="S1926">
        <v>2010</v>
      </c>
      <c r="T1926">
        <v>5.8</v>
      </c>
      <c r="U1926">
        <v>1.85</v>
      </c>
      <c r="V1926">
        <v>1000</v>
      </c>
    </row>
    <row r="1927" spans="1:22" x14ac:dyDescent="0.25">
      <c r="A1927" t="s">
        <v>6406</v>
      </c>
      <c r="B1927">
        <v>94</v>
      </c>
      <c r="C1927">
        <v>144</v>
      </c>
      <c r="D1927" t="s">
        <v>6264</v>
      </c>
      <c r="E1927">
        <v>28871190</v>
      </c>
      <c r="F1927" t="s">
        <v>666</v>
      </c>
      <c r="G1927" t="s">
        <v>7627</v>
      </c>
      <c r="H1927" t="s">
        <v>14073</v>
      </c>
      <c r="I1927" t="s">
        <v>14072</v>
      </c>
      <c r="J1927">
        <v>102123</v>
      </c>
      <c r="K1927">
        <v>12624</v>
      </c>
      <c r="L1927" t="s">
        <v>3576</v>
      </c>
      <c r="M1927">
        <v>0</v>
      </c>
      <c r="N1927">
        <v>235</v>
      </c>
      <c r="O1927" t="s">
        <v>78</v>
      </c>
      <c r="P1927" t="s">
        <v>230</v>
      </c>
      <c r="Q1927" t="s">
        <v>1834</v>
      </c>
      <c r="R1927">
        <v>25000000</v>
      </c>
      <c r="S1927">
        <v>2004</v>
      </c>
      <c r="T1927">
        <v>7.6</v>
      </c>
      <c r="U1927">
        <v>2.35</v>
      </c>
      <c r="V1927">
        <v>0</v>
      </c>
    </row>
    <row r="1928" spans="1:22" x14ac:dyDescent="0.25">
      <c r="A1928" t="s">
        <v>4559</v>
      </c>
      <c r="B1928">
        <v>91</v>
      </c>
      <c r="C1928">
        <v>114</v>
      </c>
      <c r="D1928" t="s">
        <v>14071</v>
      </c>
      <c r="E1928">
        <v>16964743</v>
      </c>
      <c r="F1928" t="s">
        <v>149</v>
      </c>
      <c r="G1928" t="s">
        <v>795</v>
      </c>
      <c r="H1928" t="s">
        <v>14070</v>
      </c>
      <c r="I1928" t="s">
        <v>14069</v>
      </c>
      <c r="J1928">
        <v>116762</v>
      </c>
      <c r="K1928">
        <v>20109</v>
      </c>
      <c r="L1928" t="s">
        <v>4915</v>
      </c>
      <c r="M1928">
        <v>0</v>
      </c>
      <c r="N1928">
        <v>144</v>
      </c>
      <c r="O1928" t="s">
        <v>78</v>
      </c>
      <c r="P1928" t="s">
        <v>53</v>
      </c>
      <c r="Q1928" t="s">
        <v>2479</v>
      </c>
      <c r="R1928">
        <v>14000000</v>
      </c>
      <c r="S1928">
        <v>1996</v>
      </c>
      <c r="T1928">
        <v>6.4</v>
      </c>
      <c r="U1928">
        <v>1.85</v>
      </c>
      <c r="V1928">
        <v>0</v>
      </c>
    </row>
    <row r="1929" spans="1:22" x14ac:dyDescent="0.25">
      <c r="A1929" t="s">
        <v>12339</v>
      </c>
      <c r="B1929">
        <v>148</v>
      </c>
      <c r="C1929">
        <v>124</v>
      </c>
      <c r="D1929" t="s">
        <v>4356</v>
      </c>
      <c r="E1929">
        <v>16290976</v>
      </c>
      <c r="F1929" t="s">
        <v>2578</v>
      </c>
      <c r="G1929" t="s">
        <v>14068</v>
      </c>
      <c r="H1929" t="s">
        <v>14067</v>
      </c>
      <c r="I1929" t="s">
        <v>14066</v>
      </c>
      <c r="J1929">
        <v>88714</v>
      </c>
      <c r="K1929">
        <v>794</v>
      </c>
      <c r="L1929" t="s">
        <v>8141</v>
      </c>
      <c r="M1929">
        <v>6</v>
      </c>
      <c r="N1929">
        <v>41</v>
      </c>
      <c r="O1929" t="s">
        <v>78</v>
      </c>
      <c r="P1929" t="s">
        <v>123</v>
      </c>
      <c r="Q1929" t="s">
        <v>1801</v>
      </c>
      <c r="R1929">
        <v>25000000</v>
      </c>
      <c r="S1929">
        <v>2002</v>
      </c>
      <c r="T1929">
        <v>6.3</v>
      </c>
      <c r="U1929">
        <v>1.85</v>
      </c>
      <c r="V1929">
        <v>0</v>
      </c>
    </row>
    <row r="1930" spans="1:22" x14ac:dyDescent="0.25">
      <c r="A1930" t="s">
        <v>14065</v>
      </c>
      <c r="B1930">
        <v>141</v>
      </c>
      <c r="C1930">
        <v>89</v>
      </c>
      <c r="D1930" t="s">
        <v>6344</v>
      </c>
      <c r="E1930">
        <v>13000000</v>
      </c>
      <c r="F1930" t="s">
        <v>14064</v>
      </c>
      <c r="G1930" t="s">
        <v>1978</v>
      </c>
      <c r="H1930" t="s">
        <v>14063</v>
      </c>
      <c r="I1930" t="s">
        <v>14062</v>
      </c>
      <c r="J1930">
        <v>22243</v>
      </c>
      <c r="K1930">
        <v>2730</v>
      </c>
      <c r="L1930" t="s">
        <v>14061</v>
      </c>
      <c r="M1930">
        <v>0</v>
      </c>
      <c r="N1930">
        <v>364</v>
      </c>
      <c r="O1930" t="s">
        <v>78</v>
      </c>
      <c r="P1930" t="s">
        <v>53</v>
      </c>
      <c r="Q1930" t="s">
        <v>1808</v>
      </c>
      <c r="R1930">
        <v>25000000</v>
      </c>
      <c r="S1930">
        <v>2015</v>
      </c>
      <c r="T1930">
        <v>4.5999999999999996</v>
      </c>
      <c r="U1930">
        <v>2.35</v>
      </c>
      <c r="V1930">
        <v>686</v>
      </c>
    </row>
    <row r="1931" spans="1:22" x14ac:dyDescent="0.25">
      <c r="A1931" t="s">
        <v>4765</v>
      </c>
      <c r="B1931">
        <v>114</v>
      </c>
      <c r="C1931">
        <v>160</v>
      </c>
      <c r="D1931" t="s">
        <v>14060</v>
      </c>
      <c r="E1931">
        <v>12372410</v>
      </c>
      <c r="F1931" t="s">
        <v>155</v>
      </c>
      <c r="G1931" t="s">
        <v>1613</v>
      </c>
      <c r="H1931" t="s">
        <v>14059</v>
      </c>
      <c r="I1931" t="s">
        <v>14058</v>
      </c>
      <c r="J1931">
        <v>14612</v>
      </c>
      <c r="K1931">
        <v>18442</v>
      </c>
      <c r="L1931" t="s">
        <v>14057</v>
      </c>
      <c r="M1931">
        <v>1</v>
      </c>
      <c r="N1931">
        <v>409</v>
      </c>
      <c r="O1931" t="s">
        <v>78</v>
      </c>
      <c r="P1931" t="s">
        <v>230</v>
      </c>
      <c r="Q1931" t="s">
        <v>1834</v>
      </c>
      <c r="R1931">
        <v>24000000</v>
      </c>
      <c r="S1931">
        <v>2007</v>
      </c>
      <c r="T1931">
        <v>6.5</v>
      </c>
      <c r="U1931">
        <v>2.35</v>
      </c>
      <c r="V1931">
        <v>0</v>
      </c>
    </row>
    <row r="1932" spans="1:22" x14ac:dyDescent="0.25">
      <c r="A1932" t="s">
        <v>14056</v>
      </c>
      <c r="B1932">
        <v>79</v>
      </c>
      <c r="C1932">
        <v>93</v>
      </c>
      <c r="D1932" t="s">
        <v>7537</v>
      </c>
      <c r="E1932">
        <v>8427204</v>
      </c>
      <c r="F1932" t="s">
        <v>784</v>
      </c>
      <c r="G1932" t="s">
        <v>3217</v>
      </c>
      <c r="H1932" t="s">
        <v>14055</v>
      </c>
      <c r="I1932" t="s">
        <v>14054</v>
      </c>
      <c r="J1932">
        <v>87331</v>
      </c>
      <c r="K1932">
        <v>50927</v>
      </c>
      <c r="L1932" t="s">
        <v>14053</v>
      </c>
      <c r="M1932">
        <v>0</v>
      </c>
      <c r="N1932">
        <v>292</v>
      </c>
      <c r="O1932" t="s">
        <v>78</v>
      </c>
      <c r="P1932" t="s">
        <v>66</v>
      </c>
      <c r="Q1932" t="s">
        <v>1808</v>
      </c>
      <c r="R1932">
        <v>105000000</v>
      </c>
      <c r="S1932">
        <v>2011</v>
      </c>
      <c r="T1932">
        <v>7.5</v>
      </c>
      <c r="U1932">
        <v>1.85</v>
      </c>
      <c r="V1932">
        <v>18000</v>
      </c>
    </row>
    <row r="1933" spans="1:22" x14ac:dyDescent="0.25">
      <c r="A1933" t="s">
        <v>6288</v>
      </c>
      <c r="B1933">
        <v>33</v>
      </c>
      <c r="C1933">
        <v>87</v>
      </c>
      <c r="D1933" t="s">
        <v>14052</v>
      </c>
      <c r="E1933">
        <v>9639242</v>
      </c>
      <c r="F1933" t="s">
        <v>6071</v>
      </c>
      <c r="G1933" t="s">
        <v>14051</v>
      </c>
      <c r="H1933" t="s">
        <v>14050</v>
      </c>
      <c r="I1933" t="s">
        <v>14049</v>
      </c>
      <c r="J1933">
        <v>75973</v>
      </c>
      <c r="K1933">
        <v>1006</v>
      </c>
      <c r="L1933" t="s">
        <v>14048</v>
      </c>
      <c r="M1933">
        <v>0</v>
      </c>
      <c r="N1933">
        <v>159</v>
      </c>
      <c r="O1933" t="s">
        <v>78</v>
      </c>
      <c r="P1933" t="s">
        <v>106</v>
      </c>
      <c r="Q1933" t="s">
        <v>1834</v>
      </c>
      <c r="R1933">
        <v>24000000</v>
      </c>
      <c r="S1933">
        <v>1999</v>
      </c>
      <c r="T1933">
        <v>7.5</v>
      </c>
      <c r="U1933">
        <v>2.35</v>
      </c>
      <c r="V1933">
        <v>0</v>
      </c>
    </row>
    <row r="1934" spans="1:22" x14ac:dyDescent="0.25">
      <c r="A1934" t="s">
        <v>13972</v>
      </c>
      <c r="B1934">
        <v>146</v>
      </c>
      <c r="C1934">
        <v>88</v>
      </c>
      <c r="D1934" t="s">
        <v>14047</v>
      </c>
      <c r="E1934">
        <v>25003072</v>
      </c>
      <c r="F1934" t="s">
        <v>11117</v>
      </c>
      <c r="G1934" t="s">
        <v>14046</v>
      </c>
      <c r="H1934" t="s">
        <v>14045</v>
      </c>
      <c r="I1934" t="s">
        <v>14044</v>
      </c>
      <c r="J1934">
        <v>39768</v>
      </c>
      <c r="K1934">
        <v>667</v>
      </c>
      <c r="L1934" t="s">
        <v>14043</v>
      </c>
      <c r="M1934">
        <v>1</v>
      </c>
      <c r="N1934">
        <v>261</v>
      </c>
      <c r="O1934" t="s">
        <v>78</v>
      </c>
      <c r="P1934" t="s">
        <v>230</v>
      </c>
      <c r="Q1934" t="s">
        <v>1834</v>
      </c>
      <c r="R1934">
        <v>25000000</v>
      </c>
      <c r="S1934">
        <v>2014</v>
      </c>
      <c r="T1934">
        <v>5.3</v>
      </c>
      <c r="U1934">
        <v>2.35</v>
      </c>
      <c r="V1934">
        <v>0</v>
      </c>
    </row>
    <row r="1935" spans="1:22" x14ac:dyDescent="0.25">
      <c r="A1935" t="s">
        <v>14042</v>
      </c>
      <c r="B1935">
        <v>83</v>
      </c>
      <c r="C1935">
        <v>142</v>
      </c>
      <c r="D1935" t="s">
        <v>4471</v>
      </c>
      <c r="E1935">
        <v>6144806</v>
      </c>
      <c r="F1935" t="s">
        <v>9925</v>
      </c>
      <c r="G1935" t="s">
        <v>3340</v>
      </c>
      <c r="H1935" t="s">
        <v>14041</v>
      </c>
      <c r="I1935" t="s">
        <v>14040</v>
      </c>
      <c r="J1935">
        <v>25019</v>
      </c>
      <c r="K1935">
        <v>1548</v>
      </c>
      <c r="L1935" t="s">
        <v>10879</v>
      </c>
      <c r="M1935">
        <v>3</v>
      </c>
      <c r="N1935">
        <v>114</v>
      </c>
      <c r="O1935" t="s">
        <v>78</v>
      </c>
      <c r="P1935" t="s">
        <v>53</v>
      </c>
      <c r="Q1935" t="s">
        <v>1834</v>
      </c>
      <c r="R1935">
        <v>24000000</v>
      </c>
      <c r="S1935">
        <v>1985</v>
      </c>
      <c r="T1935">
        <v>7.5</v>
      </c>
      <c r="U1935">
        <v>1.85</v>
      </c>
      <c r="V1935">
        <v>0</v>
      </c>
    </row>
    <row r="1936" spans="1:22" x14ac:dyDescent="0.25">
      <c r="A1936" t="s">
        <v>10158</v>
      </c>
      <c r="B1936">
        <v>199</v>
      </c>
      <c r="C1936">
        <v>92</v>
      </c>
      <c r="D1936" t="s">
        <v>5020</v>
      </c>
      <c r="E1936">
        <v>4308981</v>
      </c>
      <c r="F1936" t="s">
        <v>14039</v>
      </c>
      <c r="G1936" t="s">
        <v>3497</v>
      </c>
      <c r="H1936" t="s">
        <v>14038</v>
      </c>
      <c r="I1936" t="s">
        <v>14037</v>
      </c>
      <c r="J1936">
        <v>28377</v>
      </c>
      <c r="K1936">
        <v>2176</v>
      </c>
      <c r="L1936" t="s">
        <v>7982</v>
      </c>
      <c r="M1936">
        <v>0</v>
      </c>
      <c r="N1936">
        <v>50</v>
      </c>
      <c r="O1936" t="s">
        <v>78</v>
      </c>
      <c r="P1936" t="s">
        <v>53</v>
      </c>
      <c r="Q1936" t="s">
        <v>1808</v>
      </c>
      <c r="R1936">
        <v>24000000</v>
      </c>
      <c r="S1936">
        <v>2010</v>
      </c>
      <c r="T1936">
        <v>3.3</v>
      </c>
      <c r="U1936">
        <v>1.85</v>
      </c>
      <c r="V1936">
        <v>0</v>
      </c>
    </row>
    <row r="1937" spans="1:22" x14ac:dyDescent="0.25">
      <c r="A1937" t="s">
        <v>1221</v>
      </c>
      <c r="B1937">
        <v>71</v>
      </c>
      <c r="C1937">
        <v>117</v>
      </c>
      <c r="D1937" t="s">
        <v>3837</v>
      </c>
      <c r="E1937">
        <v>669276</v>
      </c>
      <c r="F1937" t="s">
        <v>9</v>
      </c>
      <c r="G1937" t="s">
        <v>2330</v>
      </c>
      <c r="H1937" t="s">
        <v>14036</v>
      </c>
      <c r="I1937" t="s">
        <v>14035</v>
      </c>
      <c r="J1937">
        <v>60202</v>
      </c>
      <c r="K1937">
        <v>3850</v>
      </c>
      <c r="L1937" t="s">
        <v>9047</v>
      </c>
      <c r="M1937">
        <v>0</v>
      </c>
      <c r="N1937">
        <v>4144</v>
      </c>
      <c r="O1937" t="s">
        <v>78</v>
      </c>
      <c r="P1937" t="s">
        <v>53</v>
      </c>
      <c r="Q1937" t="s">
        <v>1834</v>
      </c>
      <c r="R1937">
        <v>8200000</v>
      </c>
      <c r="S1937">
        <v>2005</v>
      </c>
      <c r="T1937">
        <v>5.7</v>
      </c>
      <c r="U1937">
        <v>2.35</v>
      </c>
      <c r="V1937">
        <v>0</v>
      </c>
    </row>
    <row r="1938" spans="1:22" x14ac:dyDescent="0.25">
      <c r="A1938" t="s">
        <v>8192</v>
      </c>
      <c r="B1938">
        <v>62</v>
      </c>
      <c r="C1938">
        <v>111</v>
      </c>
      <c r="D1938" t="s">
        <v>10870</v>
      </c>
      <c r="E1938">
        <v>42880</v>
      </c>
      <c r="F1938" t="s">
        <v>14034</v>
      </c>
      <c r="G1938" t="s">
        <v>12181</v>
      </c>
      <c r="H1938" t="s">
        <v>14033</v>
      </c>
      <c r="I1938" t="s">
        <v>14032</v>
      </c>
      <c r="J1938">
        <v>10161</v>
      </c>
      <c r="K1938">
        <v>4378</v>
      </c>
      <c r="L1938" t="s">
        <v>337</v>
      </c>
      <c r="M1938">
        <v>0</v>
      </c>
      <c r="N1938">
        <v>119</v>
      </c>
      <c r="O1938" t="s">
        <v>78</v>
      </c>
      <c r="P1938" t="s">
        <v>865</v>
      </c>
      <c r="Q1938" t="s">
        <v>1808</v>
      </c>
      <c r="R1938">
        <v>24000000</v>
      </c>
      <c r="S1938">
        <v>2015</v>
      </c>
      <c r="T1938">
        <v>3.5</v>
      </c>
      <c r="U1938">
        <v>1.85</v>
      </c>
      <c r="V1938">
        <v>657</v>
      </c>
    </row>
    <row r="1939" spans="1:22" x14ac:dyDescent="0.25">
      <c r="A1939" t="s">
        <v>4748</v>
      </c>
      <c r="B1939">
        <v>175</v>
      </c>
      <c r="C1939">
        <v>121</v>
      </c>
      <c r="D1939" t="s">
        <v>9033</v>
      </c>
      <c r="E1939">
        <v>23225911</v>
      </c>
      <c r="F1939" t="s">
        <v>58</v>
      </c>
      <c r="G1939" t="s">
        <v>3292</v>
      </c>
      <c r="H1939" t="s">
        <v>14031</v>
      </c>
      <c r="I1939" t="s">
        <v>14030</v>
      </c>
      <c r="J1939">
        <v>1689764</v>
      </c>
      <c r="K1939">
        <v>13495</v>
      </c>
      <c r="L1939" t="s">
        <v>5344</v>
      </c>
      <c r="M1939">
        <v>2</v>
      </c>
      <c r="N1939">
        <v>185</v>
      </c>
      <c r="O1939" t="s">
        <v>78</v>
      </c>
      <c r="P1939" t="s">
        <v>53</v>
      </c>
      <c r="Q1939" t="s">
        <v>1808</v>
      </c>
      <c r="R1939">
        <v>24000000</v>
      </c>
      <c r="S1939">
        <v>1986</v>
      </c>
      <c r="T1939">
        <v>9.3000000000000007</v>
      </c>
      <c r="U1939">
        <v>2.35</v>
      </c>
      <c r="V1939">
        <v>108000</v>
      </c>
    </row>
    <row r="1940" spans="1:22" x14ac:dyDescent="0.25">
      <c r="A1940" t="s">
        <v>4413</v>
      </c>
      <c r="B1940">
        <v>322</v>
      </c>
      <c r="C1940">
        <v>98</v>
      </c>
      <c r="D1940" t="s">
        <v>317</v>
      </c>
      <c r="E1940">
        <v>4710455</v>
      </c>
      <c r="F1940" t="s">
        <v>14029</v>
      </c>
      <c r="G1940" t="s">
        <v>5871</v>
      </c>
      <c r="H1940" t="s">
        <v>14028</v>
      </c>
      <c r="I1940" t="s">
        <v>14027</v>
      </c>
      <c r="J1940">
        <v>19699</v>
      </c>
      <c r="K1940">
        <v>1315</v>
      </c>
      <c r="L1940" t="s">
        <v>4444</v>
      </c>
      <c r="M1940">
        <v>1</v>
      </c>
      <c r="N1940">
        <v>145</v>
      </c>
      <c r="O1940" t="s">
        <v>78</v>
      </c>
      <c r="P1940" t="s">
        <v>53</v>
      </c>
      <c r="Q1940" t="s">
        <v>1834</v>
      </c>
      <c r="R1940">
        <v>24000000</v>
      </c>
      <c r="S1940">
        <v>2012</v>
      </c>
      <c r="T1940">
        <v>4.8</v>
      </c>
      <c r="U1940">
        <v>1.85</v>
      </c>
      <c r="V1940">
        <v>387</v>
      </c>
    </row>
    <row r="1941" spans="1:22" x14ac:dyDescent="0.25">
      <c r="A1941" t="s">
        <v>1932</v>
      </c>
      <c r="B1941">
        <v>67</v>
      </c>
      <c r="C1941">
        <v>107</v>
      </c>
      <c r="D1941" t="s">
        <v>5326</v>
      </c>
      <c r="E1941">
        <v>75590286</v>
      </c>
      <c r="F1941" t="s">
        <v>4864</v>
      </c>
      <c r="G1941" t="s">
        <v>6478</v>
      </c>
      <c r="H1941" t="s">
        <v>14026</v>
      </c>
      <c r="I1941" t="s">
        <v>14025</v>
      </c>
      <c r="J1941">
        <v>63459</v>
      </c>
      <c r="K1941">
        <v>16937</v>
      </c>
      <c r="L1941" t="s">
        <v>14024</v>
      </c>
      <c r="M1941">
        <v>3</v>
      </c>
      <c r="N1941">
        <v>285</v>
      </c>
      <c r="O1941" t="s">
        <v>78</v>
      </c>
      <c r="P1941" t="s">
        <v>53</v>
      </c>
      <c r="Q1941" t="s">
        <v>1834</v>
      </c>
      <c r="R1941">
        <v>24000000</v>
      </c>
      <c r="S1941">
        <v>2011</v>
      </c>
      <c r="T1941">
        <v>6.9</v>
      </c>
      <c r="U1941">
        <v>2.35</v>
      </c>
      <c r="V1941">
        <v>3000</v>
      </c>
    </row>
    <row r="1942" spans="1:22" x14ac:dyDescent="0.25">
      <c r="A1942" t="s">
        <v>14023</v>
      </c>
      <c r="B1942">
        <v>112</v>
      </c>
      <c r="C1942">
        <v>106</v>
      </c>
      <c r="D1942" t="s">
        <v>7627</v>
      </c>
      <c r="E1942">
        <v>218051260</v>
      </c>
      <c r="F1942" t="s">
        <v>155</v>
      </c>
      <c r="G1942" t="s">
        <v>5303</v>
      </c>
      <c r="H1942" t="s">
        <v>5302</v>
      </c>
      <c r="I1942" t="s">
        <v>5301</v>
      </c>
      <c r="J1942">
        <v>48559</v>
      </c>
      <c r="K1942">
        <v>3784</v>
      </c>
      <c r="L1942" t="s">
        <v>14022</v>
      </c>
      <c r="M1942">
        <v>2</v>
      </c>
      <c r="N1942">
        <v>81</v>
      </c>
      <c r="O1942" t="s">
        <v>78</v>
      </c>
      <c r="P1942" t="s">
        <v>53</v>
      </c>
      <c r="Q1942" t="s">
        <v>1834</v>
      </c>
      <c r="R1942">
        <v>24000000</v>
      </c>
      <c r="S1942">
        <v>1996</v>
      </c>
      <c r="T1942">
        <v>6</v>
      </c>
      <c r="U1942">
        <v>2.35</v>
      </c>
      <c r="V1942">
        <v>0</v>
      </c>
    </row>
    <row r="1943" spans="1:22" x14ac:dyDescent="0.25">
      <c r="A1943" t="s">
        <v>1896</v>
      </c>
      <c r="B1943">
        <v>216</v>
      </c>
      <c r="C1943">
        <v>136</v>
      </c>
      <c r="D1943" t="s">
        <v>14021</v>
      </c>
      <c r="E1943">
        <v>161487252</v>
      </c>
      <c r="F1943" t="s">
        <v>8</v>
      </c>
      <c r="G1943" t="s">
        <v>11738</v>
      </c>
      <c r="H1943" t="s">
        <v>14020</v>
      </c>
      <c r="I1943" t="s">
        <v>14019</v>
      </c>
      <c r="J1943">
        <v>67797</v>
      </c>
      <c r="K1943">
        <v>39690</v>
      </c>
      <c r="L1943" t="s">
        <v>13657</v>
      </c>
      <c r="M1943">
        <v>3</v>
      </c>
      <c r="N1943">
        <v>161</v>
      </c>
      <c r="O1943" t="s">
        <v>78</v>
      </c>
      <c r="P1943" t="s">
        <v>53</v>
      </c>
      <c r="Q1943" t="s">
        <v>14018</v>
      </c>
      <c r="R1943">
        <v>24000000</v>
      </c>
      <c r="S1943">
        <v>1993</v>
      </c>
      <c r="T1943">
        <v>7.3</v>
      </c>
      <c r="U1943">
        <v>1.85</v>
      </c>
      <c r="V1943">
        <v>30000</v>
      </c>
    </row>
    <row r="1944" spans="1:22" x14ac:dyDescent="0.25">
      <c r="A1944" t="s">
        <v>6857</v>
      </c>
      <c r="B1944">
        <v>48</v>
      </c>
      <c r="C1944">
        <v>97</v>
      </c>
      <c r="D1944" t="s">
        <v>12485</v>
      </c>
      <c r="E1944">
        <v>290158751</v>
      </c>
      <c r="F1944" t="s">
        <v>5594</v>
      </c>
      <c r="G1944" t="s">
        <v>14017</v>
      </c>
      <c r="H1944" t="s">
        <v>14016</v>
      </c>
      <c r="I1944" t="s">
        <v>14015</v>
      </c>
      <c r="J1944">
        <v>19737</v>
      </c>
      <c r="K1944">
        <v>235</v>
      </c>
      <c r="L1944" t="s">
        <v>2462</v>
      </c>
      <c r="M1944">
        <v>3</v>
      </c>
      <c r="N1944">
        <v>119</v>
      </c>
      <c r="O1944" t="s">
        <v>78</v>
      </c>
      <c r="P1944" t="s">
        <v>230</v>
      </c>
      <c r="Q1944" t="s">
        <v>1808</v>
      </c>
      <c r="R1944">
        <v>25000000</v>
      </c>
      <c r="S1944">
        <v>2008</v>
      </c>
      <c r="T1944">
        <v>6</v>
      </c>
      <c r="U1944">
        <v>2.35</v>
      </c>
      <c r="V1944">
        <v>901</v>
      </c>
    </row>
    <row r="1945" spans="1:22" x14ac:dyDescent="0.25">
      <c r="A1945" t="s">
        <v>14014</v>
      </c>
      <c r="B1945">
        <v>44</v>
      </c>
      <c r="C1945">
        <v>7</v>
      </c>
      <c r="D1945" t="s">
        <v>13652</v>
      </c>
      <c r="E1945">
        <v>65807024</v>
      </c>
      <c r="F1945" t="s">
        <v>43</v>
      </c>
      <c r="G1945" t="s">
        <v>2093</v>
      </c>
      <c r="H1945" t="s">
        <v>14013</v>
      </c>
      <c r="I1945" t="s">
        <v>14012</v>
      </c>
      <c r="J1945">
        <v>58297</v>
      </c>
      <c r="K1945">
        <v>1095</v>
      </c>
      <c r="L1945" t="s">
        <v>6085</v>
      </c>
      <c r="M1945">
        <v>0</v>
      </c>
      <c r="N1945">
        <v>109</v>
      </c>
      <c r="O1945" t="s">
        <v>78</v>
      </c>
      <c r="P1945" t="s">
        <v>53</v>
      </c>
      <c r="Q1945" t="s">
        <v>1808</v>
      </c>
      <c r="R1945">
        <v>24000000</v>
      </c>
      <c r="S1945">
        <v>2002</v>
      </c>
      <c r="T1945">
        <v>6.6</v>
      </c>
      <c r="U1945">
        <v>1.85</v>
      </c>
      <c r="V1945">
        <v>0</v>
      </c>
    </row>
    <row r="1946" spans="1:22" x14ac:dyDescent="0.25">
      <c r="A1946" t="s">
        <v>4569</v>
      </c>
      <c r="B1946">
        <v>12</v>
      </c>
      <c r="C1946">
        <v>108</v>
      </c>
      <c r="D1946" t="s">
        <v>8068</v>
      </c>
      <c r="E1946">
        <v>86930411</v>
      </c>
      <c r="F1946" t="s">
        <v>13646</v>
      </c>
      <c r="G1946" t="s">
        <v>6501</v>
      </c>
      <c r="H1946" t="s">
        <v>13645</v>
      </c>
      <c r="I1946" t="s">
        <v>13644</v>
      </c>
      <c r="J1946">
        <v>32507</v>
      </c>
      <c r="K1946">
        <v>21195</v>
      </c>
      <c r="L1946" t="s">
        <v>14011</v>
      </c>
      <c r="M1946">
        <v>3</v>
      </c>
      <c r="N1946">
        <v>117</v>
      </c>
      <c r="O1946" t="s">
        <v>78</v>
      </c>
      <c r="P1946" t="s">
        <v>53</v>
      </c>
      <c r="Q1946" t="s">
        <v>1808</v>
      </c>
      <c r="R1946">
        <v>24000000</v>
      </c>
      <c r="S1946">
        <v>1999</v>
      </c>
      <c r="T1946">
        <v>7.5</v>
      </c>
      <c r="U1946">
        <v>2.35</v>
      </c>
      <c r="V1946">
        <v>15000</v>
      </c>
    </row>
    <row r="1947" spans="1:22" x14ac:dyDescent="0.25">
      <c r="A1947" t="s">
        <v>9053</v>
      </c>
      <c r="B1947">
        <v>162</v>
      </c>
      <c r="C1947">
        <v>97</v>
      </c>
      <c r="D1947" t="s">
        <v>2423</v>
      </c>
      <c r="E1947">
        <v>53302314</v>
      </c>
      <c r="F1947" t="s">
        <v>484</v>
      </c>
      <c r="G1947" t="s">
        <v>8815</v>
      </c>
      <c r="H1947" t="s">
        <v>14010</v>
      </c>
      <c r="I1947" t="s">
        <v>14009</v>
      </c>
      <c r="J1947">
        <v>36108</v>
      </c>
      <c r="K1947">
        <v>37315</v>
      </c>
      <c r="L1947" t="s">
        <v>3743</v>
      </c>
      <c r="M1947">
        <v>0</v>
      </c>
      <c r="N1947">
        <v>12</v>
      </c>
      <c r="O1947" t="s">
        <v>78</v>
      </c>
      <c r="P1947" t="s">
        <v>230</v>
      </c>
      <c r="Q1947" t="s">
        <v>1808</v>
      </c>
      <c r="R1947">
        <v>24000000</v>
      </c>
      <c r="S1947">
        <v>2012</v>
      </c>
      <c r="T1947">
        <v>6.9</v>
      </c>
      <c r="U1947">
        <v>1.85</v>
      </c>
      <c r="V1947">
        <v>0</v>
      </c>
    </row>
    <row r="1948" spans="1:22" x14ac:dyDescent="0.25">
      <c r="A1948" t="s">
        <v>14008</v>
      </c>
      <c r="B1948">
        <v>213</v>
      </c>
      <c r="C1948">
        <v>99</v>
      </c>
      <c r="D1948" t="s">
        <v>14007</v>
      </c>
      <c r="E1948">
        <v>40962534</v>
      </c>
      <c r="F1948" t="s">
        <v>43</v>
      </c>
      <c r="G1948" t="s">
        <v>4053</v>
      </c>
      <c r="H1948" t="s">
        <v>14006</v>
      </c>
      <c r="I1948" t="s">
        <v>14005</v>
      </c>
      <c r="J1948">
        <v>41310</v>
      </c>
      <c r="K1948">
        <v>52122</v>
      </c>
      <c r="L1948" t="s">
        <v>10887</v>
      </c>
      <c r="M1948">
        <v>1</v>
      </c>
      <c r="N1948">
        <v>186</v>
      </c>
      <c r="O1948" t="s">
        <v>78</v>
      </c>
      <c r="P1948" t="s">
        <v>53</v>
      </c>
      <c r="Q1948" t="s">
        <v>1808</v>
      </c>
      <c r="R1948">
        <v>24000000</v>
      </c>
      <c r="S1948">
        <v>1996</v>
      </c>
      <c r="T1948">
        <v>6.8</v>
      </c>
      <c r="U1948">
        <v>2.35</v>
      </c>
      <c r="V1948">
        <v>0</v>
      </c>
    </row>
    <row r="1949" spans="1:22" x14ac:dyDescent="0.25">
      <c r="A1949" t="s">
        <v>11380</v>
      </c>
      <c r="B1949">
        <v>298</v>
      </c>
      <c r="C1949">
        <v>103</v>
      </c>
      <c r="D1949" t="s">
        <v>4707</v>
      </c>
      <c r="E1949">
        <v>39235088</v>
      </c>
      <c r="F1949" t="s">
        <v>575</v>
      </c>
      <c r="G1949" t="s">
        <v>14004</v>
      </c>
      <c r="H1949" t="s">
        <v>14003</v>
      </c>
      <c r="I1949" t="s">
        <v>14002</v>
      </c>
      <c r="J1949">
        <v>7968</v>
      </c>
      <c r="K1949">
        <v>55</v>
      </c>
      <c r="L1949" t="s">
        <v>7277</v>
      </c>
      <c r="M1949">
        <v>1</v>
      </c>
      <c r="N1949">
        <v>165</v>
      </c>
      <c r="O1949" t="s">
        <v>78</v>
      </c>
      <c r="P1949" t="s">
        <v>53</v>
      </c>
      <c r="Q1949" t="s">
        <v>1834</v>
      </c>
      <c r="R1949">
        <v>24000000</v>
      </c>
      <c r="S1949">
        <v>2011</v>
      </c>
      <c r="T1949">
        <v>8.3000000000000007</v>
      </c>
      <c r="U1949">
        <v>2.35</v>
      </c>
      <c r="V1949">
        <v>834</v>
      </c>
    </row>
    <row r="1950" spans="1:22" x14ac:dyDescent="0.25">
      <c r="A1950" t="s">
        <v>12063</v>
      </c>
      <c r="B1950">
        <v>119</v>
      </c>
      <c r="C1950">
        <v>95</v>
      </c>
      <c r="D1950" t="s">
        <v>8513</v>
      </c>
      <c r="E1950">
        <v>27338033</v>
      </c>
      <c r="F1950" t="s">
        <v>904</v>
      </c>
      <c r="G1950" t="s">
        <v>795</v>
      </c>
      <c r="H1950" t="s">
        <v>14001</v>
      </c>
      <c r="I1950" t="s">
        <v>14000</v>
      </c>
      <c r="J1950">
        <v>104356</v>
      </c>
      <c r="K1950">
        <v>19945</v>
      </c>
      <c r="L1950" t="s">
        <v>2420</v>
      </c>
      <c r="M1950">
        <v>0</v>
      </c>
      <c r="N1950">
        <v>250</v>
      </c>
      <c r="O1950" t="s">
        <v>78</v>
      </c>
      <c r="P1950" t="s">
        <v>53</v>
      </c>
      <c r="Q1950" t="s">
        <v>1801</v>
      </c>
      <c r="R1950">
        <v>24000000</v>
      </c>
      <c r="S1950">
        <v>2006</v>
      </c>
      <c r="T1950">
        <v>6.3</v>
      </c>
      <c r="U1950">
        <v>1.85</v>
      </c>
      <c r="V1950">
        <v>14000</v>
      </c>
    </row>
    <row r="1951" spans="1:22" x14ac:dyDescent="0.25">
      <c r="A1951" t="s">
        <v>2825</v>
      </c>
      <c r="B1951">
        <v>251</v>
      </c>
      <c r="C1951">
        <v>93</v>
      </c>
      <c r="D1951" t="s">
        <v>13999</v>
      </c>
      <c r="E1951">
        <v>25556065</v>
      </c>
      <c r="F1951" t="s">
        <v>5945</v>
      </c>
      <c r="G1951" t="s">
        <v>4295</v>
      </c>
      <c r="H1951" t="s">
        <v>13998</v>
      </c>
      <c r="I1951" t="s">
        <v>13997</v>
      </c>
      <c r="J1951">
        <v>74691</v>
      </c>
      <c r="K1951">
        <v>12841</v>
      </c>
      <c r="L1951" t="s">
        <v>13996</v>
      </c>
      <c r="M1951">
        <v>0</v>
      </c>
      <c r="N1951">
        <v>166</v>
      </c>
      <c r="O1951" t="s">
        <v>78</v>
      </c>
      <c r="P1951" t="s">
        <v>53</v>
      </c>
      <c r="Q1951" t="s">
        <v>1834</v>
      </c>
      <c r="R1951">
        <v>24000000</v>
      </c>
      <c r="S1951">
        <v>1991</v>
      </c>
      <c r="T1951">
        <v>6.4</v>
      </c>
      <c r="U1951">
        <v>1.85</v>
      </c>
      <c r="V1951">
        <v>0</v>
      </c>
    </row>
    <row r="1952" spans="1:22" x14ac:dyDescent="0.25">
      <c r="A1952" t="s">
        <v>10294</v>
      </c>
      <c r="B1952">
        <v>92</v>
      </c>
      <c r="C1952">
        <v>98</v>
      </c>
      <c r="D1952" t="s">
        <v>12163</v>
      </c>
      <c r="E1952">
        <v>15785632</v>
      </c>
      <c r="F1952" t="s">
        <v>549</v>
      </c>
      <c r="G1952" t="s">
        <v>13995</v>
      </c>
      <c r="H1952" t="s">
        <v>13994</v>
      </c>
      <c r="I1952" t="s">
        <v>13993</v>
      </c>
      <c r="J1952">
        <v>40776</v>
      </c>
      <c r="K1952">
        <v>3744</v>
      </c>
      <c r="L1952" t="s">
        <v>13992</v>
      </c>
      <c r="M1952">
        <v>5</v>
      </c>
      <c r="N1952">
        <v>888</v>
      </c>
      <c r="O1952" t="s">
        <v>78</v>
      </c>
      <c r="P1952" t="s">
        <v>53</v>
      </c>
      <c r="Q1952" t="s">
        <v>1808</v>
      </c>
      <c r="R1952">
        <v>24000000</v>
      </c>
      <c r="S1952">
        <v>2009</v>
      </c>
      <c r="T1952">
        <v>5.6</v>
      </c>
      <c r="U1952">
        <v>2.35</v>
      </c>
      <c r="V1952">
        <v>10000</v>
      </c>
    </row>
    <row r="1953" spans="1:22" x14ac:dyDescent="0.25">
      <c r="A1953" t="s">
        <v>8624</v>
      </c>
      <c r="B1953">
        <v>58</v>
      </c>
      <c r="C1953">
        <v>90</v>
      </c>
      <c r="D1953" t="s">
        <v>8110</v>
      </c>
      <c r="E1953">
        <v>21973182</v>
      </c>
      <c r="F1953" t="s">
        <v>168</v>
      </c>
      <c r="G1953" t="s">
        <v>3470</v>
      </c>
      <c r="H1953" t="s">
        <v>22</v>
      </c>
      <c r="I1953" t="s">
        <v>13991</v>
      </c>
      <c r="J1953">
        <v>72673</v>
      </c>
      <c r="K1953">
        <v>33565</v>
      </c>
      <c r="L1953" t="s">
        <v>13990</v>
      </c>
      <c r="M1953">
        <v>0</v>
      </c>
      <c r="N1953">
        <v>316</v>
      </c>
      <c r="O1953" t="s">
        <v>78</v>
      </c>
      <c r="P1953" t="s">
        <v>53</v>
      </c>
      <c r="Q1953" t="s">
        <v>1808</v>
      </c>
      <c r="R1953">
        <v>24000000</v>
      </c>
      <c r="S1953">
        <v>1984</v>
      </c>
      <c r="T1953">
        <v>6.3</v>
      </c>
      <c r="U1953">
        <v>2.35</v>
      </c>
      <c r="V1953">
        <v>0</v>
      </c>
    </row>
    <row r="1954" spans="1:22" x14ac:dyDescent="0.25">
      <c r="A1954" t="s">
        <v>12907</v>
      </c>
      <c r="B1954">
        <v>73</v>
      </c>
      <c r="C1954">
        <v>107</v>
      </c>
      <c r="D1954" t="s">
        <v>1846</v>
      </c>
      <c r="E1954">
        <v>4756</v>
      </c>
      <c r="F1954" t="s">
        <v>13195</v>
      </c>
      <c r="G1954" t="s">
        <v>9914</v>
      </c>
      <c r="H1954" t="s">
        <v>13989</v>
      </c>
      <c r="I1954" t="s">
        <v>13988</v>
      </c>
      <c r="J1954">
        <v>109855</v>
      </c>
      <c r="K1954">
        <v>11994</v>
      </c>
      <c r="L1954" t="s">
        <v>13987</v>
      </c>
      <c r="M1954">
        <v>1</v>
      </c>
      <c r="N1954">
        <v>132</v>
      </c>
      <c r="O1954" t="s">
        <v>78</v>
      </c>
      <c r="P1954" t="s">
        <v>817</v>
      </c>
      <c r="Q1954" t="s">
        <v>1808</v>
      </c>
      <c r="R1954">
        <v>23000000</v>
      </c>
      <c r="S1954">
        <v>2005</v>
      </c>
      <c r="T1954">
        <v>7.3</v>
      </c>
      <c r="U1954">
        <v>4</v>
      </c>
      <c r="V1954">
        <v>0</v>
      </c>
    </row>
    <row r="1955" spans="1:22" x14ac:dyDescent="0.25">
      <c r="A1955" t="s">
        <v>13986</v>
      </c>
      <c r="B1955">
        <v>28</v>
      </c>
      <c r="C1955">
        <v>90</v>
      </c>
      <c r="D1955" t="s">
        <v>13985</v>
      </c>
      <c r="E1955">
        <v>18653615</v>
      </c>
      <c r="F1955" t="s">
        <v>9</v>
      </c>
      <c r="G1955" t="s">
        <v>1131</v>
      </c>
      <c r="H1955" t="s">
        <v>13984</v>
      </c>
      <c r="I1955" t="s">
        <v>13983</v>
      </c>
      <c r="J1955">
        <v>162067</v>
      </c>
      <c r="K1955">
        <v>14180</v>
      </c>
      <c r="L1955" t="s">
        <v>11165</v>
      </c>
      <c r="M1955">
        <v>0</v>
      </c>
      <c r="N1955">
        <v>56</v>
      </c>
      <c r="O1955" t="s">
        <v>78</v>
      </c>
      <c r="P1955" t="s">
        <v>53</v>
      </c>
      <c r="Q1955" t="s">
        <v>1808</v>
      </c>
      <c r="R1955">
        <v>24000000</v>
      </c>
      <c r="S1955">
        <v>2001</v>
      </c>
      <c r="T1955">
        <v>6.6</v>
      </c>
      <c r="U1955">
        <v>2.35</v>
      </c>
      <c r="V1955">
        <v>0</v>
      </c>
    </row>
    <row r="1956" spans="1:22" x14ac:dyDescent="0.25">
      <c r="A1956" t="s">
        <v>13982</v>
      </c>
      <c r="B1956">
        <v>19</v>
      </c>
      <c r="C1956">
        <v>120</v>
      </c>
      <c r="D1956" t="s">
        <v>9735</v>
      </c>
      <c r="E1956">
        <v>12189514</v>
      </c>
      <c r="F1956" t="s">
        <v>168</v>
      </c>
      <c r="G1956" t="s">
        <v>13981</v>
      </c>
      <c r="H1956" t="s">
        <v>13980</v>
      </c>
      <c r="I1956" t="s">
        <v>13979</v>
      </c>
      <c r="J1956">
        <v>12263</v>
      </c>
      <c r="K1956">
        <v>1855</v>
      </c>
      <c r="L1956" t="s">
        <v>640</v>
      </c>
      <c r="M1956">
        <v>2</v>
      </c>
      <c r="N1956">
        <v>37</v>
      </c>
      <c r="O1956" t="s">
        <v>78</v>
      </c>
      <c r="P1956" t="s">
        <v>53</v>
      </c>
      <c r="Q1956" t="s">
        <v>1834</v>
      </c>
      <c r="R1956">
        <v>28000000</v>
      </c>
      <c r="S1956">
        <v>2005</v>
      </c>
      <c r="T1956">
        <v>4.5999999999999996</v>
      </c>
      <c r="U1956">
        <v>1.85</v>
      </c>
      <c r="V1956">
        <v>564</v>
      </c>
    </row>
    <row r="1957" spans="1:22" x14ac:dyDescent="0.25">
      <c r="A1957" t="s">
        <v>13978</v>
      </c>
      <c r="B1957">
        <v>86</v>
      </c>
      <c r="C1957">
        <v>115</v>
      </c>
      <c r="D1957" t="s">
        <v>10201</v>
      </c>
      <c r="E1957">
        <v>13019253</v>
      </c>
      <c r="F1957" t="s">
        <v>13090</v>
      </c>
      <c r="G1957" t="s">
        <v>11395</v>
      </c>
      <c r="H1957" t="s">
        <v>13977</v>
      </c>
      <c r="I1957" t="s">
        <v>13976</v>
      </c>
      <c r="J1957">
        <v>8398</v>
      </c>
      <c r="K1957">
        <v>4431</v>
      </c>
      <c r="L1957" t="s">
        <v>13975</v>
      </c>
      <c r="M1957">
        <v>1</v>
      </c>
      <c r="N1957">
        <v>22</v>
      </c>
      <c r="O1957" t="s">
        <v>893</v>
      </c>
      <c r="P1957" t="s">
        <v>230</v>
      </c>
      <c r="Q1957" t="s">
        <v>1834</v>
      </c>
      <c r="R1957">
        <v>24000000</v>
      </c>
      <c r="S1957">
        <v>2006</v>
      </c>
      <c r="T1957">
        <v>5.0999999999999996</v>
      </c>
      <c r="U1957">
        <v>2.35</v>
      </c>
      <c r="V1957">
        <v>498</v>
      </c>
    </row>
    <row r="1958" spans="1:22" x14ac:dyDescent="0.25">
      <c r="A1958" t="s">
        <v>11694</v>
      </c>
      <c r="B1958">
        <v>287</v>
      </c>
      <c r="C1958">
        <v>93</v>
      </c>
      <c r="D1958" t="s">
        <v>4959</v>
      </c>
      <c r="E1958">
        <v>18934858</v>
      </c>
      <c r="F1958" t="s">
        <v>8</v>
      </c>
      <c r="G1958" t="s">
        <v>6969</v>
      </c>
      <c r="H1958" t="s">
        <v>13974</v>
      </c>
      <c r="I1958" t="s">
        <v>13973</v>
      </c>
      <c r="J1958">
        <v>5817</v>
      </c>
      <c r="K1958">
        <v>3067</v>
      </c>
      <c r="L1958" t="s">
        <v>10154</v>
      </c>
      <c r="M1958">
        <v>1</v>
      </c>
      <c r="N1958">
        <v>106</v>
      </c>
      <c r="O1958" t="s">
        <v>78</v>
      </c>
      <c r="P1958" t="s">
        <v>53</v>
      </c>
      <c r="Q1958" t="s">
        <v>1834</v>
      </c>
      <c r="R1958">
        <v>24000000</v>
      </c>
      <c r="S1958">
        <v>1995</v>
      </c>
      <c r="T1958">
        <v>5.6</v>
      </c>
      <c r="U1958">
        <v>2.35</v>
      </c>
      <c r="V1958">
        <v>377</v>
      </c>
    </row>
    <row r="1959" spans="1:22" x14ac:dyDescent="0.25">
      <c r="A1959" t="s">
        <v>13972</v>
      </c>
      <c r="B1959">
        <v>233</v>
      </c>
      <c r="C1959">
        <v>99</v>
      </c>
      <c r="D1959" t="s">
        <v>13219</v>
      </c>
      <c r="E1959">
        <v>20763013</v>
      </c>
      <c r="F1959" t="s">
        <v>5100</v>
      </c>
      <c r="G1959" t="s">
        <v>2262</v>
      </c>
      <c r="H1959" t="s">
        <v>13971</v>
      </c>
      <c r="I1959" t="s">
        <v>13970</v>
      </c>
      <c r="J1959">
        <v>4086</v>
      </c>
      <c r="K1959">
        <v>2465</v>
      </c>
      <c r="L1959" t="s">
        <v>13969</v>
      </c>
      <c r="M1959">
        <v>0</v>
      </c>
      <c r="N1959">
        <v>376</v>
      </c>
      <c r="O1959" t="s">
        <v>78</v>
      </c>
      <c r="P1959" t="s">
        <v>53</v>
      </c>
      <c r="Q1959" t="s">
        <v>1834</v>
      </c>
      <c r="R1959">
        <v>24000000</v>
      </c>
      <c r="S1959">
        <v>2005</v>
      </c>
      <c r="T1959">
        <v>5.3</v>
      </c>
      <c r="U1959">
        <v>2.35</v>
      </c>
      <c r="V1959">
        <v>246</v>
      </c>
    </row>
    <row r="1960" spans="1:22" x14ac:dyDescent="0.25">
      <c r="A1960" t="s">
        <v>7655</v>
      </c>
      <c r="B1960">
        <v>86</v>
      </c>
      <c r="C1960">
        <v>107</v>
      </c>
      <c r="D1960" t="s">
        <v>9622</v>
      </c>
      <c r="E1960">
        <v>12782508</v>
      </c>
      <c r="F1960" t="s">
        <v>12708</v>
      </c>
      <c r="G1960" t="s">
        <v>6734</v>
      </c>
      <c r="H1960" t="s">
        <v>13968</v>
      </c>
      <c r="I1960" t="s">
        <v>13967</v>
      </c>
      <c r="J1960">
        <v>22289</v>
      </c>
      <c r="K1960">
        <v>1217</v>
      </c>
      <c r="L1960" t="s">
        <v>1785</v>
      </c>
      <c r="M1960">
        <v>1</v>
      </c>
      <c r="N1960">
        <v>351</v>
      </c>
      <c r="O1960" t="s">
        <v>78</v>
      </c>
      <c r="P1960" t="s">
        <v>53</v>
      </c>
      <c r="Q1960" t="s">
        <v>1801</v>
      </c>
      <c r="R1960">
        <v>23600000</v>
      </c>
      <c r="S1960">
        <v>2008</v>
      </c>
      <c r="T1960">
        <v>7.5</v>
      </c>
      <c r="U1960">
        <v>2.35</v>
      </c>
      <c r="V1960">
        <v>0</v>
      </c>
    </row>
    <row r="1961" spans="1:22" x14ac:dyDescent="0.25">
      <c r="A1961" t="s">
        <v>13966</v>
      </c>
      <c r="B1961">
        <v>160</v>
      </c>
      <c r="C1961">
        <v>110</v>
      </c>
      <c r="D1961" t="s">
        <v>9059</v>
      </c>
      <c r="E1961">
        <v>11508423</v>
      </c>
      <c r="F1961" t="s">
        <v>11956</v>
      </c>
      <c r="G1961" t="s">
        <v>4400</v>
      </c>
      <c r="H1961" t="s">
        <v>13965</v>
      </c>
      <c r="I1961" t="s">
        <v>13964</v>
      </c>
      <c r="J1961">
        <v>76303</v>
      </c>
      <c r="K1961">
        <v>2466</v>
      </c>
      <c r="L1961" t="s">
        <v>6371</v>
      </c>
      <c r="M1961">
        <v>2</v>
      </c>
      <c r="N1961">
        <v>162</v>
      </c>
      <c r="O1961" t="s">
        <v>78</v>
      </c>
      <c r="P1961" t="s">
        <v>53</v>
      </c>
      <c r="Q1961" t="s">
        <v>1808</v>
      </c>
      <c r="R1961">
        <v>207000000</v>
      </c>
      <c r="S1961">
        <v>2005</v>
      </c>
      <c r="T1961">
        <v>5.6</v>
      </c>
      <c r="U1961">
        <v>1.85</v>
      </c>
      <c r="V1961">
        <v>0</v>
      </c>
    </row>
    <row r="1962" spans="1:22" x14ac:dyDescent="0.25">
      <c r="A1962" t="s">
        <v>6196</v>
      </c>
      <c r="B1962">
        <v>126</v>
      </c>
      <c r="C1962">
        <v>101</v>
      </c>
      <c r="D1962" t="s">
        <v>8644</v>
      </c>
      <c r="E1962">
        <v>10660147</v>
      </c>
      <c r="F1962" t="s">
        <v>11</v>
      </c>
      <c r="G1962" t="s">
        <v>6301</v>
      </c>
      <c r="H1962" t="s">
        <v>13963</v>
      </c>
      <c r="I1962" t="s">
        <v>13962</v>
      </c>
      <c r="J1962">
        <v>60062</v>
      </c>
      <c r="K1962">
        <v>1749</v>
      </c>
      <c r="L1962" t="s">
        <v>13961</v>
      </c>
      <c r="M1962">
        <v>2</v>
      </c>
      <c r="N1962">
        <v>136</v>
      </c>
      <c r="O1962" t="s">
        <v>78</v>
      </c>
      <c r="P1962" t="s">
        <v>53</v>
      </c>
      <c r="Q1962" t="s">
        <v>1834</v>
      </c>
      <c r="R1962">
        <v>20000000</v>
      </c>
      <c r="S1962">
        <v>2011</v>
      </c>
      <c r="T1962">
        <v>5.9</v>
      </c>
      <c r="U1962">
        <v>1.85</v>
      </c>
      <c r="V1962">
        <v>0</v>
      </c>
    </row>
    <row r="1963" spans="1:22" x14ac:dyDescent="0.25">
      <c r="A1963" t="s">
        <v>734</v>
      </c>
      <c r="B1963">
        <v>50</v>
      </c>
      <c r="C1963">
        <v>85</v>
      </c>
      <c r="D1963" t="s">
        <v>6357</v>
      </c>
      <c r="E1963">
        <v>7434726</v>
      </c>
      <c r="F1963" t="s">
        <v>43</v>
      </c>
      <c r="G1963" t="s">
        <v>5847</v>
      </c>
      <c r="H1963" t="s">
        <v>13960</v>
      </c>
      <c r="I1963" t="s">
        <v>13959</v>
      </c>
      <c r="J1963">
        <v>9361</v>
      </c>
      <c r="K1963">
        <v>2498</v>
      </c>
      <c r="L1963" t="s">
        <v>9762</v>
      </c>
      <c r="M1963">
        <v>1</v>
      </c>
      <c r="N1963">
        <v>513</v>
      </c>
      <c r="O1963" t="s">
        <v>78</v>
      </c>
      <c r="P1963" t="s">
        <v>53</v>
      </c>
      <c r="Q1963" t="s">
        <v>1808</v>
      </c>
      <c r="R1963">
        <v>18000000</v>
      </c>
      <c r="S1963">
        <v>2005</v>
      </c>
      <c r="T1963">
        <v>4.7</v>
      </c>
      <c r="U1963">
        <v>1.85</v>
      </c>
      <c r="V1963">
        <v>378</v>
      </c>
    </row>
    <row r="1964" spans="1:22" x14ac:dyDescent="0.25">
      <c r="A1964" t="s">
        <v>6132</v>
      </c>
      <c r="B1964">
        <v>52</v>
      </c>
      <c r="C1964">
        <v>132</v>
      </c>
      <c r="D1964" t="s">
        <v>13958</v>
      </c>
      <c r="E1964">
        <v>6777589</v>
      </c>
      <c r="F1964" t="s">
        <v>136</v>
      </c>
      <c r="G1964" t="s">
        <v>5267</v>
      </c>
      <c r="H1964" t="s">
        <v>6338</v>
      </c>
      <c r="I1964" t="s">
        <v>6337</v>
      </c>
      <c r="J1964">
        <v>16411</v>
      </c>
      <c r="K1964">
        <v>2537</v>
      </c>
      <c r="L1964" t="s">
        <v>3305</v>
      </c>
      <c r="M1964">
        <v>1</v>
      </c>
      <c r="N1964">
        <v>68</v>
      </c>
      <c r="O1964" t="s">
        <v>78</v>
      </c>
      <c r="P1964" t="s">
        <v>53</v>
      </c>
      <c r="Q1964" t="s">
        <v>1834</v>
      </c>
      <c r="R1964">
        <v>19000000</v>
      </c>
      <c r="S1964">
        <v>2012</v>
      </c>
      <c r="T1964">
        <v>4.8</v>
      </c>
      <c r="U1964">
        <v>2.35</v>
      </c>
      <c r="V1964">
        <v>0</v>
      </c>
    </row>
    <row r="1965" spans="1:22" x14ac:dyDescent="0.25">
      <c r="A1965" t="s">
        <v>4244</v>
      </c>
      <c r="B1965">
        <v>260</v>
      </c>
      <c r="C1965">
        <v>88</v>
      </c>
      <c r="D1965" t="s">
        <v>5362</v>
      </c>
      <c r="E1965">
        <v>6109075</v>
      </c>
      <c r="F1965" t="s">
        <v>43</v>
      </c>
      <c r="G1965" t="s">
        <v>11195</v>
      </c>
      <c r="H1965" t="s">
        <v>13957</v>
      </c>
      <c r="I1965" t="s">
        <v>13956</v>
      </c>
      <c r="J1965">
        <v>171151</v>
      </c>
      <c r="K1965">
        <v>911</v>
      </c>
      <c r="L1965" t="s">
        <v>13955</v>
      </c>
      <c r="M1965">
        <v>2</v>
      </c>
      <c r="N1965">
        <v>92</v>
      </c>
      <c r="O1965" t="s">
        <v>78</v>
      </c>
      <c r="P1965" t="s">
        <v>53</v>
      </c>
      <c r="Q1965" t="s">
        <v>1834</v>
      </c>
      <c r="R1965">
        <v>23000000</v>
      </c>
      <c r="S1965">
        <v>1998</v>
      </c>
      <c r="T1965">
        <v>6.8</v>
      </c>
      <c r="U1965">
        <v>2.35</v>
      </c>
      <c r="V1965">
        <v>0</v>
      </c>
    </row>
    <row r="1966" spans="1:22" x14ac:dyDescent="0.25">
      <c r="A1966" t="s">
        <v>13954</v>
      </c>
      <c r="B1966">
        <v>111</v>
      </c>
      <c r="C1966">
        <v>90</v>
      </c>
      <c r="D1966" t="s">
        <v>1753</v>
      </c>
      <c r="E1966">
        <v>2708188</v>
      </c>
      <c r="F1966" t="s">
        <v>13953</v>
      </c>
      <c r="G1966" t="s">
        <v>3915</v>
      </c>
      <c r="H1966" t="s">
        <v>13952</v>
      </c>
      <c r="I1966" t="s">
        <v>13951</v>
      </c>
      <c r="J1966">
        <v>15814</v>
      </c>
      <c r="K1966">
        <v>1634</v>
      </c>
      <c r="L1966" t="s">
        <v>13950</v>
      </c>
      <c r="M1966">
        <v>5</v>
      </c>
      <c r="N1966">
        <v>174</v>
      </c>
      <c r="O1966" t="s">
        <v>78</v>
      </c>
      <c r="P1966" t="s">
        <v>230</v>
      </c>
      <c r="Q1966" t="s">
        <v>1808</v>
      </c>
      <c r="R1966">
        <v>23000000</v>
      </c>
      <c r="S1966">
        <v>2008</v>
      </c>
      <c r="T1966">
        <v>5.4</v>
      </c>
      <c r="U1966">
        <v>2.35</v>
      </c>
      <c r="V1966">
        <v>503</v>
      </c>
    </row>
    <row r="1967" spans="1:22" x14ac:dyDescent="0.25">
      <c r="A1967" t="s">
        <v>13949</v>
      </c>
      <c r="B1967">
        <v>231</v>
      </c>
      <c r="C1967">
        <v>145</v>
      </c>
      <c r="D1967" t="s">
        <v>13948</v>
      </c>
      <c r="E1967">
        <v>16123851</v>
      </c>
      <c r="F1967" t="s">
        <v>1684</v>
      </c>
      <c r="G1967" t="s">
        <v>779</v>
      </c>
      <c r="H1967" t="s">
        <v>4264</v>
      </c>
      <c r="I1967" t="s">
        <v>4263</v>
      </c>
      <c r="J1967">
        <v>11211</v>
      </c>
      <c r="K1967">
        <v>3065</v>
      </c>
      <c r="L1967" t="s">
        <v>13947</v>
      </c>
      <c r="M1967">
        <v>0</v>
      </c>
      <c r="N1967">
        <v>149</v>
      </c>
      <c r="O1967" t="s">
        <v>78</v>
      </c>
      <c r="P1967" t="s">
        <v>53</v>
      </c>
      <c r="Q1967" t="s">
        <v>1834</v>
      </c>
      <c r="R1967">
        <v>12500000</v>
      </c>
      <c r="S1967">
        <v>2013</v>
      </c>
      <c r="T1967">
        <v>5.0999999999999996</v>
      </c>
      <c r="U1967">
        <v>1.85</v>
      </c>
      <c r="V1967">
        <v>215</v>
      </c>
    </row>
    <row r="1968" spans="1:22" x14ac:dyDescent="0.25">
      <c r="A1968" t="s">
        <v>236</v>
      </c>
      <c r="B1968">
        <v>99</v>
      </c>
      <c r="C1968">
        <v>110</v>
      </c>
      <c r="D1968" t="s">
        <v>9897</v>
      </c>
      <c r="E1968">
        <v>71975611</v>
      </c>
      <c r="F1968" t="s">
        <v>13946</v>
      </c>
      <c r="G1968" t="s">
        <v>910</v>
      </c>
      <c r="H1968" t="s">
        <v>13945</v>
      </c>
      <c r="I1968" t="s">
        <v>13944</v>
      </c>
      <c r="J1968">
        <v>87682</v>
      </c>
      <c r="K1968">
        <v>27659</v>
      </c>
      <c r="L1968" t="s">
        <v>6232</v>
      </c>
      <c r="M1968">
        <v>1</v>
      </c>
      <c r="N1968">
        <v>130</v>
      </c>
      <c r="O1968" t="s">
        <v>78</v>
      </c>
      <c r="P1968" t="s">
        <v>53</v>
      </c>
      <c r="Q1968" t="s">
        <v>1834</v>
      </c>
      <c r="R1968">
        <v>23000000</v>
      </c>
      <c r="S1968">
        <v>2009</v>
      </c>
      <c r="T1968">
        <v>7</v>
      </c>
      <c r="U1968">
        <v>2.35</v>
      </c>
      <c r="V1968">
        <v>43000</v>
      </c>
    </row>
    <row r="1969" spans="1:22" x14ac:dyDescent="0.25">
      <c r="A1969" t="s">
        <v>13943</v>
      </c>
      <c r="B1969">
        <v>159</v>
      </c>
      <c r="C1969">
        <v>101</v>
      </c>
      <c r="D1969" t="s">
        <v>3655</v>
      </c>
      <c r="E1969">
        <v>38119483</v>
      </c>
      <c r="F1969" t="s">
        <v>9</v>
      </c>
      <c r="G1969" t="s">
        <v>3917</v>
      </c>
      <c r="H1969" t="s">
        <v>13942</v>
      </c>
      <c r="I1969" t="s">
        <v>13941</v>
      </c>
      <c r="J1969">
        <v>59900</v>
      </c>
      <c r="K1969">
        <v>2062</v>
      </c>
      <c r="L1969" t="s">
        <v>13940</v>
      </c>
      <c r="M1969">
        <v>1</v>
      </c>
      <c r="N1969">
        <v>163</v>
      </c>
      <c r="O1969" t="s">
        <v>78</v>
      </c>
      <c r="P1969" t="s">
        <v>53</v>
      </c>
      <c r="Q1969" t="s">
        <v>1834</v>
      </c>
      <c r="R1969">
        <v>23000000</v>
      </c>
      <c r="S1969">
        <v>2010</v>
      </c>
      <c r="T1969">
        <v>6.7</v>
      </c>
      <c r="U1969">
        <v>1.85</v>
      </c>
      <c r="V1969">
        <v>0</v>
      </c>
    </row>
    <row r="1970" spans="1:22" x14ac:dyDescent="0.25">
      <c r="A1970" t="s">
        <v>9828</v>
      </c>
      <c r="B1970">
        <v>159</v>
      </c>
      <c r="C1970">
        <v>30</v>
      </c>
      <c r="D1970" t="s">
        <v>13939</v>
      </c>
      <c r="E1970">
        <v>4190530</v>
      </c>
      <c r="F1970" t="s">
        <v>235</v>
      </c>
      <c r="G1970" t="s">
        <v>13938</v>
      </c>
      <c r="H1970" t="s">
        <v>13937</v>
      </c>
      <c r="I1970" t="s">
        <v>13936</v>
      </c>
      <c r="J1970">
        <v>20823</v>
      </c>
      <c r="K1970">
        <v>4952</v>
      </c>
      <c r="L1970" t="s">
        <v>13147</v>
      </c>
      <c r="M1970">
        <v>0</v>
      </c>
      <c r="N1970">
        <v>113</v>
      </c>
      <c r="O1970" t="s">
        <v>78</v>
      </c>
      <c r="P1970" t="s">
        <v>53</v>
      </c>
      <c r="Q1970" t="s">
        <v>1834</v>
      </c>
      <c r="R1970">
        <v>23000000</v>
      </c>
      <c r="S1970">
        <v>2010</v>
      </c>
      <c r="T1970">
        <v>4</v>
      </c>
      <c r="U1970">
        <v>1.85</v>
      </c>
      <c r="V1970">
        <v>0</v>
      </c>
    </row>
    <row r="1971" spans="1:22" x14ac:dyDescent="0.25">
      <c r="A1971" t="s">
        <v>13935</v>
      </c>
      <c r="B1971">
        <v>7</v>
      </c>
      <c r="C1971">
        <v>122</v>
      </c>
      <c r="D1971" t="s">
        <v>6334</v>
      </c>
      <c r="E1971">
        <v>217631306</v>
      </c>
      <c r="F1971" t="s">
        <v>8</v>
      </c>
      <c r="G1971" t="s">
        <v>8110</v>
      </c>
      <c r="H1971" t="s">
        <v>13934</v>
      </c>
      <c r="I1971" t="s">
        <v>13933</v>
      </c>
      <c r="J1971">
        <v>16995</v>
      </c>
      <c r="K1971">
        <v>1282</v>
      </c>
      <c r="L1971" t="s">
        <v>9027</v>
      </c>
      <c r="M1971">
        <v>0</v>
      </c>
      <c r="N1971">
        <v>189</v>
      </c>
      <c r="O1971" t="s">
        <v>78</v>
      </c>
      <c r="P1971" t="s">
        <v>230</v>
      </c>
      <c r="Q1971" t="s">
        <v>1801</v>
      </c>
      <c r="R1971">
        <v>23000000</v>
      </c>
      <c r="S1971">
        <v>2010</v>
      </c>
      <c r="T1971">
        <v>7.3</v>
      </c>
      <c r="U1971">
        <v>2.35</v>
      </c>
      <c r="V1971">
        <v>0</v>
      </c>
    </row>
    <row r="1972" spans="1:22" x14ac:dyDescent="0.25">
      <c r="A1972" t="s">
        <v>13932</v>
      </c>
      <c r="B1972">
        <v>199</v>
      </c>
      <c r="C1972">
        <v>107</v>
      </c>
      <c r="D1972" t="s">
        <v>13931</v>
      </c>
      <c r="E1972">
        <v>176483808</v>
      </c>
      <c r="F1972" t="s">
        <v>484</v>
      </c>
      <c r="G1972" t="s">
        <v>2924</v>
      </c>
      <c r="H1972" t="s">
        <v>13930</v>
      </c>
      <c r="I1972" t="s">
        <v>13929</v>
      </c>
      <c r="J1972">
        <v>39357</v>
      </c>
      <c r="K1972">
        <v>3757</v>
      </c>
      <c r="L1972" t="s">
        <v>4888</v>
      </c>
      <c r="M1972">
        <v>0</v>
      </c>
      <c r="N1972">
        <v>60</v>
      </c>
      <c r="O1972" t="s">
        <v>78</v>
      </c>
      <c r="P1972" t="s">
        <v>53</v>
      </c>
      <c r="Q1972" t="s">
        <v>1808</v>
      </c>
      <c r="R1972">
        <v>23000000</v>
      </c>
      <c r="S1972">
        <v>2009</v>
      </c>
      <c r="T1972">
        <v>6.8</v>
      </c>
      <c r="U1972">
        <v>2.35</v>
      </c>
      <c r="V1972">
        <v>14000</v>
      </c>
    </row>
    <row r="1973" spans="1:22" x14ac:dyDescent="0.25">
      <c r="A1973" t="s">
        <v>13928</v>
      </c>
      <c r="B1973">
        <v>119</v>
      </c>
      <c r="C1973">
        <v>127</v>
      </c>
      <c r="D1973" t="s">
        <v>1624</v>
      </c>
      <c r="E1973">
        <v>144833357</v>
      </c>
      <c r="F1973" t="s">
        <v>9181</v>
      </c>
      <c r="G1973" t="s">
        <v>7564</v>
      </c>
      <c r="H1973" t="s">
        <v>13927</v>
      </c>
      <c r="I1973" t="s">
        <v>13926</v>
      </c>
      <c r="J1973">
        <v>15531</v>
      </c>
      <c r="K1973">
        <v>1008</v>
      </c>
      <c r="L1973" t="s">
        <v>11007</v>
      </c>
      <c r="M1973">
        <v>0</v>
      </c>
      <c r="N1973">
        <v>135</v>
      </c>
      <c r="O1973" t="s">
        <v>78</v>
      </c>
      <c r="P1973" t="s">
        <v>53</v>
      </c>
      <c r="Q1973" t="s">
        <v>1808</v>
      </c>
      <c r="R1973">
        <v>25000000</v>
      </c>
      <c r="S1973">
        <v>2010</v>
      </c>
      <c r="T1973">
        <v>6.1</v>
      </c>
      <c r="U1973">
        <v>2.35</v>
      </c>
      <c r="V1973">
        <v>0</v>
      </c>
    </row>
    <row r="1974" spans="1:22" x14ac:dyDescent="0.25">
      <c r="A1974" t="s">
        <v>13812</v>
      </c>
      <c r="B1974">
        <v>120</v>
      </c>
      <c r="C1974">
        <v>99</v>
      </c>
      <c r="D1974" t="s">
        <v>2851</v>
      </c>
      <c r="E1974">
        <v>75597042</v>
      </c>
      <c r="F1974" t="s">
        <v>13925</v>
      </c>
      <c r="G1974" t="s">
        <v>13924</v>
      </c>
      <c r="H1974" t="s">
        <v>13923</v>
      </c>
      <c r="I1974" t="s">
        <v>13922</v>
      </c>
      <c r="J1974">
        <v>23664</v>
      </c>
      <c r="K1974">
        <v>2346</v>
      </c>
      <c r="L1974" t="s">
        <v>3194</v>
      </c>
      <c r="M1974">
        <v>7</v>
      </c>
      <c r="N1974">
        <v>194</v>
      </c>
      <c r="O1974" t="s">
        <v>78</v>
      </c>
      <c r="P1974" t="s">
        <v>53</v>
      </c>
      <c r="Q1974" t="s">
        <v>1834</v>
      </c>
      <c r="R1974">
        <v>23000000</v>
      </c>
      <c r="S1974">
        <v>2013</v>
      </c>
      <c r="T1974">
        <v>7.2</v>
      </c>
      <c r="U1974">
        <v>1.85</v>
      </c>
      <c r="V1974">
        <v>581</v>
      </c>
    </row>
    <row r="1975" spans="1:22" x14ac:dyDescent="0.25">
      <c r="A1975" t="s">
        <v>13921</v>
      </c>
      <c r="B1975">
        <v>180</v>
      </c>
      <c r="C1975">
        <v>104</v>
      </c>
      <c r="D1975" t="s">
        <v>2401</v>
      </c>
      <c r="E1975">
        <v>90636983</v>
      </c>
      <c r="F1975" t="s">
        <v>13920</v>
      </c>
      <c r="G1975" t="s">
        <v>6184</v>
      </c>
      <c r="H1975" t="s">
        <v>13919</v>
      </c>
      <c r="I1975" t="s">
        <v>13918</v>
      </c>
      <c r="J1975">
        <v>23696</v>
      </c>
      <c r="K1975">
        <v>21163</v>
      </c>
      <c r="L1975" t="s">
        <v>13917</v>
      </c>
      <c r="M1975">
        <v>1</v>
      </c>
      <c r="N1975">
        <v>56</v>
      </c>
      <c r="O1975" t="s">
        <v>78</v>
      </c>
      <c r="P1975" t="s">
        <v>13916</v>
      </c>
      <c r="Q1975" t="s">
        <v>1834</v>
      </c>
      <c r="R1975">
        <v>23000000</v>
      </c>
      <c r="S1975">
        <v>2011</v>
      </c>
      <c r="T1975">
        <v>7</v>
      </c>
      <c r="U1975">
        <v>2.35</v>
      </c>
      <c r="V1975">
        <v>0</v>
      </c>
    </row>
    <row r="1976" spans="1:22" x14ac:dyDescent="0.25">
      <c r="A1976" t="s">
        <v>6828</v>
      </c>
      <c r="B1976">
        <v>58</v>
      </c>
      <c r="C1976">
        <v>140</v>
      </c>
      <c r="D1976" t="s">
        <v>9427</v>
      </c>
      <c r="E1976">
        <v>70960517</v>
      </c>
      <c r="F1976" t="s">
        <v>7234</v>
      </c>
      <c r="G1976" t="s">
        <v>6445</v>
      </c>
      <c r="H1976" t="s">
        <v>13915</v>
      </c>
      <c r="I1976" t="s">
        <v>13914</v>
      </c>
      <c r="J1976">
        <v>43903</v>
      </c>
      <c r="K1976">
        <v>16651</v>
      </c>
      <c r="L1976" t="s">
        <v>13913</v>
      </c>
      <c r="M1976">
        <v>2</v>
      </c>
      <c r="N1976">
        <v>331</v>
      </c>
      <c r="O1976" t="s">
        <v>78</v>
      </c>
      <c r="P1976" t="s">
        <v>53</v>
      </c>
      <c r="Q1976" t="s">
        <v>1801</v>
      </c>
      <c r="R1976">
        <v>23000000</v>
      </c>
      <c r="S1976">
        <v>1970</v>
      </c>
      <c r="T1976">
        <v>7.1</v>
      </c>
      <c r="U1976">
        <v>2.35</v>
      </c>
      <c r="V1976">
        <v>5000</v>
      </c>
    </row>
    <row r="1977" spans="1:22" x14ac:dyDescent="0.25">
      <c r="A1977" t="s">
        <v>13912</v>
      </c>
      <c r="B1977">
        <v>317</v>
      </c>
      <c r="C1977">
        <v>133</v>
      </c>
      <c r="D1977" t="s">
        <v>4291</v>
      </c>
      <c r="E1977">
        <v>55762229</v>
      </c>
      <c r="F1977" t="s">
        <v>6071</v>
      </c>
      <c r="G1977" t="s">
        <v>13911</v>
      </c>
      <c r="H1977" t="s">
        <v>13910</v>
      </c>
      <c r="I1977" t="s">
        <v>13909</v>
      </c>
      <c r="J1977">
        <v>21098</v>
      </c>
      <c r="K1977">
        <v>2230</v>
      </c>
      <c r="L1977" t="s">
        <v>11939</v>
      </c>
      <c r="M1977">
        <v>1</v>
      </c>
      <c r="N1977">
        <v>11</v>
      </c>
      <c r="O1977" t="s">
        <v>163</v>
      </c>
      <c r="P1977" t="s">
        <v>123</v>
      </c>
      <c r="Q1977" t="s">
        <v>1821</v>
      </c>
      <c r="R1977">
        <v>23000000</v>
      </c>
      <c r="S1977">
        <v>2014</v>
      </c>
      <c r="T1977">
        <v>6.9</v>
      </c>
      <c r="U1977">
        <v>2.35</v>
      </c>
      <c r="V1977">
        <v>0</v>
      </c>
    </row>
    <row r="1978" spans="1:22" x14ac:dyDescent="0.25">
      <c r="A1978" t="s">
        <v>13908</v>
      </c>
      <c r="B1978">
        <v>44</v>
      </c>
      <c r="C1978">
        <v>271</v>
      </c>
      <c r="D1978" t="s">
        <v>13907</v>
      </c>
      <c r="E1978">
        <v>54235441</v>
      </c>
      <c r="F1978" t="s">
        <v>13906</v>
      </c>
      <c r="G1978" t="s">
        <v>10598</v>
      </c>
      <c r="H1978" t="s">
        <v>13905</v>
      </c>
      <c r="I1978" t="s">
        <v>13904</v>
      </c>
      <c r="J1978">
        <v>92464</v>
      </c>
      <c r="K1978">
        <v>896</v>
      </c>
      <c r="L1978" t="s">
        <v>4444</v>
      </c>
      <c r="M1978">
        <v>2</v>
      </c>
      <c r="N1978">
        <v>514</v>
      </c>
      <c r="O1978" t="s">
        <v>78</v>
      </c>
      <c r="P1978" t="s">
        <v>53</v>
      </c>
      <c r="Q1978" t="s">
        <v>1834</v>
      </c>
      <c r="R1978">
        <v>23000000</v>
      </c>
      <c r="S1978">
        <v>2014</v>
      </c>
      <c r="T1978">
        <v>7.3</v>
      </c>
      <c r="U1978">
        <v>1.85</v>
      </c>
      <c r="V1978">
        <v>19000</v>
      </c>
    </row>
    <row r="1979" spans="1:22" x14ac:dyDescent="0.25">
      <c r="A1979" t="s">
        <v>13716</v>
      </c>
      <c r="B1979">
        <v>22</v>
      </c>
      <c r="C1979">
        <v>112</v>
      </c>
      <c r="D1979" t="s">
        <v>5267</v>
      </c>
      <c r="E1979">
        <v>50728000</v>
      </c>
      <c r="F1979" t="s">
        <v>149</v>
      </c>
      <c r="G1979" t="s">
        <v>11845</v>
      </c>
      <c r="H1979" t="s">
        <v>13903</v>
      </c>
      <c r="I1979" t="s">
        <v>13902</v>
      </c>
      <c r="J1979">
        <v>5525</v>
      </c>
      <c r="K1979">
        <v>210</v>
      </c>
      <c r="L1979" t="s">
        <v>13901</v>
      </c>
      <c r="M1979">
        <v>0</v>
      </c>
      <c r="N1979">
        <v>93</v>
      </c>
      <c r="O1979" t="s">
        <v>78</v>
      </c>
      <c r="P1979" t="s">
        <v>230</v>
      </c>
      <c r="Q1979" t="s">
        <v>2479</v>
      </c>
      <c r="R1979">
        <v>23000000</v>
      </c>
      <c r="S1979">
        <v>1988</v>
      </c>
      <c r="T1979">
        <v>6.3</v>
      </c>
      <c r="U1979">
        <v>1.85</v>
      </c>
      <c r="V1979">
        <v>853</v>
      </c>
    </row>
    <row r="1980" spans="1:22" x14ac:dyDescent="0.25">
      <c r="A1980" t="s">
        <v>685</v>
      </c>
      <c r="B1980">
        <v>143</v>
      </c>
      <c r="C1980">
        <v>99</v>
      </c>
      <c r="D1980" t="s">
        <v>6008</v>
      </c>
      <c r="E1980">
        <v>40270895</v>
      </c>
      <c r="F1980" t="s">
        <v>484</v>
      </c>
      <c r="G1980" t="s">
        <v>910</v>
      </c>
      <c r="H1980" t="s">
        <v>13900</v>
      </c>
      <c r="I1980" t="s">
        <v>13899</v>
      </c>
      <c r="J1980">
        <v>332276</v>
      </c>
      <c r="K1980">
        <v>29692</v>
      </c>
      <c r="L1980" t="s">
        <v>8943</v>
      </c>
      <c r="M1980">
        <v>2</v>
      </c>
      <c r="N1980">
        <v>256</v>
      </c>
      <c r="O1980" t="s">
        <v>78</v>
      </c>
      <c r="P1980" t="s">
        <v>53</v>
      </c>
      <c r="Q1980" t="s">
        <v>2479</v>
      </c>
      <c r="R1980">
        <v>23000000</v>
      </c>
      <c r="S1980">
        <v>2012</v>
      </c>
      <c r="T1980">
        <v>8.1999999999999993</v>
      </c>
      <c r="U1980">
        <v>2.35</v>
      </c>
      <c r="V1980">
        <v>77000</v>
      </c>
    </row>
    <row r="1981" spans="1:22" x14ac:dyDescent="0.25">
      <c r="A1981" t="s">
        <v>2014</v>
      </c>
      <c r="B1981">
        <v>72</v>
      </c>
      <c r="C1981">
        <v>100</v>
      </c>
      <c r="D1981" t="s">
        <v>5347</v>
      </c>
      <c r="E1981">
        <v>59696176</v>
      </c>
      <c r="F1981" t="s">
        <v>11739</v>
      </c>
      <c r="G1981" t="s">
        <v>5276</v>
      </c>
      <c r="H1981" t="s">
        <v>13898</v>
      </c>
      <c r="I1981" t="s">
        <v>13897</v>
      </c>
      <c r="J1981">
        <v>24145</v>
      </c>
      <c r="K1981">
        <v>48482</v>
      </c>
      <c r="L1981" t="s">
        <v>429</v>
      </c>
      <c r="M1981">
        <v>3</v>
      </c>
      <c r="N1981">
        <v>99</v>
      </c>
      <c r="O1981" t="s">
        <v>78</v>
      </c>
      <c r="P1981" t="s">
        <v>53</v>
      </c>
      <c r="Q1981" t="s">
        <v>1834</v>
      </c>
      <c r="R1981">
        <v>23000000</v>
      </c>
      <c r="S1981">
        <v>1986</v>
      </c>
      <c r="T1981">
        <v>7.1</v>
      </c>
      <c r="U1981">
        <v>2.35</v>
      </c>
      <c r="V1981">
        <v>0</v>
      </c>
    </row>
    <row r="1982" spans="1:22" x14ac:dyDescent="0.25">
      <c r="A1982" t="s">
        <v>5641</v>
      </c>
      <c r="B1982">
        <v>70</v>
      </c>
      <c r="C1982">
        <v>92</v>
      </c>
      <c r="D1982" t="s">
        <v>795</v>
      </c>
      <c r="E1982">
        <v>51483949</v>
      </c>
      <c r="F1982" t="s">
        <v>1369</v>
      </c>
      <c r="G1982" t="s">
        <v>2535</v>
      </c>
      <c r="H1982" t="s">
        <v>13896</v>
      </c>
      <c r="I1982" t="s">
        <v>13895</v>
      </c>
      <c r="J1982">
        <v>21940</v>
      </c>
      <c r="K1982">
        <v>2107</v>
      </c>
      <c r="L1982" t="s">
        <v>13894</v>
      </c>
      <c r="M1982">
        <v>0</v>
      </c>
      <c r="N1982">
        <v>157</v>
      </c>
      <c r="O1982" t="s">
        <v>78</v>
      </c>
      <c r="P1982" t="s">
        <v>53</v>
      </c>
      <c r="Q1982" t="s">
        <v>1834</v>
      </c>
      <c r="R1982">
        <v>23000000</v>
      </c>
      <c r="S1982">
        <v>2006</v>
      </c>
      <c r="T1982">
        <v>7.7</v>
      </c>
      <c r="U1982">
        <v>2.35</v>
      </c>
      <c r="V1982">
        <v>0</v>
      </c>
    </row>
    <row r="1983" spans="1:22" x14ac:dyDescent="0.25">
      <c r="A1983" t="s">
        <v>10588</v>
      </c>
      <c r="B1983">
        <v>264</v>
      </c>
      <c r="C1983">
        <v>105</v>
      </c>
      <c r="D1983" t="s">
        <v>2794</v>
      </c>
      <c r="E1983">
        <v>36020063</v>
      </c>
      <c r="F1983" t="s">
        <v>3620</v>
      </c>
      <c r="G1983" t="s">
        <v>2351</v>
      </c>
      <c r="H1983" t="s">
        <v>13893</v>
      </c>
      <c r="I1983" t="s">
        <v>13892</v>
      </c>
      <c r="J1983">
        <v>17757</v>
      </c>
      <c r="K1983">
        <v>43560</v>
      </c>
      <c r="L1983" t="s">
        <v>11186</v>
      </c>
      <c r="M1983">
        <v>0</v>
      </c>
      <c r="N1983">
        <v>187</v>
      </c>
      <c r="O1983" t="s">
        <v>78</v>
      </c>
      <c r="P1983" t="s">
        <v>53</v>
      </c>
      <c r="Q1983" t="s">
        <v>2479</v>
      </c>
      <c r="R1983">
        <v>19430000</v>
      </c>
      <c r="S1983">
        <v>2015</v>
      </c>
      <c r="T1983">
        <v>6.5</v>
      </c>
      <c r="U1983">
        <v>2.35</v>
      </c>
      <c r="V1983">
        <v>982</v>
      </c>
    </row>
    <row r="1984" spans="1:22" x14ac:dyDescent="0.25">
      <c r="A1984" t="s">
        <v>1179</v>
      </c>
      <c r="B1984">
        <v>20</v>
      </c>
      <c r="C1984">
        <v>110</v>
      </c>
      <c r="D1984" t="s">
        <v>13891</v>
      </c>
      <c r="E1984">
        <v>33313582</v>
      </c>
      <c r="F1984" t="s">
        <v>13890</v>
      </c>
      <c r="G1984" t="s">
        <v>7602</v>
      </c>
      <c r="H1984" t="s">
        <v>13889</v>
      </c>
      <c r="I1984" t="s">
        <v>13888</v>
      </c>
      <c r="J1984">
        <v>7909</v>
      </c>
      <c r="K1984">
        <v>28987</v>
      </c>
      <c r="L1984" t="s">
        <v>2503</v>
      </c>
      <c r="M1984">
        <v>3</v>
      </c>
      <c r="N1984">
        <v>162</v>
      </c>
      <c r="O1984" t="s">
        <v>78</v>
      </c>
      <c r="P1984" t="s">
        <v>53</v>
      </c>
      <c r="Q1984" t="s">
        <v>1808</v>
      </c>
      <c r="R1984">
        <v>11000000</v>
      </c>
      <c r="S1984">
        <v>1997</v>
      </c>
      <c r="T1984">
        <v>4.9000000000000004</v>
      </c>
      <c r="U1984">
        <v>2.35</v>
      </c>
      <c r="V1984">
        <v>261</v>
      </c>
    </row>
    <row r="1985" spans="1:22" x14ac:dyDescent="0.25">
      <c r="A1985" t="s">
        <v>13887</v>
      </c>
      <c r="B1985">
        <v>190</v>
      </c>
      <c r="C1985">
        <v>116</v>
      </c>
      <c r="D1985" t="s">
        <v>11183</v>
      </c>
      <c r="E1985">
        <v>25842000</v>
      </c>
      <c r="F1985" t="s">
        <v>388</v>
      </c>
      <c r="G1985" t="s">
        <v>1122</v>
      </c>
      <c r="H1985" t="s">
        <v>13886</v>
      </c>
      <c r="I1985" t="s">
        <v>13885</v>
      </c>
      <c r="J1985">
        <v>18693</v>
      </c>
      <c r="K1985">
        <v>582</v>
      </c>
      <c r="L1985" t="s">
        <v>13884</v>
      </c>
      <c r="M1985">
        <v>1</v>
      </c>
      <c r="N1985">
        <v>50</v>
      </c>
      <c r="O1985" t="s">
        <v>78</v>
      </c>
      <c r="P1985" t="s">
        <v>53</v>
      </c>
      <c r="Q1985" t="s">
        <v>1834</v>
      </c>
      <c r="R1985">
        <v>23000000</v>
      </c>
      <c r="S1985">
        <v>2016</v>
      </c>
      <c r="T1985">
        <v>6.4</v>
      </c>
      <c r="U1985">
        <v>2.35</v>
      </c>
      <c r="V1985">
        <v>0</v>
      </c>
    </row>
    <row r="1986" spans="1:22" x14ac:dyDescent="0.25">
      <c r="A1986" t="s">
        <v>4559</v>
      </c>
      <c r="B1986">
        <v>142</v>
      </c>
      <c r="C1986">
        <v>88</v>
      </c>
      <c r="D1986" t="s">
        <v>9787</v>
      </c>
      <c r="E1986">
        <v>22264487</v>
      </c>
      <c r="F1986" t="s">
        <v>235</v>
      </c>
      <c r="G1986" t="s">
        <v>10293</v>
      </c>
      <c r="H1986" t="s">
        <v>11170</v>
      </c>
      <c r="I1986" t="s">
        <v>11169</v>
      </c>
      <c r="J1986">
        <v>47169</v>
      </c>
      <c r="K1986">
        <v>2348</v>
      </c>
      <c r="L1986" t="s">
        <v>13883</v>
      </c>
      <c r="M1986">
        <v>0</v>
      </c>
      <c r="N1986">
        <v>140</v>
      </c>
      <c r="O1986" t="s">
        <v>78</v>
      </c>
      <c r="P1986" t="s">
        <v>53</v>
      </c>
      <c r="Q1986" t="s">
        <v>1834</v>
      </c>
      <c r="R1986">
        <v>23000000</v>
      </c>
      <c r="S1986">
        <v>2014</v>
      </c>
      <c r="T1986">
        <v>5.9</v>
      </c>
      <c r="U1986">
        <v>1.85</v>
      </c>
      <c r="V1986">
        <v>17000</v>
      </c>
    </row>
    <row r="1987" spans="1:22" x14ac:dyDescent="0.25">
      <c r="A1987" t="s">
        <v>1896</v>
      </c>
      <c r="B1987">
        <v>27</v>
      </c>
      <c r="C1987">
        <v>111</v>
      </c>
      <c r="D1987" t="s">
        <v>6066</v>
      </c>
      <c r="E1987">
        <v>30659817</v>
      </c>
      <c r="F1987" t="s">
        <v>43</v>
      </c>
      <c r="G1987" t="s">
        <v>5920</v>
      </c>
      <c r="H1987" t="s">
        <v>13882</v>
      </c>
      <c r="I1987" t="s">
        <v>13881</v>
      </c>
      <c r="J1987">
        <v>5668</v>
      </c>
      <c r="K1987">
        <v>5023</v>
      </c>
      <c r="L1987" t="s">
        <v>13880</v>
      </c>
      <c r="M1987">
        <v>1</v>
      </c>
      <c r="N1987">
        <v>74</v>
      </c>
      <c r="O1987" t="s">
        <v>78</v>
      </c>
      <c r="P1987" t="s">
        <v>53</v>
      </c>
      <c r="Q1987" t="s">
        <v>1801</v>
      </c>
      <c r="R1987">
        <v>23000000</v>
      </c>
      <c r="S1987">
        <v>2000</v>
      </c>
      <c r="T1987">
        <v>6.2</v>
      </c>
      <c r="U1987">
        <v>2.35</v>
      </c>
      <c r="V1987">
        <v>491</v>
      </c>
    </row>
    <row r="1988" spans="1:22" x14ac:dyDescent="0.25">
      <c r="A1988" t="s">
        <v>10817</v>
      </c>
      <c r="B1988">
        <v>355</v>
      </c>
      <c r="C1988">
        <v>117</v>
      </c>
      <c r="D1988" t="s">
        <v>10787</v>
      </c>
      <c r="E1988">
        <v>5773519</v>
      </c>
      <c r="F1988" t="s">
        <v>1948</v>
      </c>
      <c r="G1988" t="s">
        <v>4403</v>
      </c>
      <c r="H1988" t="s">
        <v>13879</v>
      </c>
      <c r="I1988" t="s">
        <v>13878</v>
      </c>
      <c r="J1988">
        <v>27117</v>
      </c>
      <c r="K1988">
        <v>11431</v>
      </c>
      <c r="L1988" t="s">
        <v>3570</v>
      </c>
      <c r="M1988">
        <v>2</v>
      </c>
      <c r="N1988">
        <v>62</v>
      </c>
      <c r="O1988" t="s">
        <v>78</v>
      </c>
      <c r="P1988" t="s">
        <v>53</v>
      </c>
      <c r="Q1988" t="s">
        <v>1801</v>
      </c>
      <c r="R1988">
        <v>25000000</v>
      </c>
      <c r="S1988">
        <v>1984</v>
      </c>
      <c r="T1988">
        <v>5.8</v>
      </c>
      <c r="U1988">
        <v>2.35</v>
      </c>
      <c r="V1988">
        <v>7000</v>
      </c>
    </row>
    <row r="1989" spans="1:22" x14ac:dyDescent="0.25">
      <c r="A1989" t="s">
        <v>8896</v>
      </c>
      <c r="B1989">
        <v>21</v>
      </c>
      <c r="C1989">
        <v>95</v>
      </c>
      <c r="D1989" t="s">
        <v>3417</v>
      </c>
      <c r="E1989">
        <v>3108216</v>
      </c>
      <c r="F1989" t="s">
        <v>52</v>
      </c>
      <c r="G1989" t="s">
        <v>9740</v>
      </c>
      <c r="H1989" t="s">
        <v>13877</v>
      </c>
      <c r="I1989" t="s">
        <v>13876</v>
      </c>
      <c r="J1989">
        <v>14581</v>
      </c>
      <c r="K1989">
        <v>1134</v>
      </c>
      <c r="L1989" t="s">
        <v>13875</v>
      </c>
      <c r="M1989">
        <v>1</v>
      </c>
      <c r="N1989">
        <v>504</v>
      </c>
      <c r="O1989" t="s">
        <v>78</v>
      </c>
      <c r="P1989" t="s">
        <v>53</v>
      </c>
      <c r="Q1989" t="s">
        <v>1808</v>
      </c>
      <c r="R1989">
        <v>22700000</v>
      </c>
      <c r="S1989">
        <v>2003</v>
      </c>
      <c r="T1989">
        <v>6.7</v>
      </c>
      <c r="U1989">
        <v>1.78</v>
      </c>
      <c r="V1989">
        <v>348</v>
      </c>
    </row>
    <row r="1990" spans="1:22" x14ac:dyDescent="0.25">
      <c r="A1990" t="s">
        <v>9201</v>
      </c>
      <c r="B1990">
        <v>31</v>
      </c>
      <c r="C1990">
        <v>95</v>
      </c>
      <c r="D1990" t="s">
        <v>4986</v>
      </c>
      <c r="E1990">
        <v>19351569</v>
      </c>
      <c r="F1990" t="s">
        <v>180</v>
      </c>
      <c r="G1990" t="s">
        <v>13874</v>
      </c>
      <c r="H1990" t="s">
        <v>13873</v>
      </c>
      <c r="I1990" t="s">
        <v>13872</v>
      </c>
      <c r="J1990">
        <v>4972</v>
      </c>
      <c r="K1990">
        <v>583</v>
      </c>
      <c r="L1990" t="s">
        <v>13871</v>
      </c>
      <c r="M1990">
        <v>3</v>
      </c>
      <c r="N1990">
        <v>52</v>
      </c>
      <c r="O1990" t="s">
        <v>78</v>
      </c>
      <c r="P1990" t="s">
        <v>230</v>
      </c>
      <c r="Q1990" t="s">
        <v>1834</v>
      </c>
      <c r="R1990">
        <v>22500000</v>
      </c>
      <c r="S1990">
        <v>1991</v>
      </c>
      <c r="T1990">
        <v>5.9</v>
      </c>
      <c r="U1990">
        <v>2.35</v>
      </c>
      <c r="V1990">
        <v>0</v>
      </c>
    </row>
    <row r="1991" spans="1:22" x14ac:dyDescent="0.25">
      <c r="A1991" t="s">
        <v>12157</v>
      </c>
      <c r="B1991">
        <v>87</v>
      </c>
      <c r="C1991">
        <v>127</v>
      </c>
      <c r="D1991" t="s">
        <v>13870</v>
      </c>
      <c r="E1991">
        <v>49002815</v>
      </c>
      <c r="F1991" t="s">
        <v>3905</v>
      </c>
      <c r="G1991" t="s">
        <v>1270</v>
      </c>
      <c r="H1991" t="s">
        <v>13869</v>
      </c>
      <c r="I1991" t="s">
        <v>13868</v>
      </c>
      <c r="J1991">
        <v>177401</v>
      </c>
      <c r="K1991">
        <v>23566</v>
      </c>
      <c r="L1991" t="s">
        <v>1777</v>
      </c>
      <c r="M1991">
        <v>2</v>
      </c>
      <c r="N1991">
        <v>26</v>
      </c>
      <c r="O1991" t="s">
        <v>78</v>
      </c>
      <c r="P1991" t="s">
        <v>53</v>
      </c>
      <c r="Q1991" t="s">
        <v>1834</v>
      </c>
      <c r="R1991">
        <v>22000000</v>
      </c>
      <c r="S1991">
        <v>1998</v>
      </c>
      <c r="T1991">
        <v>7.3</v>
      </c>
      <c r="U1991">
        <v>2.35</v>
      </c>
      <c r="V1991">
        <v>32000</v>
      </c>
    </row>
    <row r="1992" spans="1:22" x14ac:dyDescent="0.25">
      <c r="A1992" t="s">
        <v>2066</v>
      </c>
      <c r="B1992">
        <v>126</v>
      </c>
      <c r="C1992">
        <v>105</v>
      </c>
      <c r="D1992" t="s">
        <v>11078</v>
      </c>
      <c r="E1992">
        <v>19283782</v>
      </c>
      <c r="F1992" t="s">
        <v>6255</v>
      </c>
      <c r="G1992" t="s">
        <v>13867</v>
      </c>
      <c r="H1992" t="s">
        <v>13866</v>
      </c>
      <c r="I1992" t="s">
        <v>13865</v>
      </c>
      <c r="J1992">
        <v>3334</v>
      </c>
      <c r="K1992">
        <v>611</v>
      </c>
      <c r="L1992" t="s">
        <v>13864</v>
      </c>
      <c r="M1992">
        <v>1</v>
      </c>
      <c r="N1992">
        <v>91</v>
      </c>
      <c r="O1992" t="s">
        <v>78</v>
      </c>
      <c r="P1992" t="s">
        <v>53</v>
      </c>
      <c r="Q1992" t="s">
        <v>1808</v>
      </c>
      <c r="R1992">
        <v>23000000</v>
      </c>
      <c r="S1992">
        <v>2000</v>
      </c>
      <c r="T1992">
        <v>4.8</v>
      </c>
      <c r="U1992">
        <v>2.35</v>
      </c>
      <c r="V1992">
        <v>739</v>
      </c>
    </row>
    <row r="1993" spans="1:22" x14ac:dyDescent="0.25">
      <c r="A1993" t="s">
        <v>13863</v>
      </c>
      <c r="B1993">
        <v>285</v>
      </c>
      <c r="C1993">
        <v>104</v>
      </c>
      <c r="D1993" t="s">
        <v>8984</v>
      </c>
      <c r="E1993">
        <v>30059386</v>
      </c>
      <c r="F1993" t="s">
        <v>11798</v>
      </c>
      <c r="G1993" t="s">
        <v>2774</v>
      </c>
      <c r="H1993" t="s">
        <v>13862</v>
      </c>
      <c r="I1993" t="s">
        <v>13861</v>
      </c>
      <c r="J1993">
        <v>4875</v>
      </c>
      <c r="K1993">
        <v>2165</v>
      </c>
      <c r="L1993" t="s">
        <v>11996</v>
      </c>
      <c r="M1993">
        <v>0</v>
      </c>
      <c r="N1993">
        <v>251</v>
      </c>
      <c r="O1993" t="s">
        <v>78</v>
      </c>
      <c r="P1993" t="s">
        <v>2103</v>
      </c>
      <c r="Q1993" t="s">
        <v>1834</v>
      </c>
      <c r="R1993">
        <v>22000000</v>
      </c>
      <c r="S1993">
        <v>2008</v>
      </c>
      <c r="T1993">
        <v>4.0999999999999996</v>
      </c>
      <c r="U1993">
        <v>2.35</v>
      </c>
      <c r="V1993">
        <v>206</v>
      </c>
    </row>
    <row r="1994" spans="1:22" x14ac:dyDescent="0.25">
      <c r="A1994" t="s">
        <v>3684</v>
      </c>
      <c r="B1994">
        <v>60</v>
      </c>
      <c r="C1994">
        <v>95</v>
      </c>
      <c r="D1994" t="s">
        <v>13860</v>
      </c>
      <c r="E1994">
        <v>35799026</v>
      </c>
      <c r="F1994" t="s">
        <v>149</v>
      </c>
      <c r="G1994" t="s">
        <v>3317</v>
      </c>
      <c r="H1994" t="s">
        <v>13859</v>
      </c>
      <c r="I1994" t="s">
        <v>13858</v>
      </c>
      <c r="J1994">
        <v>11375</v>
      </c>
      <c r="K1994">
        <v>2413</v>
      </c>
      <c r="L1994" t="s">
        <v>11551</v>
      </c>
      <c r="M1994">
        <v>0</v>
      </c>
      <c r="N1994">
        <v>1033</v>
      </c>
      <c r="O1994" t="s">
        <v>78</v>
      </c>
      <c r="P1994" t="s">
        <v>817</v>
      </c>
      <c r="Q1994" t="s">
        <v>1801</v>
      </c>
      <c r="R1994">
        <v>20000000</v>
      </c>
      <c r="S1994">
        <v>2000</v>
      </c>
      <c r="T1994">
        <v>4.9000000000000004</v>
      </c>
      <c r="U1994">
        <v>1.85</v>
      </c>
      <c r="V1994">
        <v>295</v>
      </c>
    </row>
    <row r="1995" spans="1:22" x14ac:dyDescent="0.25">
      <c r="A1995" t="s">
        <v>773</v>
      </c>
      <c r="B1995">
        <v>23</v>
      </c>
      <c r="C1995">
        <v>121</v>
      </c>
      <c r="D1995" t="s">
        <v>5743</v>
      </c>
      <c r="E1995">
        <v>17951431</v>
      </c>
      <c r="F1995" t="s">
        <v>7234</v>
      </c>
      <c r="G1995" t="s">
        <v>7300</v>
      </c>
      <c r="H1995" t="s">
        <v>13857</v>
      </c>
      <c r="I1995" t="s">
        <v>13856</v>
      </c>
      <c r="J1995">
        <v>44198</v>
      </c>
      <c r="K1995">
        <v>12574</v>
      </c>
      <c r="L1995" t="s">
        <v>10614</v>
      </c>
      <c r="M1995">
        <v>7</v>
      </c>
      <c r="N1995">
        <v>173</v>
      </c>
      <c r="O1995" t="s">
        <v>78</v>
      </c>
      <c r="P1995" t="s">
        <v>53</v>
      </c>
      <c r="Q1995" t="s">
        <v>1834</v>
      </c>
      <c r="R1995">
        <v>22000000</v>
      </c>
      <c r="S1995">
        <v>2009</v>
      </c>
      <c r="T1995">
        <v>7.9</v>
      </c>
      <c r="U1995">
        <v>2.35</v>
      </c>
      <c r="V1995">
        <v>11000</v>
      </c>
    </row>
    <row r="1996" spans="1:22" x14ac:dyDescent="0.25">
      <c r="A1996" t="s">
        <v>755</v>
      </c>
      <c r="B1996">
        <v>229</v>
      </c>
      <c r="C1996">
        <v>92</v>
      </c>
      <c r="D1996" t="s">
        <v>3120</v>
      </c>
      <c r="E1996">
        <v>29997095</v>
      </c>
      <c r="F1996" t="s">
        <v>13855</v>
      </c>
      <c r="G1996" t="s">
        <v>317</v>
      </c>
      <c r="H1996" t="s">
        <v>13854</v>
      </c>
      <c r="I1996" t="s">
        <v>13853</v>
      </c>
      <c r="J1996">
        <v>115650</v>
      </c>
      <c r="K1996">
        <v>2603</v>
      </c>
      <c r="L1996" t="s">
        <v>13852</v>
      </c>
      <c r="M1996">
        <v>0</v>
      </c>
      <c r="N1996">
        <v>20</v>
      </c>
      <c r="O1996" t="s">
        <v>78</v>
      </c>
      <c r="P1996" t="s">
        <v>53</v>
      </c>
      <c r="Q1996" t="s">
        <v>1834</v>
      </c>
      <c r="R1996">
        <v>35000000</v>
      </c>
      <c r="S1996">
        <v>2001</v>
      </c>
      <c r="T1996">
        <v>5.6</v>
      </c>
      <c r="U1996">
        <v>2.35</v>
      </c>
      <c r="V1996">
        <v>4000</v>
      </c>
    </row>
    <row r="1997" spans="1:22" x14ac:dyDescent="0.25">
      <c r="A1997" t="s">
        <v>13851</v>
      </c>
      <c r="B1997">
        <v>143</v>
      </c>
      <c r="C1997">
        <v>80</v>
      </c>
      <c r="D1997" t="s">
        <v>5476</v>
      </c>
      <c r="E1997">
        <v>14252830</v>
      </c>
      <c r="F1997" t="s">
        <v>5868</v>
      </c>
      <c r="G1997" t="s">
        <v>2086</v>
      </c>
      <c r="H1997" t="s">
        <v>13850</v>
      </c>
      <c r="I1997" t="s">
        <v>13849</v>
      </c>
      <c r="J1997">
        <v>24790</v>
      </c>
      <c r="K1997">
        <v>9662</v>
      </c>
      <c r="L1997" t="s">
        <v>287</v>
      </c>
      <c r="M1997">
        <v>2</v>
      </c>
      <c r="N1997">
        <v>300</v>
      </c>
      <c r="O1997" t="s">
        <v>78</v>
      </c>
      <c r="P1997" t="s">
        <v>66</v>
      </c>
      <c r="Q1997" t="s">
        <v>1834</v>
      </c>
      <c r="R1997">
        <v>22000000</v>
      </c>
      <c r="S1997">
        <v>1999</v>
      </c>
      <c r="T1997">
        <v>5.2</v>
      </c>
      <c r="U1997">
        <v>1.85</v>
      </c>
      <c r="V1997">
        <v>0</v>
      </c>
    </row>
    <row r="1998" spans="1:22" x14ac:dyDescent="0.25">
      <c r="A1998" t="s">
        <v>5830</v>
      </c>
      <c r="B1998">
        <v>376</v>
      </c>
      <c r="C1998">
        <v>107</v>
      </c>
      <c r="D1998" t="s">
        <v>13848</v>
      </c>
      <c r="E1998">
        <v>19783777</v>
      </c>
      <c r="F1998" t="s">
        <v>1684</v>
      </c>
      <c r="G1998" t="s">
        <v>5516</v>
      </c>
      <c r="H1998" t="s">
        <v>13847</v>
      </c>
      <c r="I1998" t="s">
        <v>13846</v>
      </c>
      <c r="J1998">
        <v>3229</v>
      </c>
      <c r="K1998">
        <v>4990</v>
      </c>
      <c r="L1998" t="s">
        <v>13845</v>
      </c>
      <c r="M1998">
        <v>3</v>
      </c>
      <c r="N1998">
        <v>471</v>
      </c>
      <c r="O1998" t="s">
        <v>78</v>
      </c>
      <c r="P1998" t="s">
        <v>53</v>
      </c>
      <c r="Q1998" t="s">
        <v>1801</v>
      </c>
      <c r="R1998">
        <v>22000000</v>
      </c>
      <c r="S1998">
        <v>2004</v>
      </c>
      <c r="T1998">
        <v>4.0999999999999996</v>
      </c>
      <c r="U1998">
        <v>2.35</v>
      </c>
      <c r="V1998">
        <v>83</v>
      </c>
    </row>
    <row r="1999" spans="1:22" x14ac:dyDescent="0.25">
      <c r="A1999" t="s">
        <v>11850</v>
      </c>
      <c r="B1999">
        <v>97</v>
      </c>
      <c r="C1999">
        <v>91</v>
      </c>
      <c r="D1999" t="s">
        <v>4959</v>
      </c>
      <c r="E1999">
        <v>13555988</v>
      </c>
      <c r="F1999" t="s">
        <v>539</v>
      </c>
      <c r="G1999" t="s">
        <v>225</v>
      </c>
      <c r="H1999" t="s">
        <v>13844</v>
      </c>
      <c r="I1999" t="s">
        <v>13843</v>
      </c>
      <c r="J1999">
        <v>59462</v>
      </c>
      <c r="K1999">
        <v>142</v>
      </c>
      <c r="L1999" t="s">
        <v>11996</v>
      </c>
      <c r="M1999">
        <v>2</v>
      </c>
      <c r="N1999">
        <v>181</v>
      </c>
      <c r="O1999" t="s">
        <v>78</v>
      </c>
      <c r="P1999" t="s">
        <v>123</v>
      </c>
      <c r="Q1999" t="s">
        <v>1834</v>
      </c>
      <c r="R1999">
        <v>22000000</v>
      </c>
      <c r="S1999">
        <v>1999</v>
      </c>
      <c r="T1999">
        <v>6.6</v>
      </c>
      <c r="U1999">
        <v>2.35</v>
      </c>
      <c r="V1999">
        <v>0</v>
      </c>
    </row>
    <row r="2000" spans="1:22" x14ac:dyDescent="0.25">
      <c r="A2000" t="s">
        <v>12644</v>
      </c>
      <c r="B2000">
        <v>73</v>
      </c>
      <c r="C2000">
        <v>117</v>
      </c>
      <c r="D2000" t="s">
        <v>9700</v>
      </c>
      <c r="E2000">
        <v>12784713</v>
      </c>
      <c r="F2000" t="s">
        <v>13842</v>
      </c>
      <c r="G2000" t="s">
        <v>11331</v>
      </c>
      <c r="H2000" t="s">
        <v>13841</v>
      </c>
      <c r="I2000" t="s">
        <v>13840</v>
      </c>
      <c r="J2000">
        <v>30628</v>
      </c>
      <c r="K2000">
        <v>2930</v>
      </c>
      <c r="L2000" t="s">
        <v>13839</v>
      </c>
      <c r="M2000">
        <v>0</v>
      </c>
      <c r="N2000">
        <v>128</v>
      </c>
      <c r="O2000" t="s">
        <v>78</v>
      </c>
      <c r="P2000" t="s">
        <v>66</v>
      </c>
      <c r="Q2000" t="s">
        <v>1834</v>
      </c>
      <c r="R2000">
        <v>22000000</v>
      </c>
      <c r="S2000">
        <v>1978</v>
      </c>
      <c r="T2000">
        <v>2.9</v>
      </c>
      <c r="U2000">
        <v>2.35</v>
      </c>
      <c r="V2000">
        <v>937</v>
      </c>
    </row>
    <row r="2001" spans="1:22" x14ac:dyDescent="0.25">
      <c r="A2001" t="s">
        <v>10662</v>
      </c>
      <c r="B2001">
        <v>28</v>
      </c>
      <c r="C2001">
        <v>107</v>
      </c>
      <c r="D2001" t="s">
        <v>10744</v>
      </c>
      <c r="E2001">
        <v>10696210</v>
      </c>
      <c r="F2001" t="s">
        <v>52</v>
      </c>
      <c r="G2001" t="s">
        <v>7002</v>
      </c>
      <c r="H2001" t="s">
        <v>13838</v>
      </c>
      <c r="I2001" t="s">
        <v>13837</v>
      </c>
      <c r="J2001">
        <v>96480</v>
      </c>
      <c r="K2001">
        <v>25143</v>
      </c>
      <c r="L2001" t="s">
        <v>4915</v>
      </c>
      <c r="M2001">
        <v>0</v>
      </c>
      <c r="N2001">
        <v>35</v>
      </c>
      <c r="O2001" t="s">
        <v>78</v>
      </c>
      <c r="P2001" t="s">
        <v>53</v>
      </c>
      <c r="Q2001" t="s">
        <v>1834</v>
      </c>
      <c r="R2001">
        <v>22000000</v>
      </c>
      <c r="S2001">
        <v>2000</v>
      </c>
      <c r="T2001">
        <v>7.2</v>
      </c>
      <c r="U2001">
        <v>2.35</v>
      </c>
      <c r="V2001">
        <v>21000</v>
      </c>
    </row>
    <row r="2002" spans="1:22" x14ac:dyDescent="0.25">
      <c r="A2002" t="s">
        <v>1925</v>
      </c>
      <c r="B2002">
        <v>160</v>
      </c>
      <c r="C2002">
        <v>131</v>
      </c>
      <c r="D2002" t="s">
        <v>13836</v>
      </c>
      <c r="E2002">
        <v>5974653</v>
      </c>
      <c r="F2002" t="s">
        <v>49</v>
      </c>
      <c r="G2002" t="s">
        <v>8265</v>
      </c>
      <c r="H2002" t="s">
        <v>13835</v>
      </c>
      <c r="I2002" t="s">
        <v>13834</v>
      </c>
      <c r="J2002">
        <v>14982</v>
      </c>
      <c r="K2002">
        <v>16090</v>
      </c>
      <c r="L2002" t="s">
        <v>13833</v>
      </c>
      <c r="M2002">
        <v>3</v>
      </c>
      <c r="N2002">
        <v>57</v>
      </c>
      <c r="O2002" t="s">
        <v>78</v>
      </c>
      <c r="P2002" t="s">
        <v>53</v>
      </c>
      <c r="Q2002" t="s">
        <v>1808</v>
      </c>
      <c r="R2002">
        <v>22000000</v>
      </c>
      <c r="S2002">
        <v>1999</v>
      </c>
      <c r="T2002">
        <v>6.5</v>
      </c>
      <c r="U2002">
        <v>1.85</v>
      </c>
      <c r="V2002">
        <v>507</v>
      </c>
    </row>
    <row r="2003" spans="1:22" x14ac:dyDescent="0.25">
      <c r="A2003" t="s">
        <v>12154</v>
      </c>
      <c r="B2003">
        <v>124</v>
      </c>
      <c r="C2003">
        <v>122</v>
      </c>
      <c r="D2003" t="s">
        <v>458</v>
      </c>
      <c r="E2003">
        <v>5000000</v>
      </c>
      <c r="F2003" t="s">
        <v>18</v>
      </c>
      <c r="G2003" t="s">
        <v>13832</v>
      </c>
      <c r="H2003" t="s">
        <v>13831</v>
      </c>
      <c r="I2003" t="s">
        <v>13830</v>
      </c>
      <c r="J2003">
        <v>7100</v>
      </c>
      <c r="K2003">
        <v>539</v>
      </c>
      <c r="L2003" t="s">
        <v>13829</v>
      </c>
      <c r="M2003">
        <v>2</v>
      </c>
      <c r="N2003">
        <v>69</v>
      </c>
      <c r="O2003" t="s">
        <v>78</v>
      </c>
      <c r="P2003" t="s">
        <v>230</v>
      </c>
      <c r="Q2003" t="s">
        <v>1834</v>
      </c>
      <c r="R2003">
        <v>22000000</v>
      </c>
      <c r="S2003">
        <v>2011</v>
      </c>
      <c r="T2003">
        <v>6.8</v>
      </c>
      <c r="U2003">
        <v>1.85</v>
      </c>
      <c r="V2003">
        <v>0</v>
      </c>
    </row>
    <row r="2004" spans="1:22" x14ac:dyDescent="0.25">
      <c r="A2004" t="s">
        <v>11618</v>
      </c>
      <c r="B2004">
        <v>280</v>
      </c>
      <c r="C2004">
        <v>88</v>
      </c>
      <c r="D2004" t="s">
        <v>13828</v>
      </c>
      <c r="E2004">
        <v>9694105</v>
      </c>
      <c r="F2004" t="s">
        <v>7234</v>
      </c>
      <c r="G2004" t="s">
        <v>1326</v>
      </c>
      <c r="H2004" t="s">
        <v>13827</v>
      </c>
      <c r="I2004" t="s">
        <v>13826</v>
      </c>
      <c r="J2004">
        <v>5841</v>
      </c>
      <c r="K2004">
        <v>4351</v>
      </c>
      <c r="L2004" t="s">
        <v>6392</v>
      </c>
      <c r="M2004">
        <v>2</v>
      </c>
      <c r="N2004">
        <v>131</v>
      </c>
      <c r="O2004" t="s">
        <v>78</v>
      </c>
      <c r="P2004" t="s">
        <v>851</v>
      </c>
      <c r="Q2004" t="s">
        <v>1808</v>
      </c>
      <c r="R2004">
        <v>22000000</v>
      </c>
      <c r="S2004">
        <v>2010</v>
      </c>
      <c r="T2004">
        <v>7.2</v>
      </c>
      <c r="U2004">
        <v>2.35</v>
      </c>
      <c r="V2004">
        <v>942</v>
      </c>
    </row>
    <row r="2005" spans="1:22" x14ac:dyDescent="0.25">
      <c r="A2005" t="s">
        <v>9763</v>
      </c>
      <c r="B2005">
        <v>56</v>
      </c>
      <c r="C2005">
        <v>134</v>
      </c>
      <c r="D2005" t="s">
        <v>13825</v>
      </c>
      <c r="E2005">
        <v>16027866</v>
      </c>
      <c r="F2005" t="s">
        <v>8</v>
      </c>
      <c r="G2005" t="s">
        <v>265</v>
      </c>
      <c r="H2005" t="s">
        <v>13824</v>
      </c>
      <c r="I2005" t="s">
        <v>13823</v>
      </c>
      <c r="J2005">
        <v>9264</v>
      </c>
      <c r="K2005">
        <v>1591</v>
      </c>
      <c r="L2005" t="s">
        <v>964</v>
      </c>
      <c r="M2005">
        <v>2</v>
      </c>
      <c r="N2005">
        <v>212</v>
      </c>
      <c r="O2005" t="s">
        <v>78</v>
      </c>
      <c r="P2005" t="s">
        <v>53</v>
      </c>
      <c r="Q2005" t="s">
        <v>2479</v>
      </c>
      <c r="R2005">
        <v>21000000</v>
      </c>
      <c r="S2005">
        <v>2004</v>
      </c>
      <c r="T2005">
        <v>6.8</v>
      </c>
      <c r="U2005">
        <v>1.85</v>
      </c>
      <c r="V2005">
        <v>0</v>
      </c>
    </row>
    <row r="2006" spans="1:22" x14ac:dyDescent="0.25">
      <c r="A2006" t="s">
        <v>5602</v>
      </c>
      <c r="B2006">
        <v>118</v>
      </c>
      <c r="C2006">
        <v>117</v>
      </c>
      <c r="D2006" t="s">
        <v>2854</v>
      </c>
      <c r="E2006">
        <v>4829497</v>
      </c>
      <c r="F2006" t="s">
        <v>13822</v>
      </c>
      <c r="G2006" t="s">
        <v>1191</v>
      </c>
      <c r="H2006" t="s">
        <v>13821</v>
      </c>
      <c r="I2006" t="s">
        <v>13820</v>
      </c>
      <c r="J2006">
        <v>69676</v>
      </c>
      <c r="K2006">
        <v>5954</v>
      </c>
      <c r="L2006" t="s">
        <v>13819</v>
      </c>
      <c r="M2006">
        <v>6</v>
      </c>
      <c r="N2006">
        <v>22</v>
      </c>
      <c r="O2006" t="s">
        <v>78</v>
      </c>
      <c r="P2006" t="s">
        <v>123</v>
      </c>
      <c r="Q2006" t="s">
        <v>2479</v>
      </c>
      <c r="R2006">
        <v>22000000</v>
      </c>
      <c r="S2006">
        <v>1998</v>
      </c>
      <c r="T2006">
        <v>7.8</v>
      </c>
      <c r="U2006">
        <v>2.35</v>
      </c>
      <c r="V2006">
        <v>31000</v>
      </c>
    </row>
    <row r="2007" spans="1:22" x14ac:dyDescent="0.25">
      <c r="A2007" t="s">
        <v>5785</v>
      </c>
      <c r="B2007">
        <v>49</v>
      </c>
      <c r="C2007">
        <v>80</v>
      </c>
      <c r="D2007" t="s">
        <v>8518</v>
      </c>
      <c r="E2007">
        <v>4398392</v>
      </c>
      <c r="F2007" t="s">
        <v>58</v>
      </c>
      <c r="G2007" t="s">
        <v>6230</v>
      </c>
      <c r="H2007" t="s">
        <v>13818</v>
      </c>
      <c r="I2007" t="s">
        <v>13817</v>
      </c>
      <c r="J2007">
        <v>64944</v>
      </c>
      <c r="K2007">
        <v>13809</v>
      </c>
      <c r="L2007" t="s">
        <v>13816</v>
      </c>
      <c r="M2007">
        <v>9</v>
      </c>
      <c r="N2007">
        <v>48</v>
      </c>
      <c r="O2007" t="s">
        <v>163</v>
      </c>
      <c r="P2007" t="s">
        <v>123</v>
      </c>
      <c r="Q2007" t="s">
        <v>1808</v>
      </c>
      <c r="R2007">
        <v>22000000</v>
      </c>
      <c r="S2007">
        <v>1993</v>
      </c>
      <c r="T2007">
        <v>6.7</v>
      </c>
      <c r="U2007">
        <v>1.85</v>
      </c>
      <c r="V2007">
        <v>6000</v>
      </c>
    </row>
    <row r="2008" spans="1:22" x14ac:dyDescent="0.25">
      <c r="A2008" t="s">
        <v>13815</v>
      </c>
      <c r="B2008">
        <v>4</v>
      </c>
      <c r="C2008">
        <v>85</v>
      </c>
      <c r="D2008" t="s">
        <v>7649</v>
      </c>
      <c r="E2008">
        <v>1050445</v>
      </c>
      <c r="F2008" t="s">
        <v>8093</v>
      </c>
      <c r="G2008" t="s">
        <v>569</v>
      </c>
      <c r="H2008" t="s">
        <v>13814</v>
      </c>
      <c r="I2008" t="s">
        <v>13813</v>
      </c>
      <c r="J2008">
        <v>5385</v>
      </c>
      <c r="K2008">
        <v>3874</v>
      </c>
      <c r="L2008" t="s">
        <v>13812</v>
      </c>
      <c r="M2008">
        <v>0</v>
      </c>
      <c r="N2008">
        <v>17</v>
      </c>
      <c r="O2008" t="s">
        <v>78</v>
      </c>
      <c r="P2008" t="s">
        <v>53</v>
      </c>
      <c r="Q2008" t="s">
        <v>1834</v>
      </c>
      <c r="R2008">
        <v>26000000</v>
      </c>
      <c r="S2008">
        <v>2004</v>
      </c>
      <c r="T2008">
        <v>6.1</v>
      </c>
      <c r="U2008">
        <v>1.85</v>
      </c>
      <c r="V2008">
        <v>0</v>
      </c>
    </row>
    <row r="2009" spans="1:22" x14ac:dyDescent="0.25">
      <c r="A2009" t="s">
        <v>13811</v>
      </c>
      <c r="B2009">
        <v>16</v>
      </c>
      <c r="C2009">
        <v>138</v>
      </c>
      <c r="D2009" t="s">
        <v>10467</v>
      </c>
      <c r="E2009">
        <v>13746550</v>
      </c>
      <c r="F2009" t="s">
        <v>52</v>
      </c>
      <c r="G2009" t="s">
        <v>1955</v>
      </c>
      <c r="H2009" t="s">
        <v>13810</v>
      </c>
      <c r="I2009" t="s">
        <v>13809</v>
      </c>
      <c r="J2009">
        <v>18395</v>
      </c>
      <c r="K2009">
        <v>890</v>
      </c>
      <c r="L2009" t="s">
        <v>13808</v>
      </c>
      <c r="M2009">
        <v>0</v>
      </c>
      <c r="N2009">
        <v>24</v>
      </c>
      <c r="O2009" t="s">
        <v>78</v>
      </c>
      <c r="P2009" t="s">
        <v>123</v>
      </c>
      <c r="Q2009" t="s">
        <v>1808</v>
      </c>
      <c r="R2009">
        <v>40000000</v>
      </c>
      <c r="S2009">
        <v>2010</v>
      </c>
      <c r="T2009">
        <v>7.1</v>
      </c>
      <c r="U2009">
        <v>2.35</v>
      </c>
      <c r="V2009">
        <v>0</v>
      </c>
    </row>
    <row r="2010" spans="1:22" x14ac:dyDescent="0.25">
      <c r="A2010" t="s">
        <v>13807</v>
      </c>
      <c r="B2010">
        <v>336</v>
      </c>
      <c r="C2010">
        <v>121</v>
      </c>
      <c r="D2010" t="s">
        <v>13806</v>
      </c>
      <c r="E2010">
        <v>20668843</v>
      </c>
      <c r="F2010" t="s">
        <v>2830</v>
      </c>
      <c r="G2010" t="s">
        <v>4968</v>
      </c>
      <c r="H2010" t="s">
        <v>13805</v>
      </c>
      <c r="I2010" t="s">
        <v>13804</v>
      </c>
      <c r="J2010">
        <v>2395</v>
      </c>
      <c r="K2010">
        <v>3204</v>
      </c>
      <c r="L2010" t="s">
        <v>5691</v>
      </c>
      <c r="M2010">
        <v>4</v>
      </c>
      <c r="N2010">
        <v>8</v>
      </c>
      <c r="O2010" t="s">
        <v>6157</v>
      </c>
      <c r="P2010" t="s">
        <v>6145</v>
      </c>
      <c r="Q2010" t="s">
        <v>1834</v>
      </c>
      <c r="R2010">
        <v>22000000</v>
      </c>
      <c r="S2010">
        <v>2004</v>
      </c>
      <c r="T2010">
        <v>5.7</v>
      </c>
      <c r="U2010">
        <v>2.35</v>
      </c>
      <c r="V2010">
        <v>636</v>
      </c>
    </row>
    <row r="2011" spans="1:22" x14ac:dyDescent="0.25">
      <c r="A2011" t="s">
        <v>8816</v>
      </c>
      <c r="B2011">
        <v>91</v>
      </c>
      <c r="C2011">
        <v>134</v>
      </c>
      <c r="D2011" t="s">
        <v>13803</v>
      </c>
      <c r="E2011">
        <v>2963012</v>
      </c>
      <c r="F2011" t="s">
        <v>13802</v>
      </c>
      <c r="G2011" t="s">
        <v>13801</v>
      </c>
      <c r="H2011" t="s">
        <v>13800</v>
      </c>
      <c r="I2011" t="s">
        <v>13799</v>
      </c>
      <c r="J2011">
        <v>753</v>
      </c>
      <c r="K2011">
        <v>53</v>
      </c>
      <c r="L2011" t="s">
        <v>5213</v>
      </c>
      <c r="M2011">
        <v>2</v>
      </c>
      <c r="N2011">
        <v>431</v>
      </c>
      <c r="O2011" t="s">
        <v>78</v>
      </c>
      <c r="P2011" t="s">
        <v>53</v>
      </c>
      <c r="Q2011" t="s">
        <v>1808</v>
      </c>
      <c r="R2011">
        <v>22000000</v>
      </c>
      <c r="S2011">
        <v>2009</v>
      </c>
      <c r="T2011">
        <v>2.9</v>
      </c>
      <c r="U2011">
        <v>2.35</v>
      </c>
      <c r="V2011">
        <v>90</v>
      </c>
    </row>
    <row r="2012" spans="1:22" x14ac:dyDescent="0.25">
      <c r="A2012" t="s">
        <v>12738</v>
      </c>
      <c r="B2012">
        <v>16</v>
      </c>
      <c r="C2012">
        <v>100</v>
      </c>
      <c r="D2012" t="s">
        <v>1763</v>
      </c>
      <c r="E2012">
        <v>1796024</v>
      </c>
      <c r="F2012" t="s">
        <v>9731</v>
      </c>
      <c r="G2012" t="s">
        <v>13798</v>
      </c>
      <c r="H2012" t="s">
        <v>13797</v>
      </c>
      <c r="I2012" t="s">
        <v>13796</v>
      </c>
      <c r="J2012">
        <v>891</v>
      </c>
      <c r="K2012">
        <v>48</v>
      </c>
      <c r="L2012" t="s">
        <v>5621</v>
      </c>
      <c r="M2012">
        <v>2</v>
      </c>
      <c r="N2012">
        <v>103</v>
      </c>
      <c r="O2012" t="s">
        <v>78</v>
      </c>
      <c r="P2012" t="s">
        <v>230</v>
      </c>
      <c r="Q2012" t="s">
        <v>1801</v>
      </c>
      <c r="R2012">
        <v>22000000</v>
      </c>
      <c r="S2012">
        <v>2005</v>
      </c>
      <c r="T2012">
        <v>5.2</v>
      </c>
      <c r="U2012">
        <v>1.85</v>
      </c>
      <c r="V2012">
        <v>200</v>
      </c>
    </row>
    <row r="2013" spans="1:22" x14ac:dyDescent="0.25">
      <c r="A2013" t="s">
        <v>13795</v>
      </c>
      <c r="B2013">
        <v>65</v>
      </c>
      <c r="C2013">
        <v>100</v>
      </c>
      <c r="D2013" t="s">
        <v>13794</v>
      </c>
      <c r="E2013">
        <v>634277</v>
      </c>
      <c r="F2013" t="s">
        <v>155</v>
      </c>
      <c r="G2013" t="s">
        <v>4252</v>
      </c>
      <c r="H2013" t="s">
        <v>13793</v>
      </c>
      <c r="I2013" t="s">
        <v>13792</v>
      </c>
      <c r="J2013">
        <v>80861</v>
      </c>
      <c r="K2013">
        <v>27797</v>
      </c>
      <c r="L2013" t="s">
        <v>13791</v>
      </c>
      <c r="M2013">
        <v>2</v>
      </c>
      <c r="N2013">
        <v>76</v>
      </c>
      <c r="O2013" t="s">
        <v>78</v>
      </c>
      <c r="P2013" t="s">
        <v>851</v>
      </c>
      <c r="Q2013" t="s">
        <v>2479</v>
      </c>
      <c r="R2013">
        <v>22000000</v>
      </c>
      <c r="S2013">
        <v>1998</v>
      </c>
      <c r="T2013">
        <v>5.3</v>
      </c>
      <c r="U2013">
        <v>2.35</v>
      </c>
      <c r="V2013">
        <v>24000</v>
      </c>
    </row>
    <row r="2014" spans="1:22" x14ac:dyDescent="0.25">
      <c r="A2014" t="s">
        <v>2667</v>
      </c>
      <c r="B2014">
        <v>7</v>
      </c>
      <c r="C2014">
        <v>119</v>
      </c>
      <c r="D2014" t="s">
        <v>4980</v>
      </c>
      <c r="E2014">
        <v>11326836</v>
      </c>
      <c r="F2014" t="s">
        <v>13790</v>
      </c>
      <c r="G2014" t="s">
        <v>3497</v>
      </c>
      <c r="H2014" t="s">
        <v>13789</v>
      </c>
      <c r="I2014" t="s">
        <v>13788</v>
      </c>
      <c r="J2014">
        <v>34338</v>
      </c>
      <c r="K2014">
        <v>3287</v>
      </c>
      <c r="L2014" t="s">
        <v>3194</v>
      </c>
      <c r="M2014">
        <v>0</v>
      </c>
      <c r="N2014">
        <v>26</v>
      </c>
      <c r="O2014" t="s">
        <v>1073</v>
      </c>
      <c r="P2014" t="s">
        <v>1709</v>
      </c>
      <c r="Q2014" t="s">
        <v>1801</v>
      </c>
      <c r="R2014">
        <v>126000000</v>
      </c>
      <c r="S2014">
        <v>1980</v>
      </c>
      <c r="T2014">
        <v>6.2</v>
      </c>
      <c r="U2014">
        <v>1.85</v>
      </c>
      <c r="V2014">
        <v>0</v>
      </c>
    </row>
    <row r="2015" spans="1:22" x14ac:dyDescent="0.25">
      <c r="A2015" t="s">
        <v>8187</v>
      </c>
      <c r="B2015">
        <v>51</v>
      </c>
      <c r="C2015">
        <v>137</v>
      </c>
      <c r="D2015" t="s">
        <v>13787</v>
      </c>
      <c r="E2015">
        <v>49024969</v>
      </c>
      <c r="F2015" t="s">
        <v>9925</v>
      </c>
      <c r="G2015" t="s">
        <v>2486</v>
      </c>
      <c r="H2015" t="s">
        <v>13786</v>
      </c>
      <c r="I2015" t="s">
        <v>13785</v>
      </c>
      <c r="J2015">
        <v>5911</v>
      </c>
      <c r="K2015">
        <v>705</v>
      </c>
      <c r="L2015" t="s">
        <v>11165</v>
      </c>
      <c r="M2015">
        <v>2</v>
      </c>
      <c r="N2015">
        <v>11</v>
      </c>
      <c r="O2015" t="s">
        <v>78</v>
      </c>
      <c r="P2015" t="s">
        <v>53</v>
      </c>
      <c r="Q2015" t="s">
        <v>1834</v>
      </c>
      <c r="R2015">
        <v>30000000</v>
      </c>
      <c r="S2015">
        <v>1995</v>
      </c>
      <c r="T2015">
        <v>7.3</v>
      </c>
      <c r="U2015">
        <v>1.85</v>
      </c>
      <c r="V2015">
        <v>690</v>
      </c>
    </row>
    <row r="2016" spans="1:22" x14ac:dyDescent="0.25">
      <c r="A2016" t="s">
        <v>8259</v>
      </c>
      <c r="B2016">
        <v>252</v>
      </c>
      <c r="C2016">
        <v>119</v>
      </c>
      <c r="D2016" t="s">
        <v>685</v>
      </c>
      <c r="E2016">
        <v>22294341</v>
      </c>
      <c r="F2016" t="s">
        <v>1320</v>
      </c>
      <c r="G2016" t="s">
        <v>13784</v>
      </c>
      <c r="H2016" t="s">
        <v>13783</v>
      </c>
      <c r="I2016" t="s">
        <v>13782</v>
      </c>
      <c r="J2016">
        <v>5900</v>
      </c>
      <c r="K2016">
        <v>285</v>
      </c>
      <c r="L2016" t="s">
        <v>5325</v>
      </c>
      <c r="M2016">
        <v>4</v>
      </c>
      <c r="N2016">
        <v>143</v>
      </c>
      <c r="O2016" t="s">
        <v>78</v>
      </c>
      <c r="P2016" t="s">
        <v>53</v>
      </c>
      <c r="Q2016" t="s">
        <v>1801</v>
      </c>
      <c r="R2016">
        <v>22000000</v>
      </c>
      <c r="S2016">
        <v>1991</v>
      </c>
      <c r="T2016">
        <v>6.5</v>
      </c>
      <c r="U2016">
        <v>1.85</v>
      </c>
      <c r="V2016">
        <v>0</v>
      </c>
    </row>
    <row r="2017" spans="1:22" x14ac:dyDescent="0.25">
      <c r="A2017" t="s">
        <v>13622</v>
      </c>
      <c r="B2017">
        <v>106</v>
      </c>
      <c r="C2017">
        <v>139</v>
      </c>
      <c r="D2017" t="s">
        <v>11160</v>
      </c>
      <c r="E2017">
        <v>24362501</v>
      </c>
      <c r="F2017" t="s">
        <v>1173</v>
      </c>
      <c r="G2017" t="s">
        <v>1255</v>
      </c>
      <c r="H2017" t="s">
        <v>13781</v>
      </c>
      <c r="I2017" t="s">
        <v>13780</v>
      </c>
      <c r="J2017">
        <v>1084</v>
      </c>
      <c r="K2017">
        <v>2204</v>
      </c>
      <c r="L2017" t="s">
        <v>1381</v>
      </c>
      <c r="M2017">
        <v>5</v>
      </c>
      <c r="N2017">
        <v>128</v>
      </c>
      <c r="O2017" t="s">
        <v>78</v>
      </c>
      <c r="P2017" t="s">
        <v>123</v>
      </c>
      <c r="Q2017" t="s">
        <v>1834</v>
      </c>
      <c r="R2017">
        <v>22000000</v>
      </c>
      <c r="S2017">
        <v>2000</v>
      </c>
      <c r="T2017">
        <v>4.0999999999999996</v>
      </c>
      <c r="U2017">
        <v>2.35</v>
      </c>
      <c r="V2017">
        <v>437</v>
      </c>
    </row>
    <row r="2018" spans="1:22" x14ac:dyDescent="0.25">
      <c r="A2018" t="s">
        <v>2000</v>
      </c>
      <c r="B2018">
        <v>285</v>
      </c>
      <c r="C2018">
        <v>114</v>
      </c>
      <c r="D2018" t="s">
        <v>1270</v>
      </c>
      <c r="E2018">
        <v>16684352</v>
      </c>
      <c r="F2018" t="s">
        <v>666</v>
      </c>
      <c r="G2018" t="s">
        <v>3291</v>
      </c>
      <c r="H2018" t="s">
        <v>11146</v>
      </c>
      <c r="I2018" t="s">
        <v>11145</v>
      </c>
      <c r="J2018">
        <v>52846</v>
      </c>
      <c r="K2018">
        <v>35501</v>
      </c>
      <c r="L2018" t="s">
        <v>13779</v>
      </c>
      <c r="M2018">
        <v>0</v>
      </c>
      <c r="N2018">
        <v>219</v>
      </c>
      <c r="O2018" t="s">
        <v>78</v>
      </c>
      <c r="P2018" t="s">
        <v>53</v>
      </c>
      <c r="Q2018" t="s">
        <v>1808</v>
      </c>
      <c r="R2018">
        <v>22000000</v>
      </c>
      <c r="S2018">
        <v>2011</v>
      </c>
      <c r="T2018">
        <v>7.7</v>
      </c>
      <c r="U2018">
        <v>1.85</v>
      </c>
      <c r="V2018">
        <v>0</v>
      </c>
    </row>
    <row r="2019" spans="1:22" x14ac:dyDescent="0.25">
      <c r="A2019" t="s">
        <v>13778</v>
      </c>
      <c r="B2019">
        <v>163</v>
      </c>
      <c r="C2019">
        <v>120</v>
      </c>
      <c r="D2019" t="s">
        <v>10607</v>
      </c>
      <c r="E2019">
        <v>46700000</v>
      </c>
      <c r="F2019" t="s">
        <v>3905</v>
      </c>
      <c r="G2019" t="s">
        <v>7200</v>
      </c>
      <c r="H2019" t="s">
        <v>13777</v>
      </c>
      <c r="I2019" t="s">
        <v>13776</v>
      </c>
      <c r="J2019">
        <v>33107</v>
      </c>
      <c r="K2019">
        <v>33747</v>
      </c>
      <c r="L2019" t="s">
        <v>4725</v>
      </c>
      <c r="M2019">
        <v>1</v>
      </c>
      <c r="N2019">
        <v>962</v>
      </c>
      <c r="O2019" t="s">
        <v>78</v>
      </c>
      <c r="P2019" t="s">
        <v>53</v>
      </c>
      <c r="Q2019" t="s">
        <v>1808</v>
      </c>
      <c r="R2019">
        <v>22000000</v>
      </c>
      <c r="S2019">
        <v>2000</v>
      </c>
      <c r="T2019">
        <v>6.1</v>
      </c>
      <c r="U2019">
        <v>2.35</v>
      </c>
      <c r="V2019">
        <v>27000</v>
      </c>
    </row>
    <row r="2020" spans="1:22" x14ac:dyDescent="0.25">
      <c r="A2020" t="s">
        <v>8650</v>
      </c>
      <c r="B2020">
        <v>195</v>
      </c>
      <c r="C2020">
        <v>98</v>
      </c>
      <c r="D2020" t="s">
        <v>10743</v>
      </c>
      <c r="E2020">
        <v>52008288</v>
      </c>
      <c r="F2020" t="s">
        <v>4796</v>
      </c>
      <c r="G2020" t="s">
        <v>10588</v>
      </c>
      <c r="H2020" t="s">
        <v>13775</v>
      </c>
      <c r="I2020" t="s">
        <v>13774</v>
      </c>
      <c r="J2020">
        <v>61621</v>
      </c>
      <c r="K2020">
        <v>15449</v>
      </c>
      <c r="L2020" t="s">
        <v>13773</v>
      </c>
      <c r="M2020">
        <v>5</v>
      </c>
      <c r="N2020">
        <v>163</v>
      </c>
      <c r="O2020" t="s">
        <v>78</v>
      </c>
      <c r="P2020" t="s">
        <v>53</v>
      </c>
      <c r="Q2020" t="s">
        <v>1801</v>
      </c>
      <c r="R2020">
        <v>22000000</v>
      </c>
      <c r="S2020">
        <v>2001</v>
      </c>
      <c r="T2020">
        <v>7.3</v>
      </c>
      <c r="U2020">
        <v>2.35</v>
      </c>
      <c r="V2020">
        <v>0</v>
      </c>
    </row>
    <row r="2021" spans="1:22" x14ac:dyDescent="0.25">
      <c r="A2021" t="s">
        <v>11310</v>
      </c>
      <c r="B2021">
        <v>123</v>
      </c>
      <c r="C2021">
        <v>106</v>
      </c>
      <c r="D2021" t="s">
        <v>12250</v>
      </c>
      <c r="E2021">
        <v>8579684</v>
      </c>
      <c r="F2021" t="s">
        <v>484</v>
      </c>
      <c r="G2021" t="s">
        <v>1179</v>
      </c>
      <c r="H2021" t="s">
        <v>13772</v>
      </c>
      <c r="I2021" t="s">
        <v>13771</v>
      </c>
      <c r="J2021">
        <v>162130</v>
      </c>
      <c r="K2021">
        <v>15111</v>
      </c>
      <c r="L2021" t="s">
        <v>2917</v>
      </c>
      <c r="M2021">
        <v>0</v>
      </c>
      <c r="N2021">
        <v>488</v>
      </c>
      <c r="O2021" t="s">
        <v>78</v>
      </c>
      <c r="P2021" t="s">
        <v>53</v>
      </c>
      <c r="Q2021" t="s">
        <v>1834</v>
      </c>
      <c r="R2021">
        <v>23500000</v>
      </c>
      <c r="S2021">
        <v>2013</v>
      </c>
      <c r="T2021">
        <v>7.2</v>
      </c>
      <c r="U2021">
        <v>2.35</v>
      </c>
      <c r="V2021">
        <v>0</v>
      </c>
    </row>
    <row r="2022" spans="1:22" x14ac:dyDescent="0.25">
      <c r="A2022" t="s">
        <v>429</v>
      </c>
      <c r="B2022">
        <v>52</v>
      </c>
      <c r="C2022">
        <v>98</v>
      </c>
      <c r="D2022" t="s">
        <v>5976</v>
      </c>
      <c r="E2022">
        <v>42660000</v>
      </c>
      <c r="F2022" t="s">
        <v>13770</v>
      </c>
      <c r="G2022" t="s">
        <v>5801</v>
      </c>
      <c r="H2022" t="s">
        <v>13769</v>
      </c>
      <c r="I2022" t="s">
        <v>13768</v>
      </c>
      <c r="J2022">
        <v>33958</v>
      </c>
      <c r="K2022">
        <v>3962</v>
      </c>
      <c r="L2022" t="s">
        <v>13767</v>
      </c>
      <c r="M2022">
        <v>8</v>
      </c>
      <c r="N2022">
        <v>56</v>
      </c>
      <c r="O2022" t="s">
        <v>78</v>
      </c>
      <c r="P2022" t="s">
        <v>53</v>
      </c>
      <c r="Q2022" t="s">
        <v>1808</v>
      </c>
      <c r="R2022">
        <v>22000000</v>
      </c>
      <c r="S2022">
        <v>2016</v>
      </c>
      <c r="T2022">
        <v>5.3</v>
      </c>
      <c r="U2022">
        <v>1.85</v>
      </c>
      <c r="V2022">
        <v>37000</v>
      </c>
    </row>
    <row r="2023" spans="1:22" x14ac:dyDescent="0.25">
      <c r="A2023" t="s">
        <v>11048</v>
      </c>
      <c r="B2023">
        <v>129</v>
      </c>
      <c r="C2023">
        <v>107</v>
      </c>
      <c r="D2023" t="s">
        <v>6199</v>
      </c>
      <c r="E2023">
        <v>40219708</v>
      </c>
      <c r="F2023" t="s">
        <v>1125</v>
      </c>
      <c r="G2023" t="s">
        <v>7845</v>
      </c>
      <c r="H2023" t="s">
        <v>13766</v>
      </c>
      <c r="I2023" t="s">
        <v>13765</v>
      </c>
      <c r="J2023">
        <v>124941</v>
      </c>
      <c r="K2023">
        <v>2321</v>
      </c>
      <c r="L2023" t="s">
        <v>3915</v>
      </c>
      <c r="M2023">
        <v>4</v>
      </c>
      <c r="N2023">
        <v>38</v>
      </c>
      <c r="O2023" t="s">
        <v>78</v>
      </c>
      <c r="P2023" t="s">
        <v>53</v>
      </c>
      <c r="Q2023" t="s">
        <v>1834</v>
      </c>
      <c r="R2023">
        <v>25000000</v>
      </c>
      <c r="S2023">
        <v>2001</v>
      </c>
      <c r="T2023">
        <v>6.1</v>
      </c>
      <c r="U2023">
        <v>2.35</v>
      </c>
      <c r="V2023">
        <v>0</v>
      </c>
    </row>
    <row r="2024" spans="1:22" x14ac:dyDescent="0.25">
      <c r="A2024" t="s">
        <v>3523</v>
      </c>
      <c r="B2024">
        <v>60</v>
      </c>
      <c r="C2024">
        <v>88</v>
      </c>
      <c r="D2024" t="s">
        <v>10614</v>
      </c>
      <c r="E2024">
        <v>132088910</v>
      </c>
      <c r="F2024" t="s">
        <v>822</v>
      </c>
      <c r="G2024" t="s">
        <v>8162</v>
      </c>
      <c r="H2024" t="s">
        <v>13764</v>
      </c>
      <c r="I2024" t="s">
        <v>13763</v>
      </c>
      <c r="J2024">
        <v>8885</v>
      </c>
      <c r="K2024">
        <v>21414</v>
      </c>
      <c r="L2024" t="s">
        <v>8297</v>
      </c>
      <c r="M2024">
        <v>0</v>
      </c>
      <c r="N2024">
        <v>318</v>
      </c>
      <c r="O2024" t="s">
        <v>78</v>
      </c>
      <c r="P2024" t="s">
        <v>53</v>
      </c>
      <c r="Q2024" t="s">
        <v>1834</v>
      </c>
      <c r="R2024">
        <v>22000000</v>
      </c>
      <c r="S2024">
        <v>2013</v>
      </c>
      <c r="T2024">
        <v>5.8</v>
      </c>
      <c r="U2024">
        <v>1.85</v>
      </c>
      <c r="V2024">
        <v>0</v>
      </c>
    </row>
    <row r="2025" spans="1:22" x14ac:dyDescent="0.25">
      <c r="A2025" t="s">
        <v>6663</v>
      </c>
      <c r="B2025">
        <v>123</v>
      </c>
      <c r="C2025">
        <v>137</v>
      </c>
      <c r="D2025" t="s">
        <v>12889</v>
      </c>
      <c r="E2025">
        <v>36581633</v>
      </c>
      <c r="F2025" t="s">
        <v>149</v>
      </c>
      <c r="G2025" t="s">
        <v>4371</v>
      </c>
      <c r="H2025" t="s">
        <v>13762</v>
      </c>
      <c r="I2025" t="s">
        <v>13761</v>
      </c>
      <c r="J2025">
        <v>15310</v>
      </c>
      <c r="K2025">
        <v>4830</v>
      </c>
      <c r="L2025" t="s">
        <v>4820</v>
      </c>
      <c r="M2025">
        <v>4</v>
      </c>
      <c r="N2025">
        <v>113</v>
      </c>
      <c r="O2025" t="s">
        <v>78</v>
      </c>
      <c r="P2025" t="s">
        <v>53</v>
      </c>
      <c r="Q2025" t="s">
        <v>1834</v>
      </c>
      <c r="R2025">
        <v>25000000</v>
      </c>
      <c r="S2025">
        <v>1999</v>
      </c>
      <c r="T2025">
        <v>5.7</v>
      </c>
      <c r="U2025">
        <v>2.35</v>
      </c>
      <c r="V2025">
        <v>3000</v>
      </c>
    </row>
    <row r="2026" spans="1:22" x14ac:dyDescent="0.25">
      <c r="A2026" t="s">
        <v>13760</v>
      </c>
      <c r="B2026">
        <v>84</v>
      </c>
      <c r="C2026">
        <v>100</v>
      </c>
      <c r="D2026" t="s">
        <v>3305</v>
      </c>
      <c r="E2026">
        <v>37721949</v>
      </c>
      <c r="F2026" t="s">
        <v>1684</v>
      </c>
      <c r="G2026" t="s">
        <v>3269</v>
      </c>
      <c r="H2026" t="s">
        <v>13759</v>
      </c>
      <c r="I2026" t="s">
        <v>13758</v>
      </c>
      <c r="J2026">
        <v>90374</v>
      </c>
      <c r="K2026">
        <v>17582</v>
      </c>
      <c r="L2026" t="s">
        <v>13757</v>
      </c>
      <c r="M2026">
        <v>1</v>
      </c>
      <c r="N2026">
        <v>404</v>
      </c>
      <c r="O2026" t="s">
        <v>78</v>
      </c>
      <c r="P2026" t="s">
        <v>53</v>
      </c>
      <c r="Q2026" t="s">
        <v>1808</v>
      </c>
      <c r="R2026">
        <v>21000000</v>
      </c>
      <c r="S2026">
        <v>2004</v>
      </c>
      <c r="T2026">
        <v>6.7</v>
      </c>
      <c r="U2026">
        <v>2.35</v>
      </c>
      <c r="V2026">
        <v>0</v>
      </c>
    </row>
    <row r="2027" spans="1:22" x14ac:dyDescent="0.25">
      <c r="A2027" t="s">
        <v>7955</v>
      </c>
      <c r="B2027">
        <v>125</v>
      </c>
      <c r="C2027">
        <v>115</v>
      </c>
      <c r="D2027" t="s">
        <v>12998</v>
      </c>
      <c r="E2027">
        <v>25296447</v>
      </c>
      <c r="F2027" t="s">
        <v>99</v>
      </c>
      <c r="G2027" t="s">
        <v>6969</v>
      </c>
      <c r="H2027" t="s">
        <v>8933</v>
      </c>
      <c r="I2027" t="s">
        <v>8932</v>
      </c>
      <c r="J2027">
        <v>51459</v>
      </c>
      <c r="K2027">
        <v>1962</v>
      </c>
      <c r="L2027" t="s">
        <v>5620</v>
      </c>
      <c r="M2027">
        <v>2</v>
      </c>
      <c r="N2027">
        <v>170</v>
      </c>
      <c r="O2027" t="s">
        <v>78</v>
      </c>
      <c r="P2027" t="s">
        <v>53</v>
      </c>
      <c r="Q2027" t="s">
        <v>1834</v>
      </c>
      <c r="R2027">
        <v>22000000</v>
      </c>
      <c r="S2027">
        <v>2000</v>
      </c>
      <c r="T2027">
        <v>6.5</v>
      </c>
      <c r="U2027">
        <v>1.85</v>
      </c>
      <c r="V2027">
        <v>0</v>
      </c>
    </row>
    <row r="2028" spans="1:22" x14ac:dyDescent="0.25">
      <c r="A2028" t="s">
        <v>13756</v>
      </c>
      <c r="B2028">
        <v>106</v>
      </c>
      <c r="C2028">
        <v>101</v>
      </c>
      <c r="D2028" t="s">
        <v>2677</v>
      </c>
      <c r="E2028">
        <v>24848292</v>
      </c>
      <c r="F2028" t="s">
        <v>9</v>
      </c>
      <c r="G2028" t="s">
        <v>5886</v>
      </c>
      <c r="H2028" t="s">
        <v>13755</v>
      </c>
      <c r="I2028" t="s">
        <v>13754</v>
      </c>
      <c r="J2028">
        <v>185258</v>
      </c>
      <c r="K2028">
        <v>10325</v>
      </c>
      <c r="L2028" t="s">
        <v>3684</v>
      </c>
      <c r="M2028">
        <v>1</v>
      </c>
      <c r="N2028">
        <v>418</v>
      </c>
      <c r="O2028" t="s">
        <v>78</v>
      </c>
      <c r="P2028" t="s">
        <v>53</v>
      </c>
      <c r="Q2028" t="s">
        <v>1808</v>
      </c>
      <c r="R2028">
        <v>2000000</v>
      </c>
      <c r="S2028">
        <v>2011</v>
      </c>
      <c r="T2028">
        <v>7.2</v>
      </c>
      <c r="U2028">
        <v>2.35</v>
      </c>
      <c r="V2028">
        <v>0</v>
      </c>
    </row>
    <row r="2029" spans="1:22" x14ac:dyDescent="0.25">
      <c r="A2029" t="s">
        <v>13753</v>
      </c>
      <c r="B2029">
        <v>247</v>
      </c>
      <c r="C2029">
        <v>110</v>
      </c>
      <c r="D2029" t="s">
        <v>3834</v>
      </c>
      <c r="E2029">
        <v>17757087</v>
      </c>
      <c r="F2029" t="s">
        <v>6862</v>
      </c>
      <c r="G2029" t="s">
        <v>8492</v>
      </c>
      <c r="H2029" t="s">
        <v>13752</v>
      </c>
      <c r="I2029" t="s">
        <v>13751</v>
      </c>
      <c r="J2029">
        <v>63274</v>
      </c>
      <c r="K2029">
        <v>12947</v>
      </c>
      <c r="L2029" t="s">
        <v>13750</v>
      </c>
      <c r="M2029">
        <v>7</v>
      </c>
      <c r="N2029">
        <v>275</v>
      </c>
      <c r="O2029" t="s">
        <v>78</v>
      </c>
      <c r="P2029" t="s">
        <v>53</v>
      </c>
      <c r="Q2029" t="s">
        <v>1834</v>
      </c>
      <c r="R2029">
        <v>22000000</v>
      </c>
      <c r="S2029">
        <v>1987</v>
      </c>
      <c r="T2029">
        <v>7.6</v>
      </c>
      <c r="U2029">
        <v>1.85</v>
      </c>
      <c r="V2029">
        <v>12000</v>
      </c>
    </row>
    <row r="2030" spans="1:22" x14ac:dyDescent="0.25">
      <c r="A2030" t="s">
        <v>1417</v>
      </c>
      <c r="B2030">
        <v>156</v>
      </c>
      <c r="C2030">
        <v>94</v>
      </c>
      <c r="D2030" t="s">
        <v>6638</v>
      </c>
      <c r="E2030">
        <v>9430988</v>
      </c>
      <c r="F2030" t="s">
        <v>1125</v>
      </c>
      <c r="G2030" t="s">
        <v>6383</v>
      </c>
      <c r="H2030" t="s">
        <v>13749</v>
      </c>
      <c r="I2030" t="s">
        <v>13748</v>
      </c>
      <c r="J2030">
        <v>55398</v>
      </c>
      <c r="K2030">
        <v>49847</v>
      </c>
      <c r="L2030" t="s">
        <v>4438</v>
      </c>
      <c r="M2030">
        <v>4</v>
      </c>
      <c r="N2030">
        <v>243</v>
      </c>
      <c r="O2030" t="s">
        <v>78</v>
      </c>
      <c r="P2030" t="s">
        <v>53</v>
      </c>
      <c r="Q2030" t="s">
        <v>1801</v>
      </c>
      <c r="R2030">
        <v>22000000</v>
      </c>
      <c r="S2030">
        <v>1996</v>
      </c>
      <c r="T2030">
        <v>4.5999999999999996</v>
      </c>
      <c r="U2030">
        <v>1.85</v>
      </c>
      <c r="V2030">
        <v>891</v>
      </c>
    </row>
    <row r="2031" spans="1:22" x14ac:dyDescent="0.25">
      <c r="A2031" t="s">
        <v>13747</v>
      </c>
      <c r="B2031">
        <v>271</v>
      </c>
      <c r="C2031">
        <v>88</v>
      </c>
      <c r="D2031" t="s">
        <v>314</v>
      </c>
      <c r="E2031">
        <v>16284360</v>
      </c>
      <c r="F2031" t="s">
        <v>43</v>
      </c>
      <c r="G2031" t="s">
        <v>8270</v>
      </c>
      <c r="H2031" t="s">
        <v>13746</v>
      </c>
      <c r="I2031" t="s">
        <v>13745</v>
      </c>
      <c r="J2031">
        <v>16469</v>
      </c>
      <c r="K2031">
        <v>3946</v>
      </c>
      <c r="L2031" t="s">
        <v>4888</v>
      </c>
      <c r="M2031">
        <v>0</v>
      </c>
      <c r="N2031">
        <v>263</v>
      </c>
      <c r="O2031" t="s">
        <v>78</v>
      </c>
      <c r="P2031" t="s">
        <v>817</v>
      </c>
      <c r="Q2031" t="s">
        <v>1808</v>
      </c>
      <c r="R2031">
        <v>12000000</v>
      </c>
      <c r="S2031">
        <v>2008</v>
      </c>
      <c r="T2031">
        <v>6.9</v>
      </c>
      <c r="U2031">
        <v>1.85</v>
      </c>
      <c r="V2031">
        <v>0</v>
      </c>
    </row>
    <row r="2032" spans="1:22" x14ac:dyDescent="0.25">
      <c r="A2032" t="s">
        <v>13744</v>
      </c>
      <c r="B2032">
        <v>45</v>
      </c>
      <c r="C2032">
        <v>127</v>
      </c>
      <c r="D2032" t="s">
        <v>7340</v>
      </c>
      <c r="E2032">
        <v>6830957</v>
      </c>
      <c r="F2032" t="s">
        <v>149</v>
      </c>
      <c r="G2032" t="s">
        <v>13743</v>
      </c>
      <c r="H2032" t="s">
        <v>13742</v>
      </c>
      <c r="I2032" t="s">
        <v>13741</v>
      </c>
      <c r="J2032">
        <v>149835</v>
      </c>
      <c r="K2032">
        <v>638</v>
      </c>
      <c r="L2032" t="s">
        <v>13740</v>
      </c>
      <c r="M2032">
        <v>2</v>
      </c>
      <c r="N2032">
        <v>268</v>
      </c>
      <c r="O2032" t="s">
        <v>78</v>
      </c>
      <c r="P2032" t="s">
        <v>53</v>
      </c>
      <c r="Q2032" t="s">
        <v>1808</v>
      </c>
      <c r="R2032">
        <v>22000000</v>
      </c>
      <c r="S2032">
        <v>1999</v>
      </c>
      <c r="T2032">
        <v>6.6</v>
      </c>
      <c r="U2032">
        <v>2.35</v>
      </c>
      <c r="V2032">
        <v>0</v>
      </c>
    </row>
    <row r="2033" spans="1:22" x14ac:dyDescent="0.25">
      <c r="A2033" t="s">
        <v>13739</v>
      </c>
      <c r="B2033">
        <v>133</v>
      </c>
      <c r="C2033">
        <v>95</v>
      </c>
      <c r="D2033" t="s">
        <v>8492</v>
      </c>
      <c r="E2033">
        <v>24104113</v>
      </c>
      <c r="F2033" t="s">
        <v>208</v>
      </c>
      <c r="G2033" t="s">
        <v>3292</v>
      </c>
      <c r="H2033" t="s">
        <v>13738</v>
      </c>
      <c r="I2033" t="s">
        <v>13737</v>
      </c>
      <c r="J2033">
        <v>30119</v>
      </c>
      <c r="K2033">
        <v>12254</v>
      </c>
      <c r="L2033" t="s">
        <v>7660</v>
      </c>
      <c r="M2033">
        <v>0</v>
      </c>
      <c r="N2033">
        <v>50</v>
      </c>
      <c r="O2033" t="s">
        <v>78</v>
      </c>
      <c r="P2033" t="s">
        <v>53</v>
      </c>
      <c r="Q2033" t="s">
        <v>1808</v>
      </c>
      <c r="R2033">
        <v>16000000</v>
      </c>
      <c r="S2033">
        <v>1991</v>
      </c>
      <c r="T2033">
        <v>6.3</v>
      </c>
      <c r="U2033">
        <v>2.35</v>
      </c>
      <c r="V2033">
        <v>455</v>
      </c>
    </row>
    <row r="2034" spans="1:22" x14ac:dyDescent="0.25">
      <c r="A2034" t="s">
        <v>6857</v>
      </c>
      <c r="B2034">
        <v>84</v>
      </c>
      <c r="C2034">
        <v>87</v>
      </c>
      <c r="D2034" t="s">
        <v>2312</v>
      </c>
      <c r="E2034">
        <v>15593</v>
      </c>
      <c r="F2034" t="s">
        <v>11734</v>
      </c>
      <c r="G2034" t="s">
        <v>5785</v>
      </c>
      <c r="H2034" t="s">
        <v>13736</v>
      </c>
      <c r="I2034" t="s">
        <v>13735</v>
      </c>
      <c r="J2034">
        <v>109620</v>
      </c>
      <c r="K2034">
        <v>32474</v>
      </c>
      <c r="L2034" t="s">
        <v>9640</v>
      </c>
      <c r="M2034">
        <v>1</v>
      </c>
      <c r="N2034">
        <v>385</v>
      </c>
      <c r="O2034" t="s">
        <v>78</v>
      </c>
      <c r="P2034" t="s">
        <v>53</v>
      </c>
      <c r="Q2034" t="s">
        <v>1834</v>
      </c>
      <c r="R2034">
        <v>22000000</v>
      </c>
      <c r="S2034">
        <v>2007</v>
      </c>
      <c r="T2034">
        <v>6.2</v>
      </c>
      <c r="U2034">
        <v>1.85</v>
      </c>
      <c r="V2034">
        <v>15000</v>
      </c>
    </row>
    <row r="2035" spans="1:22" x14ac:dyDescent="0.25">
      <c r="A2035" t="s">
        <v>13223</v>
      </c>
      <c r="B2035">
        <v>70</v>
      </c>
      <c r="C2035">
        <v>118</v>
      </c>
      <c r="D2035" t="s">
        <v>1758</v>
      </c>
      <c r="E2035">
        <v>958319</v>
      </c>
      <c r="F2035" t="s">
        <v>5841</v>
      </c>
      <c r="G2035" t="s">
        <v>2836</v>
      </c>
      <c r="H2035" t="s">
        <v>13734</v>
      </c>
      <c r="I2035" t="s">
        <v>13733</v>
      </c>
      <c r="J2035">
        <v>5431</v>
      </c>
      <c r="K2035">
        <v>2557</v>
      </c>
      <c r="L2035" t="s">
        <v>2787</v>
      </c>
      <c r="M2035">
        <v>0</v>
      </c>
      <c r="N2035">
        <v>140</v>
      </c>
      <c r="O2035" t="s">
        <v>78</v>
      </c>
      <c r="P2035" t="s">
        <v>53</v>
      </c>
      <c r="Q2035" t="s">
        <v>1808</v>
      </c>
      <c r="R2035">
        <v>25000000</v>
      </c>
      <c r="S2035">
        <v>2009</v>
      </c>
      <c r="T2035">
        <v>5.3</v>
      </c>
      <c r="U2035">
        <v>1.85</v>
      </c>
      <c r="V2035">
        <v>204</v>
      </c>
    </row>
    <row r="2036" spans="1:22" x14ac:dyDescent="0.25">
      <c r="A2036" t="s">
        <v>8749</v>
      </c>
      <c r="B2036">
        <v>32</v>
      </c>
      <c r="C2036">
        <v>107</v>
      </c>
      <c r="D2036" t="s">
        <v>3021</v>
      </c>
      <c r="E2036">
        <v>69700000</v>
      </c>
      <c r="F2036" t="s">
        <v>494</v>
      </c>
      <c r="G2036" t="s">
        <v>9684</v>
      </c>
      <c r="H2036" t="s">
        <v>13732</v>
      </c>
      <c r="I2036" t="s">
        <v>13731</v>
      </c>
      <c r="J2036">
        <v>125421</v>
      </c>
      <c r="K2036">
        <v>13433</v>
      </c>
      <c r="L2036" t="s">
        <v>13730</v>
      </c>
      <c r="M2036">
        <v>0</v>
      </c>
      <c r="N2036">
        <v>100</v>
      </c>
      <c r="O2036" t="s">
        <v>78</v>
      </c>
      <c r="P2036" t="s">
        <v>53</v>
      </c>
      <c r="Q2036" t="s">
        <v>1808</v>
      </c>
      <c r="R2036">
        <v>21500000</v>
      </c>
      <c r="S2036">
        <v>2015</v>
      </c>
      <c r="T2036">
        <v>7.3</v>
      </c>
      <c r="U2036">
        <v>2.35</v>
      </c>
      <c r="V2036">
        <v>0</v>
      </c>
    </row>
    <row r="2037" spans="1:22" x14ac:dyDescent="0.25">
      <c r="A2037" t="s">
        <v>6564</v>
      </c>
      <c r="B2037">
        <v>51</v>
      </c>
      <c r="C2037">
        <v>124</v>
      </c>
      <c r="D2037" t="s">
        <v>12463</v>
      </c>
      <c r="E2037">
        <v>2840417</v>
      </c>
      <c r="F2037" t="s">
        <v>149</v>
      </c>
      <c r="G2037" t="s">
        <v>659</v>
      </c>
      <c r="H2037" t="s">
        <v>13729</v>
      </c>
      <c r="I2037" t="s">
        <v>13728</v>
      </c>
      <c r="J2037">
        <v>22844</v>
      </c>
      <c r="K2037">
        <v>4681</v>
      </c>
      <c r="L2037" t="s">
        <v>2262</v>
      </c>
      <c r="M2037">
        <v>1</v>
      </c>
      <c r="N2037">
        <v>150</v>
      </c>
      <c r="O2037" t="s">
        <v>78</v>
      </c>
      <c r="P2037" t="s">
        <v>53</v>
      </c>
      <c r="Q2037" t="s">
        <v>1801</v>
      </c>
      <c r="R2037">
        <v>21500000</v>
      </c>
      <c r="S2037">
        <v>2009</v>
      </c>
      <c r="T2037">
        <v>5.6</v>
      </c>
      <c r="U2037">
        <v>2.35</v>
      </c>
      <c r="V2037">
        <v>876</v>
      </c>
    </row>
    <row r="2038" spans="1:22" x14ac:dyDescent="0.25">
      <c r="A2038" t="s">
        <v>12397</v>
      </c>
      <c r="B2038">
        <v>73</v>
      </c>
      <c r="C2038">
        <v>89</v>
      </c>
      <c r="D2038" t="s">
        <v>13727</v>
      </c>
      <c r="E2038">
        <v>242374454</v>
      </c>
      <c r="F2038" t="s">
        <v>13726</v>
      </c>
      <c r="G2038" t="s">
        <v>6595</v>
      </c>
      <c r="H2038" t="s">
        <v>13725</v>
      </c>
      <c r="I2038" t="s">
        <v>13724</v>
      </c>
      <c r="J2038">
        <v>14637</v>
      </c>
      <c r="K2038">
        <v>3243</v>
      </c>
      <c r="L2038" t="s">
        <v>13723</v>
      </c>
      <c r="M2038">
        <v>0</v>
      </c>
      <c r="N2038">
        <v>101</v>
      </c>
      <c r="O2038" t="s">
        <v>78</v>
      </c>
      <c r="P2038" t="s">
        <v>53</v>
      </c>
      <c r="Q2038" t="s">
        <v>1834</v>
      </c>
      <c r="R2038">
        <v>22000000</v>
      </c>
      <c r="S2038">
        <v>2004</v>
      </c>
      <c r="T2038">
        <v>6.2</v>
      </c>
      <c r="U2038">
        <v>2.35</v>
      </c>
      <c r="V2038">
        <v>619</v>
      </c>
    </row>
    <row r="2039" spans="1:22" x14ac:dyDescent="0.25">
      <c r="A2039" t="s">
        <v>2014</v>
      </c>
      <c r="B2039">
        <v>169</v>
      </c>
      <c r="C2039">
        <v>88</v>
      </c>
      <c r="D2039" t="s">
        <v>10804</v>
      </c>
      <c r="E2039">
        <v>173585516</v>
      </c>
      <c r="F2039" t="s">
        <v>13722</v>
      </c>
      <c r="G2039" t="s">
        <v>13721</v>
      </c>
      <c r="H2039" t="s">
        <v>13720</v>
      </c>
      <c r="I2039" t="s">
        <v>13719</v>
      </c>
      <c r="J2039">
        <v>10895</v>
      </c>
      <c r="K2039">
        <v>1458</v>
      </c>
      <c r="L2039" t="s">
        <v>3482</v>
      </c>
      <c r="M2039">
        <v>0</v>
      </c>
      <c r="N2039">
        <v>59</v>
      </c>
      <c r="O2039" t="s">
        <v>78</v>
      </c>
      <c r="P2039" t="s">
        <v>53</v>
      </c>
      <c r="Q2039" t="s">
        <v>1834</v>
      </c>
      <c r="R2039">
        <v>17000000</v>
      </c>
      <c r="S2039">
        <v>2009</v>
      </c>
      <c r="T2039">
        <v>5.2</v>
      </c>
      <c r="U2039">
        <v>2.35</v>
      </c>
      <c r="V2039">
        <v>0</v>
      </c>
    </row>
    <row r="2040" spans="1:22" x14ac:dyDescent="0.25">
      <c r="A2040" t="s">
        <v>3833</v>
      </c>
      <c r="B2040">
        <v>365</v>
      </c>
      <c r="C2040">
        <v>118</v>
      </c>
      <c r="D2040" t="s">
        <v>5966</v>
      </c>
      <c r="E2040">
        <v>128300000</v>
      </c>
      <c r="F2040" t="s">
        <v>4864</v>
      </c>
      <c r="G2040" t="s">
        <v>1258</v>
      </c>
      <c r="H2040" t="s">
        <v>13718</v>
      </c>
      <c r="I2040" t="s">
        <v>13717</v>
      </c>
      <c r="J2040">
        <v>11709</v>
      </c>
      <c r="K2040">
        <v>4971</v>
      </c>
      <c r="L2040" t="s">
        <v>3482</v>
      </c>
      <c r="M2040">
        <v>0</v>
      </c>
      <c r="N2040">
        <v>68</v>
      </c>
      <c r="O2040" t="s">
        <v>78</v>
      </c>
      <c r="P2040" t="s">
        <v>53</v>
      </c>
      <c r="Q2040" t="s">
        <v>1834</v>
      </c>
      <c r="R2040">
        <v>21000000</v>
      </c>
      <c r="S2040">
        <v>2007</v>
      </c>
      <c r="T2040">
        <v>5.3</v>
      </c>
      <c r="U2040">
        <v>2.35</v>
      </c>
      <c r="V2040">
        <v>650</v>
      </c>
    </row>
    <row r="2041" spans="1:22" x14ac:dyDescent="0.25">
      <c r="A2041" t="s">
        <v>13716</v>
      </c>
      <c r="B2041">
        <v>113</v>
      </c>
      <c r="C2041">
        <v>93</v>
      </c>
      <c r="D2041" t="s">
        <v>7332</v>
      </c>
      <c r="E2041">
        <v>20259297</v>
      </c>
      <c r="F2041" t="s">
        <v>6594</v>
      </c>
      <c r="G2041" t="s">
        <v>10844</v>
      </c>
      <c r="H2041" t="s">
        <v>13715</v>
      </c>
      <c r="I2041" t="s">
        <v>13714</v>
      </c>
      <c r="J2041">
        <v>10100</v>
      </c>
      <c r="K2041">
        <v>1523</v>
      </c>
      <c r="L2041" t="s">
        <v>1154</v>
      </c>
      <c r="M2041">
        <v>1</v>
      </c>
      <c r="N2041">
        <v>374</v>
      </c>
      <c r="O2041" t="s">
        <v>78</v>
      </c>
      <c r="P2041" t="s">
        <v>53</v>
      </c>
      <c r="Q2041" t="s">
        <v>1808</v>
      </c>
      <c r="R2041">
        <v>21000000</v>
      </c>
      <c r="S2041">
        <v>1987</v>
      </c>
      <c r="T2041">
        <v>5.4</v>
      </c>
      <c r="U2041">
        <v>1.85</v>
      </c>
      <c r="V2041">
        <v>153</v>
      </c>
    </row>
    <row r="2042" spans="1:22" x14ac:dyDescent="0.25">
      <c r="A2042" t="s">
        <v>13660</v>
      </c>
      <c r="B2042">
        <v>18</v>
      </c>
      <c r="C2042">
        <v>80</v>
      </c>
      <c r="D2042" t="s">
        <v>13713</v>
      </c>
      <c r="E2042">
        <v>153665036</v>
      </c>
      <c r="F2042" t="s">
        <v>149</v>
      </c>
      <c r="G2042" t="s">
        <v>13712</v>
      </c>
      <c r="H2042" t="s">
        <v>13711</v>
      </c>
      <c r="I2042" t="s">
        <v>13710</v>
      </c>
      <c r="J2042">
        <v>16437</v>
      </c>
      <c r="K2042">
        <v>5470</v>
      </c>
      <c r="L2042" t="s">
        <v>13709</v>
      </c>
      <c r="M2042">
        <v>2</v>
      </c>
      <c r="N2042">
        <v>248</v>
      </c>
      <c r="O2042" t="s">
        <v>78</v>
      </c>
      <c r="P2042" t="s">
        <v>53</v>
      </c>
      <c r="Q2042" t="s">
        <v>1834</v>
      </c>
      <c r="R2042">
        <v>9000000</v>
      </c>
      <c r="S2042">
        <v>2014</v>
      </c>
      <c r="T2042">
        <v>4.9000000000000004</v>
      </c>
      <c r="U2042">
        <v>2.35</v>
      </c>
      <c r="V2042">
        <v>0</v>
      </c>
    </row>
    <row r="2043" spans="1:22" x14ac:dyDescent="0.25">
      <c r="A2043" t="s">
        <v>3372</v>
      </c>
      <c r="B2043">
        <v>10</v>
      </c>
      <c r="C2043">
        <v>120</v>
      </c>
      <c r="D2043" t="s">
        <v>4320</v>
      </c>
      <c r="E2043">
        <v>132541238</v>
      </c>
      <c r="F2043" t="s">
        <v>1422</v>
      </c>
      <c r="G2043" t="s">
        <v>5349</v>
      </c>
      <c r="H2043" t="s">
        <v>13708</v>
      </c>
      <c r="I2043" t="s">
        <v>13707</v>
      </c>
      <c r="J2043">
        <v>72552</v>
      </c>
      <c r="K2043">
        <v>5737</v>
      </c>
      <c r="L2043" t="s">
        <v>13706</v>
      </c>
      <c r="M2043">
        <v>0</v>
      </c>
      <c r="N2043">
        <v>37</v>
      </c>
      <c r="O2043" t="s">
        <v>78</v>
      </c>
      <c r="P2043" t="s">
        <v>53</v>
      </c>
      <c r="Q2043" t="s">
        <v>1834</v>
      </c>
      <c r="R2043">
        <v>17000000</v>
      </c>
      <c r="S2043">
        <v>1990</v>
      </c>
      <c r="T2043">
        <v>5.5</v>
      </c>
      <c r="U2043">
        <v>2.35</v>
      </c>
      <c r="V2043">
        <v>13000</v>
      </c>
    </row>
    <row r="2044" spans="1:22" x14ac:dyDescent="0.25">
      <c r="A2044" t="s">
        <v>13705</v>
      </c>
      <c r="B2044">
        <v>16</v>
      </c>
      <c r="C2044">
        <v>98</v>
      </c>
      <c r="D2044" t="s">
        <v>4193</v>
      </c>
      <c r="E2044">
        <v>130727000</v>
      </c>
      <c r="F2044" t="s">
        <v>11459</v>
      </c>
      <c r="G2044" t="s">
        <v>5785</v>
      </c>
      <c r="H2044" t="s">
        <v>13704</v>
      </c>
      <c r="I2044" t="s">
        <v>13703</v>
      </c>
      <c r="J2044">
        <v>12821</v>
      </c>
      <c r="K2044">
        <v>23689</v>
      </c>
      <c r="L2044" t="s">
        <v>6333</v>
      </c>
      <c r="M2044">
        <v>3</v>
      </c>
      <c r="N2044">
        <v>47</v>
      </c>
      <c r="O2044" t="s">
        <v>78</v>
      </c>
      <c r="P2044" t="s">
        <v>230</v>
      </c>
      <c r="Q2044" t="s">
        <v>1808</v>
      </c>
      <c r="R2044">
        <v>21000000</v>
      </c>
      <c r="S2044">
        <v>1998</v>
      </c>
      <c r="T2044">
        <v>6.7</v>
      </c>
      <c r="U2044">
        <v>1.85</v>
      </c>
      <c r="V2044">
        <v>0</v>
      </c>
    </row>
    <row r="2045" spans="1:22" x14ac:dyDescent="0.25">
      <c r="A2045" t="s">
        <v>13702</v>
      </c>
      <c r="B2045">
        <v>196</v>
      </c>
      <c r="C2045">
        <v>119</v>
      </c>
      <c r="D2045" t="s">
        <v>13701</v>
      </c>
      <c r="E2045">
        <v>121697350</v>
      </c>
      <c r="F2045" t="s">
        <v>2578</v>
      </c>
      <c r="G2045" t="s">
        <v>8592</v>
      </c>
      <c r="H2045" t="s">
        <v>13700</v>
      </c>
      <c r="I2045" t="s">
        <v>13699</v>
      </c>
      <c r="J2045">
        <v>2265</v>
      </c>
      <c r="K2045">
        <v>24436</v>
      </c>
      <c r="L2045" t="s">
        <v>5568</v>
      </c>
      <c r="M2045">
        <v>1</v>
      </c>
      <c r="N2045">
        <v>50</v>
      </c>
      <c r="O2045" t="s">
        <v>78</v>
      </c>
      <c r="P2045" t="s">
        <v>230</v>
      </c>
      <c r="Q2045" t="s">
        <v>1808</v>
      </c>
      <c r="R2045">
        <v>21000000</v>
      </c>
      <c r="S2045">
        <v>1994</v>
      </c>
      <c r="T2045">
        <v>3.9</v>
      </c>
      <c r="U2045">
        <v>2.35</v>
      </c>
      <c r="V2045">
        <v>839</v>
      </c>
    </row>
    <row r="2046" spans="1:22" x14ac:dyDescent="0.25">
      <c r="A2046" t="s">
        <v>13698</v>
      </c>
      <c r="B2046">
        <v>212</v>
      </c>
      <c r="C2046">
        <v>88</v>
      </c>
      <c r="D2046" t="s">
        <v>12463</v>
      </c>
      <c r="E2046">
        <v>117224271</v>
      </c>
      <c r="F2046" t="s">
        <v>13697</v>
      </c>
      <c r="G2046" t="s">
        <v>1349</v>
      </c>
      <c r="H2046" t="s">
        <v>13696</v>
      </c>
      <c r="I2046" t="s">
        <v>13695</v>
      </c>
      <c r="J2046">
        <v>2541</v>
      </c>
      <c r="K2046">
        <v>1088</v>
      </c>
      <c r="L2046" t="s">
        <v>5548</v>
      </c>
      <c r="M2046">
        <v>0</v>
      </c>
      <c r="N2046">
        <v>157</v>
      </c>
      <c r="O2046" t="s">
        <v>78</v>
      </c>
      <c r="P2046" t="s">
        <v>53</v>
      </c>
      <c r="Q2046" t="s">
        <v>1801</v>
      </c>
      <c r="R2046">
        <v>21000000</v>
      </c>
      <c r="S2046">
        <v>2002</v>
      </c>
      <c r="T2046">
        <v>7.2</v>
      </c>
      <c r="U2046">
        <v>1.85</v>
      </c>
      <c r="V2046">
        <v>408</v>
      </c>
    </row>
    <row r="2047" spans="1:22" x14ac:dyDescent="0.25">
      <c r="A2047" t="s">
        <v>13694</v>
      </c>
      <c r="B2047">
        <v>445</v>
      </c>
      <c r="C2047">
        <v>201</v>
      </c>
      <c r="D2047" t="s">
        <v>2535</v>
      </c>
      <c r="E2047">
        <v>102922376</v>
      </c>
      <c r="F2047" t="s">
        <v>666</v>
      </c>
      <c r="G2047" t="s">
        <v>3032</v>
      </c>
      <c r="H2047" t="s">
        <v>13693</v>
      </c>
      <c r="I2047" t="s">
        <v>13692</v>
      </c>
      <c r="J2047">
        <v>2919</v>
      </c>
      <c r="K2047">
        <v>23769</v>
      </c>
      <c r="L2047" t="s">
        <v>13691</v>
      </c>
      <c r="M2047">
        <v>4</v>
      </c>
      <c r="N2047">
        <v>330</v>
      </c>
      <c r="O2047" t="s">
        <v>144</v>
      </c>
      <c r="P2047" t="s">
        <v>106</v>
      </c>
      <c r="Q2047" t="s">
        <v>1834</v>
      </c>
      <c r="R2047">
        <v>21000000</v>
      </c>
      <c r="S2047">
        <v>2007</v>
      </c>
      <c r="T2047">
        <v>5.0999999999999996</v>
      </c>
      <c r="U2047">
        <v>1.85</v>
      </c>
      <c r="V2047">
        <v>181</v>
      </c>
    </row>
    <row r="2048" spans="1:22" x14ac:dyDescent="0.25">
      <c r="A2048" t="s">
        <v>10623</v>
      </c>
      <c r="B2048">
        <v>446</v>
      </c>
      <c r="C2048">
        <v>90</v>
      </c>
      <c r="D2048" t="s">
        <v>6120</v>
      </c>
      <c r="E2048">
        <v>94497271</v>
      </c>
      <c r="F2048" t="s">
        <v>180</v>
      </c>
      <c r="G2048" t="s">
        <v>2358</v>
      </c>
      <c r="H2048" t="s">
        <v>13690</v>
      </c>
      <c r="I2048" t="s">
        <v>13689</v>
      </c>
      <c r="J2048">
        <v>80574</v>
      </c>
      <c r="K2048">
        <v>14699</v>
      </c>
      <c r="L2048" t="s">
        <v>2152</v>
      </c>
      <c r="M2048">
        <v>0</v>
      </c>
      <c r="N2048">
        <v>553</v>
      </c>
      <c r="O2048" t="s">
        <v>78</v>
      </c>
      <c r="P2048" t="s">
        <v>53</v>
      </c>
      <c r="Q2048" t="s">
        <v>1808</v>
      </c>
      <c r="R2048">
        <v>20000000</v>
      </c>
      <c r="S2048">
        <v>1995</v>
      </c>
      <c r="T2048">
        <v>6.5</v>
      </c>
      <c r="U2048">
        <v>2.35</v>
      </c>
      <c r="V2048">
        <v>12000</v>
      </c>
    </row>
    <row r="2049" spans="1:22" x14ac:dyDescent="0.25">
      <c r="A2049" t="s">
        <v>13249</v>
      </c>
      <c r="B2049">
        <v>108</v>
      </c>
      <c r="C2049">
        <v>127</v>
      </c>
      <c r="D2049" t="s">
        <v>6478</v>
      </c>
      <c r="E2049">
        <v>137387272</v>
      </c>
      <c r="F2049" t="s">
        <v>8667</v>
      </c>
      <c r="G2049" t="s">
        <v>4475</v>
      </c>
      <c r="H2049" t="s">
        <v>13688</v>
      </c>
      <c r="I2049" t="s">
        <v>13687</v>
      </c>
      <c r="J2049">
        <v>214091</v>
      </c>
      <c r="K2049">
        <v>24263</v>
      </c>
      <c r="L2049" t="s">
        <v>13686</v>
      </c>
      <c r="M2049">
        <v>0</v>
      </c>
      <c r="N2049">
        <v>2618</v>
      </c>
      <c r="O2049" t="s">
        <v>78</v>
      </c>
      <c r="P2049" t="s">
        <v>2103</v>
      </c>
      <c r="Q2049" t="s">
        <v>1834</v>
      </c>
      <c r="R2049">
        <v>21000000</v>
      </c>
      <c r="S2049">
        <v>2001</v>
      </c>
      <c r="T2049">
        <v>8.1999999999999993</v>
      </c>
      <c r="U2049">
        <v>2.35</v>
      </c>
      <c r="V2049">
        <v>13000</v>
      </c>
    </row>
    <row r="2050" spans="1:22" x14ac:dyDescent="0.25">
      <c r="A2050" t="s">
        <v>847</v>
      </c>
      <c r="B2050">
        <v>223</v>
      </c>
      <c r="C2050">
        <v>119</v>
      </c>
      <c r="D2050" t="s">
        <v>2113</v>
      </c>
      <c r="E2050">
        <v>82301521</v>
      </c>
      <c r="F2050" t="s">
        <v>13685</v>
      </c>
      <c r="G2050" t="s">
        <v>8742</v>
      </c>
      <c r="H2050" t="s">
        <v>13684</v>
      </c>
      <c r="I2050" t="s">
        <v>13683</v>
      </c>
      <c r="J2050">
        <v>386217</v>
      </c>
      <c r="K2050">
        <v>28011</v>
      </c>
      <c r="L2050" t="s">
        <v>13682</v>
      </c>
      <c r="M2050">
        <v>0</v>
      </c>
      <c r="N2050">
        <v>300</v>
      </c>
      <c r="O2050" t="s">
        <v>78</v>
      </c>
      <c r="P2050" t="s">
        <v>53</v>
      </c>
      <c r="Q2050" t="s">
        <v>1801</v>
      </c>
      <c r="R2050">
        <v>3000000</v>
      </c>
      <c r="S2050">
        <v>1982</v>
      </c>
      <c r="T2050">
        <v>7.7</v>
      </c>
      <c r="U2050">
        <v>2.35</v>
      </c>
      <c r="V2050">
        <v>26000</v>
      </c>
    </row>
    <row r="2051" spans="1:22" x14ac:dyDescent="0.25">
      <c r="A2051" t="s">
        <v>12339</v>
      </c>
      <c r="B2051">
        <v>63</v>
      </c>
      <c r="C2051">
        <v>85</v>
      </c>
      <c r="D2051" t="s">
        <v>8385</v>
      </c>
      <c r="E2051">
        <v>84518155</v>
      </c>
      <c r="F2051" t="s">
        <v>2076</v>
      </c>
      <c r="G2051" t="s">
        <v>2086</v>
      </c>
      <c r="H2051" t="s">
        <v>2075</v>
      </c>
      <c r="I2051" t="s">
        <v>2074</v>
      </c>
      <c r="J2051">
        <v>316020</v>
      </c>
      <c r="K2051">
        <v>7122</v>
      </c>
      <c r="L2051" t="s">
        <v>13681</v>
      </c>
      <c r="M2051">
        <v>0</v>
      </c>
      <c r="N2051">
        <v>900</v>
      </c>
      <c r="O2051" t="s">
        <v>78</v>
      </c>
      <c r="P2051" t="s">
        <v>53</v>
      </c>
      <c r="Q2051" t="s">
        <v>2479</v>
      </c>
      <c r="R2051">
        <v>17000000</v>
      </c>
      <c r="S2051">
        <v>2014</v>
      </c>
      <c r="T2051">
        <v>7.2</v>
      </c>
      <c r="U2051">
        <v>2.35</v>
      </c>
      <c r="V2051">
        <v>0</v>
      </c>
    </row>
    <row r="2052" spans="1:22" x14ac:dyDescent="0.25">
      <c r="A2052" t="s">
        <v>13653</v>
      </c>
      <c r="B2052">
        <v>43</v>
      </c>
      <c r="C2052">
        <v>98</v>
      </c>
      <c r="D2052" t="s">
        <v>10217</v>
      </c>
      <c r="E2052">
        <v>80050171</v>
      </c>
      <c r="F2052" t="s">
        <v>4864</v>
      </c>
      <c r="G2052" t="s">
        <v>9914</v>
      </c>
      <c r="H2052" t="s">
        <v>13680</v>
      </c>
      <c r="I2052" t="s">
        <v>13679</v>
      </c>
      <c r="J2052">
        <v>119450</v>
      </c>
      <c r="K2052">
        <v>13823</v>
      </c>
      <c r="L2052" t="s">
        <v>13678</v>
      </c>
      <c r="M2052">
        <v>6</v>
      </c>
      <c r="N2052">
        <v>203</v>
      </c>
      <c r="O2052" t="s">
        <v>78</v>
      </c>
      <c r="P2052" t="s">
        <v>53</v>
      </c>
      <c r="Q2052" t="s">
        <v>1801</v>
      </c>
      <c r="R2052">
        <v>21000000</v>
      </c>
      <c r="S2052">
        <v>1995</v>
      </c>
      <c r="T2052">
        <v>6.1</v>
      </c>
      <c r="U2052">
        <v>2.35</v>
      </c>
      <c r="V2052">
        <v>0</v>
      </c>
    </row>
    <row r="2053" spans="1:22" x14ac:dyDescent="0.25">
      <c r="A2053" t="s">
        <v>10294</v>
      </c>
      <c r="B2053">
        <v>211</v>
      </c>
      <c r="C2053">
        <v>101</v>
      </c>
      <c r="D2053" t="s">
        <v>13677</v>
      </c>
      <c r="E2053">
        <v>81257845</v>
      </c>
      <c r="F2053" t="s">
        <v>2100</v>
      </c>
      <c r="G2053" t="s">
        <v>2208</v>
      </c>
      <c r="H2053" t="s">
        <v>13676</v>
      </c>
      <c r="I2053" t="s">
        <v>13675</v>
      </c>
      <c r="J2053">
        <v>837759</v>
      </c>
      <c r="K2053">
        <v>12643</v>
      </c>
      <c r="L2053" t="s">
        <v>7091</v>
      </c>
      <c r="M2053">
        <v>1</v>
      </c>
      <c r="N2053">
        <v>87</v>
      </c>
      <c r="O2053" t="s">
        <v>78</v>
      </c>
      <c r="P2053" t="s">
        <v>53</v>
      </c>
      <c r="Q2053" t="s">
        <v>1808</v>
      </c>
      <c r="R2053">
        <v>21000000</v>
      </c>
      <c r="S2053">
        <v>2001</v>
      </c>
      <c r="T2053">
        <v>8.8000000000000007</v>
      </c>
      <c r="U2053">
        <v>2.35</v>
      </c>
      <c r="V2053">
        <v>17000</v>
      </c>
    </row>
    <row r="2054" spans="1:22" x14ac:dyDescent="0.25">
      <c r="A2054" t="s">
        <v>11651</v>
      </c>
      <c r="B2054">
        <v>421</v>
      </c>
      <c r="C2054">
        <v>112</v>
      </c>
      <c r="D2054" t="s">
        <v>13674</v>
      </c>
      <c r="E2054">
        <v>70360285</v>
      </c>
      <c r="F2054" t="s">
        <v>11798</v>
      </c>
      <c r="G2054" t="s">
        <v>13673</v>
      </c>
      <c r="H2054" t="s">
        <v>13672</v>
      </c>
      <c r="I2054" t="s">
        <v>13671</v>
      </c>
      <c r="J2054">
        <v>172405</v>
      </c>
      <c r="K2054">
        <v>11013</v>
      </c>
      <c r="L2054" t="s">
        <v>7645</v>
      </c>
      <c r="M2054">
        <v>1</v>
      </c>
      <c r="N2054">
        <v>674</v>
      </c>
      <c r="O2054" t="s">
        <v>78</v>
      </c>
      <c r="P2054" t="s">
        <v>53</v>
      </c>
      <c r="Q2054" t="s">
        <v>1808</v>
      </c>
      <c r="R2054">
        <v>20000000</v>
      </c>
      <c r="S2054">
        <v>2014</v>
      </c>
      <c r="T2054">
        <v>6.8</v>
      </c>
      <c r="U2054">
        <v>2.35</v>
      </c>
      <c r="V2054">
        <v>0</v>
      </c>
    </row>
    <row r="2055" spans="1:22" x14ac:dyDescent="0.25">
      <c r="A2055" t="s">
        <v>12515</v>
      </c>
      <c r="B2055">
        <v>214</v>
      </c>
      <c r="C2055">
        <v>97</v>
      </c>
      <c r="D2055" t="s">
        <v>5328</v>
      </c>
      <c r="E2055">
        <v>12831121</v>
      </c>
      <c r="F2055" t="s">
        <v>1684</v>
      </c>
      <c r="G2055" t="s">
        <v>5303</v>
      </c>
      <c r="H2055" t="s">
        <v>13670</v>
      </c>
      <c r="I2055" t="s">
        <v>13669</v>
      </c>
      <c r="J2055">
        <v>83269</v>
      </c>
      <c r="K2055">
        <v>3847</v>
      </c>
      <c r="L2055" t="s">
        <v>7624</v>
      </c>
      <c r="M2055">
        <v>0</v>
      </c>
      <c r="N2055">
        <v>288</v>
      </c>
      <c r="O2055" t="s">
        <v>78</v>
      </c>
      <c r="P2055" t="s">
        <v>53</v>
      </c>
      <c r="Q2055" t="s">
        <v>1801</v>
      </c>
      <c r="R2055">
        <v>21000000</v>
      </c>
      <c r="S2055">
        <v>2003</v>
      </c>
      <c r="T2055">
        <v>6.8</v>
      </c>
      <c r="U2055">
        <v>1.85</v>
      </c>
      <c r="V2055">
        <v>0</v>
      </c>
    </row>
    <row r="2056" spans="1:22" x14ac:dyDescent="0.25">
      <c r="A2056" t="s">
        <v>13668</v>
      </c>
      <c r="B2056">
        <v>92</v>
      </c>
      <c r="C2056">
        <v>126</v>
      </c>
      <c r="D2056" t="s">
        <v>2902</v>
      </c>
      <c r="E2056">
        <v>69148997</v>
      </c>
      <c r="F2056" t="s">
        <v>235</v>
      </c>
      <c r="G2056" t="s">
        <v>2836</v>
      </c>
      <c r="H2056" t="s">
        <v>13667</v>
      </c>
      <c r="I2056" t="s">
        <v>13666</v>
      </c>
      <c r="J2056">
        <v>181058</v>
      </c>
      <c r="K2056">
        <v>3345</v>
      </c>
      <c r="L2056" t="s">
        <v>13665</v>
      </c>
      <c r="M2056">
        <v>3</v>
      </c>
      <c r="N2056">
        <v>805</v>
      </c>
      <c r="O2056" t="s">
        <v>78</v>
      </c>
      <c r="P2056" t="s">
        <v>53</v>
      </c>
      <c r="Q2056" t="s">
        <v>1801</v>
      </c>
      <c r="R2056">
        <v>21000000</v>
      </c>
      <c r="S2056">
        <v>2005</v>
      </c>
      <c r="T2056">
        <v>6.7</v>
      </c>
      <c r="U2056">
        <v>2.35</v>
      </c>
      <c r="V2056">
        <v>0</v>
      </c>
    </row>
    <row r="2057" spans="1:22" x14ac:dyDescent="0.25">
      <c r="A2057" t="s">
        <v>13664</v>
      </c>
      <c r="B2057">
        <v>574</v>
      </c>
      <c r="C2057">
        <v>106</v>
      </c>
      <c r="D2057" t="s">
        <v>1077</v>
      </c>
      <c r="E2057">
        <v>82624961</v>
      </c>
      <c r="F2057" t="s">
        <v>8</v>
      </c>
      <c r="G2057" t="s">
        <v>1731</v>
      </c>
      <c r="H2057" t="s">
        <v>13663</v>
      </c>
      <c r="I2057" t="s">
        <v>13662</v>
      </c>
      <c r="J2057">
        <v>188652</v>
      </c>
      <c r="K2057">
        <v>57077</v>
      </c>
      <c r="L2057" t="s">
        <v>13661</v>
      </c>
      <c r="M2057">
        <v>1</v>
      </c>
      <c r="N2057">
        <v>167</v>
      </c>
      <c r="O2057" t="s">
        <v>78</v>
      </c>
      <c r="P2057" t="s">
        <v>53</v>
      </c>
      <c r="Q2057" t="s">
        <v>1808</v>
      </c>
      <c r="R2057">
        <v>35000000</v>
      </c>
      <c r="S2057">
        <v>2009</v>
      </c>
      <c r="T2057">
        <v>7.1</v>
      </c>
      <c r="U2057">
        <v>1.85</v>
      </c>
      <c r="V2057">
        <v>22000</v>
      </c>
    </row>
    <row r="2058" spans="1:22" x14ac:dyDescent="0.25">
      <c r="A2058" t="s">
        <v>13660</v>
      </c>
      <c r="B2058">
        <v>216</v>
      </c>
      <c r="C2058">
        <v>97</v>
      </c>
      <c r="D2058" t="s">
        <v>6528</v>
      </c>
      <c r="E2058">
        <v>67325559</v>
      </c>
      <c r="F2058" t="s">
        <v>349</v>
      </c>
      <c r="G2058" t="s">
        <v>9167</v>
      </c>
      <c r="H2058" t="s">
        <v>13659</v>
      </c>
      <c r="I2058" t="s">
        <v>13658</v>
      </c>
      <c r="J2058">
        <v>193962</v>
      </c>
      <c r="K2058">
        <v>16196</v>
      </c>
      <c r="L2058" t="s">
        <v>13657</v>
      </c>
      <c r="M2058">
        <v>3</v>
      </c>
      <c r="N2058">
        <v>748</v>
      </c>
      <c r="O2058" t="s">
        <v>78</v>
      </c>
      <c r="P2058" t="s">
        <v>53</v>
      </c>
      <c r="Q2058" t="s">
        <v>1808</v>
      </c>
      <c r="R2058">
        <v>31000000</v>
      </c>
      <c r="S2058">
        <v>1993</v>
      </c>
      <c r="T2058">
        <v>7.1</v>
      </c>
      <c r="U2058">
        <v>1.85</v>
      </c>
      <c r="V2058">
        <v>5000</v>
      </c>
    </row>
    <row r="2059" spans="1:22" x14ac:dyDescent="0.25">
      <c r="A2059" t="s">
        <v>1417</v>
      </c>
      <c r="B2059">
        <v>140</v>
      </c>
      <c r="C2059">
        <v>100</v>
      </c>
      <c r="D2059" t="s">
        <v>3029</v>
      </c>
      <c r="E2059">
        <v>62933793</v>
      </c>
      <c r="F2059" t="s">
        <v>149</v>
      </c>
      <c r="G2059" t="s">
        <v>6501</v>
      </c>
      <c r="H2059" t="s">
        <v>13656</v>
      </c>
      <c r="I2059" t="s">
        <v>13655</v>
      </c>
      <c r="J2059">
        <v>19709</v>
      </c>
      <c r="K2059">
        <v>20798</v>
      </c>
      <c r="L2059" t="s">
        <v>13654</v>
      </c>
      <c r="M2059">
        <v>2</v>
      </c>
      <c r="N2059">
        <v>119</v>
      </c>
      <c r="O2059" t="s">
        <v>78</v>
      </c>
      <c r="P2059" t="s">
        <v>230</v>
      </c>
      <c r="Q2059" t="s">
        <v>1808</v>
      </c>
      <c r="R2059">
        <v>18000000</v>
      </c>
      <c r="S2059">
        <v>2005</v>
      </c>
      <c r="T2059">
        <v>6.1</v>
      </c>
      <c r="U2059">
        <v>1.85</v>
      </c>
      <c r="V2059">
        <v>0</v>
      </c>
    </row>
    <row r="2060" spans="1:22" x14ac:dyDescent="0.25">
      <c r="A2060" t="s">
        <v>13653</v>
      </c>
      <c r="B2060">
        <v>28</v>
      </c>
      <c r="C2060">
        <v>114</v>
      </c>
      <c r="D2060" t="s">
        <v>13652</v>
      </c>
      <c r="E2060">
        <v>56667870</v>
      </c>
      <c r="F2060" t="s">
        <v>641</v>
      </c>
      <c r="G2060" t="s">
        <v>6374</v>
      </c>
      <c r="H2060" t="s">
        <v>13651</v>
      </c>
      <c r="I2060" t="s">
        <v>13650</v>
      </c>
      <c r="J2060">
        <v>355126</v>
      </c>
      <c r="K2060">
        <v>19359</v>
      </c>
      <c r="L2060" t="s">
        <v>13649</v>
      </c>
      <c r="M2060">
        <v>4</v>
      </c>
      <c r="N2060">
        <v>339</v>
      </c>
      <c r="O2060" t="s">
        <v>78</v>
      </c>
      <c r="P2060" t="s">
        <v>53</v>
      </c>
      <c r="Q2060" t="s">
        <v>1834</v>
      </c>
      <c r="R2060">
        <v>18000000</v>
      </c>
      <c r="S2060">
        <v>2013</v>
      </c>
      <c r="T2060">
        <v>8</v>
      </c>
      <c r="U2060">
        <v>2.35</v>
      </c>
      <c r="V2060">
        <v>148000</v>
      </c>
    </row>
    <row r="2061" spans="1:22" x14ac:dyDescent="0.25">
      <c r="A2061" t="s">
        <v>13648</v>
      </c>
      <c r="B2061">
        <v>36</v>
      </c>
      <c r="C2061">
        <v>101</v>
      </c>
      <c r="D2061" t="s">
        <v>13647</v>
      </c>
      <c r="E2061">
        <v>56398162</v>
      </c>
      <c r="F2061" t="s">
        <v>13646</v>
      </c>
      <c r="G2061" t="s">
        <v>6501</v>
      </c>
      <c r="H2061" t="s">
        <v>13645</v>
      </c>
      <c r="I2061" t="s">
        <v>13644</v>
      </c>
      <c r="J2061">
        <v>32513</v>
      </c>
      <c r="K2061">
        <v>21195</v>
      </c>
      <c r="L2061" t="s">
        <v>6392</v>
      </c>
      <c r="M2061">
        <v>2</v>
      </c>
      <c r="N2061">
        <v>32</v>
      </c>
      <c r="O2061" t="s">
        <v>78</v>
      </c>
      <c r="P2061" t="s">
        <v>230</v>
      </c>
      <c r="Q2061" t="s">
        <v>1834</v>
      </c>
      <c r="R2061">
        <v>19400870</v>
      </c>
      <c r="S2061">
        <v>2015</v>
      </c>
      <c r="T2061">
        <v>7.5</v>
      </c>
      <c r="U2061">
        <v>2.35</v>
      </c>
      <c r="V2061">
        <v>15000</v>
      </c>
    </row>
    <row r="2062" spans="1:22" x14ac:dyDescent="0.25">
      <c r="A2062" t="s">
        <v>13643</v>
      </c>
      <c r="B2062">
        <v>65</v>
      </c>
      <c r="C2062">
        <v>88</v>
      </c>
      <c r="D2062" t="s">
        <v>13642</v>
      </c>
      <c r="E2062">
        <v>60072596</v>
      </c>
      <c r="F2062" t="s">
        <v>984</v>
      </c>
      <c r="G2062" t="s">
        <v>8592</v>
      </c>
      <c r="H2062" t="s">
        <v>13641</v>
      </c>
      <c r="I2062" t="s">
        <v>13640</v>
      </c>
      <c r="J2062">
        <v>53415</v>
      </c>
      <c r="K2062">
        <v>23242</v>
      </c>
      <c r="L2062" t="s">
        <v>13639</v>
      </c>
      <c r="M2062">
        <v>0</v>
      </c>
      <c r="N2062">
        <v>103</v>
      </c>
      <c r="O2062" t="s">
        <v>78</v>
      </c>
      <c r="P2062" t="s">
        <v>53</v>
      </c>
      <c r="Q2062" t="s">
        <v>1834</v>
      </c>
      <c r="R2062">
        <v>20000000</v>
      </c>
      <c r="S2062">
        <v>2016</v>
      </c>
      <c r="T2062">
        <v>6.6</v>
      </c>
      <c r="U2062">
        <v>1.85</v>
      </c>
      <c r="V2062">
        <v>0</v>
      </c>
    </row>
    <row r="2063" spans="1:22" x14ac:dyDescent="0.25">
      <c r="A2063" t="s">
        <v>3816</v>
      </c>
      <c r="B2063">
        <v>53</v>
      </c>
      <c r="C2063">
        <v>93</v>
      </c>
      <c r="D2063" t="s">
        <v>7119</v>
      </c>
      <c r="E2063">
        <v>56362352</v>
      </c>
      <c r="F2063" t="s">
        <v>1568</v>
      </c>
      <c r="G2063" t="s">
        <v>13638</v>
      </c>
      <c r="H2063" t="s">
        <v>13637</v>
      </c>
      <c r="I2063" t="s">
        <v>13636</v>
      </c>
      <c r="J2063">
        <v>4191</v>
      </c>
      <c r="K2063">
        <v>2450</v>
      </c>
      <c r="L2063" t="s">
        <v>7221</v>
      </c>
      <c r="M2063">
        <v>4</v>
      </c>
      <c r="N2063">
        <v>129</v>
      </c>
      <c r="O2063" t="s">
        <v>78</v>
      </c>
      <c r="P2063" t="s">
        <v>53</v>
      </c>
      <c r="Q2063" t="s">
        <v>1801</v>
      </c>
      <c r="R2063">
        <v>28000000</v>
      </c>
      <c r="S2063">
        <v>2001</v>
      </c>
      <c r="T2063">
        <v>5.4</v>
      </c>
      <c r="U2063">
        <v>1.85</v>
      </c>
      <c r="V2063">
        <v>0</v>
      </c>
    </row>
    <row r="2064" spans="1:22" x14ac:dyDescent="0.25">
      <c r="A2064" t="s">
        <v>13635</v>
      </c>
      <c r="B2064">
        <v>394</v>
      </c>
      <c r="C2064">
        <v>92</v>
      </c>
      <c r="D2064" t="s">
        <v>13634</v>
      </c>
      <c r="E2064">
        <v>56154094</v>
      </c>
      <c r="F2064" t="s">
        <v>52</v>
      </c>
      <c r="G2064" t="s">
        <v>8162</v>
      </c>
      <c r="H2064" t="s">
        <v>13633</v>
      </c>
      <c r="I2064" t="s">
        <v>13632</v>
      </c>
      <c r="J2064">
        <v>14786</v>
      </c>
      <c r="K2064">
        <v>22040</v>
      </c>
      <c r="L2064" t="s">
        <v>2401</v>
      </c>
      <c r="M2064">
        <v>5</v>
      </c>
      <c r="N2064">
        <v>47</v>
      </c>
      <c r="O2064" t="s">
        <v>78</v>
      </c>
      <c r="P2064" t="s">
        <v>53</v>
      </c>
      <c r="Q2064" t="s">
        <v>1834</v>
      </c>
      <c r="R2064">
        <v>33000000</v>
      </c>
      <c r="S2064">
        <v>2012</v>
      </c>
      <c r="T2064">
        <v>6.1</v>
      </c>
      <c r="U2064">
        <v>2.35</v>
      </c>
      <c r="V2064">
        <v>638</v>
      </c>
    </row>
    <row r="2065" spans="1:22" x14ac:dyDescent="0.25">
      <c r="A2065" t="s">
        <v>10115</v>
      </c>
      <c r="B2065">
        <v>80</v>
      </c>
      <c r="C2065">
        <v>98</v>
      </c>
      <c r="D2065" t="s">
        <v>5377</v>
      </c>
      <c r="E2065">
        <v>65623128</v>
      </c>
      <c r="F2065" t="s">
        <v>149</v>
      </c>
      <c r="G2065" t="s">
        <v>1973</v>
      </c>
      <c r="H2065" t="s">
        <v>13631</v>
      </c>
      <c r="I2065" t="s">
        <v>13630</v>
      </c>
      <c r="J2065">
        <v>30092</v>
      </c>
      <c r="K2065">
        <v>829</v>
      </c>
      <c r="L2065" t="s">
        <v>7230</v>
      </c>
      <c r="M2065">
        <v>0</v>
      </c>
      <c r="N2065">
        <v>397</v>
      </c>
      <c r="O2065" t="s">
        <v>78</v>
      </c>
      <c r="P2065" t="s">
        <v>112</v>
      </c>
      <c r="Q2065" t="s">
        <v>1808</v>
      </c>
      <c r="R2065">
        <v>19000000</v>
      </c>
      <c r="S2065">
        <v>1999</v>
      </c>
      <c r="T2065">
        <v>6.1</v>
      </c>
      <c r="U2065">
        <v>2.35</v>
      </c>
      <c r="V2065">
        <v>0</v>
      </c>
    </row>
    <row r="2066" spans="1:22" x14ac:dyDescent="0.25">
      <c r="A2066" t="s">
        <v>12612</v>
      </c>
      <c r="B2066">
        <v>45</v>
      </c>
      <c r="C2066">
        <v>94</v>
      </c>
      <c r="D2066" t="s">
        <v>4252</v>
      </c>
      <c r="E2066">
        <v>55461307</v>
      </c>
      <c r="F2066" t="s">
        <v>1684</v>
      </c>
      <c r="G2066" t="s">
        <v>1819</v>
      </c>
      <c r="H2066" t="s">
        <v>13629</v>
      </c>
      <c r="I2066" t="s">
        <v>13628</v>
      </c>
      <c r="J2066">
        <v>3914</v>
      </c>
      <c r="K2066">
        <v>1509</v>
      </c>
      <c r="L2066" t="s">
        <v>7627</v>
      </c>
      <c r="M2066">
        <v>2</v>
      </c>
      <c r="N2066">
        <v>383</v>
      </c>
      <c r="O2066" t="s">
        <v>78</v>
      </c>
      <c r="P2066" t="s">
        <v>53</v>
      </c>
      <c r="Q2066" t="s">
        <v>1808</v>
      </c>
      <c r="R2066">
        <v>20000000</v>
      </c>
      <c r="S2066">
        <v>2001</v>
      </c>
      <c r="T2066">
        <v>5.6</v>
      </c>
      <c r="U2066">
        <v>1.85</v>
      </c>
      <c r="V2066">
        <v>153</v>
      </c>
    </row>
    <row r="2067" spans="1:22" x14ac:dyDescent="0.25">
      <c r="A2067" t="s">
        <v>1303</v>
      </c>
      <c r="B2067">
        <v>47</v>
      </c>
      <c r="C2067">
        <v>102</v>
      </c>
      <c r="D2067" t="s">
        <v>685</v>
      </c>
      <c r="E2067">
        <v>48546578</v>
      </c>
      <c r="F2067" t="s">
        <v>1173</v>
      </c>
      <c r="G2067" t="s">
        <v>795</v>
      </c>
      <c r="H2067" t="s">
        <v>13627</v>
      </c>
      <c r="I2067" t="s">
        <v>13626</v>
      </c>
      <c r="J2067">
        <v>72646</v>
      </c>
      <c r="K2067">
        <v>31187</v>
      </c>
      <c r="L2067" t="s">
        <v>3676</v>
      </c>
      <c r="M2067">
        <v>2</v>
      </c>
      <c r="N2067">
        <v>71</v>
      </c>
      <c r="O2067" t="s">
        <v>78</v>
      </c>
      <c r="P2067" t="s">
        <v>53</v>
      </c>
      <c r="Q2067" t="s">
        <v>1834</v>
      </c>
      <c r="R2067">
        <v>20000000</v>
      </c>
      <c r="S2067">
        <v>2005</v>
      </c>
      <c r="T2067">
        <v>5.8</v>
      </c>
      <c r="U2067">
        <v>1.85</v>
      </c>
      <c r="V2067">
        <v>0</v>
      </c>
    </row>
    <row r="2068" spans="1:22" x14ac:dyDescent="0.25">
      <c r="A2068" t="s">
        <v>773</v>
      </c>
      <c r="B2068">
        <v>90</v>
      </c>
      <c r="C2068">
        <v>98</v>
      </c>
      <c r="D2068" t="s">
        <v>3032</v>
      </c>
      <c r="E2068">
        <v>48423368</v>
      </c>
      <c r="F2068" t="s">
        <v>8334</v>
      </c>
      <c r="G2068" t="s">
        <v>10626</v>
      </c>
      <c r="H2068" t="s">
        <v>13625</v>
      </c>
      <c r="I2068" t="s">
        <v>13624</v>
      </c>
      <c r="J2068">
        <v>30840</v>
      </c>
      <c r="K2068">
        <v>2355</v>
      </c>
      <c r="L2068" t="s">
        <v>13623</v>
      </c>
      <c r="M2068">
        <v>0</v>
      </c>
      <c r="N2068">
        <v>19</v>
      </c>
      <c r="O2068" t="s">
        <v>78</v>
      </c>
      <c r="P2068" t="s">
        <v>53</v>
      </c>
      <c r="Q2068" t="s">
        <v>1808</v>
      </c>
      <c r="R2068">
        <v>20000000</v>
      </c>
      <c r="S2068">
        <v>2001</v>
      </c>
      <c r="T2068">
        <v>2.8</v>
      </c>
      <c r="U2068">
        <v>2.35</v>
      </c>
      <c r="V2068">
        <v>0</v>
      </c>
    </row>
    <row r="2069" spans="1:22" x14ac:dyDescent="0.25">
      <c r="A2069" t="s">
        <v>13622</v>
      </c>
      <c r="B2069">
        <v>30</v>
      </c>
      <c r="C2069">
        <v>121</v>
      </c>
      <c r="D2069" t="s">
        <v>8637</v>
      </c>
      <c r="E2069">
        <v>52066000</v>
      </c>
      <c r="F2069" t="s">
        <v>8</v>
      </c>
      <c r="G2069" t="s">
        <v>8374</v>
      </c>
      <c r="H2069" t="s">
        <v>13621</v>
      </c>
      <c r="I2069" t="s">
        <v>13620</v>
      </c>
      <c r="J2069">
        <v>20163</v>
      </c>
      <c r="K2069">
        <v>63194</v>
      </c>
      <c r="L2069" t="s">
        <v>9561</v>
      </c>
      <c r="M2069">
        <v>2</v>
      </c>
      <c r="N2069">
        <v>165</v>
      </c>
      <c r="O2069" t="s">
        <v>78</v>
      </c>
      <c r="P2069" t="s">
        <v>230</v>
      </c>
      <c r="Q2069" t="s">
        <v>1801</v>
      </c>
      <c r="R2069">
        <v>20000000</v>
      </c>
      <c r="S2069">
        <v>2016</v>
      </c>
      <c r="T2069">
        <v>6.7</v>
      </c>
      <c r="U2069">
        <v>2.35</v>
      </c>
      <c r="V2069">
        <v>1000</v>
      </c>
    </row>
    <row r="2070" spans="1:22" x14ac:dyDescent="0.25">
      <c r="A2070" t="s">
        <v>13619</v>
      </c>
      <c r="B2070">
        <v>232</v>
      </c>
      <c r="C2070">
        <v>111</v>
      </c>
      <c r="D2070" t="s">
        <v>13618</v>
      </c>
      <c r="E2070">
        <v>47887943</v>
      </c>
      <c r="F2070" t="s">
        <v>13617</v>
      </c>
      <c r="G2070" t="s">
        <v>11714</v>
      </c>
      <c r="H2070" t="s">
        <v>13616</v>
      </c>
      <c r="I2070" t="s">
        <v>13615</v>
      </c>
      <c r="J2070">
        <v>3174</v>
      </c>
      <c r="K2070">
        <v>2453</v>
      </c>
      <c r="L2070" t="s">
        <v>286</v>
      </c>
      <c r="M2070">
        <v>2</v>
      </c>
      <c r="N2070">
        <v>81</v>
      </c>
      <c r="O2070" t="s">
        <v>78</v>
      </c>
      <c r="P2070" t="s">
        <v>53</v>
      </c>
      <c r="Q2070" t="s">
        <v>1834</v>
      </c>
      <c r="R2070">
        <v>20000000</v>
      </c>
      <c r="S2070">
        <v>2001</v>
      </c>
      <c r="T2070">
        <v>5.0999999999999996</v>
      </c>
      <c r="U2070">
        <v>2.35</v>
      </c>
      <c r="V2070">
        <v>376</v>
      </c>
    </row>
    <row r="2071" spans="1:22" x14ac:dyDescent="0.25">
      <c r="A2071" t="s">
        <v>8569</v>
      </c>
      <c r="B2071">
        <v>165</v>
      </c>
      <c r="C2071">
        <v>90</v>
      </c>
      <c r="D2071" t="s">
        <v>410</v>
      </c>
      <c r="E2071">
        <v>46363118</v>
      </c>
      <c r="F2071" t="s">
        <v>666</v>
      </c>
      <c r="G2071" t="s">
        <v>3826</v>
      </c>
      <c r="H2071" t="s">
        <v>13614</v>
      </c>
      <c r="I2071" t="s">
        <v>13613</v>
      </c>
      <c r="J2071">
        <v>17740</v>
      </c>
      <c r="K2071">
        <v>672</v>
      </c>
      <c r="L2071" t="s">
        <v>13612</v>
      </c>
      <c r="M2071">
        <v>1</v>
      </c>
      <c r="N2071">
        <v>224</v>
      </c>
      <c r="O2071" t="s">
        <v>78</v>
      </c>
      <c r="P2071" t="s">
        <v>53</v>
      </c>
      <c r="Q2071" t="s">
        <v>1834</v>
      </c>
      <c r="R2071">
        <v>32000000</v>
      </c>
      <c r="S2071">
        <v>2013</v>
      </c>
      <c r="T2071">
        <v>7.2</v>
      </c>
      <c r="U2071">
        <v>1.85</v>
      </c>
      <c r="V2071">
        <v>0</v>
      </c>
    </row>
    <row r="2072" spans="1:22" x14ac:dyDescent="0.25">
      <c r="A2072" t="s">
        <v>10044</v>
      </c>
      <c r="B2072">
        <v>45</v>
      </c>
      <c r="C2072">
        <v>100</v>
      </c>
      <c r="D2072" t="s">
        <v>4986</v>
      </c>
      <c r="E2072">
        <v>47852604</v>
      </c>
      <c r="F2072" t="s">
        <v>7136</v>
      </c>
      <c r="G2072" t="s">
        <v>2434</v>
      </c>
      <c r="H2072" t="s">
        <v>13611</v>
      </c>
      <c r="I2072" t="s">
        <v>13610</v>
      </c>
      <c r="J2072">
        <v>14473</v>
      </c>
      <c r="K2072">
        <v>3671</v>
      </c>
      <c r="L2072" t="s">
        <v>5430</v>
      </c>
      <c r="M2072">
        <v>1</v>
      </c>
      <c r="N2072">
        <v>65</v>
      </c>
      <c r="O2072" t="s">
        <v>163</v>
      </c>
      <c r="P2072" t="s">
        <v>123</v>
      </c>
      <c r="Q2072" t="s">
        <v>1808</v>
      </c>
      <c r="R2072">
        <v>20000000</v>
      </c>
      <c r="S2072">
        <v>2000</v>
      </c>
      <c r="T2072">
        <v>6</v>
      </c>
      <c r="U2072">
        <v>2.35</v>
      </c>
      <c r="V2072">
        <v>0</v>
      </c>
    </row>
    <row r="2073" spans="1:22" x14ac:dyDescent="0.25">
      <c r="A2073" t="s">
        <v>11503</v>
      </c>
      <c r="B2073">
        <v>155</v>
      </c>
      <c r="C2073">
        <v>50</v>
      </c>
      <c r="D2073" t="s">
        <v>13609</v>
      </c>
      <c r="E2073">
        <v>45542421</v>
      </c>
      <c r="F2073" t="s">
        <v>49</v>
      </c>
      <c r="G2073" t="s">
        <v>1650</v>
      </c>
      <c r="H2073" t="s">
        <v>13608</v>
      </c>
      <c r="I2073" t="s">
        <v>13607</v>
      </c>
      <c r="J2073">
        <v>60115</v>
      </c>
      <c r="K2073">
        <v>24248</v>
      </c>
      <c r="L2073" t="s">
        <v>13606</v>
      </c>
      <c r="M2073">
        <v>1</v>
      </c>
      <c r="N2073">
        <v>49</v>
      </c>
      <c r="O2073" t="s">
        <v>78</v>
      </c>
      <c r="P2073" t="s">
        <v>66</v>
      </c>
      <c r="Q2073" t="s">
        <v>1808</v>
      </c>
      <c r="R2073">
        <v>20000000</v>
      </c>
      <c r="S2073">
        <v>2004</v>
      </c>
      <c r="T2073">
        <v>7.2</v>
      </c>
      <c r="U2073">
        <v>1.85</v>
      </c>
      <c r="V2073">
        <v>0</v>
      </c>
    </row>
    <row r="2074" spans="1:22" x14ac:dyDescent="0.25">
      <c r="A2074" t="s">
        <v>12804</v>
      </c>
      <c r="B2074">
        <v>6</v>
      </c>
      <c r="C2074">
        <v>141</v>
      </c>
      <c r="D2074" t="s">
        <v>12239</v>
      </c>
      <c r="E2074">
        <v>41573740</v>
      </c>
      <c r="F2074" t="s">
        <v>494</v>
      </c>
      <c r="G2074" t="s">
        <v>10533</v>
      </c>
      <c r="H2074" t="s">
        <v>13605</v>
      </c>
      <c r="I2074" t="s">
        <v>13604</v>
      </c>
      <c r="J2074">
        <v>32003</v>
      </c>
      <c r="K2074">
        <v>735</v>
      </c>
      <c r="L2074" t="s">
        <v>1331</v>
      </c>
      <c r="M2074">
        <v>0</v>
      </c>
      <c r="N2074">
        <v>43</v>
      </c>
      <c r="O2074" t="s">
        <v>78</v>
      </c>
      <c r="P2074" t="s">
        <v>230</v>
      </c>
      <c r="Q2074" t="s">
        <v>1808</v>
      </c>
      <c r="R2074">
        <v>35000000</v>
      </c>
      <c r="S2074">
        <v>1993</v>
      </c>
      <c r="T2074">
        <v>6.7</v>
      </c>
      <c r="U2074">
        <v>2.35</v>
      </c>
      <c r="V2074">
        <v>0</v>
      </c>
    </row>
    <row r="2075" spans="1:22" x14ac:dyDescent="0.25">
      <c r="A2075" t="s">
        <v>8606</v>
      </c>
      <c r="B2075">
        <v>118</v>
      </c>
      <c r="C2075">
        <v>139</v>
      </c>
      <c r="D2075" t="s">
        <v>5062</v>
      </c>
      <c r="E2075">
        <v>42652003</v>
      </c>
      <c r="F2075" t="s">
        <v>4386</v>
      </c>
      <c r="G2075" t="s">
        <v>5809</v>
      </c>
      <c r="H2075" t="s">
        <v>12230</v>
      </c>
      <c r="I2075" t="s">
        <v>12229</v>
      </c>
      <c r="J2075">
        <v>4693</v>
      </c>
      <c r="K2075">
        <v>4142</v>
      </c>
      <c r="L2075" t="s">
        <v>3337</v>
      </c>
      <c r="M2075">
        <v>2</v>
      </c>
      <c r="N2075">
        <v>23</v>
      </c>
      <c r="O2075" t="s">
        <v>78</v>
      </c>
      <c r="P2075" t="s">
        <v>53</v>
      </c>
      <c r="Q2075" t="s">
        <v>1808</v>
      </c>
      <c r="R2075">
        <v>18000000</v>
      </c>
      <c r="S2075">
        <v>2001</v>
      </c>
      <c r="T2075">
        <v>6.3</v>
      </c>
      <c r="U2075">
        <v>2.35</v>
      </c>
      <c r="V2075">
        <v>0</v>
      </c>
    </row>
    <row r="2076" spans="1:22" x14ac:dyDescent="0.25">
      <c r="A2076" t="s">
        <v>13603</v>
      </c>
      <c r="B2076">
        <v>55</v>
      </c>
      <c r="C2076">
        <v>114</v>
      </c>
      <c r="D2076" t="s">
        <v>13602</v>
      </c>
      <c r="E2076">
        <v>39737645</v>
      </c>
      <c r="F2076" t="s">
        <v>43</v>
      </c>
      <c r="G2076" t="s">
        <v>2212</v>
      </c>
      <c r="H2076" t="s">
        <v>13601</v>
      </c>
      <c r="I2076" t="s">
        <v>13600</v>
      </c>
      <c r="J2076">
        <v>8924</v>
      </c>
      <c r="K2076">
        <v>365</v>
      </c>
      <c r="L2076" t="s">
        <v>13599</v>
      </c>
      <c r="M2076">
        <v>0</v>
      </c>
      <c r="N2076">
        <v>148</v>
      </c>
      <c r="O2076" t="s">
        <v>78</v>
      </c>
      <c r="P2076" t="s">
        <v>53</v>
      </c>
      <c r="Q2076" t="s">
        <v>1834</v>
      </c>
      <c r="R2076">
        <v>30000000</v>
      </c>
      <c r="S2076">
        <v>1970</v>
      </c>
      <c r="T2076">
        <v>6.2</v>
      </c>
      <c r="U2076">
        <v>2.35</v>
      </c>
      <c r="V2076">
        <v>0</v>
      </c>
    </row>
    <row r="2077" spans="1:22" x14ac:dyDescent="0.25">
      <c r="A2077" t="s">
        <v>3183</v>
      </c>
      <c r="B2077">
        <v>314</v>
      </c>
      <c r="C2077">
        <v>96</v>
      </c>
      <c r="D2077" t="s">
        <v>13598</v>
      </c>
      <c r="E2077">
        <v>37567440</v>
      </c>
      <c r="F2077" t="s">
        <v>180</v>
      </c>
      <c r="G2077" t="s">
        <v>7624</v>
      </c>
      <c r="H2077" t="s">
        <v>13597</v>
      </c>
      <c r="I2077" t="s">
        <v>13596</v>
      </c>
      <c r="J2077">
        <v>1781</v>
      </c>
      <c r="K2077">
        <v>3276</v>
      </c>
      <c r="L2077" t="s">
        <v>13595</v>
      </c>
      <c r="M2077">
        <v>0</v>
      </c>
      <c r="N2077">
        <v>33</v>
      </c>
      <c r="O2077" t="s">
        <v>1735</v>
      </c>
      <c r="P2077" t="s">
        <v>1709</v>
      </c>
      <c r="Q2077" t="s">
        <v>1801</v>
      </c>
      <c r="R2077">
        <v>37000000</v>
      </c>
      <c r="S2077">
        <v>1999</v>
      </c>
      <c r="T2077">
        <v>6.8</v>
      </c>
      <c r="U2077">
        <v>1.85</v>
      </c>
      <c r="V2077">
        <v>532</v>
      </c>
    </row>
    <row r="2078" spans="1:22" x14ac:dyDescent="0.25">
      <c r="A2078" t="s">
        <v>7659</v>
      </c>
      <c r="B2078">
        <v>103</v>
      </c>
      <c r="C2078">
        <v>111</v>
      </c>
      <c r="D2078" t="s">
        <v>6588</v>
      </c>
      <c r="E2078">
        <v>44988180</v>
      </c>
      <c r="F2078" t="s">
        <v>8</v>
      </c>
      <c r="G2078" t="s">
        <v>7590</v>
      </c>
      <c r="H2078" t="s">
        <v>13594</v>
      </c>
      <c r="I2078" t="s">
        <v>13593</v>
      </c>
      <c r="J2078">
        <v>17373</v>
      </c>
      <c r="K2078">
        <v>1618</v>
      </c>
      <c r="L2078" t="s">
        <v>6724</v>
      </c>
      <c r="M2078">
        <v>2</v>
      </c>
      <c r="N2078">
        <v>580</v>
      </c>
      <c r="O2078" t="s">
        <v>78</v>
      </c>
      <c r="P2078" t="s">
        <v>53</v>
      </c>
      <c r="Q2078" t="s">
        <v>1834</v>
      </c>
      <c r="R2078">
        <v>20000000</v>
      </c>
      <c r="S2078">
        <v>2015</v>
      </c>
      <c r="T2078">
        <v>6.2</v>
      </c>
      <c r="U2078">
        <v>2.35</v>
      </c>
      <c r="V2078">
        <v>767</v>
      </c>
    </row>
    <row r="2079" spans="1:22" x14ac:dyDescent="0.25">
      <c r="A2079" t="s">
        <v>7052</v>
      </c>
      <c r="B2079">
        <v>183</v>
      </c>
      <c r="C2079">
        <v>127</v>
      </c>
      <c r="D2079" t="s">
        <v>13592</v>
      </c>
      <c r="E2079">
        <v>39263506</v>
      </c>
      <c r="F2079" t="s">
        <v>13591</v>
      </c>
      <c r="G2079" t="s">
        <v>11234</v>
      </c>
      <c r="H2079" t="s">
        <v>13590</v>
      </c>
      <c r="I2079" t="s">
        <v>13589</v>
      </c>
      <c r="J2079">
        <v>6263</v>
      </c>
      <c r="K2079">
        <v>1059</v>
      </c>
      <c r="L2079" t="s">
        <v>10726</v>
      </c>
      <c r="M2079">
        <v>0</v>
      </c>
      <c r="N2079">
        <v>273</v>
      </c>
      <c r="O2079" t="s">
        <v>78</v>
      </c>
      <c r="P2079" t="s">
        <v>53</v>
      </c>
      <c r="Q2079" t="s">
        <v>1808</v>
      </c>
      <c r="R2079">
        <v>20000000</v>
      </c>
      <c r="S2079">
        <v>2004</v>
      </c>
      <c r="T2079">
        <v>6.9</v>
      </c>
      <c r="U2079">
        <v>1.85</v>
      </c>
      <c r="V2079">
        <v>765</v>
      </c>
    </row>
    <row r="2080" spans="1:22" x14ac:dyDescent="0.25">
      <c r="A2080" t="s">
        <v>13588</v>
      </c>
      <c r="B2080">
        <v>77</v>
      </c>
      <c r="C2080">
        <v>107</v>
      </c>
      <c r="D2080" t="s">
        <v>2484</v>
      </c>
      <c r="E2080">
        <v>39143839</v>
      </c>
      <c r="F2080" t="s">
        <v>1348</v>
      </c>
      <c r="G2080" t="s">
        <v>11558</v>
      </c>
      <c r="H2080">
        <v>1408</v>
      </c>
      <c r="I2080" t="s">
        <v>13587</v>
      </c>
      <c r="J2080">
        <v>209396</v>
      </c>
      <c r="K2080">
        <v>214</v>
      </c>
      <c r="L2080" t="s">
        <v>13586</v>
      </c>
      <c r="M2080">
        <v>0</v>
      </c>
      <c r="N2080">
        <v>185</v>
      </c>
      <c r="O2080" t="s">
        <v>78</v>
      </c>
      <c r="P2080" t="s">
        <v>865</v>
      </c>
      <c r="Q2080" t="s">
        <v>1808</v>
      </c>
      <c r="R2080">
        <v>20000000</v>
      </c>
      <c r="S2080">
        <v>2006</v>
      </c>
      <c r="T2080">
        <v>6.8</v>
      </c>
      <c r="U2080">
        <v>2.35</v>
      </c>
      <c r="V2080">
        <v>11000</v>
      </c>
    </row>
    <row r="2081" spans="1:22" x14ac:dyDescent="0.25">
      <c r="A2081" t="s">
        <v>13585</v>
      </c>
      <c r="B2081">
        <v>171</v>
      </c>
      <c r="C2081">
        <v>97</v>
      </c>
      <c r="D2081" t="s">
        <v>13584</v>
      </c>
      <c r="E2081">
        <v>37672350</v>
      </c>
      <c r="F2081" t="s">
        <v>4796</v>
      </c>
      <c r="G2081" t="s">
        <v>13583</v>
      </c>
      <c r="H2081" t="s">
        <v>13582</v>
      </c>
      <c r="I2081" t="s">
        <v>13581</v>
      </c>
      <c r="J2081">
        <v>136667</v>
      </c>
      <c r="K2081">
        <v>2936</v>
      </c>
      <c r="L2081" t="s">
        <v>337</v>
      </c>
      <c r="M2081">
        <v>1</v>
      </c>
      <c r="N2081">
        <v>252</v>
      </c>
      <c r="O2081" t="s">
        <v>78</v>
      </c>
      <c r="P2081" t="s">
        <v>53</v>
      </c>
      <c r="Q2081" t="s">
        <v>2479</v>
      </c>
      <c r="R2081">
        <v>20000000</v>
      </c>
      <c r="S2081">
        <v>2005</v>
      </c>
      <c r="T2081">
        <v>7.1</v>
      </c>
      <c r="U2081">
        <v>2.35</v>
      </c>
      <c r="V2081">
        <v>13000</v>
      </c>
    </row>
    <row r="2082" spans="1:22" x14ac:dyDescent="0.25">
      <c r="A2082" t="s">
        <v>13580</v>
      </c>
      <c r="B2082">
        <v>64</v>
      </c>
      <c r="C2082">
        <v>127</v>
      </c>
      <c r="D2082" t="s">
        <v>429</v>
      </c>
      <c r="E2082">
        <v>38037513</v>
      </c>
      <c r="F2082" t="s">
        <v>3620</v>
      </c>
      <c r="G2082" t="s">
        <v>13579</v>
      </c>
      <c r="H2082" t="s">
        <v>13578</v>
      </c>
      <c r="I2082" t="s">
        <v>13577</v>
      </c>
      <c r="J2082">
        <v>53341</v>
      </c>
      <c r="K2082">
        <v>1795</v>
      </c>
      <c r="L2082" t="s">
        <v>3085</v>
      </c>
      <c r="M2082">
        <v>0</v>
      </c>
      <c r="N2082">
        <v>611</v>
      </c>
      <c r="O2082" t="s">
        <v>78</v>
      </c>
      <c r="P2082" t="s">
        <v>53</v>
      </c>
      <c r="Q2082" t="s">
        <v>1801</v>
      </c>
      <c r="R2082">
        <v>20000000</v>
      </c>
      <c r="S2082">
        <v>2012</v>
      </c>
      <c r="T2082">
        <v>7.1</v>
      </c>
      <c r="U2082">
        <v>2.35</v>
      </c>
      <c r="V2082">
        <v>18000</v>
      </c>
    </row>
    <row r="2083" spans="1:22" x14ac:dyDescent="0.25">
      <c r="A2083" t="s">
        <v>13576</v>
      </c>
      <c r="B2083">
        <v>92</v>
      </c>
      <c r="C2083">
        <v>110</v>
      </c>
      <c r="D2083" t="s">
        <v>317</v>
      </c>
      <c r="E2083">
        <v>37442180</v>
      </c>
      <c r="F2083" t="s">
        <v>13575</v>
      </c>
      <c r="G2083" t="s">
        <v>5809</v>
      </c>
      <c r="H2083" t="s">
        <v>13574</v>
      </c>
      <c r="I2083" t="s">
        <v>13573</v>
      </c>
      <c r="J2083">
        <v>154199</v>
      </c>
      <c r="K2083">
        <v>3100</v>
      </c>
      <c r="L2083" t="s">
        <v>11964</v>
      </c>
      <c r="M2083">
        <v>0</v>
      </c>
      <c r="N2083">
        <v>111</v>
      </c>
      <c r="O2083" t="s">
        <v>78</v>
      </c>
      <c r="P2083" t="s">
        <v>53</v>
      </c>
      <c r="Q2083" t="s">
        <v>1808</v>
      </c>
      <c r="R2083">
        <v>20000000</v>
      </c>
      <c r="S2083">
        <v>2008</v>
      </c>
      <c r="T2083">
        <v>7</v>
      </c>
      <c r="U2083">
        <v>1.85</v>
      </c>
      <c r="V2083">
        <v>0</v>
      </c>
    </row>
    <row r="2084" spans="1:22" x14ac:dyDescent="0.25">
      <c r="A2084" t="s">
        <v>13572</v>
      </c>
      <c r="B2084">
        <v>112</v>
      </c>
      <c r="C2084">
        <v>135</v>
      </c>
      <c r="D2084" t="s">
        <v>2446</v>
      </c>
      <c r="E2084">
        <v>35596227</v>
      </c>
      <c r="F2084" t="s">
        <v>149</v>
      </c>
      <c r="G2084" t="s">
        <v>3241</v>
      </c>
      <c r="H2084" t="s">
        <v>13571</v>
      </c>
      <c r="I2084" t="s">
        <v>13570</v>
      </c>
      <c r="J2084">
        <v>247289</v>
      </c>
      <c r="K2084">
        <v>4664</v>
      </c>
      <c r="L2084" t="s">
        <v>4749</v>
      </c>
      <c r="M2084">
        <v>0</v>
      </c>
      <c r="N2084">
        <v>174</v>
      </c>
      <c r="O2084" t="s">
        <v>78</v>
      </c>
      <c r="P2084" t="s">
        <v>53</v>
      </c>
      <c r="Q2084" t="s">
        <v>1834</v>
      </c>
      <c r="R2084">
        <v>20000000</v>
      </c>
      <c r="S2084">
        <v>2014</v>
      </c>
      <c r="T2084">
        <v>7.1</v>
      </c>
      <c r="U2084">
        <v>1.85</v>
      </c>
      <c r="V2084">
        <v>0</v>
      </c>
    </row>
    <row r="2085" spans="1:22" x14ac:dyDescent="0.25">
      <c r="A2085" t="s">
        <v>13569</v>
      </c>
      <c r="B2085">
        <v>69</v>
      </c>
      <c r="C2085">
        <v>84</v>
      </c>
      <c r="D2085" t="s">
        <v>6771</v>
      </c>
      <c r="E2085">
        <v>35422828</v>
      </c>
      <c r="F2085" t="s">
        <v>13568</v>
      </c>
      <c r="G2085" t="s">
        <v>6696</v>
      </c>
      <c r="H2085" t="s">
        <v>13567</v>
      </c>
      <c r="I2085" t="s">
        <v>13566</v>
      </c>
      <c r="J2085">
        <v>64742</v>
      </c>
      <c r="K2085">
        <v>2790</v>
      </c>
      <c r="L2085" t="s">
        <v>13565</v>
      </c>
      <c r="M2085">
        <v>0</v>
      </c>
      <c r="N2085">
        <v>83</v>
      </c>
      <c r="O2085" t="s">
        <v>78</v>
      </c>
      <c r="P2085" t="s">
        <v>53</v>
      </c>
      <c r="Q2085" t="s">
        <v>1834</v>
      </c>
      <c r="R2085">
        <v>20000000</v>
      </c>
      <c r="S2085">
        <v>1977</v>
      </c>
      <c r="T2085">
        <v>6.4</v>
      </c>
      <c r="U2085">
        <v>2.35</v>
      </c>
      <c r="V2085">
        <v>0</v>
      </c>
    </row>
    <row r="2086" spans="1:22" x14ac:dyDescent="0.25">
      <c r="A2086" t="s">
        <v>10247</v>
      </c>
      <c r="B2086">
        <v>75</v>
      </c>
      <c r="C2086">
        <v>240</v>
      </c>
      <c r="D2086" t="s">
        <v>10293</v>
      </c>
      <c r="E2086">
        <v>36658108</v>
      </c>
      <c r="F2086" t="s">
        <v>8386</v>
      </c>
      <c r="G2086" t="s">
        <v>9752</v>
      </c>
      <c r="H2086" t="s">
        <v>13564</v>
      </c>
      <c r="I2086" t="s">
        <v>13563</v>
      </c>
      <c r="J2086">
        <v>26434</v>
      </c>
      <c r="K2086">
        <v>6657</v>
      </c>
      <c r="L2086" t="s">
        <v>13562</v>
      </c>
      <c r="M2086">
        <v>1</v>
      </c>
      <c r="N2086">
        <v>192</v>
      </c>
      <c r="O2086" t="s">
        <v>78</v>
      </c>
      <c r="P2086" t="s">
        <v>53</v>
      </c>
      <c r="Q2086" t="s">
        <v>1808</v>
      </c>
      <c r="R2086">
        <v>20000000</v>
      </c>
      <c r="S2086">
        <v>2010</v>
      </c>
      <c r="T2086">
        <v>7</v>
      </c>
      <c r="U2086">
        <v>1.85</v>
      </c>
      <c r="V2086">
        <v>0</v>
      </c>
    </row>
    <row r="2087" spans="1:22" x14ac:dyDescent="0.25">
      <c r="A2087" t="s">
        <v>5214</v>
      </c>
      <c r="B2087">
        <v>95</v>
      </c>
      <c r="C2087">
        <v>122</v>
      </c>
      <c r="D2087" t="s">
        <v>7627</v>
      </c>
      <c r="E2087">
        <v>34300771</v>
      </c>
      <c r="F2087" t="s">
        <v>13561</v>
      </c>
      <c r="G2087" t="s">
        <v>2358</v>
      </c>
      <c r="H2087" t="s">
        <v>13560</v>
      </c>
      <c r="I2087" t="s">
        <v>13559</v>
      </c>
      <c r="J2087">
        <v>44021</v>
      </c>
      <c r="K2087">
        <v>15170</v>
      </c>
      <c r="L2087" t="s">
        <v>7537</v>
      </c>
      <c r="M2087">
        <v>0</v>
      </c>
      <c r="N2087">
        <v>132</v>
      </c>
      <c r="O2087" t="s">
        <v>78</v>
      </c>
      <c r="P2087" t="s">
        <v>53</v>
      </c>
      <c r="Q2087" t="s">
        <v>1834</v>
      </c>
      <c r="R2087">
        <v>1800000</v>
      </c>
      <c r="S2087">
        <v>2007</v>
      </c>
      <c r="T2087">
        <v>6.2</v>
      </c>
      <c r="U2087">
        <v>2.35</v>
      </c>
      <c r="V2087">
        <v>0</v>
      </c>
    </row>
    <row r="2088" spans="1:22" x14ac:dyDescent="0.25">
      <c r="A2088" t="s">
        <v>12807</v>
      </c>
      <c r="B2088">
        <v>180</v>
      </c>
      <c r="C2088">
        <v>114</v>
      </c>
      <c r="D2088" t="s">
        <v>8895</v>
      </c>
      <c r="E2088">
        <v>34290142</v>
      </c>
      <c r="F2088" t="s">
        <v>666</v>
      </c>
      <c r="G2088" t="s">
        <v>847</v>
      </c>
      <c r="H2088" t="s">
        <v>13558</v>
      </c>
      <c r="I2088" t="s">
        <v>13557</v>
      </c>
      <c r="J2088">
        <v>54631</v>
      </c>
      <c r="K2088">
        <v>27237</v>
      </c>
      <c r="L2088" t="s">
        <v>13556</v>
      </c>
      <c r="M2088">
        <v>3</v>
      </c>
      <c r="N2088">
        <v>256</v>
      </c>
      <c r="O2088" t="s">
        <v>78</v>
      </c>
      <c r="P2088" t="s">
        <v>230</v>
      </c>
      <c r="Q2088" t="s">
        <v>1808</v>
      </c>
      <c r="R2088">
        <v>20000000</v>
      </c>
      <c r="S2088">
        <v>2013</v>
      </c>
      <c r="T2088">
        <v>7.5</v>
      </c>
      <c r="U2088">
        <v>1.85</v>
      </c>
      <c r="V2088">
        <v>0</v>
      </c>
    </row>
    <row r="2089" spans="1:22" x14ac:dyDescent="0.25">
      <c r="A2089" t="s">
        <v>13555</v>
      </c>
      <c r="B2089">
        <v>53</v>
      </c>
      <c r="C2089">
        <v>132</v>
      </c>
      <c r="D2089" t="s">
        <v>13554</v>
      </c>
      <c r="E2089">
        <v>33422556</v>
      </c>
      <c r="F2089" t="s">
        <v>2788</v>
      </c>
      <c r="G2089" t="s">
        <v>7472</v>
      </c>
      <c r="H2089" t="s">
        <v>13553</v>
      </c>
      <c r="I2089" t="s">
        <v>13552</v>
      </c>
      <c r="J2089">
        <v>47383</v>
      </c>
      <c r="K2089">
        <v>1203</v>
      </c>
      <c r="L2089" t="s">
        <v>13551</v>
      </c>
      <c r="M2089">
        <v>0</v>
      </c>
      <c r="N2089">
        <v>185</v>
      </c>
      <c r="O2089" t="s">
        <v>78</v>
      </c>
      <c r="P2089" t="s">
        <v>53</v>
      </c>
      <c r="Q2089" t="s">
        <v>1834</v>
      </c>
      <c r="R2089">
        <v>20000000</v>
      </c>
      <c r="S2089">
        <v>2007</v>
      </c>
      <c r="T2089">
        <v>4.8</v>
      </c>
      <c r="U2089">
        <v>1.85</v>
      </c>
      <c r="V2089">
        <v>1000</v>
      </c>
    </row>
    <row r="2090" spans="1:22" x14ac:dyDescent="0.25">
      <c r="A2090" t="s">
        <v>9252</v>
      </c>
      <c r="B2090">
        <v>129</v>
      </c>
      <c r="C2090">
        <v>170</v>
      </c>
      <c r="D2090" t="s">
        <v>13550</v>
      </c>
      <c r="E2090">
        <v>32774834</v>
      </c>
      <c r="F2090" t="s">
        <v>6071</v>
      </c>
      <c r="G2090" t="s">
        <v>13549</v>
      </c>
      <c r="H2090" t="s">
        <v>13548</v>
      </c>
      <c r="I2090" t="s">
        <v>13547</v>
      </c>
      <c r="J2090">
        <v>171726</v>
      </c>
      <c r="K2090">
        <v>1943</v>
      </c>
      <c r="L2090" t="s">
        <v>10656</v>
      </c>
      <c r="M2090">
        <v>0</v>
      </c>
      <c r="N2090">
        <v>166</v>
      </c>
      <c r="O2090" t="s">
        <v>78</v>
      </c>
      <c r="P2090" t="s">
        <v>53</v>
      </c>
      <c r="Q2090" t="s">
        <v>1801</v>
      </c>
      <c r="R2090">
        <v>20000000</v>
      </c>
      <c r="S2090">
        <v>1996</v>
      </c>
      <c r="T2090">
        <v>8.1</v>
      </c>
      <c r="U2090">
        <v>2.35</v>
      </c>
      <c r="V2090">
        <v>12000</v>
      </c>
    </row>
    <row r="2091" spans="1:22" x14ac:dyDescent="0.25">
      <c r="A2091" t="s">
        <v>13546</v>
      </c>
      <c r="B2091">
        <v>61</v>
      </c>
      <c r="C2091">
        <v>133</v>
      </c>
      <c r="D2091" t="s">
        <v>3931</v>
      </c>
      <c r="E2091">
        <v>34334256</v>
      </c>
      <c r="F2091" t="s">
        <v>52</v>
      </c>
      <c r="G2091" t="s">
        <v>13545</v>
      </c>
      <c r="H2091" t="s">
        <v>13544</v>
      </c>
      <c r="I2091" t="s">
        <v>13543</v>
      </c>
      <c r="J2091">
        <v>52894</v>
      </c>
      <c r="K2091">
        <v>1484</v>
      </c>
      <c r="L2091" t="s">
        <v>13542</v>
      </c>
      <c r="M2091">
        <v>1</v>
      </c>
      <c r="N2091">
        <v>431</v>
      </c>
      <c r="O2091" t="s">
        <v>78</v>
      </c>
      <c r="P2091" t="s">
        <v>53</v>
      </c>
      <c r="Q2091" t="s">
        <v>1834</v>
      </c>
      <c r="R2091">
        <v>20000000</v>
      </c>
      <c r="S2091">
        <v>1999</v>
      </c>
      <c r="T2091">
        <v>7.3</v>
      </c>
      <c r="U2091">
        <v>2.35</v>
      </c>
      <c r="V2091">
        <v>55000</v>
      </c>
    </row>
    <row r="2092" spans="1:22" x14ac:dyDescent="0.25">
      <c r="A2092" t="s">
        <v>13541</v>
      </c>
      <c r="B2092">
        <v>226</v>
      </c>
      <c r="C2092">
        <v>112</v>
      </c>
      <c r="D2092" t="s">
        <v>5476</v>
      </c>
      <c r="E2092">
        <v>32051917</v>
      </c>
      <c r="F2092" t="s">
        <v>5945</v>
      </c>
      <c r="G2092" t="s">
        <v>6143</v>
      </c>
      <c r="H2092" t="s">
        <v>13540</v>
      </c>
      <c r="I2092" t="s">
        <v>13539</v>
      </c>
      <c r="J2092">
        <v>48909</v>
      </c>
      <c r="K2092">
        <v>1725</v>
      </c>
      <c r="L2092" t="s">
        <v>13538</v>
      </c>
      <c r="M2092">
        <v>0</v>
      </c>
      <c r="N2092">
        <v>174</v>
      </c>
      <c r="O2092" t="s">
        <v>78</v>
      </c>
      <c r="P2092" t="s">
        <v>53</v>
      </c>
      <c r="Q2092" t="s">
        <v>1808</v>
      </c>
      <c r="R2092">
        <v>20000000</v>
      </c>
      <c r="S2092">
        <v>2013</v>
      </c>
      <c r="T2092">
        <v>5.8</v>
      </c>
      <c r="U2092">
        <v>2.35</v>
      </c>
      <c r="V2092">
        <v>0</v>
      </c>
    </row>
    <row r="2093" spans="1:22" x14ac:dyDescent="0.25">
      <c r="A2093" t="s">
        <v>13537</v>
      </c>
      <c r="B2093">
        <v>116</v>
      </c>
      <c r="C2093">
        <v>108</v>
      </c>
      <c r="D2093" t="s">
        <v>13536</v>
      </c>
      <c r="E2093">
        <v>32014289</v>
      </c>
      <c r="F2093" t="s">
        <v>8</v>
      </c>
      <c r="G2093" t="s">
        <v>6969</v>
      </c>
      <c r="H2093" t="s">
        <v>13535</v>
      </c>
      <c r="I2093" t="s">
        <v>13534</v>
      </c>
      <c r="J2093">
        <v>121937</v>
      </c>
      <c r="K2093">
        <v>3152</v>
      </c>
      <c r="L2093" t="s">
        <v>13533</v>
      </c>
      <c r="M2093">
        <v>2</v>
      </c>
      <c r="N2093">
        <v>806</v>
      </c>
      <c r="O2093" t="s">
        <v>78</v>
      </c>
      <c r="P2093" t="s">
        <v>230</v>
      </c>
      <c r="Q2093" t="s">
        <v>1834</v>
      </c>
      <c r="R2093">
        <v>20000000</v>
      </c>
      <c r="S2093">
        <v>2012</v>
      </c>
      <c r="T2093">
        <v>7.6</v>
      </c>
      <c r="U2093">
        <v>2.35</v>
      </c>
      <c r="V2093">
        <v>15000</v>
      </c>
    </row>
    <row r="2094" spans="1:22" x14ac:dyDescent="0.25">
      <c r="A2094" t="s">
        <v>6329</v>
      </c>
      <c r="B2094">
        <v>248</v>
      </c>
      <c r="C2094">
        <v>115</v>
      </c>
      <c r="D2094" t="s">
        <v>12128</v>
      </c>
      <c r="E2094">
        <v>31838002</v>
      </c>
      <c r="F2094" t="s">
        <v>6071</v>
      </c>
      <c r="G2094" t="s">
        <v>13532</v>
      </c>
      <c r="H2094" t="s">
        <v>13531</v>
      </c>
      <c r="I2094" t="s">
        <v>13530</v>
      </c>
      <c r="J2094">
        <v>15448</v>
      </c>
      <c r="K2094">
        <v>775</v>
      </c>
      <c r="L2094" t="s">
        <v>7145</v>
      </c>
      <c r="M2094">
        <v>1</v>
      </c>
      <c r="N2094">
        <v>375</v>
      </c>
      <c r="O2094" t="s">
        <v>78</v>
      </c>
      <c r="P2094" t="s">
        <v>53</v>
      </c>
      <c r="Q2094" t="s">
        <v>1834</v>
      </c>
      <c r="R2094">
        <v>20000000</v>
      </c>
      <c r="S2094">
        <v>1982</v>
      </c>
      <c r="T2094">
        <v>5.6</v>
      </c>
      <c r="U2094">
        <v>2.35</v>
      </c>
      <c r="V2094">
        <v>15000</v>
      </c>
    </row>
    <row r="2095" spans="1:22" x14ac:dyDescent="0.25">
      <c r="A2095" t="s">
        <v>4202</v>
      </c>
      <c r="B2095">
        <v>23</v>
      </c>
      <c r="C2095">
        <v>83</v>
      </c>
      <c r="D2095" t="s">
        <v>11460</v>
      </c>
      <c r="E2095">
        <v>36874745</v>
      </c>
      <c r="F2095" t="s">
        <v>13529</v>
      </c>
      <c r="G2095" t="s">
        <v>13528</v>
      </c>
      <c r="H2095" t="s">
        <v>13527</v>
      </c>
      <c r="I2095" t="s">
        <v>13526</v>
      </c>
      <c r="J2095">
        <v>208092</v>
      </c>
      <c r="K2095">
        <v>1777</v>
      </c>
      <c r="L2095" t="s">
        <v>13525</v>
      </c>
      <c r="M2095">
        <v>0</v>
      </c>
      <c r="N2095">
        <v>175</v>
      </c>
      <c r="O2095" t="s">
        <v>78</v>
      </c>
      <c r="P2095" t="s">
        <v>53</v>
      </c>
      <c r="Q2095" t="s">
        <v>1808</v>
      </c>
      <c r="R2095">
        <v>30000000</v>
      </c>
      <c r="S2095">
        <v>1999</v>
      </c>
      <c r="T2095">
        <v>7</v>
      </c>
      <c r="U2095">
        <v>2.35</v>
      </c>
      <c r="V2095">
        <v>0</v>
      </c>
    </row>
    <row r="2096" spans="1:22" x14ac:dyDescent="0.25">
      <c r="A2096" t="s">
        <v>847</v>
      </c>
      <c r="B2096">
        <v>98</v>
      </c>
      <c r="C2096">
        <v>105</v>
      </c>
      <c r="D2096" t="s">
        <v>13524</v>
      </c>
      <c r="E2096">
        <v>30079316</v>
      </c>
      <c r="F2096" t="s">
        <v>990</v>
      </c>
      <c r="G2096" t="s">
        <v>7324</v>
      </c>
      <c r="H2096" t="s">
        <v>13523</v>
      </c>
      <c r="I2096" t="s">
        <v>13522</v>
      </c>
      <c r="J2096">
        <v>62584</v>
      </c>
      <c r="K2096">
        <v>2019</v>
      </c>
      <c r="L2096" t="s">
        <v>13521</v>
      </c>
      <c r="M2096">
        <v>0</v>
      </c>
      <c r="N2096">
        <v>87</v>
      </c>
      <c r="O2096" t="s">
        <v>78</v>
      </c>
      <c r="P2096" t="s">
        <v>230</v>
      </c>
      <c r="Q2096" t="s">
        <v>1834</v>
      </c>
      <c r="R2096">
        <v>20000000</v>
      </c>
      <c r="S2096">
        <v>2007</v>
      </c>
      <c r="T2096">
        <v>6.6</v>
      </c>
      <c r="U2096">
        <v>2.35</v>
      </c>
      <c r="V2096">
        <v>0</v>
      </c>
    </row>
    <row r="2097" spans="1:22" x14ac:dyDescent="0.25">
      <c r="A2097" t="s">
        <v>2800</v>
      </c>
      <c r="B2097">
        <v>168</v>
      </c>
      <c r="C2097">
        <v>110</v>
      </c>
      <c r="D2097" t="s">
        <v>6822</v>
      </c>
      <c r="E2097">
        <v>35033759</v>
      </c>
      <c r="F2097" t="s">
        <v>5354</v>
      </c>
      <c r="G2097" t="s">
        <v>1131</v>
      </c>
      <c r="H2097" t="s">
        <v>13520</v>
      </c>
      <c r="I2097" t="s">
        <v>13519</v>
      </c>
      <c r="J2097">
        <v>52888</v>
      </c>
      <c r="K2097">
        <v>16031</v>
      </c>
      <c r="L2097" t="s">
        <v>11614</v>
      </c>
      <c r="M2097">
        <v>10</v>
      </c>
      <c r="N2097">
        <v>166</v>
      </c>
      <c r="O2097" t="s">
        <v>78</v>
      </c>
      <c r="P2097" t="s">
        <v>53</v>
      </c>
      <c r="Q2097" t="s">
        <v>1801</v>
      </c>
      <c r="R2097">
        <v>20000000</v>
      </c>
      <c r="S2097">
        <v>1993</v>
      </c>
      <c r="T2097">
        <v>6.5</v>
      </c>
      <c r="U2097">
        <v>2.35</v>
      </c>
      <c r="V2097">
        <v>0</v>
      </c>
    </row>
    <row r="2098" spans="1:22" x14ac:dyDescent="0.25">
      <c r="A2098" t="s">
        <v>13024</v>
      </c>
      <c r="B2098">
        <v>159</v>
      </c>
      <c r="C2098">
        <v>108</v>
      </c>
      <c r="D2098" t="s">
        <v>2312</v>
      </c>
      <c r="E2098">
        <v>29753944</v>
      </c>
      <c r="F2098" t="s">
        <v>2370</v>
      </c>
      <c r="G2098" t="s">
        <v>7300</v>
      </c>
      <c r="H2098" t="s">
        <v>13518</v>
      </c>
      <c r="I2098" t="s">
        <v>13517</v>
      </c>
      <c r="J2098">
        <v>13455</v>
      </c>
      <c r="K2098">
        <v>13619</v>
      </c>
      <c r="L2098" t="s">
        <v>13126</v>
      </c>
      <c r="M2098">
        <v>2</v>
      </c>
      <c r="N2098">
        <v>95</v>
      </c>
      <c r="O2098" t="s">
        <v>78</v>
      </c>
      <c r="P2098" t="s">
        <v>53</v>
      </c>
      <c r="Q2098" t="s">
        <v>1834</v>
      </c>
      <c r="R2098">
        <v>20000000</v>
      </c>
      <c r="S2098">
        <v>2001</v>
      </c>
      <c r="T2098">
        <v>7.4</v>
      </c>
      <c r="U2098">
        <v>2.35</v>
      </c>
      <c r="V2098">
        <v>2000</v>
      </c>
    </row>
    <row r="2099" spans="1:22" x14ac:dyDescent="0.25">
      <c r="A2099" t="s">
        <v>13516</v>
      </c>
      <c r="B2099">
        <v>134</v>
      </c>
      <c r="C2099">
        <v>96</v>
      </c>
      <c r="D2099" t="s">
        <v>13515</v>
      </c>
      <c r="E2099">
        <v>29062561</v>
      </c>
      <c r="F2099" t="s">
        <v>9</v>
      </c>
      <c r="G2099" t="s">
        <v>9145</v>
      </c>
      <c r="H2099" t="s">
        <v>13514</v>
      </c>
      <c r="I2099" t="s">
        <v>13513</v>
      </c>
      <c r="J2099">
        <v>41239</v>
      </c>
      <c r="K2099">
        <v>1729</v>
      </c>
      <c r="L2099" t="s">
        <v>13512</v>
      </c>
      <c r="M2099">
        <v>2</v>
      </c>
      <c r="N2099">
        <v>91</v>
      </c>
      <c r="O2099" t="s">
        <v>78</v>
      </c>
      <c r="P2099" t="s">
        <v>53</v>
      </c>
      <c r="Q2099" t="s">
        <v>1801</v>
      </c>
      <c r="R2099">
        <v>20000000</v>
      </c>
      <c r="S2099">
        <v>2012</v>
      </c>
      <c r="T2099">
        <v>4.5999999999999996</v>
      </c>
      <c r="U2099">
        <v>1.85</v>
      </c>
      <c r="V2099">
        <v>887</v>
      </c>
    </row>
    <row r="2100" spans="1:22" x14ac:dyDescent="0.25">
      <c r="A2100" t="s">
        <v>12154</v>
      </c>
      <c r="B2100">
        <v>97</v>
      </c>
      <c r="C2100">
        <v>94</v>
      </c>
      <c r="D2100" t="s">
        <v>2490</v>
      </c>
      <c r="E2100">
        <v>31146570</v>
      </c>
      <c r="F2100" t="s">
        <v>52</v>
      </c>
      <c r="G2100" t="s">
        <v>13511</v>
      </c>
      <c r="H2100" t="s">
        <v>13510</v>
      </c>
      <c r="I2100" t="s">
        <v>13509</v>
      </c>
      <c r="J2100">
        <v>59805</v>
      </c>
      <c r="K2100">
        <v>1006</v>
      </c>
      <c r="L2100" t="s">
        <v>13508</v>
      </c>
      <c r="M2100">
        <v>1</v>
      </c>
      <c r="N2100">
        <v>21</v>
      </c>
      <c r="O2100" t="s">
        <v>78</v>
      </c>
      <c r="P2100" t="s">
        <v>230</v>
      </c>
      <c r="Q2100" t="s">
        <v>1834</v>
      </c>
      <c r="R2100">
        <v>22000000</v>
      </c>
      <c r="S2100">
        <v>2007</v>
      </c>
      <c r="T2100">
        <v>6.4</v>
      </c>
      <c r="U2100">
        <v>2.35</v>
      </c>
      <c r="V2100">
        <v>0</v>
      </c>
    </row>
    <row r="2101" spans="1:22" x14ac:dyDescent="0.25">
      <c r="A2101" t="s">
        <v>8606</v>
      </c>
      <c r="B2101">
        <v>88</v>
      </c>
      <c r="C2101">
        <v>142</v>
      </c>
      <c r="D2101" t="s">
        <v>13507</v>
      </c>
      <c r="E2101">
        <v>27277055</v>
      </c>
      <c r="F2101" t="s">
        <v>8844</v>
      </c>
      <c r="G2101" t="s">
        <v>11697</v>
      </c>
      <c r="H2101" t="s">
        <v>13506</v>
      </c>
      <c r="I2101" t="s">
        <v>13505</v>
      </c>
      <c r="J2101">
        <v>28621</v>
      </c>
      <c r="K2101">
        <v>12876</v>
      </c>
      <c r="L2101" t="s">
        <v>13504</v>
      </c>
      <c r="M2101">
        <v>2</v>
      </c>
      <c r="N2101">
        <v>201</v>
      </c>
      <c r="O2101" t="s">
        <v>78</v>
      </c>
      <c r="P2101" t="s">
        <v>53</v>
      </c>
      <c r="Q2101" t="s">
        <v>1834</v>
      </c>
      <c r="R2101">
        <v>20000000</v>
      </c>
      <c r="S2101">
        <v>2010</v>
      </c>
      <c r="T2101">
        <v>6</v>
      </c>
      <c r="U2101">
        <v>2.35</v>
      </c>
      <c r="V2101">
        <v>11000</v>
      </c>
    </row>
    <row r="2102" spans="1:22" x14ac:dyDescent="0.25">
      <c r="A2102" t="s">
        <v>4792</v>
      </c>
      <c r="B2102">
        <v>85</v>
      </c>
      <c r="C2102">
        <v>104</v>
      </c>
      <c r="D2102" t="s">
        <v>13503</v>
      </c>
      <c r="E2102">
        <v>26876529</v>
      </c>
      <c r="F2102" t="s">
        <v>10</v>
      </c>
      <c r="G2102" t="s">
        <v>13465</v>
      </c>
      <c r="H2102" t="s">
        <v>13502</v>
      </c>
      <c r="I2102" t="s">
        <v>13501</v>
      </c>
      <c r="J2102">
        <v>2587</v>
      </c>
      <c r="K2102">
        <v>540</v>
      </c>
      <c r="L2102" t="s">
        <v>5187</v>
      </c>
      <c r="M2102">
        <v>0</v>
      </c>
      <c r="N2102">
        <v>35</v>
      </c>
      <c r="O2102" t="s">
        <v>78</v>
      </c>
      <c r="P2102" t="s">
        <v>53</v>
      </c>
      <c r="Q2102" t="s">
        <v>1801</v>
      </c>
      <c r="R2102">
        <v>20000000</v>
      </c>
      <c r="S2102">
        <v>2002</v>
      </c>
      <c r="T2102">
        <v>6.4</v>
      </c>
      <c r="U2102">
        <v>2.35</v>
      </c>
      <c r="V2102">
        <v>0</v>
      </c>
    </row>
    <row r="2103" spans="1:22" x14ac:dyDescent="0.25">
      <c r="A2103" t="s">
        <v>10133</v>
      </c>
      <c r="B2103">
        <v>181</v>
      </c>
      <c r="C2103">
        <v>136</v>
      </c>
      <c r="D2103" t="s">
        <v>11742</v>
      </c>
      <c r="E2103">
        <v>53146000</v>
      </c>
      <c r="F2103" t="s">
        <v>3882</v>
      </c>
      <c r="G2103" t="s">
        <v>11928</v>
      </c>
      <c r="H2103" t="s">
        <v>13500</v>
      </c>
      <c r="I2103" t="s">
        <v>13499</v>
      </c>
      <c r="J2103">
        <v>33287</v>
      </c>
      <c r="K2103">
        <v>664</v>
      </c>
      <c r="L2103" t="s">
        <v>240</v>
      </c>
      <c r="M2103">
        <v>5</v>
      </c>
      <c r="N2103">
        <v>354</v>
      </c>
      <c r="O2103" t="s">
        <v>78</v>
      </c>
      <c r="P2103" t="s">
        <v>53</v>
      </c>
      <c r="Q2103" t="s">
        <v>1808</v>
      </c>
      <c r="R2103">
        <v>20000000</v>
      </c>
      <c r="S2103">
        <v>2008</v>
      </c>
      <c r="T2103">
        <v>5.9</v>
      </c>
      <c r="U2103">
        <v>2.35</v>
      </c>
      <c r="V2103">
        <v>739</v>
      </c>
    </row>
    <row r="2104" spans="1:22" x14ac:dyDescent="0.25">
      <c r="A2104" t="s">
        <v>11794</v>
      </c>
      <c r="B2104">
        <v>257</v>
      </c>
      <c r="C2104">
        <v>106</v>
      </c>
      <c r="D2104" t="s">
        <v>8497</v>
      </c>
      <c r="E2104">
        <v>30028592</v>
      </c>
      <c r="F2104" t="s">
        <v>2578</v>
      </c>
      <c r="G2104" t="s">
        <v>11740</v>
      </c>
      <c r="H2104" t="s">
        <v>13498</v>
      </c>
      <c r="I2104" t="s">
        <v>13497</v>
      </c>
      <c r="J2104">
        <v>15665</v>
      </c>
      <c r="K2104">
        <v>3153</v>
      </c>
      <c r="L2104" t="s">
        <v>8983</v>
      </c>
      <c r="M2104">
        <v>1</v>
      </c>
      <c r="N2104">
        <v>867</v>
      </c>
      <c r="O2104" t="s">
        <v>78</v>
      </c>
      <c r="P2104" t="s">
        <v>53</v>
      </c>
      <c r="Q2104" t="s">
        <v>1834</v>
      </c>
      <c r="R2104">
        <v>20000000</v>
      </c>
      <c r="S2104">
        <v>1999</v>
      </c>
      <c r="T2104">
        <v>6.4</v>
      </c>
      <c r="U2104">
        <v>1.85</v>
      </c>
      <c r="V2104">
        <v>0</v>
      </c>
    </row>
    <row r="2105" spans="1:22" x14ac:dyDescent="0.25">
      <c r="A2105" t="s">
        <v>3565</v>
      </c>
      <c r="B2105">
        <v>95</v>
      </c>
      <c r="C2105">
        <v>106</v>
      </c>
      <c r="D2105" t="s">
        <v>10097</v>
      </c>
      <c r="E2105">
        <v>34126138</v>
      </c>
      <c r="F2105" t="s">
        <v>6477</v>
      </c>
      <c r="G2105" t="s">
        <v>2710</v>
      </c>
      <c r="H2105" t="s">
        <v>13496</v>
      </c>
      <c r="I2105" t="s">
        <v>13495</v>
      </c>
      <c r="J2105">
        <v>31227</v>
      </c>
      <c r="K2105">
        <v>5386</v>
      </c>
      <c r="L2105" t="s">
        <v>1884</v>
      </c>
      <c r="M2105">
        <v>1</v>
      </c>
      <c r="N2105">
        <v>899</v>
      </c>
      <c r="O2105" t="s">
        <v>78</v>
      </c>
      <c r="P2105" t="s">
        <v>53</v>
      </c>
      <c r="Q2105" t="s">
        <v>1808</v>
      </c>
      <c r="R2105">
        <v>20000000</v>
      </c>
      <c r="S2105">
        <v>2009</v>
      </c>
      <c r="T2105">
        <v>6.6</v>
      </c>
      <c r="U2105">
        <v>2.35</v>
      </c>
      <c r="V2105">
        <v>0</v>
      </c>
    </row>
    <row r="2106" spans="1:22" x14ac:dyDescent="0.25">
      <c r="A2106" t="s">
        <v>13494</v>
      </c>
      <c r="B2106">
        <v>423</v>
      </c>
      <c r="C2106">
        <v>98</v>
      </c>
      <c r="D2106" t="s">
        <v>2372</v>
      </c>
      <c r="E2106">
        <v>25677801</v>
      </c>
      <c r="F2106" t="s">
        <v>9</v>
      </c>
      <c r="G2106" t="s">
        <v>5886</v>
      </c>
      <c r="H2106" t="s">
        <v>13493</v>
      </c>
      <c r="I2106" t="s">
        <v>13492</v>
      </c>
      <c r="J2106">
        <v>128593</v>
      </c>
      <c r="K2106">
        <v>11632</v>
      </c>
      <c r="L2106" t="s">
        <v>8097</v>
      </c>
      <c r="M2106">
        <v>5</v>
      </c>
      <c r="N2106">
        <v>200</v>
      </c>
      <c r="O2106" t="s">
        <v>78</v>
      </c>
      <c r="P2106" t="s">
        <v>53</v>
      </c>
      <c r="Q2106" t="s">
        <v>1834</v>
      </c>
      <c r="R2106">
        <v>20000000</v>
      </c>
      <c r="S2106">
        <v>2008</v>
      </c>
      <c r="T2106">
        <v>6.9</v>
      </c>
      <c r="U2106">
        <v>2.35</v>
      </c>
      <c r="V2106">
        <v>0</v>
      </c>
    </row>
    <row r="2107" spans="1:22" x14ac:dyDescent="0.25">
      <c r="A2107" t="s">
        <v>8584</v>
      </c>
      <c r="B2107">
        <v>93</v>
      </c>
      <c r="C2107">
        <v>100</v>
      </c>
      <c r="D2107" t="s">
        <v>3066</v>
      </c>
      <c r="E2107">
        <v>26415649</v>
      </c>
      <c r="F2107" t="s">
        <v>13491</v>
      </c>
      <c r="G2107" t="s">
        <v>6374</v>
      </c>
      <c r="H2107" t="s">
        <v>13490</v>
      </c>
      <c r="I2107" t="s">
        <v>13489</v>
      </c>
      <c r="J2107">
        <v>263336</v>
      </c>
      <c r="K2107">
        <v>34838</v>
      </c>
      <c r="L2107" t="s">
        <v>13488</v>
      </c>
      <c r="M2107">
        <v>0</v>
      </c>
      <c r="N2107">
        <v>302</v>
      </c>
      <c r="O2107" t="s">
        <v>78</v>
      </c>
      <c r="P2107" t="s">
        <v>230</v>
      </c>
      <c r="Q2107" t="s">
        <v>1808</v>
      </c>
      <c r="R2107">
        <v>20000000</v>
      </c>
      <c r="S2107">
        <v>2002</v>
      </c>
      <c r="T2107">
        <v>6.9</v>
      </c>
      <c r="U2107">
        <v>1.85</v>
      </c>
      <c r="V2107">
        <v>0</v>
      </c>
    </row>
    <row r="2108" spans="1:22" x14ac:dyDescent="0.25">
      <c r="A2108" t="s">
        <v>13487</v>
      </c>
      <c r="B2108">
        <v>203</v>
      </c>
      <c r="C2108">
        <v>95</v>
      </c>
      <c r="D2108" t="s">
        <v>795</v>
      </c>
      <c r="E2108">
        <v>26003149</v>
      </c>
      <c r="F2108" t="s">
        <v>49</v>
      </c>
      <c r="G2108" t="s">
        <v>9411</v>
      </c>
      <c r="H2108" t="s">
        <v>13486</v>
      </c>
      <c r="I2108" t="s">
        <v>13485</v>
      </c>
      <c r="J2108">
        <v>25462</v>
      </c>
      <c r="K2108">
        <v>4239</v>
      </c>
      <c r="L2108" t="s">
        <v>5267</v>
      </c>
      <c r="M2108">
        <v>1</v>
      </c>
      <c r="N2108">
        <v>242</v>
      </c>
      <c r="O2108" t="s">
        <v>78</v>
      </c>
      <c r="P2108" t="s">
        <v>66</v>
      </c>
      <c r="Q2108" t="s">
        <v>1808</v>
      </c>
      <c r="R2108">
        <v>20000000</v>
      </c>
      <c r="S2108">
        <v>2011</v>
      </c>
      <c r="T2108">
        <v>5.8</v>
      </c>
      <c r="U2108">
        <v>2.35</v>
      </c>
      <c r="V2108">
        <v>804</v>
      </c>
    </row>
    <row r="2109" spans="1:22" x14ac:dyDescent="0.25">
      <c r="A2109" t="s">
        <v>13484</v>
      </c>
      <c r="B2109">
        <v>38</v>
      </c>
      <c r="C2109">
        <v>107</v>
      </c>
      <c r="D2109" t="s">
        <v>12000</v>
      </c>
      <c r="E2109">
        <v>25584685</v>
      </c>
      <c r="F2109" t="s">
        <v>10910</v>
      </c>
      <c r="G2109" t="s">
        <v>6374</v>
      </c>
      <c r="H2109" t="s">
        <v>13483</v>
      </c>
      <c r="I2109" t="s">
        <v>13482</v>
      </c>
      <c r="J2109">
        <v>60926</v>
      </c>
      <c r="K2109">
        <v>38494</v>
      </c>
      <c r="L2109" t="s">
        <v>5846</v>
      </c>
      <c r="M2109">
        <v>1</v>
      </c>
      <c r="N2109">
        <v>154</v>
      </c>
      <c r="O2109" t="s">
        <v>78</v>
      </c>
      <c r="P2109" t="s">
        <v>53</v>
      </c>
      <c r="Q2109" t="s">
        <v>1834</v>
      </c>
      <c r="R2109">
        <v>25000000</v>
      </c>
      <c r="S2109">
        <v>1999</v>
      </c>
      <c r="T2109">
        <v>6.4</v>
      </c>
      <c r="U2109">
        <v>1.85</v>
      </c>
      <c r="V2109">
        <v>23000</v>
      </c>
    </row>
    <row r="2110" spans="1:22" x14ac:dyDescent="0.25">
      <c r="A2110" t="s">
        <v>13481</v>
      </c>
      <c r="B2110">
        <v>183</v>
      </c>
      <c r="C2110">
        <v>104</v>
      </c>
      <c r="D2110" t="s">
        <v>1650</v>
      </c>
      <c r="E2110">
        <v>29975979</v>
      </c>
      <c r="F2110" t="s">
        <v>1020</v>
      </c>
      <c r="G2110" t="s">
        <v>2462</v>
      </c>
      <c r="H2110" t="s">
        <v>13480</v>
      </c>
      <c r="I2110" t="s">
        <v>13479</v>
      </c>
      <c r="J2110">
        <v>18900</v>
      </c>
      <c r="K2110">
        <v>3769</v>
      </c>
      <c r="L2110" t="s">
        <v>8714</v>
      </c>
      <c r="M2110">
        <v>11</v>
      </c>
      <c r="N2110">
        <v>38</v>
      </c>
      <c r="O2110" t="s">
        <v>78</v>
      </c>
      <c r="P2110" t="s">
        <v>817</v>
      </c>
      <c r="Q2110" t="s">
        <v>1834</v>
      </c>
      <c r="R2110">
        <v>19800000</v>
      </c>
      <c r="S2110">
        <v>2011</v>
      </c>
      <c r="T2110">
        <v>5.3</v>
      </c>
      <c r="U2110">
        <v>1.85</v>
      </c>
      <c r="V2110">
        <v>0</v>
      </c>
    </row>
    <row r="2111" spans="1:22" x14ac:dyDescent="0.25">
      <c r="A2111" t="s">
        <v>13478</v>
      </c>
      <c r="B2111">
        <v>75</v>
      </c>
      <c r="C2111">
        <v>104</v>
      </c>
      <c r="D2111" t="s">
        <v>9374</v>
      </c>
      <c r="E2111">
        <v>31584722</v>
      </c>
      <c r="F2111" t="s">
        <v>180</v>
      </c>
      <c r="G2111" t="s">
        <v>3470</v>
      </c>
      <c r="H2111" t="s">
        <v>13477</v>
      </c>
      <c r="I2111" t="s">
        <v>13476</v>
      </c>
      <c r="J2111">
        <v>82804</v>
      </c>
      <c r="K2111">
        <v>39989</v>
      </c>
      <c r="L2111" t="s">
        <v>12395</v>
      </c>
      <c r="M2111">
        <v>0</v>
      </c>
      <c r="N2111">
        <v>381</v>
      </c>
      <c r="O2111" t="s">
        <v>78</v>
      </c>
      <c r="P2111" t="s">
        <v>53</v>
      </c>
      <c r="Q2111" t="s">
        <v>1808</v>
      </c>
      <c r="R2111">
        <v>20000000</v>
      </c>
      <c r="S2111">
        <v>1982</v>
      </c>
      <c r="T2111">
        <v>6.5</v>
      </c>
      <c r="U2111">
        <v>1.85</v>
      </c>
      <c r="V2111">
        <v>15000</v>
      </c>
    </row>
    <row r="2112" spans="1:22" x14ac:dyDescent="0.25">
      <c r="A2112" t="s">
        <v>13144</v>
      </c>
      <c r="B2112">
        <v>18</v>
      </c>
      <c r="C2112">
        <v>143</v>
      </c>
      <c r="D2112" t="s">
        <v>8320</v>
      </c>
      <c r="E2112">
        <v>23179303</v>
      </c>
      <c r="F2112" t="s">
        <v>11572</v>
      </c>
      <c r="G2112" t="s">
        <v>8140</v>
      </c>
      <c r="H2112" t="s">
        <v>13475</v>
      </c>
      <c r="I2112" t="s">
        <v>13474</v>
      </c>
      <c r="J2112">
        <v>7242</v>
      </c>
      <c r="K2112">
        <v>2216</v>
      </c>
      <c r="L2112" t="s">
        <v>7100</v>
      </c>
      <c r="M2112">
        <v>0</v>
      </c>
      <c r="N2112">
        <v>180</v>
      </c>
      <c r="O2112" t="s">
        <v>78</v>
      </c>
      <c r="P2112" t="s">
        <v>53</v>
      </c>
      <c r="Q2112" t="s">
        <v>1808</v>
      </c>
      <c r="R2112">
        <v>30000000</v>
      </c>
      <c r="S2112">
        <v>1999</v>
      </c>
      <c r="T2112">
        <v>5.7</v>
      </c>
      <c r="U2112">
        <v>1.85</v>
      </c>
      <c r="V2112">
        <v>0</v>
      </c>
    </row>
    <row r="2113" spans="1:22" x14ac:dyDescent="0.25">
      <c r="A2113" t="s">
        <v>13473</v>
      </c>
      <c r="B2113">
        <v>22</v>
      </c>
      <c r="C2113">
        <v>77</v>
      </c>
      <c r="D2113" t="s">
        <v>3624</v>
      </c>
      <c r="E2113">
        <v>23078294</v>
      </c>
      <c r="F2113" t="s">
        <v>9</v>
      </c>
      <c r="G2113" t="s">
        <v>2086</v>
      </c>
      <c r="H2113" t="s">
        <v>13472</v>
      </c>
      <c r="I2113" t="s">
        <v>13471</v>
      </c>
      <c r="J2113">
        <v>56813</v>
      </c>
      <c r="K2113">
        <v>8094</v>
      </c>
      <c r="L2113" t="s">
        <v>13470</v>
      </c>
      <c r="M2113">
        <v>2</v>
      </c>
      <c r="N2113">
        <v>111</v>
      </c>
      <c r="O2113" t="s">
        <v>78</v>
      </c>
      <c r="P2113" t="s">
        <v>53</v>
      </c>
      <c r="Q2113" t="s">
        <v>1834</v>
      </c>
      <c r="R2113">
        <v>11000000</v>
      </c>
      <c r="S2113">
        <v>1981</v>
      </c>
      <c r="T2113">
        <v>6.7</v>
      </c>
      <c r="U2113">
        <v>2.35</v>
      </c>
      <c r="V2113">
        <v>0</v>
      </c>
    </row>
    <row r="2114" spans="1:22" x14ac:dyDescent="0.25">
      <c r="A2114" t="s">
        <v>7906</v>
      </c>
      <c r="B2114">
        <v>41</v>
      </c>
      <c r="C2114">
        <v>96</v>
      </c>
      <c r="D2114" t="s">
        <v>4959</v>
      </c>
      <c r="E2114">
        <v>21413105</v>
      </c>
      <c r="F2114" t="s">
        <v>10375</v>
      </c>
      <c r="G2114" t="s">
        <v>10443</v>
      </c>
      <c r="H2114" t="s">
        <v>13469</v>
      </c>
      <c r="I2114" t="s">
        <v>13468</v>
      </c>
      <c r="J2114">
        <v>35018</v>
      </c>
      <c r="K2114">
        <v>3148</v>
      </c>
      <c r="L2114" t="s">
        <v>1480</v>
      </c>
      <c r="M2114">
        <v>0</v>
      </c>
      <c r="N2114">
        <v>50</v>
      </c>
      <c r="O2114" t="s">
        <v>78</v>
      </c>
      <c r="P2114" t="s">
        <v>53</v>
      </c>
      <c r="Q2114" t="s">
        <v>1808</v>
      </c>
      <c r="R2114">
        <v>20000000</v>
      </c>
      <c r="S2114">
        <v>1992</v>
      </c>
      <c r="T2114">
        <v>3.9</v>
      </c>
      <c r="U2114">
        <v>1.85</v>
      </c>
      <c r="V2114">
        <v>716</v>
      </c>
    </row>
    <row r="2115" spans="1:22" x14ac:dyDescent="0.25">
      <c r="A2115" t="s">
        <v>10203</v>
      </c>
      <c r="B2115">
        <v>148</v>
      </c>
      <c r="C2115">
        <v>114</v>
      </c>
      <c r="D2115" t="s">
        <v>4511</v>
      </c>
      <c r="E2115">
        <v>25077977</v>
      </c>
      <c r="F2115" t="s">
        <v>8432</v>
      </c>
      <c r="G2115" t="s">
        <v>2090</v>
      </c>
      <c r="H2115" t="s">
        <v>13467</v>
      </c>
      <c r="I2115" t="s">
        <v>13466</v>
      </c>
      <c r="J2115">
        <v>2253</v>
      </c>
      <c r="K2115">
        <v>4221</v>
      </c>
      <c r="L2115" t="s">
        <v>13465</v>
      </c>
      <c r="M2115">
        <v>0</v>
      </c>
      <c r="N2115">
        <v>77</v>
      </c>
      <c r="O2115" t="s">
        <v>78</v>
      </c>
      <c r="P2115" t="s">
        <v>53</v>
      </c>
      <c r="Q2115" t="s">
        <v>1808</v>
      </c>
      <c r="R2115">
        <v>20000000</v>
      </c>
      <c r="S2115">
        <v>1977</v>
      </c>
      <c r="T2115">
        <v>4.0999999999999996</v>
      </c>
      <c r="U2115">
        <v>1.85</v>
      </c>
      <c r="V2115">
        <v>158</v>
      </c>
    </row>
    <row r="2116" spans="1:22" x14ac:dyDescent="0.25">
      <c r="A2116" t="s">
        <v>11961</v>
      </c>
      <c r="B2116">
        <v>111</v>
      </c>
      <c r="C2116">
        <v>145</v>
      </c>
      <c r="D2116" t="s">
        <v>6757</v>
      </c>
      <c r="E2116">
        <v>23292105</v>
      </c>
      <c r="F2116" t="s">
        <v>13464</v>
      </c>
      <c r="G2116" t="s">
        <v>13463</v>
      </c>
      <c r="H2116" t="s">
        <v>13462</v>
      </c>
      <c r="I2116" t="s">
        <v>13461</v>
      </c>
      <c r="J2116">
        <v>1547</v>
      </c>
      <c r="K2116">
        <v>788</v>
      </c>
      <c r="L2116" t="s">
        <v>7412</v>
      </c>
      <c r="M2116">
        <v>1</v>
      </c>
      <c r="N2116">
        <v>121</v>
      </c>
      <c r="O2116" t="s">
        <v>78</v>
      </c>
      <c r="P2116" t="s">
        <v>123</v>
      </c>
      <c r="Q2116" t="s">
        <v>1834</v>
      </c>
      <c r="R2116">
        <v>20000000</v>
      </c>
      <c r="S2116">
        <v>2006</v>
      </c>
      <c r="T2116">
        <v>6.2</v>
      </c>
      <c r="U2116">
        <v>2.35</v>
      </c>
      <c r="V2116">
        <v>104</v>
      </c>
    </row>
    <row r="2117" spans="1:22" x14ac:dyDescent="0.25">
      <c r="A2117" t="s">
        <v>10203</v>
      </c>
      <c r="B2117">
        <v>231</v>
      </c>
      <c r="C2117">
        <v>116</v>
      </c>
      <c r="D2117" t="s">
        <v>13460</v>
      </c>
      <c r="E2117">
        <v>26870825</v>
      </c>
      <c r="F2117" t="s">
        <v>6162</v>
      </c>
      <c r="G2117" t="s">
        <v>5920</v>
      </c>
      <c r="H2117" t="s">
        <v>13459</v>
      </c>
      <c r="I2117" t="s">
        <v>13458</v>
      </c>
      <c r="J2117">
        <v>8176</v>
      </c>
      <c r="K2117">
        <v>5568</v>
      </c>
      <c r="L2117" t="s">
        <v>9076</v>
      </c>
      <c r="M2117">
        <v>1</v>
      </c>
      <c r="N2117">
        <v>260</v>
      </c>
      <c r="O2117" t="s">
        <v>78</v>
      </c>
      <c r="P2117" t="s">
        <v>230</v>
      </c>
      <c r="Q2117" t="s">
        <v>1834</v>
      </c>
      <c r="R2117">
        <v>20000000</v>
      </c>
      <c r="S2117">
        <v>1987</v>
      </c>
      <c r="T2117">
        <v>3.8</v>
      </c>
      <c r="U2117">
        <v>2.35</v>
      </c>
      <c r="V2117">
        <v>272</v>
      </c>
    </row>
    <row r="2118" spans="1:22" x14ac:dyDescent="0.25">
      <c r="A2118" t="s">
        <v>13457</v>
      </c>
      <c r="B2118">
        <v>115</v>
      </c>
      <c r="C2118">
        <v>100</v>
      </c>
      <c r="D2118" t="s">
        <v>11636</v>
      </c>
      <c r="E2118">
        <v>20916309</v>
      </c>
      <c r="F2118" t="s">
        <v>168</v>
      </c>
      <c r="G2118" t="s">
        <v>13456</v>
      </c>
      <c r="H2118" t="s">
        <v>13455</v>
      </c>
      <c r="I2118" t="s">
        <v>13454</v>
      </c>
      <c r="J2118">
        <v>26767</v>
      </c>
      <c r="K2118">
        <v>1411</v>
      </c>
      <c r="L2118" t="s">
        <v>13453</v>
      </c>
      <c r="M2118">
        <v>0</v>
      </c>
      <c r="N2118">
        <v>232</v>
      </c>
      <c r="O2118" t="s">
        <v>5087</v>
      </c>
      <c r="P2118" t="s">
        <v>5076</v>
      </c>
      <c r="Q2118" t="s">
        <v>1801</v>
      </c>
      <c r="R2118">
        <v>20000000</v>
      </c>
      <c r="S2118">
        <v>2003</v>
      </c>
      <c r="T2118">
        <v>5.0999999999999996</v>
      </c>
      <c r="U2118">
        <v>1.85</v>
      </c>
      <c r="V2118">
        <v>0</v>
      </c>
    </row>
    <row r="2119" spans="1:22" x14ac:dyDescent="0.25">
      <c r="A2119" t="s">
        <v>10906</v>
      </c>
      <c r="B2119">
        <v>176</v>
      </c>
      <c r="C2119">
        <v>104</v>
      </c>
      <c r="D2119" t="s">
        <v>4551</v>
      </c>
      <c r="E2119">
        <v>21200000</v>
      </c>
      <c r="F2119" t="s">
        <v>666</v>
      </c>
      <c r="G2119" t="s">
        <v>4053</v>
      </c>
      <c r="H2119" t="s">
        <v>13452</v>
      </c>
      <c r="I2119" t="s">
        <v>13451</v>
      </c>
      <c r="J2119">
        <v>31433</v>
      </c>
      <c r="K2119">
        <v>42484</v>
      </c>
      <c r="L2119" t="s">
        <v>3699</v>
      </c>
      <c r="M2119">
        <v>5</v>
      </c>
      <c r="N2119">
        <v>147</v>
      </c>
      <c r="O2119" t="s">
        <v>163</v>
      </c>
      <c r="P2119" t="s">
        <v>123</v>
      </c>
      <c r="Q2119" t="s">
        <v>1801</v>
      </c>
      <c r="R2119">
        <v>35000000</v>
      </c>
      <c r="S2119">
        <v>1991</v>
      </c>
      <c r="T2119">
        <v>6.4</v>
      </c>
      <c r="U2119">
        <v>2.35</v>
      </c>
      <c r="V2119">
        <v>0</v>
      </c>
    </row>
    <row r="2120" spans="1:22" x14ac:dyDescent="0.25">
      <c r="A2120" t="s">
        <v>10372</v>
      </c>
      <c r="B2120">
        <v>98</v>
      </c>
      <c r="C2120">
        <v>92</v>
      </c>
      <c r="D2120" t="s">
        <v>11845</v>
      </c>
      <c r="E2120">
        <v>28876924</v>
      </c>
      <c r="F2120" t="s">
        <v>9449</v>
      </c>
      <c r="G2120" t="s">
        <v>11642</v>
      </c>
      <c r="H2120" t="s">
        <v>13450</v>
      </c>
      <c r="I2120" t="s">
        <v>13449</v>
      </c>
      <c r="J2120">
        <v>59507</v>
      </c>
      <c r="K2120">
        <v>2590</v>
      </c>
      <c r="L2120" t="s">
        <v>9285</v>
      </c>
      <c r="M2120">
        <v>3</v>
      </c>
      <c r="N2120">
        <v>104</v>
      </c>
      <c r="O2120" t="s">
        <v>78</v>
      </c>
      <c r="P2120" t="s">
        <v>53</v>
      </c>
      <c r="Q2120" t="s">
        <v>1801</v>
      </c>
      <c r="R2120">
        <v>19000000</v>
      </c>
      <c r="S2120">
        <v>1992</v>
      </c>
      <c r="T2120">
        <v>7.8</v>
      </c>
      <c r="U2120">
        <v>2.35</v>
      </c>
      <c r="V2120">
        <v>0</v>
      </c>
    </row>
    <row r="2121" spans="1:22" x14ac:dyDescent="0.25">
      <c r="A2121" t="s">
        <v>10640</v>
      </c>
      <c r="B2121">
        <v>149</v>
      </c>
      <c r="C2121">
        <v>92</v>
      </c>
      <c r="D2121" t="s">
        <v>4157</v>
      </c>
      <c r="E2121">
        <v>20207003</v>
      </c>
      <c r="F2121" t="s">
        <v>13448</v>
      </c>
      <c r="G2121" t="s">
        <v>7293</v>
      </c>
      <c r="H2121" t="s">
        <v>13447</v>
      </c>
      <c r="I2121" t="s">
        <v>13446</v>
      </c>
      <c r="J2121">
        <v>21394</v>
      </c>
      <c r="K2121">
        <v>773</v>
      </c>
      <c r="L2121" t="s">
        <v>4073</v>
      </c>
      <c r="M2121">
        <v>1</v>
      </c>
      <c r="N2121">
        <v>54</v>
      </c>
      <c r="O2121" t="s">
        <v>78</v>
      </c>
      <c r="P2121" t="s">
        <v>53</v>
      </c>
      <c r="Q2121" t="s">
        <v>1808</v>
      </c>
      <c r="R2121">
        <v>20000000</v>
      </c>
      <c r="S2121">
        <v>2010</v>
      </c>
      <c r="T2121">
        <v>7.8</v>
      </c>
      <c r="U2121">
        <v>2.35</v>
      </c>
      <c r="V2121">
        <v>11000</v>
      </c>
    </row>
    <row r="2122" spans="1:22" x14ac:dyDescent="0.25">
      <c r="A2122" t="s">
        <v>13445</v>
      </c>
      <c r="B2122">
        <v>84</v>
      </c>
      <c r="C2122">
        <v>105</v>
      </c>
      <c r="D2122" t="s">
        <v>8814</v>
      </c>
      <c r="E2122">
        <v>20241395</v>
      </c>
      <c r="F2122" t="s">
        <v>5857</v>
      </c>
      <c r="G2122" t="s">
        <v>7361</v>
      </c>
      <c r="H2122" t="s">
        <v>13444</v>
      </c>
      <c r="I2122" t="s">
        <v>13443</v>
      </c>
      <c r="J2122">
        <v>29322</v>
      </c>
      <c r="K2122">
        <v>15922</v>
      </c>
      <c r="L2122" t="s">
        <v>13442</v>
      </c>
      <c r="M2122">
        <v>0</v>
      </c>
      <c r="N2122">
        <v>105</v>
      </c>
      <c r="O2122" t="s">
        <v>78</v>
      </c>
      <c r="P2122" t="s">
        <v>230</v>
      </c>
      <c r="Q2122" t="s">
        <v>1834</v>
      </c>
      <c r="R2122">
        <v>20000000</v>
      </c>
      <c r="S2122">
        <v>1978</v>
      </c>
      <c r="T2122">
        <v>6.1</v>
      </c>
      <c r="U2122">
        <v>2.35</v>
      </c>
      <c r="V2122">
        <v>0</v>
      </c>
    </row>
    <row r="2123" spans="1:22" x14ac:dyDescent="0.25">
      <c r="A2123" t="s">
        <v>7704</v>
      </c>
      <c r="B2123">
        <v>138</v>
      </c>
      <c r="C2123">
        <v>120</v>
      </c>
      <c r="D2123" t="s">
        <v>2204</v>
      </c>
      <c r="E2123">
        <v>32000000</v>
      </c>
      <c r="F2123" t="s">
        <v>2665</v>
      </c>
      <c r="G2123" t="s">
        <v>4888</v>
      </c>
      <c r="H2123" t="s">
        <v>13441</v>
      </c>
      <c r="I2123" t="s">
        <v>13440</v>
      </c>
      <c r="J2123">
        <v>16831</v>
      </c>
      <c r="K2123">
        <v>2453</v>
      </c>
      <c r="L2123" t="s">
        <v>5874</v>
      </c>
      <c r="M2123">
        <v>1</v>
      </c>
      <c r="N2123">
        <v>116</v>
      </c>
      <c r="O2123" t="s">
        <v>78</v>
      </c>
      <c r="P2123" t="s">
        <v>53</v>
      </c>
      <c r="Q2123" t="s">
        <v>1808</v>
      </c>
      <c r="R2123">
        <v>20000000</v>
      </c>
      <c r="S2123">
        <v>2008</v>
      </c>
      <c r="T2123">
        <v>5.8</v>
      </c>
      <c r="U2123">
        <v>1.85</v>
      </c>
      <c r="V2123">
        <v>687</v>
      </c>
    </row>
    <row r="2124" spans="1:22" x14ac:dyDescent="0.25">
      <c r="A2124" t="s">
        <v>7727</v>
      </c>
      <c r="B2124">
        <v>78</v>
      </c>
      <c r="C2124">
        <v>116</v>
      </c>
      <c r="D2124" t="s">
        <v>13439</v>
      </c>
      <c r="E2124">
        <v>19151864</v>
      </c>
      <c r="F2124" t="s">
        <v>388</v>
      </c>
      <c r="G2124" t="s">
        <v>8265</v>
      </c>
      <c r="H2124" t="s">
        <v>13438</v>
      </c>
      <c r="I2124" t="s">
        <v>13437</v>
      </c>
      <c r="J2124">
        <v>48873</v>
      </c>
      <c r="K2124">
        <v>14617</v>
      </c>
      <c r="L2124" t="s">
        <v>13436</v>
      </c>
      <c r="M2124">
        <v>1</v>
      </c>
      <c r="N2124">
        <v>135</v>
      </c>
      <c r="O2124" t="s">
        <v>78</v>
      </c>
      <c r="P2124" t="s">
        <v>53</v>
      </c>
      <c r="Q2124" t="s">
        <v>1834</v>
      </c>
      <c r="R2124">
        <v>27000000</v>
      </c>
      <c r="S2124">
        <v>2013</v>
      </c>
      <c r="T2124">
        <v>6.3</v>
      </c>
      <c r="U2124">
        <v>2.35</v>
      </c>
      <c r="V2124">
        <v>11000</v>
      </c>
    </row>
    <row r="2125" spans="1:22" x14ac:dyDescent="0.25">
      <c r="A2125" t="s">
        <v>13435</v>
      </c>
      <c r="B2125">
        <v>288</v>
      </c>
      <c r="C2125">
        <v>119</v>
      </c>
      <c r="D2125" t="s">
        <v>8068</v>
      </c>
      <c r="E2125">
        <v>23393765</v>
      </c>
      <c r="F2125" t="s">
        <v>8924</v>
      </c>
      <c r="G2125" t="s">
        <v>4730</v>
      </c>
      <c r="H2125" t="s">
        <v>13434</v>
      </c>
      <c r="I2125" t="s">
        <v>13433</v>
      </c>
      <c r="J2125">
        <v>9513</v>
      </c>
      <c r="K2125">
        <v>1011</v>
      </c>
      <c r="L2125" t="s">
        <v>13432</v>
      </c>
      <c r="M2125">
        <v>0</v>
      </c>
      <c r="N2125">
        <v>27</v>
      </c>
      <c r="O2125" t="s">
        <v>163</v>
      </c>
      <c r="P2125" t="s">
        <v>123</v>
      </c>
      <c r="Q2125" t="s">
        <v>1808</v>
      </c>
      <c r="R2125">
        <v>20000000</v>
      </c>
      <c r="S2125">
        <v>2005</v>
      </c>
      <c r="T2125">
        <v>7.7</v>
      </c>
      <c r="U2125">
        <v>2.35</v>
      </c>
      <c r="V2125">
        <v>0</v>
      </c>
    </row>
    <row r="2126" spans="1:22" x14ac:dyDescent="0.25">
      <c r="A2126" t="s">
        <v>3860</v>
      </c>
      <c r="B2126">
        <v>299</v>
      </c>
      <c r="C2126">
        <v>101</v>
      </c>
      <c r="D2126" t="s">
        <v>8583</v>
      </c>
      <c r="E2126">
        <v>18882880</v>
      </c>
      <c r="F2126" t="s">
        <v>990</v>
      </c>
      <c r="G2126" t="s">
        <v>3032</v>
      </c>
      <c r="H2126" t="s">
        <v>13431</v>
      </c>
      <c r="I2126" t="s">
        <v>13430</v>
      </c>
      <c r="J2126">
        <v>34985</v>
      </c>
      <c r="K2126">
        <v>37766</v>
      </c>
      <c r="L2126" t="s">
        <v>11790</v>
      </c>
      <c r="M2126">
        <v>0</v>
      </c>
      <c r="N2126">
        <v>231</v>
      </c>
      <c r="O2126" t="s">
        <v>78</v>
      </c>
      <c r="P2126" t="s">
        <v>53</v>
      </c>
      <c r="Q2126" t="s">
        <v>1834</v>
      </c>
      <c r="R2126">
        <v>20000000</v>
      </c>
      <c r="S2126">
        <v>2014</v>
      </c>
      <c r="T2126">
        <v>5.4</v>
      </c>
      <c r="U2126">
        <v>1.85</v>
      </c>
      <c r="V2126">
        <v>0</v>
      </c>
    </row>
    <row r="2127" spans="1:22" x14ac:dyDescent="0.25">
      <c r="A2127" t="s">
        <v>13429</v>
      </c>
      <c r="B2127">
        <v>27</v>
      </c>
      <c r="C2127">
        <v>117</v>
      </c>
      <c r="D2127" t="s">
        <v>5423</v>
      </c>
      <c r="E2127">
        <v>8500000</v>
      </c>
      <c r="F2127" t="s">
        <v>13428</v>
      </c>
      <c r="G2127" t="s">
        <v>7581</v>
      </c>
      <c r="H2127" t="s">
        <v>13427</v>
      </c>
      <c r="I2127" t="s">
        <v>13426</v>
      </c>
      <c r="J2127">
        <v>5166</v>
      </c>
      <c r="K2127">
        <v>1651</v>
      </c>
      <c r="L2127" t="s">
        <v>10809</v>
      </c>
      <c r="M2127">
        <v>3</v>
      </c>
      <c r="N2127">
        <v>363</v>
      </c>
      <c r="O2127" t="s">
        <v>78</v>
      </c>
      <c r="P2127" t="s">
        <v>53</v>
      </c>
      <c r="Q2127" t="s">
        <v>1801</v>
      </c>
      <c r="R2127">
        <v>20000000</v>
      </c>
      <c r="S2127">
        <v>2007</v>
      </c>
      <c r="T2127">
        <v>7.3</v>
      </c>
      <c r="U2127">
        <v>2.35</v>
      </c>
      <c r="V2127">
        <v>815</v>
      </c>
    </row>
    <row r="2128" spans="1:22" x14ac:dyDescent="0.25">
      <c r="A2128" t="s">
        <v>8759</v>
      </c>
      <c r="B2128">
        <v>155</v>
      </c>
      <c r="C2128">
        <v>106</v>
      </c>
      <c r="D2128" t="s">
        <v>7324</v>
      </c>
      <c r="E2128">
        <v>18252684</v>
      </c>
      <c r="F2128" t="s">
        <v>155</v>
      </c>
      <c r="G2128" t="s">
        <v>4475</v>
      </c>
      <c r="H2128" t="s">
        <v>13425</v>
      </c>
      <c r="I2128" t="s">
        <v>13424</v>
      </c>
      <c r="J2128">
        <v>83171</v>
      </c>
      <c r="K2128">
        <v>24134</v>
      </c>
      <c r="L2128" t="s">
        <v>9740</v>
      </c>
      <c r="M2128">
        <v>1</v>
      </c>
      <c r="N2128">
        <v>71</v>
      </c>
      <c r="O2128" t="s">
        <v>78</v>
      </c>
      <c r="P2128" t="s">
        <v>53</v>
      </c>
      <c r="Q2128" t="s">
        <v>1801</v>
      </c>
      <c r="R2128">
        <v>20000000</v>
      </c>
      <c r="S2128">
        <v>2003</v>
      </c>
      <c r="T2128">
        <v>6.8</v>
      </c>
      <c r="U2128">
        <v>1.85</v>
      </c>
      <c r="V2128">
        <v>17000</v>
      </c>
    </row>
    <row r="2129" spans="1:22" x14ac:dyDescent="0.25">
      <c r="A2129" t="s">
        <v>12425</v>
      </c>
      <c r="B2129">
        <v>82</v>
      </c>
      <c r="C2129">
        <v>112</v>
      </c>
      <c r="D2129" t="s">
        <v>11474</v>
      </c>
      <c r="E2129">
        <v>19661987</v>
      </c>
      <c r="F2129" t="s">
        <v>49</v>
      </c>
      <c r="G2129" t="s">
        <v>2851</v>
      </c>
      <c r="H2129" t="s">
        <v>13423</v>
      </c>
      <c r="I2129" t="s">
        <v>13422</v>
      </c>
      <c r="J2129">
        <v>133367</v>
      </c>
      <c r="K2129">
        <v>3284</v>
      </c>
      <c r="L2129" t="s">
        <v>13421</v>
      </c>
      <c r="M2129">
        <v>4</v>
      </c>
      <c r="N2129">
        <v>591</v>
      </c>
      <c r="O2129" t="s">
        <v>78</v>
      </c>
      <c r="P2129" t="s">
        <v>53</v>
      </c>
      <c r="Q2129" t="s">
        <v>1834</v>
      </c>
      <c r="R2129">
        <v>20000000</v>
      </c>
      <c r="S2129">
        <v>1995</v>
      </c>
      <c r="T2129">
        <v>7.3</v>
      </c>
      <c r="U2129">
        <v>2.35</v>
      </c>
      <c r="V2129">
        <v>0</v>
      </c>
    </row>
    <row r="2130" spans="1:22" x14ac:dyDescent="0.25">
      <c r="A2130" t="s">
        <v>236</v>
      </c>
      <c r="B2130">
        <v>275</v>
      </c>
      <c r="C2130">
        <v>136</v>
      </c>
      <c r="D2130" t="s">
        <v>6405</v>
      </c>
      <c r="E2130">
        <v>18352454</v>
      </c>
      <c r="F2130" t="s">
        <v>9034</v>
      </c>
      <c r="G2130" t="s">
        <v>2816</v>
      </c>
      <c r="H2130" t="s">
        <v>13420</v>
      </c>
      <c r="I2130" t="s">
        <v>13419</v>
      </c>
      <c r="J2130">
        <v>12278</v>
      </c>
      <c r="K2130">
        <v>4629</v>
      </c>
      <c r="L2130" t="s">
        <v>13418</v>
      </c>
      <c r="M2130">
        <v>0</v>
      </c>
      <c r="N2130">
        <v>22</v>
      </c>
      <c r="O2130" t="s">
        <v>113</v>
      </c>
      <c r="P2130" t="s">
        <v>2542</v>
      </c>
      <c r="Q2130" t="s">
        <v>1801</v>
      </c>
      <c r="R2130">
        <v>20000000</v>
      </c>
      <c r="S2130">
        <v>2004</v>
      </c>
      <c r="T2130">
        <v>6.5</v>
      </c>
      <c r="U2130">
        <v>2.35</v>
      </c>
      <c r="V2130">
        <v>758</v>
      </c>
    </row>
    <row r="2131" spans="1:22" x14ac:dyDescent="0.25">
      <c r="A2131" t="s">
        <v>13417</v>
      </c>
      <c r="B2131">
        <v>43</v>
      </c>
      <c r="C2131">
        <v>81</v>
      </c>
      <c r="D2131" t="s">
        <v>13416</v>
      </c>
      <c r="E2131">
        <v>17803796</v>
      </c>
      <c r="F2131" t="s">
        <v>155</v>
      </c>
      <c r="G2131" t="s">
        <v>8492</v>
      </c>
      <c r="H2131" t="s">
        <v>13415</v>
      </c>
      <c r="I2131" t="s">
        <v>13414</v>
      </c>
      <c r="J2131">
        <v>69980</v>
      </c>
      <c r="K2131">
        <v>13576</v>
      </c>
      <c r="L2131" t="s">
        <v>13413</v>
      </c>
      <c r="M2131">
        <v>1</v>
      </c>
      <c r="N2131">
        <v>163</v>
      </c>
      <c r="O2131" t="s">
        <v>78</v>
      </c>
      <c r="P2131" t="s">
        <v>53</v>
      </c>
      <c r="Q2131" t="s">
        <v>1834</v>
      </c>
      <c r="R2131">
        <v>20000000</v>
      </c>
      <c r="S2131">
        <v>2004</v>
      </c>
      <c r="T2131">
        <v>7.2</v>
      </c>
      <c r="U2131">
        <v>2.35</v>
      </c>
      <c r="V2131">
        <v>0</v>
      </c>
    </row>
    <row r="2132" spans="1:22" x14ac:dyDescent="0.25">
      <c r="A2132" t="s">
        <v>3816</v>
      </c>
      <c r="B2132">
        <v>163</v>
      </c>
      <c r="C2132">
        <v>87</v>
      </c>
      <c r="D2132" t="s">
        <v>12908</v>
      </c>
      <c r="E2132">
        <v>17529157</v>
      </c>
      <c r="F2132" t="s">
        <v>13412</v>
      </c>
      <c r="G2132" t="s">
        <v>13411</v>
      </c>
      <c r="H2132" t="s">
        <v>13410</v>
      </c>
      <c r="I2132" t="s">
        <v>13409</v>
      </c>
      <c r="J2132">
        <v>6920</v>
      </c>
      <c r="K2132">
        <v>30</v>
      </c>
      <c r="L2132" t="s">
        <v>2800</v>
      </c>
      <c r="M2132">
        <v>1</v>
      </c>
      <c r="N2132">
        <v>98</v>
      </c>
      <c r="O2132" t="s">
        <v>78</v>
      </c>
      <c r="P2132" t="s">
        <v>53</v>
      </c>
      <c r="Q2132" t="s">
        <v>1808</v>
      </c>
      <c r="R2132">
        <v>20000000</v>
      </c>
      <c r="S2132">
        <v>2011</v>
      </c>
      <c r="T2132">
        <v>6.7</v>
      </c>
      <c r="U2132">
        <v>2.35</v>
      </c>
      <c r="V2132">
        <v>0</v>
      </c>
    </row>
    <row r="2133" spans="1:22" x14ac:dyDescent="0.25">
      <c r="A2133" t="s">
        <v>518</v>
      </c>
      <c r="B2133">
        <v>168</v>
      </c>
      <c r="C2133">
        <v>96</v>
      </c>
      <c r="D2133" t="s">
        <v>9062</v>
      </c>
      <c r="E2133">
        <v>25753840</v>
      </c>
      <c r="F2133" t="s">
        <v>149</v>
      </c>
      <c r="G2133" t="s">
        <v>13408</v>
      </c>
      <c r="H2133" t="s">
        <v>13407</v>
      </c>
      <c r="I2133" t="s">
        <v>13406</v>
      </c>
      <c r="J2133">
        <v>67893</v>
      </c>
      <c r="K2133">
        <v>1205</v>
      </c>
      <c r="L2133" t="s">
        <v>7505</v>
      </c>
      <c r="M2133">
        <v>0</v>
      </c>
      <c r="N2133">
        <v>928</v>
      </c>
      <c r="O2133" t="s">
        <v>78</v>
      </c>
      <c r="P2133" t="s">
        <v>53</v>
      </c>
      <c r="Q2133" t="s">
        <v>1808</v>
      </c>
      <c r="R2133">
        <v>20000000</v>
      </c>
      <c r="S2133">
        <v>2003</v>
      </c>
      <c r="T2133">
        <v>6.3</v>
      </c>
      <c r="U2133">
        <v>1.85</v>
      </c>
      <c r="V2133">
        <v>18000</v>
      </c>
    </row>
    <row r="2134" spans="1:22" x14ac:dyDescent="0.25">
      <c r="A2134" t="s">
        <v>9231</v>
      </c>
      <c r="B2134">
        <v>60</v>
      </c>
      <c r="C2134">
        <v>106</v>
      </c>
      <c r="D2134" t="s">
        <v>1480</v>
      </c>
      <c r="E2134">
        <v>18081626</v>
      </c>
      <c r="F2134" t="s">
        <v>3009</v>
      </c>
      <c r="G2134" t="s">
        <v>847</v>
      </c>
      <c r="H2134" t="s">
        <v>13405</v>
      </c>
      <c r="I2134" t="s">
        <v>13404</v>
      </c>
      <c r="J2134">
        <v>19832</v>
      </c>
      <c r="K2134">
        <v>16805</v>
      </c>
      <c r="L2134" t="s">
        <v>13403</v>
      </c>
      <c r="M2134">
        <v>0</v>
      </c>
      <c r="N2134">
        <v>199</v>
      </c>
      <c r="O2134" t="s">
        <v>78</v>
      </c>
      <c r="P2134" t="s">
        <v>53</v>
      </c>
      <c r="Q2134" t="s">
        <v>1808</v>
      </c>
      <c r="R2134">
        <v>20000000</v>
      </c>
      <c r="S2134">
        <v>2010</v>
      </c>
      <c r="T2134">
        <v>5.9</v>
      </c>
      <c r="U2134">
        <v>1.85</v>
      </c>
      <c r="V2134">
        <v>0</v>
      </c>
    </row>
    <row r="2135" spans="1:22" x14ac:dyDescent="0.25">
      <c r="A2135" t="s">
        <v>13402</v>
      </c>
      <c r="B2135">
        <v>85</v>
      </c>
      <c r="C2135">
        <v>122</v>
      </c>
      <c r="D2135" t="s">
        <v>5699</v>
      </c>
      <c r="E2135">
        <v>17518220</v>
      </c>
      <c r="F2135" t="s">
        <v>13401</v>
      </c>
      <c r="G2135" t="s">
        <v>8270</v>
      </c>
      <c r="H2135" t="s">
        <v>13400</v>
      </c>
      <c r="I2135" t="s">
        <v>13399</v>
      </c>
      <c r="J2135">
        <v>162037</v>
      </c>
      <c r="K2135">
        <v>3003</v>
      </c>
      <c r="L2135" t="s">
        <v>13398</v>
      </c>
      <c r="M2135">
        <v>3</v>
      </c>
      <c r="N2135">
        <v>87</v>
      </c>
      <c r="O2135" t="s">
        <v>78</v>
      </c>
      <c r="P2135" t="s">
        <v>53</v>
      </c>
      <c r="Q2135" t="s">
        <v>1808</v>
      </c>
      <c r="R2135">
        <v>9000000</v>
      </c>
      <c r="S2135">
        <v>2013</v>
      </c>
      <c r="T2135">
        <v>7.8</v>
      </c>
      <c r="U2135">
        <v>1.78</v>
      </c>
      <c r="V2135">
        <v>0</v>
      </c>
    </row>
    <row r="2136" spans="1:22" x14ac:dyDescent="0.25">
      <c r="A2136" t="s">
        <v>13397</v>
      </c>
      <c r="B2136">
        <v>539</v>
      </c>
      <c r="C2136">
        <v>123</v>
      </c>
      <c r="D2136" t="s">
        <v>12582</v>
      </c>
      <c r="E2136">
        <v>17104669</v>
      </c>
      <c r="F2136" t="s">
        <v>9</v>
      </c>
      <c r="G2136" t="s">
        <v>1805</v>
      </c>
      <c r="H2136" t="s">
        <v>12875</v>
      </c>
      <c r="I2136" t="s">
        <v>12874</v>
      </c>
      <c r="J2136">
        <v>89547</v>
      </c>
      <c r="K2136">
        <v>24324</v>
      </c>
      <c r="L2136" t="s">
        <v>7361</v>
      </c>
      <c r="M2136">
        <v>0</v>
      </c>
      <c r="N2136">
        <v>131</v>
      </c>
      <c r="O2136" t="s">
        <v>78</v>
      </c>
      <c r="P2136" t="s">
        <v>53</v>
      </c>
      <c r="Q2136" t="s">
        <v>1808</v>
      </c>
      <c r="R2136">
        <v>20000000</v>
      </c>
      <c r="S2136">
        <v>2002</v>
      </c>
      <c r="T2136">
        <v>7.4</v>
      </c>
      <c r="U2136">
        <v>2.35</v>
      </c>
      <c r="V2136">
        <v>0</v>
      </c>
    </row>
    <row r="2137" spans="1:22" x14ac:dyDescent="0.25">
      <c r="A2137" t="s">
        <v>8279</v>
      </c>
      <c r="B2137">
        <v>84</v>
      </c>
      <c r="C2137">
        <v>133</v>
      </c>
      <c r="D2137" t="s">
        <v>9081</v>
      </c>
      <c r="E2137">
        <v>16988996</v>
      </c>
      <c r="F2137" t="s">
        <v>13396</v>
      </c>
      <c r="G2137" t="s">
        <v>13140</v>
      </c>
      <c r="H2137" t="s">
        <v>13395</v>
      </c>
      <c r="I2137" t="s">
        <v>13394</v>
      </c>
      <c r="J2137">
        <v>25086</v>
      </c>
      <c r="K2137">
        <v>1254</v>
      </c>
      <c r="L2137" t="s">
        <v>6798</v>
      </c>
      <c r="M2137">
        <v>1</v>
      </c>
      <c r="N2137">
        <v>692</v>
      </c>
      <c r="O2137" t="s">
        <v>78</v>
      </c>
      <c r="P2137" t="s">
        <v>53</v>
      </c>
      <c r="Q2137" t="s">
        <v>1834</v>
      </c>
      <c r="R2137">
        <v>20000000</v>
      </c>
      <c r="S2137">
        <v>2010</v>
      </c>
      <c r="T2137">
        <v>4.8</v>
      </c>
      <c r="U2137">
        <v>2.35</v>
      </c>
      <c r="V2137">
        <v>1000</v>
      </c>
    </row>
    <row r="2138" spans="1:22" x14ac:dyDescent="0.25">
      <c r="A2138" t="s">
        <v>13393</v>
      </c>
      <c r="B2138">
        <v>75</v>
      </c>
      <c r="C2138">
        <v>92</v>
      </c>
      <c r="D2138" t="s">
        <v>3032</v>
      </c>
      <c r="E2138">
        <v>15797907</v>
      </c>
      <c r="F2138" t="s">
        <v>484</v>
      </c>
      <c r="G2138" t="s">
        <v>3291</v>
      </c>
      <c r="H2138" t="s">
        <v>13392</v>
      </c>
      <c r="I2138" t="s">
        <v>13391</v>
      </c>
      <c r="J2138">
        <v>22649</v>
      </c>
      <c r="K2138">
        <v>18630</v>
      </c>
      <c r="L2138" t="s">
        <v>5500</v>
      </c>
      <c r="M2138">
        <v>0</v>
      </c>
      <c r="N2138">
        <v>235</v>
      </c>
      <c r="O2138" t="s">
        <v>78</v>
      </c>
      <c r="P2138" t="s">
        <v>817</v>
      </c>
      <c r="Q2138" t="s">
        <v>1801</v>
      </c>
      <c r="R2138">
        <v>20000000</v>
      </c>
      <c r="S2138">
        <v>1990</v>
      </c>
      <c r="T2138">
        <v>6.3</v>
      </c>
      <c r="U2138">
        <v>2.35</v>
      </c>
      <c r="V2138">
        <v>0</v>
      </c>
    </row>
    <row r="2139" spans="1:22" x14ac:dyDescent="0.25">
      <c r="A2139" t="s">
        <v>10133</v>
      </c>
      <c r="B2139">
        <v>171</v>
      </c>
      <c r="C2139">
        <v>110</v>
      </c>
      <c r="D2139" t="s">
        <v>7641</v>
      </c>
      <c r="E2139">
        <v>16248701</v>
      </c>
      <c r="F2139" t="s">
        <v>43</v>
      </c>
      <c r="G2139" t="s">
        <v>1057</v>
      </c>
      <c r="H2139" t="s">
        <v>13390</v>
      </c>
      <c r="I2139" t="s">
        <v>13389</v>
      </c>
      <c r="J2139">
        <v>533607</v>
      </c>
      <c r="K2139">
        <v>72115</v>
      </c>
      <c r="L2139" t="s">
        <v>13388</v>
      </c>
      <c r="M2139">
        <v>0</v>
      </c>
      <c r="N2139">
        <v>73</v>
      </c>
      <c r="O2139" t="s">
        <v>78</v>
      </c>
      <c r="P2139" t="s">
        <v>53</v>
      </c>
      <c r="Q2139" t="s">
        <v>1801</v>
      </c>
      <c r="R2139">
        <v>40000000</v>
      </c>
      <c r="S2139">
        <v>2016</v>
      </c>
      <c r="T2139">
        <v>7.8</v>
      </c>
      <c r="U2139">
        <v>1.85</v>
      </c>
      <c r="V2139">
        <v>117000</v>
      </c>
    </row>
    <row r="2140" spans="1:22" x14ac:dyDescent="0.25">
      <c r="A2140" t="s">
        <v>5715</v>
      </c>
      <c r="B2140">
        <v>140</v>
      </c>
      <c r="C2140">
        <v>104</v>
      </c>
      <c r="D2140" t="s">
        <v>5476</v>
      </c>
      <c r="E2140">
        <v>15712072</v>
      </c>
      <c r="F2140" t="s">
        <v>4659</v>
      </c>
      <c r="G2140" t="s">
        <v>7225</v>
      </c>
      <c r="H2140" t="s">
        <v>13387</v>
      </c>
      <c r="I2140" t="s">
        <v>13386</v>
      </c>
      <c r="J2140">
        <v>52533</v>
      </c>
      <c r="K2140">
        <v>3994</v>
      </c>
      <c r="L2140" t="s">
        <v>13385</v>
      </c>
      <c r="M2140">
        <v>1</v>
      </c>
      <c r="N2140">
        <v>460</v>
      </c>
      <c r="O2140" t="s">
        <v>78</v>
      </c>
      <c r="P2140" t="s">
        <v>123</v>
      </c>
      <c r="Q2140" t="s">
        <v>1834</v>
      </c>
      <c r="R2140">
        <v>20000000</v>
      </c>
      <c r="S2140">
        <v>2012</v>
      </c>
      <c r="T2140">
        <v>7.5</v>
      </c>
      <c r="U2140">
        <v>1.85</v>
      </c>
      <c r="V2140">
        <v>10000</v>
      </c>
    </row>
    <row r="2141" spans="1:22" x14ac:dyDescent="0.25">
      <c r="A2141" t="s">
        <v>13384</v>
      </c>
      <c r="B2141">
        <v>85</v>
      </c>
      <c r="C2141">
        <v>60</v>
      </c>
      <c r="D2141" t="s">
        <v>11301</v>
      </c>
      <c r="E2141">
        <v>191449475</v>
      </c>
      <c r="F2141" t="s">
        <v>8</v>
      </c>
      <c r="G2141" t="s">
        <v>821</v>
      </c>
      <c r="H2141" t="s">
        <v>13383</v>
      </c>
      <c r="I2141" t="s">
        <v>13382</v>
      </c>
      <c r="J2141">
        <v>6067</v>
      </c>
      <c r="K2141">
        <v>6035</v>
      </c>
      <c r="L2141" t="s">
        <v>11516</v>
      </c>
      <c r="M2141">
        <v>1</v>
      </c>
      <c r="N2141">
        <v>184</v>
      </c>
      <c r="O2141" t="s">
        <v>78</v>
      </c>
      <c r="P2141" t="s">
        <v>53</v>
      </c>
      <c r="Q2141" t="s">
        <v>1808</v>
      </c>
      <c r="R2141">
        <v>20000000</v>
      </c>
      <c r="S2141">
        <v>1971</v>
      </c>
      <c r="T2141">
        <v>6</v>
      </c>
      <c r="U2141">
        <v>1.85</v>
      </c>
      <c r="V2141">
        <v>0</v>
      </c>
    </row>
    <row r="2142" spans="1:22" x14ac:dyDescent="0.25">
      <c r="A2142" t="s">
        <v>10133</v>
      </c>
      <c r="B2142">
        <v>5</v>
      </c>
      <c r="C2142">
        <v>98</v>
      </c>
      <c r="D2142" t="s">
        <v>13381</v>
      </c>
      <c r="E2142">
        <v>15408822</v>
      </c>
      <c r="F2142" t="s">
        <v>168</v>
      </c>
      <c r="G2142" t="s">
        <v>3470</v>
      </c>
      <c r="H2142" t="s">
        <v>13380</v>
      </c>
      <c r="I2142" t="s">
        <v>13379</v>
      </c>
      <c r="J2142">
        <v>237248</v>
      </c>
      <c r="K2142">
        <v>27572</v>
      </c>
      <c r="L2142" t="s">
        <v>13378</v>
      </c>
      <c r="M2142">
        <v>0</v>
      </c>
      <c r="N2142">
        <v>253</v>
      </c>
      <c r="O2142" t="s">
        <v>78</v>
      </c>
      <c r="P2142" t="s">
        <v>53</v>
      </c>
      <c r="Q2142" t="s">
        <v>1808</v>
      </c>
      <c r="R2142">
        <v>20000000</v>
      </c>
      <c r="S2142">
        <v>2016</v>
      </c>
      <c r="T2142">
        <v>6.8</v>
      </c>
      <c r="U2142">
        <v>1.85</v>
      </c>
      <c r="V2142">
        <v>0</v>
      </c>
    </row>
    <row r="2143" spans="1:22" x14ac:dyDescent="0.25">
      <c r="A2143" t="s">
        <v>5214</v>
      </c>
      <c r="B2143">
        <v>217</v>
      </c>
      <c r="C2143">
        <v>120</v>
      </c>
      <c r="D2143" t="s">
        <v>11996</v>
      </c>
      <c r="E2143">
        <v>15464026</v>
      </c>
      <c r="F2143" t="s">
        <v>587</v>
      </c>
      <c r="G2143" t="s">
        <v>8983</v>
      </c>
      <c r="H2143" t="s">
        <v>13377</v>
      </c>
      <c r="I2143" t="s">
        <v>13376</v>
      </c>
      <c r="J2143">
        <v>80556</v>
      </c>
      <c r="K2143">
        <v>4089</v>
      </c>
      <c r="L2143" t="s">
        <v>9640</v>
      </c>
      <c r="M2143">
        <v>2</v>
      </c>
      <c r="N2143">
        <v>33</v>
      </c>
      <c r="O2143" t="s">
        <v>78</v>
      </c>
      <c r="P2143" t="s">
        <v>53</v>
      </c>
      <c r="Q2143" t="s">
        <v>1808</v>
      </c>
      <c r="R2143">
        <v>806947</v>
      </c>
      <c r="S2143">
        <v>2006</v>
      </c>
      <c r="T2143">
        <v>6.6</v>
      </c>
      <c r="U2143">
        <v>1.85</v>
      </c>
      <c r="V2143">
        <v>0</v>
      </c>
    </row>
    <row r="2144" spans="1:22" x14ac:dyDescent="0.25">
      <c r="A2144" t="s">
        <v>10990</v>
      </c>
      <c r="B2144">
        <v>131</v>
      </c>
      <c r="C2144">
        <v>112</v>
      </c>
      <c r="D2144" t="s">
        <v>1713</v>
      </c>
      <c r="E2144">
        <v>14359793</v>
      </c>
      <c r="F2144" t="s">
        <v>753</v>
      </c>
      <c r="G2144" t="s">
        <v>2007</v>
      </c>
      <c r="H2144" t="s">
        <v>13375</v>
      </c>
      <c r="I2144" t="s">
        <v>13374</v>
      </c>
      <c r="J2144">
        <v>13065</v>
      </c>
      <c r="K2144">
        <v>3162</v>
      </c>
      <c r="L2144" t="s">
        <v>13373</v>
      </c>
      <c r="M2144">
        <v>1</v>
      </c>
      <c r="N2144">
        <v>115</v>
      </c>
      <c r="O2144" t="s">
        <v>78</v>
      </c>
      <c r="P2144" t="s">
        <v>53</v>
      </c>
      <c r="Q2144" t="s">
        <v>1808</v>
      </c>
      <c r="R2144">
        <v>40000000</v>
      </c>
      <c r="S2144">
        <v>2002</v>
      </c>
      <c r="T2144">
        <v>4.5999999999999996</v>
      </c>
      <c r="U2144">
        <v>2.35</v>
      </c>
      <c r="V2144">
        <v>897</v>
      </c>
    </row>
    <row r="2145" spans="1:22" x14ac:dyDescent="0.25">
      <c r="A2145" t="s">
        <v>13372</v>
      </c>
      <c r="B2145">
        <v>111</v>
      </c>
      <c r="C2145">
        <v>127</v>
      </c>
      <c r="D2145" t="s">
        <v>6696</v>
      </c>
      <c r="E2145">
        <v>8000000</v>
      </c>
      <c r="F2145" t="s">
        <v>13371</v>
      </c>
      <c r="G2145" t="s">
        <v>13370</v>
      </c>
      <c r="H2145" t="s">
        <v>13369</v>
      </c>
      <c r="I2145" t="s">
        <v>13368</v>
      </c>
      <c r="J2145">
        <v>4398</v>
      </c>
      <c r="K2145">
        <v>98</v>
      </c>
      <c r="L2145" t="s">
        <v>2167</v>
      </c>
      <c r="M2145">
        <v>3</v>
      </c>
      <c r="N2145">
        <v>79</v>
      </c>
      <c r="O2145" t="s">
        <v>78</v>
      </c>
      <c r="P2145" t="s">
        <v>53</v>
      </c>
      <c r="Q2145" t="s">
        <v>1808</v>
      </c>
      <c r="R2145">
        <v>20000000</v>
      </c>
      <c r="S2145">
        <v>2014</v>
      </c>
      <c r="T2145">
        <v>2.9</v>
      </c>
      <c r="U2145">
        <v>1.85</v>
      </c>
      <c r="V2145">
        <v>141</v>
      </c>
    </row>
    <row r="2146" spans="1:22" x14ac:dyDescent="0.25">
      <c r="A2146" t="s">
        <v>13367</v>
      </c>
      <c r="B2146">
        <v>466</v>
      </c>
      <c r="C2146">
        <v>102</v>
      </c>
      <c r="D2146" t="s">
        <v>4500</v>
      </c>
      <c r="E2146">
        <v>14174654</v>
      </c>
      <c r="F2146" t="s">
        <v>43</v>
      </c>
      <c r="G2146" t="s">
        <v>6292</v>
      </c>
      <c r="H2146" t="s">
        <v>13366</v>
      </c>
      <c r="I2146" t="s">
        <v>13365</v>
      </c>
      <c r="J2146">
        <v>45992</v>
      </c>
      <c r="K2146">
        <v>1997</v>
      </c>
      <c r="L2146" t="s">
        <v>13364</v>
      </c>
      <c r="M2146">
        <v>1</v>
      </c>
      <c r="N2146">
        <v>147</v>
      </c>
      <c r="O2146" t="s">
        <v>78</v>
      </c>
      <c r="P2146" t="s">
        <v>53</v>
      </c>
      <c r="Q2146" t="s">
        <v>1834</v>
      </c>
      <c r="R2146">
        <v>20000000</v>
      </c>
      <c r="S2146">
        <v>2003</v>
      </c>
      <c r="T2146">
        <v>7.1</v>
      </c>
      <c r="U2146">
        <v>2.35</v>
      </c>
      <c r="V2146">
        <v>7000</v>
      </c>
    </row>
    <row r="2147" spans="1:22" x14ac:dyDescent="0.25">
      <c r="A2147" t="s">
        <v>1444</v>
      </c>
      <c r="B2147">
        <v>16</v>
      </c>
      <c r="C2147">
        <v>91</v>
      </c>
      <c r="D2147" t="s">
        <v>8265</v>
      </c>
      <c r="E2147">
        <v>15988876</v>
      </c>
      <c r="F2147" t="s">
        <v>52</v>
      </c>
      <c r="G2147" t="s">
        <v>10993</v>
      </c>
      <c r="H2147" t="s">
        <v>13363</v>
      </c>
      <c r="I2147" t="s">
        <v>13362</v>
      </c>
      <c r="J2147">
        <v>15079</v>
      </c>
      <c r="K2147">
        <v>6212</v>
      </c>
      <c r="L2147" t="s">
        <v>13361</v>
      </c>
      <c r="M2147">
        <v>1</v>
      </c>
      <c r="N2147">
        <v>517</v>
      </c>
      <c r="O2147" t="s">
        <v>78</v>
      </c>
      <c r="P2147" t="s">
        <v>123</v>
      </c>
      <c r="Q2147" t="s">
        <v>1834</v>
      </c>
      <c r="R2147">
        <v>20000000</v>
      </c>
      <c r="S2147">
        <v>2005</v>
      </c>
      <c r="T2147">
        <v>6.1</v>
      </c>
      <c r="U2147">
        <v>1.85</v>
      </c>
      <c r="V2147">
        <v>1000</v>
      </c>
    </row>
    <row r="2148" spans="1:22" x14ac:dyDescent="0.25">
      <c r="A2148" t="s">
        <v>13360</v>
      </c>
      <c r="B2148">
        <v>276</v>
      </c>
      <c r="C2148">
        <v>114</v>
      </c>
      <c r="D2148" t="s">
        <v>13359</v>
      </c>
      <c r="E2148">
        <v>13801755</v>
      </c>
      <c r="F2148" t="s">
        <v>666</v>
      </c>
      <c r="G2148" t="s">
        <v>4172</v>
      </c>
      <c r="H2148" t="s">
        <v>13358</v>
      </c>
      <c r="I2148" t="s">
        <v>13357</v>
      </c>
      <c r="J2148">
        <v>11983</v>
      </c>
      <c r="K2148">
        <v>16692</v>
      </c>
      <c r="L2148" t="s">
        <v>2864</v>
      </c>
      <c r="M2148">
        <v>0</v>
      </c>
      <c r="N2148">
        <v>40</v>
      </c>
      <c r="O2148" t="s">
        <v>78</v>
      </c>
      <c r="P2148" t="s">
        <v>53</v>
      </c>
      <c r="Q2148" t="s">
        <v>1808</v>
      </c>
      <c r="R2148">
        <v>20000000</v>
      </c>
      <c r="S2148">
        <v>2007</v>
      </c>
      <c r="T2148">
        <v>6.7</v>
      </c>
      <c r="U2148">
        <v>2.35</v>
      </c>
      <c r="V2148">
        <v>365</v>
      </c>
    </row>
    <row r="2149" spans="1:22" x14ac:dyDescent="0.25">
      <c r="A2149" t="s">
        <v>6542</v>
      </c>
      <c r="B2149">
        <v>11</v>
      </c>
      <c r="C2149">
        <v>115</v>
      </c>
      <c r="D2149" t="s">
        <v>13356</v>
      </c>
      <c r="E2149">
        <v>13987482</v>
      </c>
      <c r="F2149" t="s">
        <v>388</v>
      </c>
      <c r="G2149" t="s">
        <v>11738</v>
      </c>
      <c r="H2149" t="s">
        <v>13355</v>
      </c>
      <c r="I2149" t="s">
        <v>13354</v>
      </c>
      <c r="J2149">
        <v>149066</v>
      </c>
      <c r="K2149">
        <v>46241</v>
      </c>
      <c r="L2149" t="s">
        <v>7287</v>
      </c>
      <c r="M2149">
        <v>2</v>
      </c>
      <c r="N2149">
        <v>148</v>
      </c>
      <c r="O2149" t="s">
        <v>78</v>
      </c>
      <c r="P2149" t="s">
        <v>53</v>
      </c>
      <c r="Q2149" t="s">
        <v>2479</v>
      </c>
      <c r="R2149">
        <v>30000000</v>
      </c>
      <c r="S2149">
        <v>2000</v>
      </c>
      <c r="T2149">
        <v>7.1</v>
      </c>
      <c r="U2149">
        <v>2.35</v>
      </c>
      <c r="V2149">
        <v>24000</v>
      </c>
    </row>
    <row r="2150" spans="1:22" x14ac:dyDescent="0.25">
      <c r="A2150" t="s">
        <v>13353</v>
      </c>
      <c r="B2150">
        <v>196</v>
      </c>
      <c r="C2150">
        <v>115</v>
      </c>
      <c r="D2150" t="s">
        <v>286</v>
      </c>
      <c r="E2150">
        <v>14291570</v>
      </c>
      <c r="F2150" t="s">
        <v>43</v>
      </c>
      <c r="G2150" t="s">
        <v>1010</v>
      </c>
      <c r="H2150" t="s">
        <v>13352</v>
      </c>
      <c r="I2150" t="s">
        <v>13351</v>
      </c>
      <c r="J2150">
        <v>2295</v>
      </c>
      <c r="K2150">
        <v>1562</v>
      </c>
      <c r="L2150" t="s">
        <v>8448</v>
      </c>
      <c r="M2150">
        <v>0</v>
      </c>
      <c r="N2150">
        <v>48</v>
      </c>
      <c r="O2150" t="s">
        <v>78</v>
      </c>
      <c r="P2150" t="s">
        <v>53</v>
      </c>
      <c r="Q2150" t="s">
        <v>1808</v>
      </c>
      <c r="R2150">
        <v>20000000</v>
      </c>
      <c r="S2150">
        <v>2009</v>
      </c>
      <c r="T2150">
        <v>5.8</v>
      </c>
      <c r="U2150">
        <v>2.35</v>
      </c>
      <c r="V2150">
        <v>284</v>
      </c>
    </row>
    <row r="2151" spans="1:22" x14ac:dyDescent="0.25">
      <c r="A2151" t="s">
        <v>13350</v>
      </c>
      <c r="B2151">
        <v>234</v>
      </c>
      <c r="C2151">
        <v>120</v>
      </c>
      <c r="D2151" t="s">
        <v>3782</v>
      </c>
      <c r="E2151">
        <v>12181484</v>
      </c>
      <c r="F2151" t="s">
        <v>8</v>
      </c>
      <c r="G2151" t="s">
        <v>1057</v>
      </c>
      <c r="H2151" t="s">
        <v>13349</v>
      </c>
      <c r="I2151" t="s">
        <v>13348</v>
      </c>
      <c r="J2151">
        <v>39764</v>
      </c>
      <c r="K2151">
        <v>34705</v>
      </c>
      <c r="L2151" t="s">
        <v>1498</v>
      </c>
      <c r="M2151">
        <v>1</v>
      </c>
      <c r="N2151">
        <v>527</v>
      </c>
      <c r="O2151" t="s">
        <v>78</v>
      </c>
      <c r="P2151" t="s">
        <v>66</v>
      </c>
      <c r="Q2151" t="s">
        <v>2479</v>
      </c>
      <c r="R2151">
        <v>15000000</v>
      </c>
      <c r="S2151">
        <v>2015</v>
      </c>
      <c r="T2151">
        <v>6.7</v>
      </c>
      <c r="U2151">
        <v>1.85</v>
      </c>
      <c r="V2151">
        <v>17000</v>
      </c>
    </row>
    <row r="2152" spans="1:22" x14ac:dyDescent="0.25">
      <c r="A2152" t="s">
        <v>2660</v>
      </c>
      <c r="B2152">
        <v>37</v>
      </c>
      <c r="C2152">
        <v>135</v>
      </c>
      <c r="D2152" t="s">
        <v>3460</v>
      </c>
      <c r="E2152">
        <v>13630226</v>
      </c>
      <c r="F2152" t="s">
        <v>1930</v>
      </c>
      <c r="G2152" t="s">
        <v>13347</v>
      </c>
      <c r="H2152" t="s">
        <v>13346</v>
      </c>
      <c r="I2152" t="s">
        <v>13345</v>
      </c>
      <c r="J2152">
        <v>7748</v>
      </c>
      <c r="K2152">
        <v>3688</v>
      </c>
      <c r="L2152" t="s">
        <v>13344</v>
      </c>
      <c r="M2152">
        <v>2</v>
      </c>
      <c r="N2152">
        <v>771</v>
      </c>
      <c r="O2152" t="s">
        <v>78</v>
      </c>
      <c r="P2152" t="s">
        <v>53</v>
      </c>
      <c r="Q2152" t="s">
        <v>1808</v>
      </c>
      <c r="R2152">
        <v>20000000</v>
      </c>
      <c r="S2152">
        <v>2007</v>
      </c>
      <c r="T2152">
        <v>5.8</v>
      </c>
      <c r="U2152">
        <v>1.85</v>
      </c>
      <c r="V2152">
        <v>0</v>
      </c>
    </row>
    <row r="2153" spans="1:22" x14ac:dyDescent="0.25">
      <c r="A2153" t="s">
        <v>13343</v>
      </c>
      <c r="B2153">
        <v>171</v>
      </c>
      <c r="C2153">
        <v>90</v>
      </c>
      <c r="D2153" t="s">
        <v>489</v>
      </c>
      <c r="E2153">
        <v>13383737</v>
      </c>
      <c r="F2153" t="s">
        <v>753</v>
      </c>
      <c r="G2153" t="s">
        <v>944</v>
      </c>
      <c r="H2153" t="s">
        <v>13342</v>
      </c>
      <c r="I2153" t="s">
        <v>13341</v>
      </c>
      <c r="J2153">
        <v>77493</v>
      </c>
      <c r="K2153">
        <v>2990</v>
      </c>
      <c r="L2153" t="s">
        <v>13340</v>
      </c>
      <c r="M2153">
        <v>0</v>
      </c>
      <c r="N2153">
        <v>189</v>
      </c>
      <c r="O2153" t="s">
        <v>78</v>
      </c>
      <c r="P2153" t="s">
        <v>53</v>
      </c>
      <c r="Q2153" t="s">
        <v>1808</v>
      </c>
      <c r="R2153">
        <v>20000000</v>
      </c>
      <c r="S2153">
        <v>1982</v>
      </c>
      <c r="T2153">
        <v>6.8</v>
      </c>
      <c r="U2153">
        <v>2.35</v>
      </c>
      <c r="V2153">
        <v>6000</v>
      </c>
    </row>
    <row r="2154" spans="1:22" x14ac:dyDescent="0.25">
      <c r="A2154" t="s">
        <v>13105</v>
      </c>
      <c r="B2154">
        <v>148</v>
      </c>
      <c r="C2154">
        <v>100</v>
      </c>
      <c r="D2154" t="s">
        <v>3838</v>
      </c>
      <c r="E2154">
        <v>13391174</v>
      </c>
      <c r="F2154" t="s">
        <v>6535</v>
      </c>
      <c r="G2154" t="s">
        <v>2208</v>
      </c>
      <c r="H2154" t="s">
        <v>13339</v>
      </c>
      <c r="I2154" t="s">
        <v>13338</v>
      </c>
      <c r="J2154">
        <v>661017</v>
      </c>
      <c r="K2154">
        <v>12906</v>
      </c>
      <c r="L2154" t="s">
        <v>11802</v>
      </c>
      <c r="M2154">
        <v>0</v>
      </c>
      <c r="N2154">
        <v>339</v>
      </c>
      <c r="O2154" t="s">
        <v>78</v>
      </c>
      <c r="P2154" t="s">
        <v>53</v>
      </c>
      <c r="Q2154" t="s">
        <v>2479</v>
      </c>
      <c r="R2154">
        <v>19000000</v>
      </c>
      <c r="S2154">
        <v>2015</v>
      </c>
      <c r="T2154">
        <v>8.5</v>
      </c>
      <c r="U2154">
        <v>1.85</v>
      </c>
      <c r="V2154">
        <v>16000</v>
      </c>
    </row>
    <row r="2155" spans="1:22" x14ac:dyDescent="0.25">
      <c r="A2155" t="s">
        <v>13337</v>
      </c>
      <c r="B2155">
        <v>50</v>
      </c>
      <c r="C2155">
        <v>105</v>
      </c>
      <c r="D2155" t="s">
        <v>8998</v>
      </c>
      <c r="E2155">
        <v>12987647</v>
      </c>
      <c r="F2155" t="s">
        <v>3476</v>
      </c>
      <c r="G2155" t="s">
        <v>6963</v>
      </c>
      <c r="H2155" t="s">
        <v>13336</v>
      </c>
      <c r="I2155" t="s">
        <v>13335</v>
      </c>
      <c r="J2155">
        <v>200077</v>
      </c>
      <c r="K2155">
        <v>7860</v>
      </c>
      <c r="L2155" t="s">
        <v>9811</v>
      </c>
      <c r="M2155">
        <v>1</v>
      </c>
      <c r="N2155">
        <v>258</v>
      </c>
      <c r="O2155" t="s">
        <v>78</v>
      </c>
      <c r="P2155" t="s">
        <v>53</v>
      </c>
      <c r="Q2155" t="s">
        <v>1834</v>
      </c>
      <c r="R2155">
        <v>20000000</v>
      </c>
      <c r="S2155">
        <v>2008</v>
      </c>
      <c r="T2155">
        <v>6.6</v>
      </c>
      <c r="U2155">
        <v>1.85</v>
      </c>
      <c r="V2155">
        <v>0</v>
      </c>
    </row>
    <row r="2156" spans="1:22" x14ac:dyDescent="0.25">
      <c r="A2156" t="s">
        <v>2454</v>
      </c>
      <c r="B2156">
        <v>121</v>
      </c>
      <c r="C2156">
        <v>138</v>
      </c>
      <c r="D2156" t="s">
        <v>6696</v>
      </c>
      <c r="E2156">
        <v>12469811</v>
      </c>
      <c r="F2156" t="s">
        <v>2621</v>
      </c>
      <c r="G2156" t="s">
        <v>4393</v>
      </c>
      <c r="H2156" t="s">
        <v>13334</v>
      </c>
      <c r="I2156" t="s">
        <v>13333</v>
      </c>
      <c r="J2156">
        <v>139288</v>
      </c>
      <c r="K2156">
        <v>1591</v>
      </c>
      <c r="L2156" t="s">
        <v>13332</v>
      </c>
      <c r="M2156">
        <v>2</v>
      </c>
      <c r="N2156">
        <v>95</v>
      </c>
      <c r="O2156" t="s">
        <v>78</v>
      </c>
      <c r="P2156" t="s">
        <v>53</v>
      </c>
      <c r="Q2156" t="s">
        <v>1801</v>
      </c>
      <c r="R2156">
        <v>20000000</v>
      </c>
      <c r="S2156">
        <v>2006</v>
      </c>
      <c r="T2156">
        <v>7.7</v>
      </c>
      <c r="U2156">
        <v>1.85</v>
      </c>
      <c r="V2156">
        <v>0</v>
      </c>
    </row>
    <row r="2157" spans="1:22" x14ac:dyDescent="0.25">
      <c r="A2157" t="s">
        <v>755</v>
      </c>
      <c r="B2157">
        <v>185</v>
      </c>
      <c r="C2157">
        <v>94</v>
      </c>
      <c r="D2157" t="s">
        <v>1275</v>
      </c>
      <c r="E2157">
        <v>12398628</v>
      </c>
      <c r="F2157" t="s">
        <v>8844</v>
      </c>
      <c r="G2157" t="s">
        <v>6324</v>
      </c>
      <c r="H2157" t="s">
        <v>13331</v>
      </c>
      <c r="I2157" t="s">
        <v>13330</v>
      </c>
      <c r="J2157">
        <v>24969</v>
      </c>
      <c r="K2157">
        <v>19952</v>
      </c>
      <c r="L2157" t="s">
        <v>8222</v>
      </c>
      <c r="M2157">
        <v>0</v>
      </c>
      <c r="N2157">
        <v>236</v>
      </c>
      <c r="O2157" t="s">
        <v>78</v>
      </c>
      <c r="P2157" t="s">
        <v>53</v>
      </c>
      <c r="Q2157" t="s">
        <v>1808</v>
      </c>
      <c r="R2157">
        <v>20000000</v>
      </c>
      <c r="S2157">
        <v>1998</v>
      </c>
      <c r="T2157">
        <v>4.7</v>
      </c>
      <c r="U2157">
        <v>1.66</v>
      </c>
      <c r="V2157">
        <v>0</v>
      </c>
    </row>
    <row r="2158" spans="1:22" x14ac:dyDescent="0.25">
      <c r="A2158" t="s">
        <v>10120</v>
      </c>
      <c r="B2158">
        <v>61</v>
      </c>
      <c r="C2158">
        <v>101</v>
      </c>
      <c r="D2158" t="s">
        <v>7641</v>
      </c>
      <c r="E2158">
        <v>13214030</v>
      </c>
      <c r="F2158" t="s">
        <v>5841</v>
      </c>
      <c r="G2158" t="s">
        <v>4496</v>
      </c>
      <c r="H2158" t="s">
        <v>13329</v>
      </c>
      <c r="I2158" t="s">
        <v>13328</v>
      </c>
      <c r="J2158">
        <v>84824</v>
      </c>
      <c r="K2158">
        <v>4121</v>
      </c>
      <c r="L2158" t="s">
        <v>7388</v>
      </c>
      <c r="M2158">
        <v>2</v>
      </c>
      <c r="N2158">
        <v>916</v>
      </c>
      <c r="O2158" t="s">
        <v>78</v>
      </c>
      <c r="P2158" t="s">
        <v>53</v>
      </c>
      <c r="Q2158" t="s">
        <v>1834</v>
      </c>
      <c r="R2158">
        <v>35000000</v>
      </c>
      <c r="S2158">
        <v>1991</v>
      </c>
      <c r="T2158">
        <v>6.4</v>
      </c>
      <c r="U2158">
        <v>2.35</v>
      </c>
      <c r="V2158">
        <v>0</v>
      </c>
    </row>
    <row r="2159" spans="1:22" x14ac:dyDescent="0.25">
      <c r="A2159" t="s">
        <v>12624</v>
      </c>
      <c r="B2159">
        <v>156</v>
      </c>
      <c r="C2159">
        <v>131</v>
      </c>
      <c r="D2159" t="s">
        <v>6450</v>
      </c>
      <c r="E2159">
        <v>12232937</v>
      </c>
      <c r="F2159" t="s">
        <v>9</v>
      </c>
      <c r="G2159" t="s">
        <v>11964</v>
      </c>
      <c r="H2159" t="s">
        <v>13327</v>
      </c>
      <c r="I2159" t="s">
        <v>13326</v>
      </c>
      <c r="J2159">
        <v>30058</v>
      </c>
      <c r="K2159">
        <v>2505</v>
      </c>
      <c r="L2159" t="s">
        <v>13325</v>
      </c>
      <c r="M2159">
        <v>1</v>
      </c>
      <c r="N2159">
        <v>176</v>
      </c>
      <c r="O2159" t="s">
        <v>78</v>
      </c>
      <c r="P2159" t="s">
        <v>53</v>
      </c>
      <c r="Q2159" t="s">
        <v>1834</v>
      </c>
      <c r="R2159">
        <v>20000000</v>
      </c>
      <c r="S2159">
        <v>2006</v>
      </c>
      <c r="T2159">
        <v>5.5</v>
      </c>
      <c r="U2159">
        <v>1.85</v>
      </c>
      <c r="V2159">
        <v>800</v>
      </c>
    </row>
    <row r="2160" spans="1:22" x14ac:dyDescent="0.25">
      <c r="A2160" t="s">
        <v>13324</v>
      </c>
      <c r="B2160">
        <v>75</v>
      </c>
      <c r="C2160">
        <v>91</v>
      </c>
      <c r="D2160" t="s">
        <v>7375</v>
      </c>
      <c r="E2160">
        <v>12134420</v>
      </c>
      <c r="F2160" t="s">
        <v>2137</v>
      </c>
      <c r="G2160" t="s">
        <v>7300</v>
      </c>
      <c r="H2160" t="s">
        <v>13323</v>
      </c>
      <c r="I2160" t="s">
        <v>13322</v>
      </c>
      <c r="J2160">
        <v>887467</v>
      </c>
      <c r="K2160">
        <v>13184</v>
      </c>
      <c r="L2160" t="s">
        <v>13321</v>
      </c>
      <c r="M2160">
        <v>0</v>
      </c>
      <c r="N2160">
        <v>81</v>
      </c>
      <c r="O2160" t="s">
        <v>78</v>
      </c>
      <c r="P2160" t="s">
        <v>53</v>
      </c>
      <c r="Q2160" t="s">
        <v>1808</v>
      </c>
      <c r="R2160">
        <v>20000000</v>
      </c>
      <c r="S2160">
        <v>1979</v>
      </c>
      <c r="T2160">
        <v>8.6</v>
      </c>
      <c r="U2160">
        <v>1.85</v>
      </c>
      <c r="V2160">
        <v>40000</v>
      </c>
    </row>
    <row r="2161" spans="1:22" x14ac:dyDescent="0.25">
      <c r="A2161" t="s">
        <v>6573</v>
      </c>
      <c r="B2161">
        <v>100</v>
      </c>
      <c r="C2161">
        <v>112</v>
      </c>
      <c r="D2161" t="s">
        <v>4583</v>
      </c>
      <c r="E2161">
        <v>11784000</v>
      </c>
      <c r="F2161" t="s">
        <v>1020</v>
      </c>
      <c r="G2161" t="s">
        <v>410</v>
      </c>
      <c r="H2161" t="s">
        <v>13320</v>
      </c>
      <c r="I2161" t="s">
        <v>13319</v>
      </c>
      <c r="J2161">
        <v>114610</v>
      </c>
      <c r="K2161">
        <v>4263</v>
      </c>
      <c r="L2161" t="s">
        <v>13318</v>
      </c>
      <c r="M2161">
        <v>1</v>
      </c>
      <c r="N2161">
        <v>265</v>
      </c>
      <c r="O2161" t="s">
        <v>78</v>
      </c>
      <c r="P2161" t="s">
        <v>53</v>
      </c>
      <c r="Q2161" t="s">
        <v>1808</v>
      </c>
      <c r="R2161">
        <v>20000000</v>
      </c>
      <c r="S2161">
        <v>2010</v>
      </c>
      <c r="T2161">
        <v>7</v>
      </c>
      <c r="U2161">
        <v>2.35</v>
      </c>
      <c r="V2161">
        <v>0</v>
      </c>
    </row>
    <row r="2162" spans="1:22" x14ac:dyDescent="0.25">
      <c r="A2162" t="s">
        <v>13317</v>
      </c>
      <c r="B2162">
        <v>511</v>
      </c>
      <c r="C2162">
        <v>95</v>
      </c>
      <c r="D2162" t="s">
        <v>13316</v>
      </c>
      <c r="E2162">
        <v>11169531</v>
      </c>
      <c r="F2162" t="s">
        <v>10173</v>
      </c>
      <c r="G2162" t="s">
        <v>7356</v>
      </c>
      <c r="H2162" t="s">
        <v>13315</v>
      </c>
      <c r="I2162" t="s">
        <v>13314</v>
      </c>
      <c r="J2162">
        <v>47794</v>
      </c>
      <c r="K2162">
        <v>1787</v>
      </c>
      <c r="L2162" t="s">
        <v>3630</v>
      </c>
      <c r="M2162">
        <v>0</v>
      </c>
      <c r="N2162">
        <v>99</v>
      </c>
      <c r="O2162" t="s">
        <v>78</v>
      </c>
      <c r="P2162" t="s">
        <v>53</v>
      </c>
      <c r="Q2162" t="s">
        <v>1834</v>
      </c>
      <c r="R2162">
        <v>37000000</v>
      </c>
      <c r="S2162">
        <v>1997</v>
      </c>
      <c r="T2162">
        <v>7.1</v>
      </c>
      <c r="U2162">
        <v>1.78</v>
      </c>
      <c r="V2162">
        <v>0</v>
      </c>
    </row>
    <row r="2163" spans="1:22" x14ac:dyDescent="0.25">
      <c r="A2163" t="s">
        <v>8241</v>
      </c>
      <c r="B2163">
        <v>75</v>
      </c>
      <c r="C2163">
        <v>100</v>
      </c>
      <c r="D2163" t="s">
        <v>6344</v>
      </c>
      <c r="E2163">
        <v>11034436</v>
      </c>
      <c r="F2163" t="s">
        <v>8334</v>
      </c>
      <c r="G2163" t="s">
        <v>4730</v>
      </c>
      <c r="H2163" t="s">
        <v>13313</v>
      </c>
      <c r="I2163" t="s">
        <v>13312</v>
      </c>
      <c r="J2163">
        <v>51314</v>
      </c>
      <c r="K2163">
        <v>1520</v>
      </c>
      <c r="L2163" t="s">
        <v>8759</v>
      </c>
      <c r="M2163">
        <v>2</v>
      </c>
      <c r="N2163">
        <v>807</v>
      </c>
      <c r="O2163" t="s">
        <v>78</v>
      </c>
      <c r="P2163" t="s">
        <v>53</v>
      </c>
      <c r="Q2163" t="s">
        <v>1801</v>
      </c>
      <c r="R2163">
        <v>20000000</v>
      </c>
      <c r="S2163">
        <v>2010</v>
      </c>
      <c r="T2163">
        <v>5.7</v>
      </c>
      <c r="U2163">
        <v>1.85</v>
      </c>
      <c r="V2163">
        <v>0</v>
      </c>
    </row>
    <row r="2164" spans="1:22" x14ac:dyDescent="0.25">
      <c r="A2164" t="s">
        <v>13311</v>
      </c>
      <c r="B2164">
        <v>148</v>
      </c>
      <c r="C2164">
        <v>105</v>
      </c>
      <c r="D2164" t="s">
        <v>11285</v>
      </c>
      <c r="E2164">
        <v>12626905</v>
      </c>
      <c r="F2164" t="s">
        <v>13310</v>
      </c>
      <c r="G2164" t="s">
        <v>1314</v>
      </c>
      <c r="H2164" t="s">
        <v>13309</v>
      </c>
      <c r="I2164" t="s">
        <v>13308</v>
      </c>
      <c r="J2164">
        <v>17829</v>
      </c>
      <c r="K2164">
        <v>4729</v>
      </c>
      <c r="L2164" t="s">
        <v>8237</v>
      </c>
      <c r="M2164">
        <v>0</v>
      </c>
      <c r="N2164">
        <v>149</v>
      </c>
      <c r="O2164" t="s">
        <v>78</v>
      </c>
      <c r="P2164" t="s">
        <v>53</v>
      </c>
      <c r="Q2164" t="s">
        <v>1808</v>
      </c>
      <c r="R2164">
        <v>20000000</v>
      </c>
      <c r="S2164">
        <v>2006</v>
      </c>
      <c r="T2164">
        <v>3.7</v>
      </c>
      <c r="U2164">
        <v>2.35</v>
      </c>
      <c r="V2164">
        <v>0</v>
      </c>
    </row>
    <row r="2165" spans="1:22" x14ac:dyDescent="0.25">
      <c r="A2165" t="s">
        <v>13105</v>
      </c>
      <c r="B2165">
        <v>253</v>
      </c>
      <c r="C2165">
        <v>108</v>
      </c>
      <c r="D2165" t="s">
        <v>167</v>
      </c>
      <c r="E2165">
        <v>10569071</v>
      </c>
      <c r="F2165" t="s">
        <v>136</v>
      </c>
      <c r="G2165" t="s">
        <v>10603</v>
      </c>
      <c r="H2165" t="s">
        <v>13307</v>
      </c>
      <c r="I2165" t="s">
        <v>13306</v>
      </c>
      <c r="J2165">
        <v>300110</v>
      </c>
      <c r="K2165">
        <v>9049</v>
      </c>
      <c r="L2165" t="s">
        <v>1133</v>
      </c>
      <c r="M2165">
        <v>0</v>
      </c>
      <c r="N2165">
        <v>144</v>
      </c>
      <c r="O2165" t="s">
        <v>78</v>
      </c>
      <c r="P2165" t="s">
        <v>53</v>
      </c>
      <c r="Q2165" t="s">
        <v>1801</v>
      </c>
      <c r="R2165">
        <v>20000000</v>
      </c>
      <c r="S2165">
        <v>2014</v>
      </c>
      <c r="T2165">
        <v>7.5</v>
      </c>
      <c r="U2165">
        <v>1.85</v>
      </c>
      <c r="V2165">
        <v>131000</v>
      </c>
    </row>
    <row r="2166" spans="1:22" x14ac:dyDescent="0.25">
      <c r="A2166" t="s">
        <v>4997</v>
      </c>
      <c r="B2166">
        <v>204</v>
      </c>
      <c r="C2166">
        <v>101</v>
      </c>
      <c r="D2166" t="s">
        <v>5300</v>
      </c>
      <c r="E2166">
        <v>10544143</v>
      </c>
      <c r="F2166" t="s">
        <v>13090</v>
      </c>
      <c r="G2166" t="s">
        <v>2862</v>
      </c>
      <c r="H2166" t="s">
        <v>13305</v>
      </c>
      <c r="I2166" t="s">
        <v>13304</v>
      </c>
      <c r="J2166">
        <v>22679</v>
      </c>
      <c r="K2166">
        <v>3558</v>
      </c>
      <c r="L2166" t="s">
        <v>6321</v>
      </c>
      <c r="M2166">
        <v>1</v>
      </c>
      <c r="N2166">
        <v>491</v>
      </c>
      <c r="O2166" t="s">
        <v>78</v>
      </c>
      <c r="P2166" t="s">
        <v>53</v>
      </c>
      <c r="Q2166" t="s">
        <v>1834</v>
      </c>
      <c r="R2166">
        <v>19500000</v>
      </c>
      <c r="S2166">
        <v>2008</v>
      </c>
      <c r="T2166">
        <v>4.5999999999999996</v>
      </c>
      <c r="U2166">
        <v>1.85</v>
      </c>
      <c r="V2166">
        <v>773</v>
      </c>
    </row>
    <row r="2167" spans="1:22" x14ac:dyDescent="0.25">
      <c r="A2167" t="s">
        <v>11273</v>
      </c>
      <c r="B2167">
        <v>72</v>
      </c>
      <c r="C2167">
        <v>114</v>
      </c>
      <c r="D2167" t="s">
        <v>3241</v>
      </c>
      <c r="E2167">
        <v>13650738</v>
      </c>
      <c r="F2167" t="s">
        <v>9</v>
      </c>
      <c r="G2167" t="s">
        <v>3021</v>
      </c>
      <c r="H2167" t="s">
        <v>13303</v>
      </c>
      <c r="I2167" t="s">
        <v>13302</v>
      </c>
      <c r="J2167">
        <v>35965</v>
      </c>
      <c r="K2167">
        <v>2654</v>
      </c>
      <c r="L2167" t="s">
        <v>13301</v>
      </c>
      <c r="M2167">
        <v>0</v>
      </c>
      <c r="N2167">
        <v>479</v>
      </c>
      <c r="O2167" t="s">
        <v>78</v>
      </c>
      <c r="P2167" t="s">
        <v>53</v>
      </c>
      <c r="Q2167" t="s">
        <v>1801</v>
      </c>
      <c r="R2167">
        <v>25000000</v>
      </c>
      <c r="S2167">
        <v>2004</v>
      </c>
      <c r="T2167">
        <v>4.9000000000000004</v>
      </c>
      <c r="U2167">
        <v>2.35</v>
      </c>
      <c r="V2167">
        <v>11000</v>
      </c>
    </row>
    <row r="2168" spans="1:22" x14ac:dyDescent="0.25">
      <c r="A2168" t="s">
        <v>13300</v>
      </c>
      <c r="B2168">
        <v>98</v>
      </c>
      <c r="C2168">
        <v>109</v>
      </c>
      <c r="D2168" t="s">
        <v>6369</v>
      </c>
      <c r="E2168">
        <v>10555348</v>
      </c>
      <c r="F2168" t="s">
        <v>388</v>
      </c>
      <c r="G2168" t="s">
        <v>11841</v>
      </c>
      <c r="H2168" t="s">
        <v>13299</v>
      </c>
      <c r="I2168" t="s">
        <v>13298</v>
      </c>
      <c r="J2168">
        <v>186984</v>
      </c>
      <c r="K2168">
        <v>2287</v>
      </c>
      <c r="L2168" t="s">
        <v>8867</v>
      </c>
      <c r="M2168">
        <v>0</v>
      </c>
      <c r="N2168">
        <v>283</v>
      </c>
      <c r="O2168" t="s">
        <v>78</v>
      </c>
      <c r="P2168" t="s">
        <v>53</v>
      </c>
      <c r="Q2168" t="s">
        <v>1808</v>
      </c>
      <c r="R2168">
        <v>27000000</v>
      </c>
      <c r="S2168">
        <v>2013</v>
      </c>
      <c r="T2168">
        <v>6.9</v>
      </c>
      <c r="U2168">
        <v>1.85</v>
      </c>
      <c r="V2168">
        <v>0</v>
      </c>
    </row>
    <row r="2169" spans="1:22" x14ac:dyDescent="0.25">
      <c r="A2169" t="s">
        <v>2800</v>
      </c>
      <c r="B2169">
        <v>62</v>
      </c>
      <c r="C2169">
        <v>115</v>
      </c>
      <c r="D2169" t="s">
        <v>13297</v>
      </c>
      <c r="E2169">
        <v>9714482</v>
      </c>
      <c r="F2169" t="s">
        <v>1020</v>
      </c>
      <c r="G2169" t="s">
        <v>7031</v>
      </c>
      <c r="H2169" t="s">
        <v>13296</v>
      </c>
      <c r="I2169" t="s">
        <v>13295</v>
      </c>
      <c r="J2169">
        <v>210680</v>
      </c>
      <c r="K2169">
        <v>4403</v>
      </c>
      <c r="L2169" t="s">
        <v>3699</v>
      </c>
      <c r="M2169">
        <v>4</v>
      </c>
      <c r="N2169">
        <v>298</v>
      </c>
      <c r="O2169" t="s">
        <v>78</v>
      </c>
      <c r="P2169" t="s">
        <v>53</v>
      </c>
      <c r="Q2169" t="s">
        <v>1834</v>
      </c>
      <c r="R2169">
        <v>20000000</v>
      </c>
      <c r="S2169">
        <v>1995</v>
      </c>
      <c r="T2169">
        <v>7.1</v>
      </c>
      <c r="U2169">
        <v>2.35</v>
      </c>
      <c r="V2169">
        <v>0</v>
      </c>
    </row>
    <row r="2170" spans="1:22" x14ac:dyDescent="0.25">
      <c r="A2170" t="s">
        <v>13294</v>
      </c>
      <c r="B2170">
        <v>549</v>
      </c>
      <c r="C2170">
        <v>117</v>
      </c>
      <c r="D2170" t="s">
        <v>10083</v>
      </c>
      <c r="E2170">
        <v>8579684</v>
      </c>
      <c r="F2170" t="s">
        <v>8432</v>
      </c>
      <c r="G2170" t="s">
        <v>4359</v>
      </c>
      <c r="H2170" t="s">
        <v>13293</v>
      </c>
      <c r="I2170" t="s">
        <v>13292</v>
      </c>
      <c r="J2170">
        <v>81783</v>
      </c>
      <c r="K2170">
        <v>3816</v>
      </c>
      <c r="L2170" t="s">
        <v>13291</v>
      </c>
      <c r="M2170">
        <v>0</v>
      </c>
      <c r="N2170">
        <v>251</v>
      </c>
      <c r="O2170" t="s">
        <v>78</v>
      </c>
      <c r="P2170" t="s">
        <v>53</v>
      </c>
      <c r="Q2170" t="s">
        <v>1834</v>
      </c>
      <c r="R2170">
        <v>20000000</v>
      </c>
      <c r="S2170">
        <v>2013</v>
      </c>
      <c r="T2170">
        <v>5.8</v>
      </c>
      <c r="U2170">
        <v>1.85</v>
      </c>
      <c r="V2170">
        <v>0</v>
      </c>
    </row>
    <row r="2171" spans="1:22" x14ac:dyDescent="0.25">
      <c r="A2171" t="s">
        <v>13099</v>
      </c>
      <c r="B2171">
        <v>106</v>
      </c>
      <c r="C2171">
        <v>107</v>
      </c>
      <c r="D2171" t="s">
        <v>13290</v>
      </c>
      <c r="E2171">
        <v>9525276</v>
      </c>
      <c r="F2171" t="s">
        <v>6115</v>
      </c>
      <c r="G2171" t="s">
        <v>13289</v>
      </c>
      <c r="H2171" t="s">
        <v>13288</v>
      </c>
      <c r="I2171" t="s">
        <v>13287</v>
      </c>
      <c r="J2171">
        <v>44979</v>
      </c>
      <c r="K2171">
        <v>679</v>
      </c>
      <c r="L2171" t="s">
        <v>13286</v>
      </c>
      <c r="M2171">
        <v>0</v>
      </c>
      <c r="N2171">
        <v>439</v>
      </c>
      <c r="O2171" t="s">
        <v>78</v>
      </c>
      <c r="P2171" t="s">
        <v>53</v>
      </c>
      <c r="Q2171" t="s">
        <v>1808</v>
      </c>
      <c r="R2171">
        <v>20000000</v>
      </c>
      <c r="S2171">
        <v>1969</v>
      </c>
      <c r="T2171">
        <v>7</v>
      </c>
      <c r="U2171">
        <v>1.85</v>
      </c>
      <c r="V2171">
        <v>0</v>
      </c>
    </row>
    <row r="2172" spans="1:22" x14ac:dyDescent="0.25">
      <c r="A2172" t="s">
        <v>9441</v>
      </c>
      <c r="B2172">
        <v>123</v>
      </c>
      <c r="C2172">
        <v>134</v>
      </c>
      <c r="D2172" t="s">
        <v>13285</v>
      </c>
      <c r="E2172">
        <v>8855646</v>
      </c>
      <c r="F2172" t="s">
        <v>1684</v>
      </c>
      <c r="G2172" t="s">
        <v>7332</v>
      </c>
      <c r="H2172" t="s">
        <v>13284</v>
      </c>
      <c r="I2172" t="s">
        <v>13283</v>
      </c>
      <c r="J2172">
        <v>98794</v>
      </c>
      <c r="K2172">
        <v>6313</v>
      </c>
      <c r="L2172" t="s">
        <v>1159</v>
      </c>
      <c r="M2172">
        <v>1</v>
      </c>
      <c r="N2172">
        <v>331</v>
      </c>
      <c r="O2172" t="s">
        <v>78</v>
      </c>
      <c r="P2172" t="s">
        <v>53</v>
      </c>
      <c r="Q2172" t="s">
        <v>1834</v>
      </c>
      <c r="R2172">
        <v>40000000</v>
      </c>
      <c r="S2172">
        <v>2008</v>
      </c>
      <c r="T2172">
        <v>5.4</v>
      </c>
      <c r="U2172">
        <v>1.85</v>
      </c>
      <c r="V2172">
        <v>0</v>
      </c>
    </row>
    <row r="2173" spans="1:22" x14ac:dyDescent="0.25">
      <c r="A2173" t="s">
        <v>13282</v>
      </c>
      <c r="B2173">
        <v>597</v>
      </c>
      <c r="C2173">
        <v>118</v>
      </c>
      <c r="D2173" t="s">
        <v>11405</v>
      </c>
      <c r="E2173">
        <v>9109322</v>
      </c>
      <c r="F2173" t="s">
        <v>52</v>
      </c>
      <c r="G2173" t="s">
        <v>4892</v>
      </c>
      <c r="H2173" t="s">
        <v>13281</v>
      </c>
      <c r="I2173" t="s">
        <v>13280</v>
      </c>
      <c r="J2173">
        <v>205284</v>
      </c>
      <c r="K2173">
        <v>9578</v>
      </c>
      <c r="L2173" t="s">
        <v>13279</v>
      </c>
      <c r="M2173">
        <v>0</v>
      </c>
      <c r="N2173">
        <v>185</v>
      </c>
      <c r="O2173" t="s">
        <v>78</v>
      </c>
      <c r="P2173" t="s">
        <v>53</v>
      </c>
      <c r="Q2173" t="s">
        <v>1834</v>
      </c>
      <c r="R2173">
        <v>20000000</v>
      </c>
      <c r="S2173">
        <v>2016</v>
      </c>
      <c r="T2173">
        <v>7.3</v>
      </c>
      <c r="U2173">
        <v>2.35</v>
      </c>
      <c r="V2173">
        <v>22000</v>
      </c>
    </row>
    <row r="2174" spans="1:22" x14ac:dyDescent="0.25">
      <c r="A2174" t="s">
        <v>1066</v>
      </c>
      <c r="B2174">
        <v>64</v>
      </c>
      <c r="C2174">
        <v>121</v>
      </c>
      <c r="D2174" t="s">
        <v>1724</v>
      </c>
      <c r="E2174">
        <v>8326035</v>
      </c>
      <c r="F2174" t="s">
        <v>13278</v>
      </c>
      <c r="G2174" t="s">
        <v>7569</v>
      </c>
      <c r="H2174" t="s">
        <v>13277</v>
      </c>
      <c r="I2174" t="s">
        <v>13276</v>
      </c>
      <c r="J2174">
        <v>58222</v>
      </c>
      <c r="K2174">
        <v>1293</v>
      </c>
      <c r="L2174" t="s">
        <v>11714</v>
      </c>
      <c r="M2174">
        <v>0</v>
      </c>
      <c r="N2174">
        <v>695</v>
      </c>
      <c r="O2174" t="s">
        <v>78</v>
      </c>
      <c r="P2174" t="s">
        <v>53</v>
      </c>
      <c r="Q2174" t="s">
        <v>1834</v>
      </c>
      <c r="R2174">
        <v>20000000</v>
      </c>
      <c r="S2174">
        <v>2002</v>
      </c>
      <c r="T2174">
        <v>7.1</v>
      </c>
      <c r="U2174">
        <v>2.35</v>
      </c>
      <c r="V2174">
        <v>0</v>
      </c>
    </row>
    <row r="2175" spans="1:22" x14ac:dyDescent="0.25">
      <c r="A2175" t="s">
        <v>12868</v>
      </c>
      <c r="B2175">
        <v>40</v>
      </c>
      <c r="C2175">
        <v>105</v>
      </c>
      <c r="D2175" t="s">
        <v>11078</v>
      </c>
      <c r="E2175">
        <v>8104069</v>
      </c>
      <c r="F2175" t="s">
        <v>13275</v>
      </c>
      <c r="G2175" t="s">
        <v>9386</v>
      </c>
      <c r="H2175" t="s">
        <v>13274</v>
      </c>
      <c r="I2175" t="s">
        <v>13273</v>
      </c>
      <c r="J2175">
        <v>62421</v>
      </c>
      <c r="K2175">
        <v>2341</v>
      </c>
      <c r="L2175" t="s">
        <v>7820</v>
      </c>
      <c r="M2175">
        <v>8</v>
      </c>
      <c r="N2175">
        <v>185</v>
      </c>
      <c r="O2175" t="s">
        <v>78</v>
      </c>
      <c r="P2175" t="s">
        <v>53</v>
      </c>
      <c r="Q2175" t="s">
        <v>1808</v>
      </c>
      <c r="R2175">
        <v>20000000</v>
      </c>
      <c r="S2175">
        <v>2011</v>
      </c>
      <c r="T2175">
        <v>5.8</v>
      </c>
      <c r="U2175">
        <v>2.35</v>
      </c>
      <c r="V2175">
        <v>10000</v>
      </c>
    </row>
    <row r="2176" spans="1:22" x14ac:dyDescent="0.25">
      <c r="A2176" t="s">
        <v>12783</v>
      </c>
      <c r="B2176">
        <v>111</v>
      </c>
      <c r="C2176">
        <v>110</v>
      </c>
      <c r="D2176" t="s">
        <v>7494</v>
      </c>
      <c r="E2176">
        <v>8054280</v>
      </c>
      <c r="F2176" t="s">
        <v>6071</v>
      </c>
      <c r="G2176" t="s">
        <v>4002</v>
      </c>
      <c r="H2176" t="s">
        <v>13272</v>
      </c>
      <c r="I2176" t="s">
        <v>13271</v>
      </c>
      <c r="J2176">
        <v>439176</v>
      </c>
      <c r="K2176">
        <v>4251</v>
      </c>
      <c r="L2176" t="s">
        <v>8039</v>
      </c>
      <c r="M2176">
        <v>0</v>
      </c>
      <c r="N2176">
        <v>68</v>
      </c>
      <c r="O2176" t="s">
        <v>78</v>
      </c>
      <c r="P2176" t="s">
        <v>53</v>
      </c>
      <c r="Q2176" t="s">
        <v>1808</v>
      </c>
      <c r="R2176">
        <v>30000000</v>
      </c>
      <c r="S2176">
        <v>1998</v>
      </c>
      <c r="T2176">
        <v>8.1</v>
      </c>
      <c r="U2176">
        <v>2.35</v>
      </c>
      <c r="V2176">
        <v>83000</v>
      </c>
    </row>
    <row r="2177" spans="1:22" x14ac:dyDescent="0.25">
      <c r="A2177" t="s">
        <v>13270</v>
      </c>
      <c r="B2177">
        <v>151</v>
      </c>
      <c r="C2177">
        <v>114</v>
      </c>
      <c r="D2177" t="s">
        <v>6969</v>
      </c>
      <c r="E2177">
        <v>8093318</v>
      </c>
      <c r="F2177" t="s">
        <v>1499</v>
      </c>
      <c r="G2177" t="s">
        <v>9719</v>
      </c>
      <c r="H2177" t="s">
        <v>13269</v>
      </c>
      <c r="I2177" t="s">
        <v>13268</v>
      </c>
      <c r="J2177">
        <v>28649</v>
      </c>
      <c r="K2177">
        <v>2390</v>
      </c>
      <c r="L2177" t="s">
        <v>12435</v>
      </c>
      <c r="M2177">
        <v>0</v>
      </c>
      <c r="N2177">
        <v>588</v>
      </c>
      <c r="O2177" t="s">
        <v>78</v>
      </c>
      <c r="P2177" t="s">
        <v>53</v>
      </c>
      <c r="Q2177" t="s">
        <v>1834</v>
      </c>
      <c r="R2177">
        <v>22000000</v>
      </c>
      <c r="S2177">
        <v>2009</v>
      </c>
      <c r="T2177">
        <v>5.7</v>
      </c>
      <c r="U2177">
        <v>1.85</v>
      </c>
      <c r="V2177">
        <v>2000</v>
      </c>
    </row>
    <row r="2178" spans="1:22" x14ac:dyDescent="0.25">
      <c r="A2178" t="s">
        <v>13267</v>
      </c>
      <c r="B2178">
        <v>31</v>
      </c>
      <c r="C2178">
        <v>104</v>
      </c>
      <c r="D2178" t="s">
        <v>13266</v>
      </c>
      <c r="E2178">
        <v>7382993</v>
      </c>
      <c r="F2178" t="s">
        <v>43</v>
      </c>
      <c r="G2178" t="s">
        <v>5227</v>
      </c>
      <c r="H2178" t="s">
        <v>13265</v>
      </c>
      <c r="I2178" t="s">
        <v>13264</v>
      </c>
      <c r="J2178">
        <v>7664</v>
      </c>
      <c r="K2178">
        <v>6657</v>
      </c>
      <c r="L2178" t="s">
        <v>4777</v>
      </c>
      <c r="M2178">
        <v>5</v>
      </c>
      <c r="N2178">
        <v>130</v>
      </c>
      <c r="O2178" t="s">
        <v>78</v>
      </c>
      <c r="P2178" t="s">
        <v>230</v>
      </c>
      <c r="Q2178" t="s">
        <v>1808</v>
      </c>
      <c r="R2178">
        <v>20000000</v>
      </c>
      <c r="S2178">
        <v>2010</v>
      </c>
      <c r="T2178">
        <v>4.4000000000000004</v>
      </c>
      <c r="U2178">
        <v>1.85</v>
      </c>
      <c r="V2178">
        <v>0</v>
      </c>
    </row>
    <row r="2179" spans="1:22" x14ac:dyDescent="0.25">
      <c r="A2179" t="s">
        <v>12601</v>
      </c>
      <c r="B2179">
        <v>138</v>
      </c>
      <c r="C2179">
        <v>100</v>
      </c>
      <c r="D2179" t="s">
        <v>4157</v>
      </c>
      <c r="E2179">
        <v>8888355</v>
      </c>
      <c r="F2179" t="s">
        <v>922</v>
      </c>
      <c r="G2179" t="s">
        <v>4053</v>
      </c>
      <c r="H2179" t="s">
        <v>13263</v>
      </c>
      <c r="I2179" t="s">
        <v>13262</v>
      </c>
      <c r="J2179">
        <v>357581</v>
      </c>
      <c r="K2179">
        <v>42330</v>
      </c>
      <c r="L2179" t="s">
        <v>5976</v>
      </c>
      <c r="M2179">
        <v>0</v>
      </c>
      <c r="N2179">
        <v>50</v>
      </c>
      <c r="O2179" t="s">
        <v>78</v>
      </c>
      <c r="P2179" t="s">
        <v>53</v>
      </c>
      <c r="Q2179" t="s">
        <v>1834</v>
      </c>
      <c r="R2179">
        <v>20000000</v>
      </c>
      <c r="S2179">
        <v>2000</v>
      </c>
      <c r="T2179">
        <v>7.9</v>
      </c>
      <c r="U2179">
        <v>2.35</v>
      </c>
      <c r="V2179">
        <v>16000</v>
      </c>
    </row>
    <row r="2180" spans="1:22" x14ac:dyDescent="0.25">
      <c r="A2180" t="s">
        <v>9991</v>
      </c>
      <c r="B2180">
        <v>81</v>
      </c>
      <c r="C2180">
        <v>85</v>
      </c>
      <c r="D2180" t="s">
        <v>4753</v>
      </c>
      <c r="E2180">
        <v>7001720</v>
      </c>
      <c r="F2180" t="s">
        <v>666</v>
      </c>
      <c r="G2180" t="s">
        <v>13261</v>
      </c>
      <c r="H2180" t="s">
        <v>13260</v>
      </c>
      <c r="I2180" t="s">
        <v>13259</v>
      </c>
      <c r="J2180">
        <v>44723</v>
      </c>
      <c r="K2180">
        <v>21852</v>
      </c>
      <c r="L2180" t="s">
        <v>5897</v>
      </c>
      <c r="M2180">
        <v>9</v>
      </c>
      <c r="N2180">
        <v>280</v>
      </c>
      <c r="O2180" t="s">
        <v>78</v>
      </c>
      <c r="P2180" t="s">
        <v>53</v>
      </c>
      <c r="Q2180" t="s">
        <v>1834</v>
      </c>
      <c r="R2180">
        <v>22000000</v>
      </c>
      <c r="S2180">
        <v>2008</v>
      </c>
      <c r="T2180">
        <v>7.6</v>
      </c>
      <c r="U2180">
        <v>1.85</v>
      </c>
      <c r="V2180">
        <v>51000</v>
      </c>
    </row>
    <row r="2181" spans="1:22" x14ac:dyDescent="0.25">
      <c r="A2181" t="s">
        <v>2014</v>
      </c>
      <c r="B2181">
        <v>99</v>
      </c>
      <c r="C2181">
        <v>72</v>
      </c>
      <c r="D2181" t="s">
        <v>6771</v>
      </c>
      <c r="E2181">
        <v>7268659</v>
      </c>
      <c r="F2181" t="s">
        <v>208</v>
      </c>
      <c r="G2181" t="s">
        <v>653</v>
      </c>
      <c r="H2181" t="s">
        <v>13258</v>
      </c>
      <c r="I2181" t="s">
        <v>13257</v>
      </c>
      <c r="J2181">
        <v>7354</v>
      </c>
      <c r="K2181">
        <v>2753</v>
      </c>
      <c r="L2181" t="s">
        <v>13256</v>
      </c>
      <c r="M2181">
        <v>0</v>
      </c>
      <c r="N2181">
        <v>46</v>
      </c>
      <c r="O2181" t="s">
        <v>78</v>
      </c>
      <c r="P2181" t="s">
        <v>53</v>
      </c>
      <c r="Q2181" t="s">
        <v>1834</v>
      </c>
      <c r="R2181">
        <v>20000000</v>
      </c>
      <c r="S2181">
        <v>1996</v>
      </c>
      <c r="T2181">
        <v>4.8</v>
      </c>
      <c r="U2181">
        <v>2.35</v>
      </c>
      <c r="V2181">
        <v>0</v>
      </c>
    </row>
    <row r="2182" spans="1:22" x14ac:dyDescent="0.25">
      <c r="A2182" t="s">
        <v>1400</v>
      </c>
      <c r="B2182">
        <v>80</v>
      </c>
      <c r="C2182">
        <v>128</v>
      </c>
      <c r="D2182" t="s">
        <v>9724</v>
      </c>
      <c r="E2182">
        <v>6852144</v>
      </c>
      <c r="F2182" t="s">
        <v>180</v>
      </c>
      <c r="G2182" t="s">
        <v>4730</v>
      </c>
      <c r="H2182" t="s">
        <v>4729</v>
      </c>
      <c r="I2182" t="s">
        <v>4728</v>
      </c>
      <c r="J2182">
        <v>82476</v>
      </c>
      <c r="K2182">
        <v>1196</v>
      </c>
      <c r="L2182" t="s">
        <v>11748</v>
      </c>
      <c r="M2182">
        <v>1</v>
      </c>
      <c r="N2182">
        <v>613</v>
      </c>
      <c r="O2182" t="s">
        <v>78</v>
      </c>
      <c r="P2182" t="s">
        <v>53</v>
      </c>
      <c r="Q2182" t="s">
        <v>1808</v>
      </c>
      <c r="R2182">
        <v>20000000</v>
      </c>
      <c r="S2182">
        <v>2008</v>
      </c>
      <c r="T2182">
        <v>7.8</v>
      </c>
      <c r="U2182">
        <v>2.35</v>
      </c>
      <c r="V2182">
        <v>0</v>
      </c>
    </row>
    <row r="2183" spans="1:22" x14ac:dyDescent="0.25">
      <c r="A2183" t="s">
        <v>6406</v>
      </c>
      <c r="B2183">
        <v>364</v>
      </c>
      <c r="C2183">
        <v>72</v>
      </c>
      <c r="D2183" t="s">
        <v>12038</v>
      </c>
      <c r="E2183">
        <v>6563357</v>
      </c>
      <c r="F2183" t="s">
        <v>9</v>
      </c>
      <c r="G2183" t="s">
        <v>1613</v>
      </c>
      <c r="H2183" t="s">
        <v>11919</v>
      </c>
      <c r="I2183" t="s">
        <v>11918</v>
      </c>
      <c r="J2183">
        <v>4654</v>
      </c>
      <c r="K2183">
        <v>18786</v>
      </c>
      <c r="L2183" t="s">
        <v>11771</v>
      </c>
      <c r="M2183">
        <v>0</v>
      </c>
      <c r="N2183">
        <v>79</v>
      </c>
      <c r="O2183" t="s">
        <v>78</v>
      </c>
      <c r="P2183" t="s">
        <v>53</v>
      </c>
      <c r="Q2183" t="s">
        <v>1834</v>
      </c>
      <c r="R2183">
        <v>20000000</v>
      </c>
      <c r="S2183">
        <v>2004</v>
      </c>
      <c r="T2183">
        <v>6.7</v>
      </c>
      <c r="U2183">
        <v>2.35</v>
      </c>
      <c r="V2183">
        <v>18000</v>
      </c>
    </row>
    <row r="2184" spans="1:22" x14ac:dyDescent="0.25">
      <c r="A2184" t="s">
        <v>11694</v>
      </c>
      <c r="B2184">
        <v>85</v>
      </c>
      <c r="C2184">
        <v>89</v>
      </c>
      <c r="D2184" t="s">
        <v>2851</v>
      </c>
      <c r="E2184">
        <v>6201757</v>
      </c>
      <c r="F2184" t="s">
        <v>149</v>
      </c>
      <c r="G2184" t="s">
        <v>6855</v>
      </c>
      <c r="H2184" t="s">
        <v>13255</v>
      </c>
      <c r="I2184" t="s">
        <v>13254</v>
      </c>
      <c r="J2184">
        <v>50415</v>
      </c>
      <c r="K2184">
        <v>6539</v>
      </c>
      <c r="L2184" t="s">
        <v>13253</v>
      </c>
      <c r="M2184">
        <v>0</v>
      </c>
      <c r="N2184">
        <v>212</v>
      </c>
      <c r="O2184" t="s">
        <v>78</v>
      </c>
      <c r="P2184" t="s">
        <v>230</v>
      </c>
      <c r="Q2184" t="s">
        <v>1834</v>
      </c>
      <c r="R2184">
        <v>20000000</v>
      </c>
      <c r="S2184">
        <v>2010</v>
      </c>
      <c r="T2184">
        <v>2.7</v>
      </c>
      <c r="U2184">
        <v>1.85</v>
      </c>
      <c r="V2184">
        <v>806</v>
      </c>
    </row>
    <row r="2185" spans="1:22" x14ac:dyDescent="0.25">
      <c r="A2185" t="s">
        <v>5978</v>
      </c>
      <c r="B2185">
        <v>140</v>
      </c>
      <c r="C2185">
        <v>96</v>
      </c>
      <c r="D2185" t="s">
        <v>13252</v>
      </c>
      <c r="E2185">
        <v>6420319</v>
      </c>
      <c r="F2185" t="s">
        <v>8667</v>
      </c>
      <c r="G2185" t="s">
        <v>10515</v>
      </c>
      <c r="H2185" t="s">
        <v>13251</v>
      </c>
      <c r="I2185" t="s">
        <v>13250</v>
      </c>
      <c r="J2185">
        <v>13324</v>
      </c>
      <c r="K2185">
        <v>3402</v>
      </c>
      <c r="L2185" t="s">
        <v>4262</v>
      </c>
      <c r="M2185">
        <v>0</v>
      </c>
      <c r="N2185">
        <v>58</v>
      </c>
      <c r="O2185" t="s">
        <v>78</v>
      </c>
      <c r="P2185" t="s">
        <v>53</v>
      </c>
      <c r="Q2185" t="s">
        <v>1808</v>
      </c>
      <c r="R2185">
        <v>20000000</v>
      </c>
      <c r="S2185">
        <v>2008</v>
      </c>
      <c r="T2185">
        <v>5.8</v>
      </c>
      <c r="U2185">
        <v>2.35</v>
      </c>
      <c r="V2185">
        <v>302</v>
      </c>
    </row>
    <row r="2186" spans="1:22" x14ac:dyDescent="0.25">
      <c r="A2186" t="s">
        <v>13249</v>
      </c>
      <c r="B2186">
        <v>184</v>
      </c>
      <c r="C2186">
        <v>77</v>
      </c>
      <c r="D2186" t="s">
        <v>13248</v>
      </c>
      <c r="E2186">
        <v>5702083</v>
      </c>
      <c r="F2186" t="s">
        <v>6071</v>
      </c>
      <c r="G2186" t="s">
        <v>856</v>
      </c>
      <c r="H2186" t="s">
        <v>13247</v>
      </c>
      <c r="I2186" t="s">
        <v>13246</v>
      </c>
      <c r="J2186">
        <v>61114</v>
      </c>
      <c r="K2186">
        <v>3869</v>
      </c>
      <c r="L2186" t="s">
        <v>13245</v>
      </c>
      <c r="M2186">
        <v>0</v>
      </c>
      <c r="N2186">
        <v>389</v>
      </c>
      <c r="O2186" t="s">
        <v>78</v>
      </c>
      <c r="P2186" t="s">
        <v>53</v>
      </c>
      <c r="Q2186" t="s">
        <v>1834</v>
      </c>
      <c r="R2186">
        <v>20000000</v>
      </c>
      <c r="S2186">
        <v>2013</v>
      </c>
      <c r="T2186">
        <v>7.5</v>
      </c>
      <c r="U2186">
        <v>1.85</v>
      </c>
      <c r="V2186">
        <v>22000</v>
      </c>
    </row>
    <row r="2187" spans="1:22" x14ac:dyDescent="0.25">
      <c r="A2187" t="s">
        <v>748</v>
      </c>
      <c r="B2187">
        <v>89</v>
      </c>
      <c r="C2187">
        <v>123</v>
      </c>
      <c r="D2187" t="s">
        <v>10451</v>
      </c>
      <c r="E2187">
        <v>5480996</v>
      </c>
      <c r="F2187" t="s">
        <v>13244</v>
      </c>
      <c r="G2187" t="s">
        <v>5403</v>
      </c>
      <c r="H2187" t="s">
        <v>13243</v>
      </c>
      <c r="I2187" t="s">
        <v>13242</v>
      </c>
      <c r="J2187">
        <v>11634</v>
      </c>
      <c r="K2187">
        <v>4480</v>
      </c>
      <c r="L2187" t="s">
        <v>13241</v>
      </c>
      <c r="M2187">
        <v>0</v>
      </c>
      <c r="N2187">
        <v>337</v>
      </c>
      <c r="O2187" t="s">
        <v>78</v>
      </c>
      <c r="P2187" t="s">
        <v>53</v>
      </c>
      <c r="Q2187" t="s">
        <v>1834</v>
      </c>
      <c r="R2187">
        <v>20000000</v>
      </c>
      <c r="S2187">
        <v>2007</v>
      </c>
      <c r="T2187">
        <v>5.4</v>
      </c>
      <c r="U2187">
        <v>2.35</v>
      </c>
      <c r="V2187">
        <v>227</v>
      </c>
    </row>
    <row r="2188" spans="1:22" x14ac:dyDescent="0.25">
      <c r="A2188" t="s">
        <v>7510</v>
      </c>
      <c r="B2188">
        <v>265</v>
      </c>
      <c r="C2188">
        <v>111</v>
      </c>
      <c r="D2188" t="s">
        <v>1384</v>
      </c>
      <c r="E2188">
        <v>6002756</v>
      </c>
      <c r="F2188" t="s">
        <v>1388</v>
      </c>
      <c r="G2188" t="s">
        <v>10411</v>
      </c>
      <c r="H2188" t="s">
        <v>13240</v>
      </c>
      <c r="I2188" t="s">
        <v>13239</v>
      </c>
      <c r="J2188">
        <v>25960</v>
      </c>
      <c r="K2188">
        <v>1383</v>
      </c>
      <c r="L2188" t="s">
        <v>13238</v>
      </c>
      <c r="M2188">
        <v>1</v>
      </c>
      <c r="N2188">
        <v>53</v>
      </c>
      <c r="O2188" t="s">
        <v>78</v>
      </c>
      <c r="P2188" t="s">
        <v>53</v>
      </c>
      <c r="Q2188" t="s">
        <v>1834</v>
      </c>
      <c r="R2188">
        <v>20000000</v>
      </c>
      <c r="S2188">
        <v>2009</v>
      </c>
      <c r="T2188">
        <v>4.0999999999999996</v>
      </c>
      <c r="U2188">
        <v>1.85</v>
      </c>
      <c r="V2188">
        <v>1000</v>
      </c>
    </row>
    <row r="2189" spans="1:22" x14ac:dyDescent="0.25">
      <c r="A2189" t="s">
        <v>9359</v>
      </c>
      <c r="B2189">
        <v>61</v>
      </c>
      <c r="C2189">
        <v>30</v>
      </c>
      <c r="D2189" t="s">
        <v>10443</v>
      </c>
      <c r="E2189">
        <v>5132655</v>
      </c>
      <c r="F2189" t="s">
        <v>388</v>
      </c>
      <c r="G2189" t="s">
        <v>2862</v>
      </c>
      <c r="H2189" t="s">
        <v>13237</v>
      </c>
      <c r="I2189" t="s">
        <v>13236</v>
      </c>
      <c r="J2189">
        <v>62364</v>
      </c>
      <c r="K2189">
        <v>1825</v>
      </c>
      <c r="L2189" t="s">
        <v>3218</v>
      </c>
      <c r="M2189">
        <v>0</v>
      </c>
      <c r="N2189">
        <v>383</v>
      </c>
      <c r="O2189" t="s">
        <v>78</v>
      </c>
      <c r="P2189" t="s">
        <v>53</v>
      </c>
      <c r="Q2189" t="s">
        <v>1801</v>
      </c>
      <c r="R2189">
        <v>20000000</v>
      </c>
      <c r="S2189">
        <v>2010</v>
      </c>
      <c r="T2189">
        <v>5.9</v>
      </c>
      <c r="U2189">
        <v>2.35</v>
      </c>
      <c r="V2189">
        <v>0</v>
      </c>
    </row>
    <row r="2190" spans="1:22" x14ac:dyDescent="0.25">
      <c r="A2190" t="s">
        <v>13235</v>
      </c>
      <c r="B2190">
        <v>3</v>
      </c>
      <c r="C2190">
        <v>93</v>
      </c>
      <c r="D2190" t="s">
        <v>9958</v>
      </c>
      <c r="E2190">
        <v>5205343</v>
      </c>
      <c r="F2190" t="s">
        <v>13234</v>
      </c>
      <c r="G2190" t="s">
        <v>13010</v>
      </c>
      <c r="H2190" t="s">
        <v>13233</v>
      </c>
      <c r="I2190" t="s">
        <v>13232</v>
      </c>
      <c r="J2190">
        <v>13319</v>
      </c>
      <c r="K2190">
        <v>575</v>
      </c>
      <c r="L2190" t="s">
        <v>5897</v>
      </c>
      <c r="M2190">
        <v>2</v>
      </c>
      <c r="N2190">
        <v>87</v>
      </c>
      <c r="O2190" t="s">
        <v>78</v>
      </c>
      <c r="P2190" t="s">
        <v>53</v>
      </c>
      <c r="Q2190" t="s">
        <v>1834</v>
      </c>
      <c r="R2190">
        <v>20000000</v>
      </c>
      <c r="S2190">
        <v>2011</v>
      </c>
      <c r="T2190">
        <v>6.3</v>
      </c>
      <c r="U2190">
        <v>2.35</v>
      </c>
      <c r="V2190">
        <v>347</v>
      </c>
    </row>
    <row r="2191" spans="1:22" x14ac:dyDescent="0.25">
      <c r="A2191" t="s">
        <v>13231</v>
      </c>
      <c r="B2191">
        <v>112</v>
      </c>
      <c r="C2191">
        <v>129</v>
      </c>
      <c r="D2191" t="s">
        <v>13230</v>
      </c>
      <c r="E2191">
        <v>5005883</v>
      </c>
      <c r="F2191" t="s">
        <v>136</v>
      </c>
      <c r="G2191" t="s">
        <v>3609</v>
      </c>
      <c r="H2191" t="s">
        <v>13229</v>
      </c>
      <c r="I2191" t="s">
        <v>13228</v>
      </c>
      <c r="J2191">
        <v>141663</v>
      </c>
      <c r="K2191">
        <v>88953</v>
      </c>
      <c r="L2191" t="s">
        <v>12240</v>
      </c>
      <c r="M2191">
        <v>11</v>
      </c>
      <c r="N2191">
        <v>20</v>
      </c>
      <c r="O2191" t="s">
        <v>78</v>
      </c>
      <c r="P2191" t="s">
        <v>53</v>
      </c>
      <c r="Q2191" t="s">
        <v>1834</v>
      </c>
      <c r="R2191">
        <v>9000000</v>
      </c>
      <c r="S2191">
        <v>2006</v>
      </c>
      <c r="T2191">
        <v>7</v>
      </c>
      <c r="U2191">
        <v>2.35</v>
      </c>
      <c r="V2191">
        <v>20000</v>
      </c>
    </row>
    <row r="2192" spans="1:22" x14ac:dyDescent="0.25">
      <c r="A2192" t="s">
        <v>12628</v>
      </c>
      <c r="B2192">
        <v>166</v>
      </c>
      <c r="C2192">
        <v>128</v>
      </c>
      <c r="D2192" t="s">
        <v>9724</v>
      </c>
      <c r="E2192">
        <v>5749134</v>
      </c>
      <c r="F2192" t="s">
        <v>3916</v>
      </c>
      <c r="G2192" t="s">
        <v>6771</v>
      </c>
      <c r="H2192" t="s">
        <v>33</v>
      </c>
      <c r="I2192" t="s">
        <v>13227</v>
      </c>
      <c r="J2192">
        <v>18915</v>
      </c>
      <c r="K2192">
        <v>2851</v>
      </c>
      <c r="L2192" t="s">
        <v>13226</v>
      </c>
      <c r="M2192">
        <v>0</v>
      </c>
      <c r="N2192">
        <v>666</v>
      </c>
      <c r="O2192" t="s">
        <v>78</v>
      </c>
      <c r="P2192" t="s">
        <v>53</v>
      </c>
      <c r="Q2192" t="s">
        <v>1801</v>
      </c>
      <c r="R2192">
        <v>20000000</v>
      </c>
      <c r="S2192">
        <v>1990</v>
      </c>
      <c r="T2192">
        <v>6.8</v>
      </c>
      <c r="U2192">
        <v>2.35</v>
      </c>
      <c r="V2192">
        <v>33000</v>
      </c>
    </row>
    <row r="2193" spans="1:22" x14ac:dyDescent="0.25">
      <c r="A2193" t="s">
        <v>3540</v>
      </c>
      <c r="B2193">
        <v>474</v>
      </c>
      <c r="C2193">
        <v>110</v>
      </c>
      <c r="D2193" t="s">
        <v>12395</v>
      </c>
      <c r="E2193">
        <v>4234040</v>
      </c>
      <c r="F2193" t="s">
        <v>9</v>
      </c>
      <c r="G2193" t="s">
        <v>3859</v>
      </c>
      <c r="H2193" t="s">
        <v>13225</v>
      </c>
      <c r="I2193" t="s">
        <v>13224</v>
      </c>
      <c r="J2193">
        <v>1922</v>
      </c>
      <c r="K2193">
        <v>1530</v>
      </c>
      <c r="L2193" t="s">
        <v>4224</v>
      </c>
      <c r="M2193">
        <v>2</v>
      </c>
      <c r="N2193">
        <v>337</v>
      </c>
      <c r="O2193" t="s">
        <v>78</v>
      </c>
      <c r="P2193" t="s">
        <v>53</v>
      </c>
      <c r="Q2193" t="s">
        <v>1834</v>
      </c>
      <c r="R2193">
        <v>21000000</v>
      </c>
      <c r="S2193">
        <v>2010</v>
      </c>
      <c r="T2193">
        <v>3.5</v>
      </c>
      <c r="U2193">
        <v>1.85</v>
      </c>
      <c r="V2193">
        <v>211</v>
      </c>
    </row>
    <row r="2194" spans="1:22" x14ac:dyDescent="0.25">
      <c r="A2194" t="s">
        <v>13223</v>
      </c>
      <c r="B2194">
        <v>165</v>
      </c>
      <c r="C2194">
        <v>137</v>
      </c>
      <c r="D2194" t="s">
        <v>13222</v>
      </c>
      <c r="E2194">
        <v>4001121</v>
      </c>
      <c r="F2194" t="s">
        <v>9034</v>
      </c>
      <c r="G2194" t="s">
        <v>1209</v>
      </c>
      <c r="H2194" t="s">
        <v>13221</v>
      </c>
      <c r="I2194" t="s">
        <v>13220</v>
      </c>
      <c r="J2194">
        <v>89687</v>
      </c>
      <c r="K2194">
        <v>4293</v>
      </c>
      <c r="L2194" t="s">
        <v>13219</v>
      </c>
      <c r="M2194">
        <v>1</v>
      </c>
      <c r="N2194">
        <v>409</v>
      </c>
      <c r="O2194" t="s">
        <v>78</v>
      </c>
      <c r="P2194" t="s">
        <v>53</v>
      </c>
      <c r="Q2194" t="s">
        <v>1834</v>
      </c>
      <c r="R2194">
        <v>20000000</v>
      </c>
      <c r="S2194">
        <v>2006</v>
      </c>
      <c r="T2194">
        <v>2.2999999999999998</v>
      </c>
      <c r="U2194">
        <v>1.85</v>
      </c>
      <c r="V2194">
        <v>0</v>
      </c>
    </row>
    <row r="2195" spans="1:22" x14ac:dyDescent="0.25">
      <c r="A2195" t="s">
        <v>13218</v>
      </c>
      <c r="B2195">
        <v>131</v>
      </c>
      <c r="C2195">
        <v>124</v>
      </c>
      <c r="D2195" t="s">
        <v>13217</v>
      </c>
      <c r="E2195">
        <v>3749061</v>
      </c>
      <c r="F2195" t="s">
        <v>6255</v>
      </c>
      <c r="G2195" t="s">
        <v>1984</v>
      </c>
      <c r="H2195" t="s">
        <v>13216</v>
      </c>
      <c r="I2195" t="s">
        <v>13215</v>
      </c>
      <c r="J2195">
        <v>113068</v>
      </c>
      <c r="K2195">
        <v>2024</v>
      </c>
      <c r="L2195" t="s">
        <v>13214</v>
      </c>
      <c r="M2195">
        <v>0</v>
      </c>
      <c r="N2195">
        <v>135</v>
      </c>
      <c r="O2195" t="s">
        <v>78</v>
      </c>
      <c r="P2195" t="s">
        <v>53</v>
      </c>
      <c r="Q2195" t="s">
        <v>1801</v>
      </c>
      <c r="R2195">
        <v>33000000</v>
      </c>
      <c r="S2195">
        <v>2006</v>
      </c>
      <c r="T2195">
        <v>6.9</v>
      </c>
      <c r="U2195">
        <v>1.85</v>
      </c>
      <c r="V2195">
        <v>0</v>
      </c>
    </row>
    <row r="2196" spans="1:22" x14ac:dyDescent="0.25">
      <c r="A2196" t="s">
        <v>6603</v>
      </c>
      <c r="B2196">
        <v>29</v>
      </c>
      <c r="C2196">
        <v>93</v>
      </c>
      <c r="D2196" t="s">
        <v>11841</v>
      </c>
      <c r="E2196">
        <v>3519627</v>
      </c>
      <c r="F2196" t="s">
        <v>5956</v>
      </c>
      <c r="G2196" t="s">
        <v>4915</v>
      </c>
      <c r="H2196" t="s">
        <v>13213</v>
      </c>
      <c r="I2196" t="s">
        <v>13212</v>
      </c>
      <c r="J2196">
        <v>195333</v>
      </c>
      <c r="K2196">
        <v>1058</v>
      </c>
      <c r="L2196" t="s">
        <v>13211</v>
      </c>
      <c r="M2196">
        <v>1</v>
      </c>
      <c r="N2196">
        <v>284</v>
      </c>
      <c r="O2196" t="s">
        <v>78</v>
      </c>
      <c r="P2196" t="s">
        <v>53</v>
      </c>
      <c r="Q2196" t="s">
        <v>1808</v>
      </c>
      <c r="R2196">
        <v>20000000</v>
      </c>
      <c r="S2196">
        <v>2009</v>
      </c>
      <c r="T2196">
        <v>8.1</v>
      </c>
      <c r="U2196">
        <v>2.35</v>
      </c>
      <c r="V2196">
        <v>80000</v>
      </c>
    </row>
    <row r="2197" spans="1:22" x14ac:dyDescent="0.25">
      <c r="A2197" t="s">
        <v>13210</v>
      </c>
      <c r="B2197">
        <v>43</v>
      </c>
      <c r="C2197">
        <v>115</v>
      </c>
      <c r="D2197" t="s">
        <v>13209</v>
      </c>
      <c r="E2197">
        <v>3081925</v>
      </c>
      <c r="F2197" t="s">
        <v>155</v>
      </c>
      <c r="G2197" t="s">
        <v>6771</v>
      </c>
      <c r="H2197" t="s">
        <v>13208</v>
      </c>
      <c r="I2197" t="s">
        <v>13207</v>
      </c>
      <c r="J2197">
        <v>40469</v>
      </c>
      <c r="K2197">
        <v>2382</v>
      </c>
      <c r="L2197" t="s">
        <v>5258</v>
      </c>
      <c r="M2197">
        <v>2</v>
      </c>
      <c r="N2197">
        <v>51</v>
      </c>
      <c r="O2197" t="s">
        <v>78</v>
      </c>
      <c r="P2197" t="s">
        <v>53</v>
      </c>
      <c r="Q2197" t="s">
        <v>1808</v>
      </c>
      <c r="R2197">
        <v>20000000</v>
      </c>
      <c r="S2197">
        <v>1995</v>
      </c>
      <c r="T2197">
        <v>6.1</v>
      </c>
      <c r="U2197">
        <v>1.85</v>
      </c>
      <c r="V2197">
        <v>0</v>
      </c>
    </row>
    <row r="2198" spans="1:22" x14ac:dyDescent="0.25">
      <c r="A2198" t="s">
        <v>608</v>
      </c>
      <c r="B2198">
        <v>111</v>
      </c>
      <c r="C2198">
        <v>98</v>
      </c>
      <c r="D2198" t="s">
        <v>9872</v>
      </c>
      <c r="E2198">
        <v>2298191</v>
      </c>
      <c r="F2198" t="s">
        <v>235</v>
      </c>
      <c r="G2198" t="s">
        <v>7442</v>
      </c>
      <c r="H2198" t="s">
        <v>13206</v>
      </c>
      <c r="I2198" t="s">
        <v>13205</v>
      </c>
      <c r="J2198">
        <v>38658</v>
      </c>
      <c r="K2198">
        <v>5746</v>
      </c>
      <c r="L2198" t="s">
        <v>13204</v>
      </c>
      <c r="M2198">
        <v>1</v>
      </c>
      <c r="N2198">
        <v>117</v>
      </c>
      <c r="O2198" t="s">
        <v>78</v>
      </c>
      <c r="P2198" t="s">
        <v>53</v>
      </c>
      <c r="Q2198" t="s">
        <v>1801</v>
      </c>
      <c r="R2198">
        <v>20000000</v>
      </c>
      <c r="S2198">
        <v>2016</v>
      </c>
      <c r="T2198">
        <v>5</v>
      </c>
      <c r="U2198">
        <v>2.35</v>
      </c>
      <c r="V2198">
        <v>930</v>
      </c>
    </row>
    <row r="2199" spans="1:22" x14ac:dyDescent="0.25">
      <c r="A2199" t="s">
        <v>1066</v>
      </c>
      <c r="B2199">
        <v>90</v>
      </c>
      <c r="C2199">
        <v>105</v>
      </c>
      <c r="D2199" t="s">
        <v>2196</v>
      </c>
      <c r="E2199">
        <v>2353728</v>
      </c>
      <c r="F2199" t="s">
        <v>43</v>
      </c>
      <c r="G2199" t="s">
        <v>13203</v>
      </c>
      <c r="H2199" t="s">
        <v>13202</v>
      </c>
      <c r="I2199" t="s">
        <v>13201</v>
      </c>
      <c r="J2199">
        <v>5427</v>
      </c>
      <c r="K2199">
        <v>1660</v>
      </c>
      <c r="L2199" t="s">
        <v>13200</v>
      </c>
      <c r="M2199">
        <v>0</v>
      </c>
      <c r="N2199">
        <v>236</v>
      </c>
      <c r="O2199" t="s">
        <v>78</v>
      </c>
      <c r="P2199" t="s">
        <v>53</v>
      </c>
      <c r="Q2199" t="s">
        <v>1808</v>
      </c>
      <c r="R2199">
        <v>20000000</v>
      </c>
      <c r="S2199">
        <v>2008</v>
      </c>
      <c r="T2199">
        <v>5.5</v>
      </c>
      <c r="U2199">
        <v>2.35</v>
      </c>
      <c r="V2199">
        <v>0</v>
      </c>
    </row>
    <row r="2200" spans="1:22" x14ac:dyDescent="0.25">
      <c r="A2200" t="s">
        <v>7669</v>
      </c>
      <c r="B2200">
        <v>333</v>
      </c>
      <c r="C2200">
        <v>127</v>
      </c>
      <c r="D2200" t="s">
        <v>5521</v>
      </c>
      <c r="E2200">
        <v>2000000</v>
      </c>
      <c r="F2200" t="s">
        <v>13199</v>
      </c>
      <c r="G2200" t="s">
        <v>3291</v>
      </c>
      <c r="H2200" t="s">
        <v>13198</v>
      </c>
      <c r="I2200" t="s">
        <v>13197</v>
      </c>
      <c r="J2200">
        <v>49680</v>
      </c>
      <c r="K2200">
        <v>20188</v>
      </c>
      <c r="L2200" t="s">
        <v>3194</v>
      </c>
      <c r="M2200">
        <v>1</v>
      </c>
      <c r="N2200">
        <v>230</v>
      </c>
      <c r="O2200" t="s">
        <v>78</v>
      </c>
      <c r="P2200" t="s">
        <v>53</v>
      </c>
      <c r="Q2200" t="s">
        <v>1808</v>
      </c>
      <c r="R2200">
        <v>20000000</v>
      </c>
      <c r="S2200">
        <v>1998</v>
      </c>
      <c r="T2200">
        <v>6.2</v>
      </c>
      <c r="U2200">
        <v>2.35</v>
      </c>
      <c r="V2200">
        <v>0</v>
      </c>
    </row>
    <row r="2201" spans="1:22" x14ac:dyDescent="0.25">
      <c r="A2201" t="s">
        <v>8082</v>
      </c>
      <c r="B2201">
        <v>37</v>
      </c>
      <c r="C2201">
        <v>82</v>
      </c>
      <c r="D2201" t="s">
        <v>13196</v>
      </c>
      <c r="E2201">
        <v>1900725</v>
      </c>
      <c r="F2201" t="s">
        <v>13195</v>
      </c>
      <c r="G2201" t="s">
        <v>3217</v>
      </c>
      <c r="H2201" t="s">
        <v>13194</v>
      </c>
      <c r="I2201" t="s">
        <v>13193</v>
      </c>
      <c r="J2201">
        <v>28005</v>
      </c>
      <c r="K2201">
        <v>52571</v>
      </c>
      <c r="L2201" t="s">
        <v>13192</v>
      </c>
      <c r="M2201">
        <v>1</v>
      </c>
      <c r="N2201">
        <v>463</v>
      </c>
      <c r="O2201" t="s">
        <v>78</v>
      </c>
      <c r="P2201" t="s">
        <v>53</v>
      </c>
      <c r="Q2201" t="s">
        <v>1801</v>
      </c>
      <c r="R2201">
        <v>20000000</v>
      </c>
      <c r="S2201">
        <v>1960</v>
      </c>
      <c r="T2201">
        <v>6.2</v>
      </c>
      <c r="U2201">
        <v>2.35</v>
      </c>
      <c r="V2201">
        <v>0</v>
      </c>
    </row>
    <row r="2202" spans="1:22" x14ac:dyDescent="0.25">
      <c r="A2202" t="s">
        <v>1932</v>
      </c>
      <c r="B2202">
        <v>122</v>
      </c>
      <c r="C2202">
        <v>143</v>
      </c>
      <c r="D2202" t="s">
        <v>13191</v>
      </c>
      <c r="E2202">
        <v>2246000</v>
      </c>
      <c r="F2202" t="s">
        <v>3407</v>
      </c>
      <c r="G2202" t="s">
        <v>10577</v>
      </c>
      <c r="H2202" t="s">
        <v>13190</v>
      </c>
      <c r="I2202" t="s">
        <v>13189</v>
      </c>
      <c r="J2202">
        <v>18481</v>
      </c>
      <c r="K2202">
        <v>2110</v>
      </c>
      <c r="L2202" t="s">
        <v>13188</v>
      </c>
      <c r="M2202">
        <v>7</v>
      </c>
      <c r="N2202">
        <v>155</v>
      </c>
      <c r="O2202" t="s">
        <v>78</v>
      </c>
      <c r="P2202" t="s">
        <v>53</v>
      </c>
      <c r="Q2202" t="s">
        <v>1834</v>
      </c>
      <c r="R2202">
        <v>12000000</v>
      </c>
      <c r="S2202">
        <v>2008</v>
      </c>
      <c r="T2202">
        <v>5.9</v>
      </c>
      <c r="U2202">
        <v>2.35</v>
      </c>
      <c r="V2202">
        <v>4000</v>
      </c>
    </row>
    <row r="2203" spans="1:22" x14ac:dyDescent="0.25">
      <c r="A2203" t="s">
        <v>3822</v>
      </c>
      <c r="B2203">
        <v>285</v>
      </c>
      <c r="C2203">
        <v>103</v>
      </c>
      <c r="D2203" t="s">
        <v>9623</v>
      </c>
      <c r="E2203">
        <v>1646664</v>
      </c>
      <c r="F2203" t="s">
        <v>155</v>
      </c>
      <c r="G2203" t="s">
        <v>13187</v>
      </c>
      <c r="H2203" t="s">
        <v>13186</v>
      </c>
      <c r="I2203" t="s">
        <v>13185</v>
      </c>
      <c r="J2203">
        <v>79461</v>
      </c>
      <c r="K2203">
        <v>1454</v>
      </c>
      <c r="L2203" t="s">
        <v>7646</v>
      </c>
      <c r="M2203">
        <v>3</v>
      </c>
      <c r="N2203">
        <v>187</v>
      </c>
      <c r="O2203" t="s">
        <v>78</v>
      </c>
      <c r="P2203" t="s">
        <v>53</v>
      </c>
      <c r="Q2203" t="s">
        <v>1808</v>
      </c>
      <c r="R2203">
        <v>20000000</v>
      </c>
      <c r="S2203">
        <v>2014</v>
      </c>
      <c r="T2203">
        <v>6.3</v>
      </c>
      <c r="U2203">
        <v>2.35</v>
      </c>
      <c r="V2203">
        <v>10000</v>
      </c>
    </row>
    <row r="2204" spans="1:22" x14ac:dyDescent="0.25">
      <c r="A2204" t="s">
        <v>13184</v>
      </c>
      <c r="B2204">
        <v>156</v>
      </c>
      <c r="C2204">
        <v>104</v>
      </c>
      <c r="D2204" t="s">
        <v>13183</v>
      </c>
      <c r="E2204">
        <v>1190018</v>
      </c>
      <c r="F2204" t="s">
        <v>4024</v>
      </c>
      <c r="G2204" t="s">
        <v>12943</v>
      </c>
      <c r="H2204" t="s">
        <v>13182</v>
      </c>
      <c r="I2204" t="s">
        <v>13181</v>
      </c>
      <c r="J2204">
        <v>19126</v>
      </c>
      <c r="K2204">
        <v>1735</v>
      </c>
      <c r="L2204" t="s">
        <v>3479</v>
      </c>
      <c r="M2204">
        <v>8</v>
      </c>
      <c r="N2204">
        <v>908</v>
      </c>
      <c r="O2204" t="s">
        <v>78</v>
      </c>
      <c r="P2204" t="s">
        <v>123</v>
      </c>
      <c r="Q2204" t="s">
        <v>1834</v>
      </c>
      <c r="R2204">
        <v>22000000</v>
      </c>
      <c r="S2204">
        <v>2007</v>
      </c>
      <c r="T2204">
        <v>6.7</v>
      </c>
      <c r="U2204">
        <v>1.85</v>
      </c>
      <c r="V2204">
        <v>0</v>
      </c>
    </row>
    <row r="2205" spans="1:22" x14ac:dyDescent="0.25">
      <c r="A2205" t="s">
        <v>7960</v>
      </c>
      <c r="B2205">
        <v>293</v>
      </c>
      <c r="C2205">
        <v>98</v>
      </c>
      <c r="D2205" t="s">
        <v>8952</v>
      </c>
      <c r="E2205">
        <v>1027749</v>
      </c>
      <c r="F2205" t="s">
        <v>9</v>
      </c>
      <c r="G2205" t="s">
        <v>1532</v>
      </c>
      <c r="H2205" t="s">
        <v>13180</v>
      </c>
      <c r="I2205" t="s">
        <v>13179</v>
      </c>
      <c r="J2205">
        <v>39095</v>
      </c>
      <c r="K2205">
        <v>2898</v>
      </c>
      <c r="L2205" t="s">
        <v>2800</v>
      </c>
      <c r="M2205">
        <v>0</v>
      </c>
      <c r="N2205">
        <v>145</v>
      </c>
      <c r="O2205" t="s">
        <v>78</v>
      </c>
      <c r="P2205" t="s">
        <v>53</v>
      </c>
      <c r="Q2205" t="s">
        <v>1834</v>
      </c>
      <c r="R2205">
        <v>20000000</v>
      </c>
      <c r="S2205">
        <v>1981</v>
      </c>
      <c r="T2205">
        <v>3.5</v>
      </c>
      <c r="U2205">
        <v>2.35</v>
      </c>
      <c r="V2205">
        <v>16000</v>
      </c>
    </row>
    <row r="2206" spans="1:22" x14ac:dyDescent="0.25">
      <c r="A2206" t="s">
        <v>11404</v>
      </c>
      <c r="B2206">
        <v>233</v>
      </c>
      <c r="C2206">
        <v>92</v>
      </c>
      <c r="D2206" t="s">
        <v>7627</v>
      </c>
      <c r="E2206">
        <v>882710</v>
      </c>
      <c r="F2206" t="s">
        <v>8</v>
      </c>
      <c r="G2206" t="s">
        <v>1763</v>
      </c>
      <c r="H2206" t="s">
        <v>13178</v>
      </c>
      <c r="I2206" t="s">
        <v>13177</v>
      </c>
      <c r="J2206">
        <v>243799</v>
      </c>
      <c r="K2206">
        <v>11248</v>
      </c>
      <c r="L2206" t="s">
        <v>1636</v>
      </c>
      <c r="M2206">
        <v>5</v>
      </c>
      <c r="N2206">
        <v>321</v>
      </c>
      <c r="O2206" t="s">
        <v>78</v>
      </c>
      <c r="P2206" t="s">
        <v>53</v>
      </c>
      <c r="Q2206" t="s">
        <v>1834</v>
      </c>
      <c r="R2206">
        <v>10000000</v>
      </c>
      <c r="S2206">
        <v>1985</v>
      </c>
      <c r="T2206">
        <v>7.5</v>
      </c>
      <c r="U2206">
        <v>2.35</v>
      </c>
      <c r="V2206">
        <v>0</v>
      </c>
    </row>
    <row r="2207" spans="1:22" x14ac:dyDescent="0.25">
      <c r="A2207" t="s">
        <v>8999</v>
      </c>
      <c r="B2207">
        <v>282</v>
      </c>
      <c r="C2207">
        <v>123</v>
      </c>
      <c r="D2207" t="s">
        <v>13176</v>
      </c>
      <c r="E2207">
        <v>1064277</v>
      </c>
      <c r="F2207" t="s">
        <v>52</v>
      </c>
      <c r="G2207" t="s">
        <v>2196</v>
      </c>
      <c r="H2207" t="s">
        <v>13175</v>
      </c>
      <c r="I2207" t="s">
        <v>13174</v>
      </c>
      <c r="J2207">
        <v>54242</v>
      </c>
      <c r="K2207">
        <v>4662</v>
      </c>
      <c r="L2207" t="s">
        <v>8790</v>
      </c>
      <c r="M2207">
        <v>0</v>
      </c>
      <c r="N2207">
        <v>700</v>
      </c>
      <c r="O2207" t="s">
        <v>78</v>
      </c>
      <c r="P2207" t="s">
        <v>53</v>
      </c>
      <c r="Q2207" t="s">
        <v>1834</v>
      </c>
      <c r="R2207">
        <v>20000000</v>
      </c>
      <c r="S2207">
        <v>1998</v>
      </c>
      <c r="T2207">
        <v>6.6</v>
      </c>
      <c r="U2207">
        <v>1.85</v>
      </c>
      <c r="V2207">
        <v>14000</v>
      </c>
    </row>
    <row r="2208" spans="1:22" x14ac:dyDescent="0.25">
      <c r="A2208" t="s">
        <v>5608</v>
      </c>
      <c r="B2208">
        <v>57</v>
      </c>
      <c r="C2208">
        <v>88</v>
      </c>
      <c r="D2208" t="s">
        <v>13173</v>
      </c>
      <c r="E2208">
        <v>531009</v>
      </c>
      <c r="F2208" t="s">
        <v>2287</v>
      </c>
      <c r="G2208" t="s">
        <v>2902</v>
      </c>
      <c r="H2208" t="s">
        <v>13172</v>
      </c>
      <c r="I2208" t="s">
        <v>13171</v>
      </c>
      <c r="J2208">
        <v>99236</v>
      </c>
      <c r="K2208">
        <v>33903</v>
      </c>
      <c r="L2208" t="s">
        <v>11121</v>
      </c>
      <c r="M2208">
        <v>0</v>
      </c>
      <c r="N2208">
        <v>255</v>
      </c>
      <c r="O2208" t="s">
        <v>78</v>
      </c>
      <c r="P2208" t="s">
        <v>53</v>
      </c>
      <c r="Q2208" t="s">
        <v>1808</v>
      </c>
      <c r="R2208">
        <v>15000000</v>
      </c>
      <c r="S2208">
        <v>2007</v>
      </c>
      <c r="T2208">
        <v>7.5</v>
      </c>
      <c r="U2208">
        <v>2.35</v>
      </c>
      <c r="V2208">
        <v>0</v>
      </c>
    </row>
    <row r="2209" spans="1:22" x14ac:dyDescent="0.25">
      <c r="A2209" t="s">
        <v>13170</v>
      </c>
      <c r="B2209">
        <v>153</v>
      </c>
      <c r="C2209">
        <v>158</v>
      </c>
      <c r="D2209" t="s">
        <v>4500</v>
      </c>
      <c r="E2209">
        <v>410388</v>
      </c>
      <c r="F2209" t="s">
        <v>3155</v>
      </c>
      <c r="G2209" t="s">
        <v>13169</v>
      </c>
      <c r="H2209" t="s">
        <v>13168</v>
      </c>
      <c r="I2209" t="s">
        <v>13167</v>
      </c>
      <c r="J2209">
        <v>136048</v>
      </c>
      <c r="K2209">
        <v>2609</v>
      </c>
      <c r="L2209" t="s">
        <v>5583</v>
      </c>
      <c r="M2209">
        <v>8</v>
      </c>
      <c r="N2209">
        <v>140</v>
      </c>
      <c r="O2209" t="s">
        <v>78</v>
      </c>
      <c r="P2209" t="s">
        <v>53</v>
      </c>
      <c r="Q2209" t="s">
        <v>1834</v>
      </c>
      <c r="R2209">
        <v>8700000</v>
      </c>
      <c r="S2209">
        <v>2007</v>
      </c>
      <c r="T2209">
        <v>7.2</v>
      </c>
      <c r="U2209">
        <v>1.85</v>
      </c>
      <c r="V2209">
        <v>0</v>
      </c>
    </row>
    <row r="2210" spans="1:22" x14ac:dyDescent="0.25">
      <c r="A2210" t="s">
        <v>9836</v>
      </c>
      <c r="B2210">
        <v>20</v>
      </c>
      <c r="C2210">
        <v>128</v>
      </c>
      <c r="D2210" t="s">
        <v>6047</v>
      </c>
      <c r="E2210">
        <v>375474</v>
      </c>
      <c r="F2210" t="s">
        <v>235</v>
      </c>
      <c r="G2210" t="s">
        <v>606</v>
      </c>
      <c r="H2210" t="s">
        <v>13166</v>
      </c>
      <c r="I2210" t="s">
        <v>13165</v>
      </c>
      <c r="J2210">
        <v>35131</v>
      </c>
      <c r="K2210">
        <v>1945</v>
      </c>
      <c r="L2210" t="s">
        <v>6496</v>
      </c>
      <c r="M2210">
        <v>3</v>
      </c>
      <c r="N2210">
        <v>177</v>
      </c>
      <c r="O2210" t="s">
        <v>78</v>
      </c>
      <c r="P2210" t="s">
        <v>53</v>
      </c>
      <c r="Q2210" t="s">
        <v>1801</v>
      </c>
      <c r="R2210">
        <v>20000000</v>
      </c>
      <c r="S2210">
        <v>2006</v>
      </c>
      <c r="T2210">
        <v>4.8</v>
      </c>
      <c r="U2210">
        <v>1.85</v>
      </c>
      <c r="V2210">
        <v>16000</v>
      </c>
    </row>
    <row r="2211" spans="1:22" x14ac:dyDescent="0.25">
      <c r="A2211" t="s">
        <v>13164</v>
      </c>
      <c r="B2211">
        <v>324</v>
      </c>
      <c r="C2211">
        <v>107</v>
      </c>
      <c r="D2211" t="s">
        <v>5056</v>
      </c>
      <c r="E2211">
        <v>578382</v>
      </c>
      <c r="F2211" t="s">
        <v>49</v>
      </c>
      <c r="G2211" t="s">
        <v>2511</v>
      </c>
      <c r="H2211" t="s">
        <v>13163</v>
      </c>
      <c r="I2211" t="s">
        <v>13162</v>
      </c>
      <c r="J2211">
        <v>42315</v>
      </c>
      <c r="K2211">
        <v>12338</v>
      </c>
      <c r="L2211" t="s">
        <v>13161</v>
      </c>
      <c r="M2211">
        <v>1</v>
      </c>
      <c r="N2211">
        <v>106</v>
      </c>
      <c r="O2211" t="s">
        <v>78</v>
      </c>
      <c r="P2211" t="s">
        <v>53</v>
      </c>
      <c r="Q2211" t="s">
        <v>1808</v>
      </c>
      <c r="R2211">
        <v>20000000</v>
      </c>
      <c r="S2211">
        <v>2012</v>
      </c>
      <c r="T2211">
        <v>6.6</v>
      </c>
      <c r="U2211">
        <v>1.85</v>
      </c>
      <c r="V2211">
        <v>0</v>
      </c>
    </row>
    <row r="2212" spans="1:22" x14ac:dyDescent="0.25">
      <c r="A2212" t="s">
        <v>12157</v>
      </c>
      <c r="B2212">
        <v>122</v>
      </c>
      <c r="C2212">
        <v>91</v>
      </c>
      <c r="D2212" t="s">
        <v>7324</v>
      </c>
      <c r="E2212">
        <v>305070</v>
      </c>
      <c r="F2212" t="s">
        <v>9</v>
      </c>
      <c r="G2212" t="s">
        <v>13160</v>
      </c>
      <c r="H2212" t="s">
        <v>13159</v>
      </c>
      <c r="I2212" t="s">
        <v>13158</v>
      </c>
      <c r="J2212">
        <v>50337</v>
      </c>
      <c r="K2212">
        <v>34319</v>
      </c>
      <c r="L2212" t="s">
        <v>13157</v>
      </c>
      <c r="M2212">
        <v>2</v>
      </c>
      <c r="N2212">
        <v>281</v>
      </c>
      <c r="O2212" t="s">
        <v>78</v>
      </c>
      <c r="P2212" t="s">
        <v>53</v>
      </c>
      <c r="Q2212" t="s">
        <v>1801</v>
      </c>
      <c r="R2212">
        <v>20000000</v>
      </c>
      <c r="S2212">
        <v>1996</v>
      </c>
      <c r="T2212">
        <v>3.5</v>
      </c>
      <c r="U2212">
        <v>2.35</v>
      </c>
      <c r="V2212">
        <v>13000</v>
      </c>
    </row>
    <row r="2213" spans="1:22" x14ac:dyDescent="0.25">
      <c r="A2213" t="s">
        <v>13156</v>
      </c>
      <c r="B2213">
        <v>156</v>
      </c>
      <c r="C2213">
        <v>90</v>
      </c>
      <c r="D2213" t="s">
        <v>2466</v>
      </c>
      <c r="E2213">
        <v>206678</v>
      </c>
      <c r="F2213" t="s">
        <v>13155</v>
      </c>
      <c r="G2213" t="s">
        <v>847</v>
      </c>
      <c r="H2213" t="s">
        <v>13154</v>
      </c>
      <c r="I2213" t="s">
        <v>13153</v>
      </c>
      <c r="J2213">
        <v>9352</v>
      </c>
      <c r="K2213">
        <v>17775</v>
      </c>
      <c r="L2213" t="s">
        <v>1945</v>
      </c>
      <c r="M2213">
        <v>0</v>
      </c>
      <c r="N2213">
        <v>117</v>
      </c>
      <c r="O2213" t="s">
        <v>78</v>
      </c>
      <c r="P2213" t="s">
        <v>53</v>
      </c>
      <c r="Q2213" t="s">
        <v>1834</v>
      </c>
      <c r="R2213">
        <v>20000000</v>
      </c>
      <c r="S2213">
        <v>2005</v>
      </c>
      <c r="T2213">
        <v>6.7</v>
      </c>
      <c r="U2213">
        <v>2.35</v>
      </c>
      <c r="V2213">
        <v>0</v>
      </c>
    </row>
    <row r="2214" spans="1:22" x14ac:dyDescent="0.25">
      <c r="A2214" t="s">
        <v>608</v>
      </c>
      <c r="B2214">
        <v>161</v>
      </c>
      <c r="C2214">
        <v>115</v>
      </c>
      <c r="D2214" t="s">
        <v>12017</v>
      </c>
      <c r="E2214">
        <v>146072</v>
      </c>
      <c r="F2214" t="s">
        <v>6071</v>
      </c>
      <c r="G2214" t="s">
        <v>1650</v>
      </c>
      <c r="H2214" t="s">
        <v>13152</v>
      </c>
      <c r="I2214" t="s">
        <v>13151</v>
      </c>
      <c r="J2214">
        <v>136673</v>
      </c>
      <c r="K2214">
        <v>13189</v>
      </c>
      <c r="L2214" t="s">
        <v>13150</v>
      </c>
      <c r="M2214">
        <v>4</v>
      </c>
      <c r="N2214">
        <v>474</v>
      </c>
      <c r="O2214" t="s">
        <v>78</v>
      </c>
      <c r="P2214" t="s">
        <v>53</v>
      </c>
      <c r="Q2214" t="s">
        <v>1834</v>
      </c>
      <c r="R2214">
        <v>20000000</v>
      </c>
      <c r="S2214">
        <v>1995</v>
      </c>
      <c r="T2214">
        <v>7.6</v>
      </c>
      <c r="U2214">
        <v>1.85</v>
      </c>
      <c r="V2214">
        <v>10000</v>
      </c>
    </row>
    <row r="2215" spans="1:22" x14ac:dyDescent="0.25">
      <c r="A2215" t="s">
        <v>13149</v>
      </c>
      <c r="B2215">
        <v>69</v>
      </c>
      <c r="C2215">
        <v>101</v>
      </c>
      <c r="D2215" t="s">
        <v>1581</v>
      </c>
      <c r="E2215">
        <v>1183354</v>
      </c>
      <c r="F2215" t="s">
        <v>13148</v>
      </c>
      <c r="G2215" t="s">
        <v>13147</v>
      </c>
      <c r="H2215" t="s">
        <v>13146</v>
      </c>
      <c r="I2215" t="s">
        <v>13145</v>
      </c>
      <c r="J2215">
        <v>12276</v>
      </c>
      <c r="K2215">
        <v>389</v>
      </c>
      <c r="L2215" t="s">
        <v>8980</v>
      </c>
      <c r="M2215">
        <v>3</v>
      </c>
      <c r="N2215">
        <v>93</v>
      </c>
      <c r="O2215" t="s">
        <v>78</v>
      </c>
      <c r="P2215" t="s">
        <v>53</v>
      </c>
      <c r="Q2215" t="s">
        <v>1808</v>
      </c>
      <c r="R2215">
        <v>20000000</v>
      </c>
      <c r="S2215">
        <v>2004</v>
      </c>
      <c r="T2215">
        <v>6.3</v>
      </c>
      <c r="U2215">
        <v>1.85</v>
      </c>
      <c r="V2215">
        <v>21000</v>
      </c>
    </row>
    <row r="2216" spans="1:22" x14ac:dyDescent="0.25">
      <c r="A2216" t="s">
        <v>13144</v>
      </c>
      <c r="B2216">
        <v>121</v>
      </c>
      <c r="C2216">
        <v>113</v>
      </c>
      <c r="D2216" t="s">
        <v>5966</v>
      </c>
      <c r="E2216">
        <v>121972</v>
      </c>
      <c r="F2216" t="s">
        <v>11</v>
      </c>
      <c r="G2216" t="s">
        <v>10307</v>
      </c>
      <c r="H2216" t="s">
        <v>13143</v>
      </c>
      <c r="I2216" t="s">
        <v>13142</v>
      </c>
      <c r="J2216">
        <v>75920</v>
      </c>
      <c r="K2216">
        <v>1083</v>
      </c>
      <c r="L2216" t="s">
        <v>13141</v>
      </c>
      <c r="M2216">
        <v>0</v>
      </c>
      <c r="N2216">
        <v>389</v>
      </c>
      <c r="O2216" t="s">
        <v>78</v>
      </c>
      <c r="P2216" t="s">
        <v>53</v>
      </c>
      <c r="Q2216" t="s">
        <v>1834</v>
      </c>
      <c r="R2216">
        <v>20000000</v>
      </c>
      <c r="S2216">
        <v>2002</v>
      </c>
      <c r="T2216">
        <v>5.5</v>
      </c>
      <c r="U2216">
        <v>2.35</v>
      </c>
      <c r="V2216">
        <v>0</v>
      </c>
    </row>
    <row r="2217" spans="1:22" x14ac:dyDescent="0.25">
      <c r="A2217" t="s">
        <v>9716</v>
      </c>
      <c r="B2217">
        <v>258</v>
      </c>
      <c r="C2217">
        <v>113</v>
      </c>
      <c r="D2217" t="s">
        <v>13140</v>
      </c>
      <c r="E2217">
        <v>263365</v>
      </c>
      <c r="F2217" t="s">
        <v>9034</v>
      </c>
      <c r="G2217" t="s">
        <v>10447</v>
      </c>
      <c r="H2217" t="s">
        <v>13139</v>
      </c>
      <c r="I2217" t="s">
        <v>13138</v>
      </c>
      <c r="J2217">
        <v>55008</v>
      </c>
      <c r="K2217">
        <v>2462</v>
      </c>
      <c r="L2217" t="s">
        <v>13137</v>
      </c>
      <c r="M2217">
        <v>3</v>
      </c>
      <c r="N2217">
        <v>119</v>
      </c>
      <c r="O2217" t="s">
        <v>78</v>
      </c>
      <c r="P2217" t="s">
        <v>53</v>
      </c>
      <c r="Q2217" t="s">
        <v>1834</v>
      </c>
      <c r="R2217">
        <v>20000000</v>
      </c>
      <c r="S2217">
        <v>2007</v>
      </c>
      <c r="T2217">
        <v>6.3</v>
      </c>
      <c r="U2217">
        <v>2.35</v>
      </c>
      <c r="V2217">
        <v>21000</v>
      </c>
    </row>
    <row r="2218" spans="1:22" x14ac:dyDescent="0.25">
      <c r="A2218" t="s">
        <v>13136</v>
      </c>
      <c r="B2218">
        <v>174</v>
      </c>
      <c r="C2218">
        <v>87</v>
      </c>
      <c r="D2218" t="s">
        <v>13135</v>
      </c>
      <c r="E2218">
        <v>54734</v>
      </c>
      <c r="F2218" t="s">
        <v>49</v>
      </c>
      <c r="G2218" t="s">
        <v>6478</v>
      </c>
      <c r="H2218" t="s">
        <v>13134</v>
      </c>
      <c r="I2218" t="s">
        <v>13133</v>
      </c>
      <c r="J2218">
        <v>90677</v>
      </c>
      <c r="K2218">
        <v>14275</v>
      </c>
      <c r="L2218" t="s">
        <v>13132</v>
      </c>
      <c r="M2218">
        <v>0</v>
      </c>
      <c r="N2218">
        <v>165</v>
      </c>
      <c r="O2218" t="s">
        <v>78</v>
      </c>
      <c r="P2218" t="s">
        <v>53</v>
      </c>
      <c r="Q2218" t="s">
        <v>2479</v>
      </c>
      <c r="R2218">
        <v>20000000</v>
      </c>
      <c r="S2218">
        <v>2003</v>
      </c>
      <c r="T2218">
        <v>6.5</v>
      </c>
      <c r="U2218">
        <v>1.78</v>
      </c>
      <c r="V2218">
        <v>0</v>
      </c>
    </row>
    <row r="2219" spans="1:22" x14ac:dyDescent="0.25">
      <c r="A2219" t="s">
        <v>2271</v>
      </c>
      <c r="B2219">
        <v>141</v>
      </c>
      <c r="C2219">
        <v>101</v>
      </c>
      <c r="D2219" t="s">
        <v>6344</v>
      </c>
      <c r="E2219">
        <v>8047690</v>
      </c>
      <c r="F2219" t="s">
        <v>5222</v>
      </c>
      <c r="G2219" t="s">
        <v>10809</v>
      </c>
      <c r="H2219" t="s">
        <v>13131</v>
      </c>
      <c r="I2219" t="s">
        <v>13130</v>
      </c>
      <c r="J2219">
        <v>23424</v>
      </c>
      <c r="K2219">
        <v>3292</v>
      </c>
      <c r="L2219" t="s">
        <v>6279</v>
      </c>
      <c r="M2219">
        <v>1</v>
      </c>
      <c r="N2219">
        <v>602</v>
      </c>
      <c r="O2219" t="s">
        <v>78</v>
      </c>
      <c r="P2219" t="s">
        <v>230</v>
      </c>
      <c r="Q2219" t="s">
        <v>1808</v>
      </c>
      <c r="R2219">
        <v>20000000</v>
      </c>
      <c r="S2219">
        <v>2004</v>
      </c>
      <c r="T2219">
        <v>5.6</v>
      </c>
      <c r="U2219">
        <v>2.35</v>
      </c>
      <c r="V2219">
        <v>0</v>
      </c>
    </row>
    <row r="2220" spans="1:22" x14ac:dyDescent="0.25">
      <c r="A2220" t="s">
        <v>4997</v>
      </c>
      <c r="B2220">
        <v>31</v>
      </c>
      <c r="C2220">
        <v>111</v>
      </c>
      <c r="D2220" t="s">
        <v>13129</v>
      </c>
      <c r="E2220">
        <v>476270</v>
      </c>
      <c r="F2220" t="s">
        <v>990</v>
      </c>
      <c r="G2220" t="s">
        <v>2851</v>
      </c>
      <c r="H2220" t="s">
        <v>13128</v>
      </c>
      <c r="I2220" t="s">
        <v>13127</v>
      </c>
      <c r="J2220">
        <v>55441</v>
      </c>
      <c r="K2220">
        <v>1136</v>
      </c>
      <c r="L2220" t="s">
        <v>13126</v>
      </c>
      <c r="M2220">
        <v>1</v>
      </c>
      <c r="N2220">
        <v>189</v>
      </c>
      <c r="O2220" t="s">
        <v>78</v>
      </c>
      <c r="P2220" t="s">
        <v>106</v>
      </c>
      <c r="Q2220" t="s">
        <v>1834</v>
      </c>
      <c r="R2220">
        <v>21000000</v>
      </c>
      <c r="S2220">
        <v>2008</v>
      </c>
      <c r="T2220">
        <v>6.9</v>
      </c>
      <c r="U2220">
        <v>1.85</v>
      </c>
      <c r="V2220">
        <v>0</v>
      </c>
    </row>
    <row r="2221" spans="1:22" x14ac:dyDescent="0.25">
      <c r="A2221" t="s">
        <v>13125</v>
      </c>
      <c r="B2221">
        <v>222</v>
      </c>
      <c r="C2221">
        <v>108</v>
      </c>
      <c r="D2221" t="s">
        <v>9481</v>
      </c>
      <c r="E2221">
        <v>184208848</v>
      </c>
      <c r="F2221" t="s">
        <v>1499</v>
      </c>
      <c r="G2221" t="s">
        <v>7738</v>
      </c>
      <c r="H2221" t="s">
        <v>13124</v>
      </c>
      <c r="I2221" t="s">
        <v>13123</v>
      </c>
      <c r="J2221">
        <v>143137</v>
      </c>
      <c r="K2221">
        <v>3141</v>
      </c>
      <c r="L2221" t="s">
        <v>2851</v>
      </c>
      <c r="M2221">
        <v>0</v>
      </c>
      <c r="N2221">
        <v>77</v>
      </c>
      <c r="O2221" t="s">
        <v>78</v>
      </c>
      <c r="P2221" t="s">
        <v>53</v>
      </c>
      <c r="Q2221" t="s">
        <v>2479</v>
      </c>
      <c r="R2221">
        <v>2400000000</v>
      </c>
      <c r="S2221">
        <v>2003</v>
      </c>
      <c r="T2221">
        <v>7.6</v>
      </c>
      <c r="U2221">
        <v>2.35</v>
      </c>
      <c r="V2221">
        <v>10000</v>
      </c>
    </row>
    <row r="2222" spans="1:22" x14ac:dyDescent="0.25">
      <c r="A2222" t="s">
        <v>4748</v>
      </c>
      <c r="B2222">
        <v>273</v>
      </c>
      <c r="C2222">
        <v>105</v>
      </c>
      <c r="D2222" t="s">
        <v>4189</v>
      </c>
      <c r="E2222">
        <v>100292856</v>
      </c>
      <c r="F2222" t="s">
        <v>1125</v>
      </c>
      <c r="G2222" t="s">
        <v>9232</v>
      </c>
      <c r="H2222" t="s">
        <v>13122</v>
      </c>
      <c r="I2222" t="s">
        <v>13121</v>
      </c>
      <c r="J2222">
        <v>26624</v>
      </c>
      <c r="K2222">
        <v>1834</v>
      </c>
      <c r="L2222" t="s">
        <v>13092</v>
      </c>
      <c r="M2222">
        <v>1</v>
      </c>
      <c r="N2222">
        <v>189</v>
      </c>
      <c r="O2222" t="s">
        <v>78</v>
      </c>
      <c r="P2222" t="s">
        <v>230</v>
      </c>
      <c r="Q2222" t="s">
        <v>1808</v>
      </c>
      <c r="R2222">
        <v>20000000</v>
      </c>
      <c r="S2222">
        <v>2000</v>
      </c>
      <c r="T2222">
        <v>3.9</v>
      </c>
      <c r="U2222">
        <v>2.35</v>
      </c>
      <c r="V2222">
        <v>0</v>
      </c>
    </row>
    <row r="2223" spans="1:22" x14ac:dyDescent="0.25">
      <c r="A2223" t="s">
        <v>11086</v>
      </c>
      <c r="B2223">
        <v>91</v>
      </c>
      <c r="C2223">
        <v>109</v>
      </c>
      <c r="D2223" t="s">
        <v>5325</v>
      </c>
      <c r="E2223">
        <v>58571513</v>
      </c>
      <c r="F2223" t="s">
        <v>155</v>
      </c>
      <c r="G2223" t="s">
        <v>2546</v>
      </c>
      <c r="H2223" t="s">
        <v>13120</v>
      </c>
      <c r="I2223" t="s">
        <v>13119</v>
      </c>
      <c r="J2223">
        <v>9845</v>
      </c>
      <c r="K2223">
        <v>3174</v>
      </c>
      <c r="L2223" t="s">
        <v>3353</v>
      </c>
      <c r="M2223">
        <v>6</v>
      </c>
      <c r="N2223">
        <v>1514</v>
      </c>
      <c r="O2223" t="s">
        <v>78</v>
      </c>
      <c r="P2223" t="s">
        <v>53</v>
      </c>
      <c r="Q2223" t="s">
        <v>1834</v>
      </c>
      <c r="R2223">
        <v>20000000</v>
      </c>
      <c r="S2223">
        <v>2009</v>
      </c>
      <c r="T2223">
        <v>6.1</v>
      </c>
      <c r="U2223">
        <v>2.35</v>
      </c>
      <c r="V2223">
        <v>613</v>
      </c>
    </row>
    <row r="2224" spans="1:22" x14ac:dyDescent="0.25">
      <c r="A2224" t="s">
        <v>7037</v>
      </c>
      <c r="B2224">
        <v>190</v>
      </c>
      <c r="C2224">
        <v>109</v>
      </c>
      <c r="D2224" t="s">
        <v>2336</v>
      </c>
      <c r="E2224">
        <v>51431160</v>
      </c>
      <c r="F2224" t="s">
        <v>6477</v>
      </c>
      <c r="G2224" t="s">
        <v>3470</v>
      </c>
      <c r="H2224" t="s">
        <v>13118</v>
      </c>
      <c r="I2224" t="s">
        <v>13117</v>
      </c>
      <c r="J2224">
        <v>152247</v>
      </c>
      <c r="K2224">
        <v>27755</v>
      </c>
      <c r="L2224" t="s">
        <v>13116</v>
      </c>
      <c r="M2224">
        <v>4</v>
      </c>
      <c r="N2224">
        <v>136</v>
      </c>
      <c r="O2224" t="s">
        <v>78</v>
      </c>
      <c r="P2224" t="s">
        <v>53</v>
      </c>
      <c r="Q2224" t="s">
        <v>1808</v>
      </c>
      <c r="R2224">
        <v>2000000</v>
      </c>
      <c r="S2224">
        <v>1965</v>
      </c>
      <c r="T2224">
        <v>7.3</v>
      </c>
      <c r="U2224">
        <v>2.35</v>
      </c>
      <c r="V2224">
        <v>0</v>
      </c>
    </row>
    <row r="2225" spans="1:22" x14ac:dyDescent="0.25">
      <c r="A2225" t="s">
        <v>574</v>
      </c>
      <c r="B2225">
        <v>427</v>
      </c>
      <c r="C2225">
        <v>99</v>
      </c>
      <c r="D2225" t="s">
        <v>4295</v>
      </c>
      <c r="E2225">
        <v>103001286</v>
      </c>
      <c r="F2225" t="s">
        <v>13115</v>
      </c>
      <c r="G2225" t="s">
        <v>7002</v>
      </c>
      <c r="H2225" t="s">
        <v>13114</v>
      </c>
      <c r="I2225" t="s">
        <v>13113</v>
      </c>
      <c r="J2225">
        <v>666937</v>
      </c>
      <c r="K2225">
        <v>19364</v>
      </c>
      <c r="L2225" t="s">
        <v>8387</v>
      </c>
      <c r="M2225">
        <v>6</v>
      </c>
      <c r="N2225">
        <v>189</v>
      </c>
      <c r="O2225" t="s">
        <v>78</v>
      </c>
      <c r="P2225" t="s">
        <v>53</v>
      </c>
      <c r="Q2225" t="s">
        <v>1808</v>
      </c>
      <c r="R2225">
        <v>20000000</v>
      </c>
      <c r="S2225">
        <v>2015</v>
      </c>
      <c r="T2225">
        <v>8.3000000000000007</v>
      </c>
      <c r="U2225">
        <v>1.85</v>
      </c>
      <c r="V2225">
        <v>52000</v>
      </c>
    </row>
    <row r="2226" spans="1:22" x14ac:dyDescent="0.25">
      <c r="A2226" t="s">
        <v>13112</v>
      </c>
      <c r="B2226">
        <v>93</v>
      </c>
      <c r="C2226">
        <v>98</v>
      </c>
      <c r="D2226" t="s">
        <v>13111</v>
      </c>
      <c r="E2226">
        <v>41867960</v>
      </c>
      <c r="F2226" t="s">
        <v>6162</v>
      </c>
      <c r="G2226" t="s">
        <v>1314</v>
      </c>
      <c r="H2226" t="s">
        <v>13110</v>
      </c>
      <c r="I2226" t="s">
        <v>13109</v>
      </c>
      <c r="J2226">
        <v>41273</v>
      </c>
      <c r="K2226">
        <v>4813</v>
      </c>
      <c r="L2226" t="s">
        <v>13108</v>
      </c>
      <c r="M2226">
        <v>5</v>
      </c>
      <c r="N2226">
        <v>401</v>
      </c>
      <c r="O2226" t="s">
        <v>78</v>
      </c>
      <c r="P2226" t="s">
        <v>230</v>
      </c>
      <c r="Q2226" t="s">
        <v>1808</v>
      </c>
      <c r="R2226">
        <v>20000000</v>
      </c>
      <c r="S2226">
        <v>2008</v>
      </c>
      <c r="T2226">
        <v>5.8</v>
      </c>
      <c r="U2226">
        <v>1.85</v>
      </c>
      <c r="V2226">
        <v>0</v>
      </c>
    </row>
    <row r="2227" spans="1:22" x14ac:dyDescent="0.25">
      <c r="A2227" t="s">
        <v>8005</v>
      </c>
      <c r="B2227">
        <v>292</v>
      </c>
      <c r="C2227">
        <v>104</v>
      </c>
      <c r="D2227" t="s">
        <v>11376</v>
      </c>
      <c r="E2227">
        <v>210609762</v>
      </c>
      <c r="F2227" t="s">
        <v>180</v>
      </c>
      <c r="G2227" t="s">
        <v>3291</v>
      </c>
      <c r="H2227" t="s">
        <v>13107</v>
      </c>
      <c r="I2227" t="s">
        <v>13106</v>
      </c>
      <c r="J2227">
        <v>94892</v>
      </c>
      <c r="K2227">
        <v>33878</v>
      </c>
      <c r="L2227" t="s">
        <v>2441</v>
      </c>
      <c r="M2227">
        <v>0</v>
      </c>
      <c r="N2227">
        <v>102</v>
      </c>
      <c r="O2227" t="s">
        <v>78</v>
      </c>
      <c r="P2227" t="s">
        <v>53</v>
      </c>
      <c r="Q2227" t="s">
        <v>1808</v>
      </c>
      <c r="R2227">
        <v>20000000</v>
      </c>
      <c r="S2227">
        <v>2009</v>
      </c>
      <c r="T2227">
        <v>6.8</v>
      </c>
      <c r="U2227">
        <v>1.85</v>
      </c>
      <c r="V2227">
        <v>0</v>
      </c>
    </row>
    <row r="2228" spans="1:22" x14ac:dyDescent="0.25">
      <c r="A2228" t="s">
        <v>13105</v>
      </c>
      <c r="B2228">
        <v>180</v>
      </c>
      <c r="C2228">
        <v>109</v>
      </c>
      <c r="D2228" t="s">
        <v>10174</v>
      </c>
      <c r="E2228">
        <v>40846082</v>
      </c>
      <c r="F2228" t="s">
        <v>5868</v>
      </c>
      <c r="G2228" t="s">
        <v>246</v>
      </c>
      <c r="H2228" t="s">
        <v>13104</v>
      </c>
      <c r="I2228" t="s">
        <v>13103</v>
      </c>
      <c r="J2228">
        <v>185587</v>
      </c>
      <c r="K2228">
        <v>278</v>
      </c>
      <c r="L2228" t="s">
        <v>10303</v>
      </c>
      <c r="M2228">
        <v>1</v>
      </c>
      <c r="N2228">
        <v>281</v>
      </c>
      <c r="O2228" t="s">
        <v>78</v>
      </c>
      <c r="P2228" t="s">
        <v>865</v>
      </c>
      <c r="Q2228" t="s">
        <v>1834</v>
      </c>
      <c r="R2228">
        <v>40000000</v>
      </c>
      <c r="S2228">
        <v>1997</v>
      </c>
      <c r="T2228">
        <v>7</v>
      </c>
      <c r="U2228">
        <v>2.35</v>
      </c>
      <c r="V2228">
        <v>49000</v>
      </c>
    </row>
    <row r="2229" spans="1:22" x14ac:dyDescent="0.25">
      <c r="A2229" t="s">
        <v>12421</v>
      </c>
      <c r="B2229">
        <v>94</v>
      </c>
      <c r="C2229">
        <v>75</v>
      </c>
      <c r="D2229" t="s">
        <v>7417</v>
      </c>
      <c r="E2229">
        <v>51697449</v>
      </c>
      <c r="F2229" t="s">
        <v>13102</v>
      </c>
      <c r="G2229" t="s">
        <v>12392</v>
      </c>
      <c r="H2229" t="s">
        <v>13101</v>
      </c>
      <c r="I2229" t="s">
        <v>13100</v>
      </c>
      <c r="J2229">
        <v>15877</v>
      </c>
      <c r="K2229">
        <v>3327</v>
      </c>
      <c r="L2229" t="s">
        <v>2331</v>
      </c>
      <c r="M2229">
        <v>3</v>
      </c>
      <c r="N2229">
        <v>131</v>
      </c>
      <c r="O2229" t="s">
        <v>78</v>
      </c>
      <c r="P2229" t="s">
        <v>53</v>
      </c>
      <c r="Q2229" t="s">
        <v>2479</v>
      </c>
      <c r="R2229">
        <v>24000000</v>
      </c>
      <c r="S2229">
        <v>2011</v>
      </c>
      <c r="T2229">
        <v>5.9</v>
      </c>
      <c r="U2229">
        <v>1.33</v>
      </c>
      <c r="V2229">
        <v>590</v>
      </c>
    </row>
    <row r="2230" spans="1:22" x14ac:dyDescent="0.25">
      <c r="A2230" t="s">
        <v>13099</v>
      </c>
      <c r="B2230">
        <v>112</v>
      </c>
      <c r="C2230">
        <v>119</v>
      </c>
      <c r="D2230" t="s">
        <v>11523</v>
      </c>
      <c r="E2230">
        <v>27758465</v>
      </c>
      <c r="F2230" t="s">
        <v>9181</v>
      </c>
      <c r="G2230" t="s">
        <v>13098</v>
      </c>
      <c r="H2230" t="s">
        <v>13097</v>
      </c>
      <c r="I2230" t="s">
        <v>13096</v>
      </c>
      <c r="J2230">
        <v>105797</v>
      </c>
      <c r="K2230">
        <v>189</v>
      </c>
      <c r="L2230" t="s">
        <v>5580</v>
      </c>
      <c r="M2230">
        <v>0</v>
      </c>
      <c r="N2230">
        <v>44</v>
      </c>
      <c r="O2230" t="s">
        <v>78</v>
      </c>
      <c r="P2230" t="s">
        <v>10285</v>
      </c>
      <c r="Q2230" t="s">
        <v>1808</v>
      </c>
      <c r="R2230">
        <v>20000000</v>
      </c>
      <c r="S2230">
        <v>2012</v>
      </c>
      <c r="T2230">
        <v>6.5</v>
      </c>
      <c r="U2230">
        <v>1.85</v>
      </c>
      <c r="V2230">
        <v>0</v>
      </c>
    </row>
    <row r="2231" spans="1:22" x14ac:dyDescent="0.25">
      <c r="A2231" t="s">
        <v>13095</v>
      </c>
      <c r="B2231">
        <v>20</v>
      </c>
      <c r="C2231">
        <v>90</v>
      </c>
      <c r="D2231" t="s">
        <v>8403</v>
      </c>
      <c r="E2231">
        <v>56127162</v>
      </c>
      <c r="F2231" t="s">
        <v>149</v>
      </c>
      <c r="G2231" t="s">
        <v>3010</v>
      </c>
      <c r="H2231" t="s">
        <v>13094</v>
      </c>
      <c r="I2231" t="s">
        <v>13093</v>
      </c>
      <c r="J2231">
        <v>101730</v>
      </c>
      <c r="K2231">
        <v>5707</v>
      </c>
      <c r="L2231" t="s">
        <v>13092</v>
      </c>
      <c r="M2231">
        <v>1</v>
      </c>
      <c r="N2231">
        <v>281</v>
      </c>
      <c r="O2231" t="s">
        <v>78</v>
      </c>
      <c r="P2231" t="s">
        <v>53</v>
      </c>
      <c r="Q2231" t="s">
        <v>1808</v>
      </c>
      <c r="R2231">
        <v>10000000</v>
      </c>
      <c r="S2231">
        <v>2004</v>
      </c>
      <c r="T2231">
        <v>6.4</v>
      </c>
      <c r="U2231">
        <v>2.35</v>
      </c>
      <c r="V2231">
        <v>0</v>
      </c>
    </row>
    <row r="2232" spans="1:22" x14ac:dyDescent="0.25">
      <c r="A2232" t="s">
        <v>13091</v>
      </c>
      <c r="B2232">
        <v>84</v>
      </c>
      <c r="C2232">
        <v>97</v>
      </c>
      <c r="D2232" t="s">
        <v>11782</v>
      </c>
      <c r="E2232">
        <v>1357042</v>
      </c>
      <c r="F2232" t="s">
        <v>13090</v>
      </c>
      <c r="G2232" t="s">
        <v>11533</v>
      </c>
      <c r="H2232" t="s">
        <v>13089</v>
      </c>
      <c r="I2232" t="s">
        <v>13088</v>
      </c>
      <c r="J2232">
        <v>32951</v>
      </c>
      <c r="K2232">
        <v>4257</v>
      </c>
      <c r="L2232" t="s">
        <v>13087</v>
      </c>
      <c r="M2232">
        <v>0</v>
      </c>
      <c r="N2232">
        <v>97</v>
      </c>
      <c r="O2232" t="s">
        <v>78</v>
      </c>
      <c r="P2232" t="s">
        <v>865</v>
      </c>
      <c r="Q2232" t="s">
        <v>1808</v>
      </c>
      <c r="R2232">
        <v>2127519898</v>
      </c>
      <c r="S2232">
        <v>2009</v>
      </c>
      <c r="T2232">
        <v>5.8</v>
      </c>
      <c r="U2232">
        <v>1.85</v>
      </c>
      <c r="V2232">
        <v>6000</v>
      </c>
    </row>
    <row r="2233" spans="1:22" x14ac:dyDescent="0.25">
      <c r="A2233" t="s">
        <v>6573</v>
      </c>
      <c r="B2233">
        <v>120</v>
      </c>
      <c r="C2233">
        <v>103</v>
      </c>
      <c r="D2233" t="s">
        <v>4849</v>
      </c>
      <c r="E2233">
        <v>15911333</v>
      </c>
      <c r="F2233" t="s">
        <v>235</v>
      </c>
      <c r="G2233" t="s">
        <v>1302</v>
      </c>
      <c r="H2233" t="s">
        <v>13086</v>
      </c>
      <c r="I2233" t="s">
        <v>13085</v>
      </c>
      <c r="J2233">
        <v>25870</v>
      </c>
      <c r="K2233">
        <v>3590</v>
      </c>
      <c r="L2233" t="s">
        <v>13084</v>
      </c>
      <c r="M2233">
        <v>0</v>
      </c>
      <c r="N2233">
        <v>84</v>
      </c>
      <c r="O2233" t="s">
        <v>78</v>
      </c>
      <c r="P2233" t="s">
        <v>53</v>
      </c>
      <c r="Q2233" t="s">
        <v>1801</v>
      </c>
      <c r="R2233">
        <v>20000000</v>
      </c>
      <c r="S2233">
        <v>1994</v>
      </c>
      <c r="T2233">
        <v>5.0999999999999996</v>
      </c>
      <c r="U2233">
        <v>2.35</v>
      </c>
      <c r="V2233">
        <v>0</v>
      </c>
    </row>
    <row r="2234" spans="1:22" x14ac:dyDescent="0.25">
      <c r="A2234" t="s">
        <v>10655</v>
      </c>
      <c r="B2234">
        <v>90</v>
      </c>
      <c r="C2234">
        <v>89</v>
      </c>
      <c r="D2234" t="s">
        <v>13083</v>
      </c>
      <c r="E2234">
        <v>39103378</v>
      </c>
      <c r="F2234" t="s">
        <v>13082</v>
      </c>
      <c r="G2234" t="s">
        <v>5276</v>
      </c>
      <c r="H2234" t="s">
        <v>13081</v>
      </c>
      <c r="I2234" t="s">
        <v>13080</v>
      </c>
      <c r="J2234">
        <v>15230</v>
      </c>
      <c r="K2234">
        <v>45841</v>
      </c>
      <c r="L2234" t="s">
        <v>13079</v>
      </c>
      <c r="M2234">
        <v>3</v>
      </c>
      <c r="N2234">
        <v>334</v>
      </c>
      <c r="O2234" t="s">
        <v>78</v>
      </c>
      <c r="P2234" t="s">
        <v>53</v>
      </c>
      <c r="Q2234" t="s">
        <v>1834</v>
      </c>
      <c r="R2234">
        <v>20000000</v>
      </c>
      <c r="S2234">
        <v>2006</v>
      </c>
      <c r="T2234">
        <v>6.8</v>
      </c>
      <c r="U2234">
        <v>2.35</v>
      </c>
      <c r="V2234">
        <v>0</v>
      </c>
    </row>
    <row r="2235" spans="1:22" x14ac:dyDescent="0.25">
      <c r="A2235" t="s">
        <v>4202</v>
      </c>
      <c r="B2235">
        <v>103</v>
      </c>
      <c r="C2235">
        <v>106</v>
      </c>
      <c r="D2235" t="s">
        <v>3202</v>
      </c>
      <c r="E2235">
        <v>10049886</v>
      </c>
      <c r="F2235" t="s">
        <v>13078</v>
      </c>
      <c r="G2235" t="s">
        <v>5913</v>
      </c>
      <c r="H2235" t="s">
        <v>13077</v>
      </c>
      <c r="I2235" t="s">
        <v>13076</v>
      </c>
      <c r="J2235">
        <v>10986</v>
      </c>
      <c r="K2235">
        <v>2486</v>
      </c>
      <c r="L2235" t="s">
        <v>2970</v>
      </c>
      <c r="M2235">
        <v>4</v>
      </c>
      <c r="N2235">
        <v>124</v>
      </c>
      <c r="O2235" t="s">
        <v>78</v>
      </c>
      <c r="P2235" t="s">
        <v>817</v>
      </c>
      <c r="Q2235" t="s">
        <v>1808</v>
      </c>
      <c r="R2235">
        <v>140000000</v>
      </c>
      <c r="S2235">
        <v>2002</v>
      </c>
      <c r="T2235">
        <v>5.3</v>
      </c>
      <c r="U2235">
        <v>1.85</v>
      </c>
      <c r="V2235">
        <v>0</v>
      </c>
    </row>
    <row r="2236" spans="1:22" x14ac:dyDescent="0.25">
      <c r="A2236" t="s">
        <v>9376</v>
      </c>
      <c r="B2236">
        <v>59</v>
      </c>
      <c r="C2236">
        <v>96</v>
      </c>
      <c r="D2236" t="s">
        <v>13075</v>
      </c>
      <c r="E2236">
        <v>8600000</v>
      </c>
      <c r="F2236" t="s">
        <v>7338</v>
      </c>
      <c r="G2236" t="s">
        <v>6301</v>
      </c>
      <c r="H2236" t="s">
        <v>13074</v>
      </c>
      <c r="I2236" t="s">
        <v>13073</v>
      </c>
      <c r="J2236">
        <v>39541</v>
      </c>
      <c r="K2236">
        <v>3261</v>
      </c>
      <c r="L2236" t="s">
        <v>6357</v>
      </c>
      <c r="M2236">
        <v>0</v>
      </c>
      <c r="N2236">
        <v>37</v>
      </c>
      <c r="O2236" t="s">
        <v>78</v>
      </c>
      <c r="P2236" t="s">
        <v>53</v>
      </c>
      <c r="Q2236" t="s">
        <v>1808</v>
      </c>
      <c r="R2236">
        <v>20000000</v>
      </c>
      <c r="S2236">
        <v>2005</v>
      </c>
      <c r="T2236">
        <v>5.3</v>
      </c>
      <c r="U2236">
        <v>1.85</v>
      </c>
      <c r="V2236">
        <v>3000</v>
      </c>
    </row>
    <row r="2237" spans="1:22" x14ac:dyDescent="0.25">
      <c r="A2237" t="s">
        <v>8535</v>
      </c>
      <c r="B2237">
        <v>86</v>
      </c>
      <c r="C2237">
        <v>115</v>
      </c>
      <c r="D2237" t="s">
        <v>13072</v>
      </c>
      <c r="E2237">
        <v>21483154</v>
      </c>
      <c r="F2237" t="s">
        <v>6594</v>
      </c>
      <c r="G2237" t="s">
        <v>8492</v>
      </c>
      <c r="H2237" t="s">
        <v>13071</v>
      </c>
      <c r="I2237" t="s">
        <v>13070</v>
      </c>
      <c r="J2237">
        <v>22604</v>
      </c>
      <c r="K2237">
        <v>14903</v>
      </c>
      <c r="L2237" t="s">
        <v>4909</v>
      </c>
      <c r="M2237">
        <v>0</v>
      </c>
      <c r="N2237">
        <v>162</v>
      </c>
      <c r="O2237" t="s">
        <v>78</v>
      </c>
      <c r="P2237" t="s">
        <v>53</v>
      </c>
      <c r="Q2237" t="s">
        <v>1834</v>
      </c>
      <c r="R2237">
        <v>22000000</v>
      </c>
      <c r="S2237">
        <v>2002</v>
      </c>
      <c r="T2237">
        <v>6.4</v>
      </c>
      <c r="U2237">
        <v>1.85</v>
      </c>
      <c r="V2237">
        <v>0</v>
      </c>
    </row>
    <row r="2238" spans="1:22" x14ac:dyDescent="0.25">
      <c r="A2238" t="s">
        <v>13069</v>
      </c>
      <c r="B2238">
        <v>190</v>
      </c>
      <c r="C2238">
        <v>104</v>
      </c>
      <c r="D2238" t="s">
        <v>13068</v>
      </c>
      <c r="E2238">
        <v>8396942</v>
      </c>
      <c r="F2238" t="s">
        <v>13067</v>
      </c>
      <c r="G2238" t="s">
        <v>3609</v>
      </c>
      <c r="H2238" t="s">
        <v>13066</v>
      </c>
      <c r="I2238" t="s">
        <v>13065</v>
      </c>
      <c r="J2238">
        <v>5332</v>
      </c>
      <c r="K2238">
        <v>88422</v>
      </c>
      <c r="L2238" t="s">
        <v>5521</v>
      </c>
      <c r="M2238">
        <v>0</v>
      </c>
      <c r="N2238">
        <v>35</v>
      </c>
      <c r="O2238" t="s">
        <v>78</v>
      </c>
      <c r="P2238" t="s">
        <v>53</v>
      </c>
      <c r="Q2238" t="s">
        <v>1834</v>
      </c>
      <c r="R2238">
        <v>20000000</v>
      </c>
      <c r="S2238">
        <v>2008</v>
      </c>
      <c r="T2238">
        <v>4.9000000000000004</v>
      </c>
      <c r="U2238">
        <v>2.76</v>
      </c>
      <c r="V2238">
        <v>431</v>
      </c>
    </row>
    <row r="2239" spans="1:22" x14ac:dyDescent="0.25">
      <c r="A2239" t="s">
        <v>9963</v>
      </c>
      <c r="B2239">
        <v>114</v>
      </c>
      <c r="C2239">
        <v>24</v>
      </c>
      <c r="D2239" t="s">
        <v>13064</v>
      </c>
      <c r="E2239">
        <v>12561</v>
      </c>
      <c r="F2239" t="s">
        <v>208</v>
      </c>
      <c r="G2239" t="s">
        <v>8673</v>
      </c>
      <c r="H2239" t="s">
        <v>13063</v>
      </c>
      <c r="I2239" t="s">
        <v>13062</v>
      </c>
      <c r="J2239">
        <v>34774</v>
      </c>
      <c r="K2239">
        <v>3598</v>
      </c>
      <c r="L2239" t="s">
        <v>13061</v>
      </c>
      <c r="M2239">
        <v>0</v>
      </c>
      <c r="N2239">
        <v>202</v>
      </c>
      <c r="O2239" t="s">
        <v>78</v>
      </c>
      <c r="P2239" t="s">
        <v>53</v>
      </c>
      <c r="Q2239" t="s">
        <v>1801</v>
      </c>
      <c r="R2239">
        <v>13000</v>
      </c>
      <c r="S2239">
        <v>2009</v>
      </c>
      <c r="T2239">
        <v>6.8</v>
      </c>
      <c r="U2239">
        <v>2.35</v>
      </c>
      <c r="V2239">
        <v>1000</v>
      </c>
    </row>
    <row r="2240" spans="1:22" x14ac:dyDescent="0.25">
      <c r="A2240" t="s">
        <v>10695</v>
      </c>
      <c r="B2240">
        <v>6</v>
      </c>
      <c r="C2240">
        <v>108</v>
      </c>
      <c r="D2240" t="s">
        <v>6369</v>
      </c>
      <c r="E2240">
        <v>6923891</v>
      </c>
      <c r="F2240" t="s">
        <v>13060</v>
      </c>
      <c r="G2240" t="s">
        <v>13059</v>
      </c>
      <c r="H2240" t="s">
        <v>13058</v>
      </c>
      <c r="I2240" t="s">
        <v>13057</v>
      </c>
      <c r="J2240">
        <v>4303</v>
      </c>
      <c r="K2240">
        <v>1780</v>
      </c>
      <c r="L2240" t="s">
        <v>13056</v>
      </c>
      <c r="M2240">
        <v>0</v>
      </c>
      <c r="N2240">
        <v>403</v>
      </c>
      <c r="O2240" t="s">
        <v>78</v>
      </c>
      <c r="P2240" t="s">
        <v>53</v>
      </c>
      <c r="Q2240" t="s">
        <v>1834</v>
      </c>
      <c r="R2240">
        <v>25000000</v>
      </c>
      <c r="S2240">
        <v>2010</v>
      </c>
      <c r="T2240">
        <v>7.1</v>
      </c>
      <c r="U2240">
        <v>1.85</v>
      </c>
      <c r="V2240">
        <v>0</v>
      </c>
    </row>
    <row r="2241" spans="1:22" x14ac:dyDescent="0.25">
      <c r="A2241" t="s">
        <v>6603</v>
      </c>
      <c r="B2241">
        <v>290</v>
      </c>
      <c r="C2241">
        <v>112</v>
      </c>
      <c r="D2241" t="s">
        <v>5739</v>
      </c>
      <c r="E2241">
        <v>5308553</v>
      </c>
      <c r="F2241" t="s">
        <v>12747</v>
      </c>
      <c r="G2241" t="s">
        <v>1270</v>
      </c>
      <c r="H2241" t="s">
        <v>13055</v>
      </c>
      <c r="I2241" t="s">
        <v>13054</v>
      </c>
      <c r="J2241">
        <v>50198</v>
      </c>
      <c r="K2241">
        <v>10507</v>
      </c>
      <c r="L2241" t="s">
        <v>5624</v>
      </c>
      <c r="M2241">
        <v>2</v>
      </c>
      <c r="N2241">
        <v>51</v>
      </c>
      <c r="O2241" t="s">
        <v>144</v>
      </c>
      <c r="P2241" t="s">
        <v>106</v>
      </c>
      <c r="Q2241" t="s">
        <v>1834</v>
      </c>
      <c r="R2241">
        <v>20000000</v>
      </c>
      <c r="S2241">
        <v>1994</v>
      </c>
      <c r="T2241">
        <v>6.8</v>
      </c>
      <c r="U2241">
        <v>2.35</v>
      </c>
      <c r="V2241">
        <v>0</v>
      </c>
    </row>
    <row r="2242" spans="1:22" x14ac:dyDescent="0.25">
      <c r="A2242" t="s">
        <v>9004</v>
      </c>
      <c r="B2242">
        <v>80</v>
      </c>
      <c r="C2242">
        <v>104</v>
      </c>
      <c r="D2242" t="s">
        <v>1159</v>
      </c>
      <c r="E2242">
        <v>2119994</v>
      </c>
      <c r="F2242" t="s">
        <v>3534</v>
      </c>
      <c r="G2242" t="s">
        <v>13053</v>
      </c>
      <c r="H2242" t="s">
        <v>13052</v>
      </c>
      <c r="I2242" t="s">
        <v>13051</v>
      </c>
      <c r="J2242">
        <v>42664</v>
      </c>
      <c r="K2242">
        <v>5123</v>
      </c>
      <c r="L2242" t="s">
        <v>7646</v>
      </c>
      <c r="M2242">
        <v>3</v>
      </c>
      <c r="N2242">
        <v>1040</v>
      </c>
      <c r="O2242" t="s">
        <v>78</v>
      </c>
      <c r="P2242" t="s">
        <v>53</v>
      </c>
      <c r="Q2242" t="s">
        <v>1834</v>
      </c>
      <c r="R2242">
        <v>20000000</v>
      </c>
      <c r="S2242">
        <v>2008</v>
      </c>
      <c r="T2242">
        <v>6.1</v>
      </c>
      <c r="U2242">
        <v>1.85</v>
      </c>
      <c r="V2242">
        <v>0</v>
      </c>
    </row>
    <row r="2243" spans="1:22" x14ac:dyDescent="0.25">
      <c r="A2243" t="s">
        <v>13050</v>
      </c>
      <c r="B2243">
        <v>98</v>
      </c>
      <c r="C2243">
        <v>113</v>
      </c>
      <c r="D2243" t="s">
        <v>1683</v>
      </c>
      <c r="E2243">
        <v>1292527</v>
      </c>
      <c r="F2243" t="s">
        <v>13049</v>
      </c>
      <c r="G2243" t="s">
        <v>13048</v>
      </c>
      <c r="H2243" t="s">
        <v>13047</v>
      </c>
      <c r="I2243" t="s">
        <v>13046</v>
      </c>
      <c r="J2243">
        <v>12417</v>
      </c>
      <c r="K2243">
        <v>0</v>
      </c>
      <c r="L2243" t="s">
        <v>13045</v>
      </c>
      <c r="M2243">
        <v>0</v>
      </c>
      <c r="N2243">
        <v>100</v>
      </c>
      <c r="O2243" t="s">
        <v>78</v>
      </c>
      <c r="P2243" t="s">
        <v>53</v>
      </c>
      <c r="Q2243" t="s">
        <v>1808</v>
      </c>
      <c r="R2243">
        <v>20000000</v>
      </c>
      <c r="S2243">
        <v>2005</v>
      </c>
      <c r="T2243">
        <v>7</v>
      </c>
      <c r="U2243">
        <v>1.85</v>
      </c>
      <c r="V2243">
        <v>124</v>
      </c>
    </row>
    <row r="2244" spans="1:22" x14ac:dyDescent="0.25">
      <c r="A2244" t="s">
        <v>5978</v>
      </c>
      <c r="B2244">
        <v>88</v>
      </c>
      <c r="C2244">
        <v>98</v>
      </c>
      <c r="D2244" t="s">
        <v>11740</v>
      </c>
      <c r="E2244">
        <v>560512</v>
      </c>
      <c r="F2244" t="s">
        <v>136</v>
      </c>
      <c r="G2244" t="s">
        <v>3101</v>
      </c>
      <c r="H2244" t="s">
        <v>13044</v>
      </c>
      <c r="I2244" t="s">
        <v>13043</v>
      </c>
      <c r="J2244">
        <v>422432</v>
      </c>
      <c r="K2244">
        <v>1885</v>
      </c>
      <c r="L2244" t="s">
        <v>6719</v>
      </c>
      <c r="M2244">
        <v>3</v>
      </c>
      <c r="N2244">
        <v>76</v>
      </c>
      <c r="O2244" t="s">
        <v>78</v>
      </c>
      <c r="P2244" t="s">
        <v>53</v>
      </c>
      <c r="Q2244" t="s">
        <v>1808</v>
      </c>
      <c r="R2244">
        <v>20000000</v>
      </c>
      <c r="S2244">
        <v>2016</v>
      </c>
      <c r="T2244">
        <v>8.5</v>
      </c>
      <c r="U2244">
        <v>2.35</v>
      </c>
      <c r="V2244">
        <v>18000</v>
      </c>
    </row>
    <row r="2245" spans="1:22" x14ac:dyDescent="0.25">
      <c r="A2245" t="s">
        <v>2014</v>
      </c>
      <c r="B2245">
        <v>13</v>
      </c>
      <c r="C2245">
        <v>121</v>
      </c>
      <c r="D2245" t="s">
        <v>2949</v>
      </c>
      <c r="E2245">
        <v>64255243</v>
      </c>
      <c r="F2245" t="s">
        <v>149</v>
      </c>
      <c r="G2245" t="s">
        <v>3170</v>
      </c>
      <c r="H2245" t="s">
        <v>13042</v>
      </c>
      <c r="I2245" t="s">
        <v>13041</v>
      </c>
      <c r="J2245">
        <v>36983</v>
      </c>
      <c r="K2245">
        <v>3301</v>
      </c>
      <c r="L2245" t="s">
        <v>11764</v>
      </c>
      <c r="M2245">
        <v>0</v>
      </c>
      <c r="N2245">
        <v>125</v>
      </c>
      <c r="O2245" t="s">
        <v>78</v>
      </c>
      <c r="P2245" t="s">
        <v>53</v>
      </c>
      <c r="Q2245" t="s">
        <v>1834</v>
      </c>
      <c r="R2245">
        <v>20000000</v>
      </c>
      <c r="S2245">
        <v>1997</v>
      </c>
      <c r="T2245">
        <v>5.9</v>
      </c>
      <c r="U2245">
        <v>1.85</v>
      </c>
      <c r="V2245">
        <v>0</v>
      </c>
    </row>
    <row r="2246" spans="1:22" x14ac:dyDescent="0.25">
      <c r="A2246" t="s">
        <v>12907</v>
      </c>
      <c r="B2246">
        <v>52</v>
      </c>
      <c r="C2246">
        <v>114</v>
      </c>
      <c r="D2246" t="s">
        <v>13040</v>
      </c>
      <c r="E2246">
        <v>22245861</v>
      </c>
      <c r="F2246" t="s">
        <v>666</v>
      </c>
      <c r="G2246" t="s">
        <v>8416</v>
      </c>
      <c r="H2246" t="s">
        <v>13039</v>
      </c>
      <c r="I2246" t="s">
        <v>13038</v>
      </c>
      <c r="J2246">
        <v>31323</v>
      </c>
      <c r="K2246">
        <v>18760</v>
      </c>
      <c r="L2246" t="s">
        <v>8622</v>
      </c>
      <c r="M2246">
        <v>2</v>
      </c>
      <c r="N2246">
        <v>34</v>
      </c>
      <c r="O2246" t="s">
        <v>78</v>
      </c>
      <c r="P2246" t="s">
        <v>53</v>
      </c>
      <c r="Q2246" t="s">
        <v>1801</v>
      </c>
      <c r="R2246">
        <v>27220000</v>
      </c>
      <c r="S2246">
        <v>1999</v>
      </c>
      <c r="T2246">
        <v>6.3</v>
      </c>
      <c r="U2246">
        <v>1.85</v>
      </c>
      <c r="V2246">
        <v>0</v>
      </c>
    </row>
    <row r="2247" spans="1:22" x14ac:dyDescent="0.25">
      <c r="A2247" t="s">
        <v>4202</v>
      </c>
      <c r="B2247">
        <v>60</v>
      </c>
      <c r="C2247">
        <v>124</v>
      </c>
      <c r="D2247" t="s">
        <v>13037</v>
      </c>
      <c r="E2247">
        <v>20433940</v>
      </c>
      <c r="F2247" t="s">
        <v>52</v>
      </c>
      <c r="G2247" t="s">
        <v>10514</v>
      </c>
      <c r="H2247" t="s">
        <v>13036</v>
      </c>
      <c r="I2247" t="s">
        <v>13035</v>
      </c>
      <c r="J2247">
        <v>20539</v>
      </c>
      <c r="K2247">
        <v>4039</v>
      </c>
      <c r="L2247" t="s">
        <v>3073</v>
      </c>
      <c r="M2247">
        <v>2</v>
      </c>
      <c r="N2247">
        <v>185</v>
      </c>
      <c r="O2247" t="s">
        <v>78</v>
      </c>
      <c r="P2247" t="s">
        <v>53</v>
      </c>
      <c r="Q2247" t="s">
        <v>1808</v>
      </c>
      <c r="R2247">
        <v>19400000</v>
      </c>
      <c r="S2247">
        <v>2015</v>
      </c>
      <c r="T2247">
        <v>5.9</v>
      </c>
      <c r="U2247">
        <v>1.85</v>
      </c>
      <c r="V2247">
        <v>681</v>
      </c>
    </row>
    <row r="2248" spans="1:22" x14ac:dyDescent="0.25">
      <c r="A2248" t="s">
        <v>13034</v>
      </c>
      <c r="B2248">
        <v>154</v>
      </c>
      <c r="C2248">
        <v>148</v>
      </c>
      <c r="D2248" t="s">
        <v>7744</v>
      </c>
      <c r="E2248">
        <v>10562387</v>
      </c>
      <c r="F2248" t="s">
        <v>9</v>
      </c>
      <c r="G2248" t="s">
        <v>12395</v>
      </c>
      <c r="H2248" t="s">
        <v>13033</v>
      </c>
      <c r="I2248" t="s">
        <v>13032</v>
      </c>
      <c r="J2248">
        <v>2061</v>
      </c>
      <c r="K2248">
        <v>1761</v>
      </c>
      <c r="L2248" t="s">
        <v>8965</v>
      </c>
      <c r="M2248">
        <v>2</v>
      </c>
      <c r="N2248">
        <v>219</v>
      </c>
      <c r="O2248" t="s">
        <v>78</v>
      </c>
      <c r="P2248" t="s">
        <v>53</v>
      </c>
      <c r="Q2248" t="s">
        <v>1834</v>
      </c>
      <c r="R2248">
        <v>20000000</v>
      </c>
      <c r="S2248">
        <v>1989</v>
      </c>
      <c r="T2248">
        <v>5.4</v>
      </c>
      <c r="U2248">
        <v>2.35</v>
      </c>
      <c r="V2248">
        <v>501</v>
      </c>
    </row>
    <row r="2249" spans="1:22" x14ac:dyDescent="0.25">
      <c r="A2249" t="s">
        <v>13031</v>
      </c>
      <c r="B2249">
        <v>274</v>
      </c>
      <c r="C2249">
        <v>108</v>
      </c>
      <c r="D2249" t="s">
        <v>4886</v>
      </c>
      <c r="E2249">
        <v>18439082</v>
      </c>
      <c r="F2249" t="s">
        <v>9854</v>
      </c>
      <c r="G2249" t="s">
        <v>3280</v>
      </c>
      <c r="H2249" t="s">
        <v>13030</v>
      </c>
      <c r="I2249" t="s">
        <v>13029</v>
      </c>
      <c r="J2249">
        <v>33597</v>
      </c>
      <c r="K2249">
        <v>2251</v>
      </c>
      <c r="L2249" t="s">
        <v>252</v>
      </c>
      <c r="M2249">
        <v>0</v>
      </c>
      <c r="N2249">
        <v>231</v>
      </c>
      <c r="O2249" t="s">
        <v>78</v>
      </c>
      <c r="P2249" t="s">
        <v>53</v>
      </c>
      <c r="Q2249" t="s">
        <v>1834</v>
      </c>
      <c r="R2249">
        <v>22000000</v>
      </c>
      <c r="S2249">
        <v>1996</v>
      </c>
      <c r="T2249">
        <v>7</v>
      </c>
      <c r="U2249">
        <v>2.35</v>
      </c>
      <c r="V2249">
        <v>0</v>
      </c>
    </row>
    <row r="2250" spans="1:22" x14ac:dyDescent="0.25">
      <c r="A2250" t="s">
        <v>6857</v>
      </c>
      <c r="B2250">
        <v>110</v>
      </c>
      <c r="C2250">
        <v>95</v>
      </c>
      <c r="D2250" t="s">
        <v>3241</v>
      </c>
      <c r="E2250">
        <v>150056505</v>
      </c>
      <c r="F2250" t="s">
        <v>3557</v>
      </c>
      <c r="G2250" t="s">
        <v>1258</v>
      </c>
      <c r="H2250" t="s">
        <v>13028</v>
      </c>
      <c r="I2250" t="s">
        <v>13027</v>
      </c>
      <c r="J2250">
        <v>18366</v>
      </c>
      <c r="K2250">
        <v>1816</v>
      </c>
      <c r="L2250" t="s">
        <v>2774</v>
      </c>
      <c r="M2250">
        <v>1</v>
      </c>
      <c r="N2250">
        <v>760</v>
      </c>
      <c r="O2250" t="s">
        <v>78</v>
      </c>
      <c r="P2250" t="s">
        <v>53</v>
      </c>
      <c r="Q2250" t="s">
        <v>1834</v>
      </c>
      <c r="R2250">
        <v>20000000</v>
      </c>
      <c r="S2250">
        <v>2007</v>
      </c>
      <c r="T2250">
        <v>6.9</v>
      </c>
      <c r="U2250">
        <v>1.85</v>
      </c>
      <c r="V2250">
        <v>0</v>
      </c>
    </row>
    <row r="2251" spans="1:22" x14ac:dyDescent="0.25">
      <c r="A2251" t="s">
        <v>4202</v>
      </c>
      <c r="B2251">
        <v>173</v>
      </c>
      <c r="C2251">
        <v>108</v>
      </c>
      <c r="D2251" t="s">
        <v>9936</v>
      </c>
      <c r="E2251">
        <v>119938730</v>
      </c>
      <c r="F2251" t="s">
        <v>8</v>
      </c>
      <c r="G2251" t="s">
        <v>9914</v>
      </c>
      <c r="H2251" t="s">
        <v>13026</v>
      </c>
      <c r="I2251" t="s">
        <v>13025</v>
      </c>
      <c r="J2251">
        <v>83786</v>
      </c>
      <c r="K2251">
        <v>17050</v>
      </c>
      <c r="L2251" t="s">
        <v>1384</v>
      </c>
      <c r="M2251">
        <v>0</v>
      </c>
      <c r="N2251">
        <v>97</v>
      </c>
      <c r="O2251" t="s">
        <v>78</v>
      </c>
      <c r="P2251" t="s">
        <v>53</v>
      </c>
      <c r="Q2251" t="s">
        <v>1808</v>
      </c>
      <c r="R2251">
        <v>19000000</v>
      </c>
      <c r="S2251">
        <v>2007</v>
      </c>
      <c r="T2251">
        <v>7.5</v>
      </c>
      <c r="U2251">
        <v>2.35</v>
      </c>
      <c r="V2251">
        <v>0</v>
      </c>
    </row>
    <row r="2252" spans="1:22" x14ac:dyDescent="0.25">
      <c r="A2252" t="s">
        <v>13024</v>
      </c>
      <c r="B2252">
        <v>165</v>
      </c>
      <c r="C2252">
        <v>68</v>
      </c>
      <c r="D2252" t="s">
        <v>6179</v>
      </c>
      <c r="E2252">
        <v>114968774</v>
      </c>
      <c r="F2252" t="s">
        <v>8225</v>
      </c>
      <c r="G2252" t="s">
        <v>7200</v>
      </c>
      <c r="H2252" t="s">
        <v>13023</v>
      </c>
      <c r="I2252" t="s">
        <v>13022</v>
      </c>
      <c r="J2252">
        <v>426359</v>
      </c>
      <c r="K2252">
        <v>18752</v>
      </c>
      <c r="L2252" t="s">
        <v>6690</v>
      </c>
      <c r="M2252">
        <v>2</v>
      </c>
      <c r="N2252">
        <v>220</v>
      </c>
      <c r="O2252" t="s">
        <v>78</v>
      </c>
      <c r="P2252" t="s">
        <v>123</v>
      </c>
      <c r="Q2252" t="s">
        <v>1834</v>
      </c>
      <c r="R2252">
        <v>20000000</v>
      </c>
      <c r="S2252">
        <v>2009</v>
      </c>
      <c r="T2252">
        <v>8.1999999999999993</v>
      </c>
      <c r="U2252">
        <v>1.85</v>
      </c>
      <c r="V2252">
        <v>76000</v>
      </c>
    </row>
    <row r="2253" spans="1:22" x14ac:dyDescent="0.25">
      <c r="A2253" t="s">
        <v>3860</v>
      </c>
      <c r="B2253">
        <v>45</v>
      </c>
      <c r="C2253">
        <v>103</v>
      </c>
      <c r="D2253" t="s">
        <v>1154</v>
      </c>
      <c r="E2253">
        <v>128505958</v>
      </c>
      <c r="F2253" t="s">
        <v>9</v>
      </c>
      <c r="G2253" t="s">
        <v>1505</v>
      </c>
      <c r="H2253" t="s">
        <v>13021</v>
      </c>
      <c r="I2253" t="s">
        <v>13020</v>
      </c>
      <c r="J2253">
        <v>26100</v>
      </c>
      <c r="K2253">
        <v>4374</v>
      </c>
      <c r="L2253" t="s">
        <v>13019</v>
      </c>
      <c r="M2253">
        <v>0</v>
      </c>
      <c r="N2253">
        <v>592</v>
      </c>
      <c r="O2253" t="s">
        <v>78</v>
      </c>
      <c r="P2253" t="s">
        <v>53</v>
      </c>
      <c r="Q2253" t="s">
        <v>1808</v>
      </c>
      <c r="R2253">
        <v>15000000</v>
      </c>
      <c r="S2253">
        <v>2004</v>
      </c>
      <c r="T2253">
        <v>5.9</v>
      </c>
      <c r="U2253">
        <v>2.35</v>
      </c>
      <c r="V2253">
        <v>484</v>
      </c>
    </row>
    <row r="2254" spans="1:22" x14ac:dyDescent="0.25">
      <c r="A2254" t="s">
        <v>6067</v>
      </c>
      <c r="B2254">
        <v>45</v>
      </c>
      <c r="C2254">
        <v>99</v>
      </c>
      <c r="D2254" t="s">
        <v>4500</v>
      </c>
      <c r="E2254">
        <v>95001351</v>
      </c>
      <c r="F2254" t="s">
        <v>13018</v>
      </c>
      <c r="G2254" t="s">
        <v>1077</v>
      </c>
      <c r="H2254" t="s">
        <v>13017</v>
      </c>
      <c r="I2254" t="s">
        <v>13016</v>
      </c>
      <c r="J2254">
        <v>49888</v>
      </c>
      <c r="K2254">
        <v>2173</v>
      </c>
      <c r="L2254" t="s">
        <v>11058</v>
      </c>
      <c r="M2254">
        <v>1</v>
      </c>
      <c r="N2254">
        <v>32</v>
      </c>
      <c r="O2254" t="s">
        <v>78</v>
      </c>
      <c r="P2254" t="s">
        <v>53</v>
      </c>
      <c r="Q2254" t="s">
        <v>1834</v>
      </c>
      <c r="R2254">
        <v>20000000</v>
      </c>
      <c r="S2254">
        <v>2005</v>
      </c>
      <c r="T2254">
        <v>5</v>
      </c>
      <c r="U2254">
        <v>2.35</v>
      </c>
      <c r="V2254">
        <v>25000</v>
      </c>
    </row>
    <row r="2255" spans="1:22" x14ac:dyDescent="0.25">
      <c r="A2255" t="s">
        <v>6170</v>
      </c>
      <c r="B2255">
        <v>377</v>
      </c>
      <c r="C2255">
        <v>30</v>
      </c>
      <c r="D2255" t="s">
        <v>13015</v>
      </c>
      <c r="E2255">
        <v>76400000</v>
      </c>
      <c r="F2255" t="s">
        <v>13014</v>
      </c>
      <c r="G2255" t="s">
        <v>3252</v>
      </c>
      <c r="H2255" t="s">
        <v>13013</v>
      </c>
      <c r="I2255" t="s">
        <v>13012</v>
      </c>
      <c r="J2255">
        <v>219091</v>
      </c>
      <c r="K2255">
        <v>23296</v>
      </c>
      <c r="L2255" t="s">
        <v>4888</v>
      </c>
      <c r="M2255">
        <v>1</v>
      </c>
      <c r="N2255">
        <v>76</v>
      </c>
      <c r="O2255" t="s">
        <v>78</v>
      </c>
      <c r="P2255" t="s">
        <v>53</v>
      </c>
      <c r="Q2255" t="s">
        <v>1834</v>
      </c>
      <c r="R2255">
        <v>19000000</v>
      </c>
      <c r="S2255">
        <v>2007</v>
      </c>
      <c r="T2255">
        <v>7.3</v>
      </c>
      <c r="U2255">
        <v>1.85</v>
      </c>
      <c r="V2255">
        <v>12000</v>
      </c>
    </row>
    <row r="2256" spans="1:22" x14ac:dyDescent="0.25">
      <c r="A2256" t="s">
        <v>13007</v>
      </c>
      <c r="B2256">
        <v>43</v>
      </c>
      <c r="C2256">
        <v>88</v>
      </c>
      <c r="D2256" t="s">
        <v>8739</v>
      </c>
      <c r="E2256">
        <v>75072454</v>
      </c>
      <c r="F2256" t="s">
        <v>13011</v>
      </c>
      <c r="G2256" t="s">
        <v>13010</v>
      </c>
      <c r="H2256" t="s">
        <v>13009</v>
      </c>
      <c r="I2256" t="s">
        <v>13008</v>
      </c>
      <c r="J2256">
        <v>4180</v>
      </c>
      <c r="K2256">
        <v>861</v>
      </c>
      <c r="L2256" t="s">
        <v>4076</v>
      </c>
      <c r="M2256">
        <v>2</v>
      </c>
      <c r="N2256">
        <v>354</v>
      </c>
      <c r="O2256" t="s">
        <v>1073</v>
      </c>
      <c r="P2256" t="s">
        <v>4594</v>
      </c>
      <c r="Q2256" t="s">
        <v>1834</v>
      </c>
      <c r="R2256">
        <v>19000000</v>
      </c>
      <c r="S2256">
        <v>2004</v>
      </c>
      <c r="T2256">
        <v>6.4</v>
      </c>
      <c r="U2256">
        <v>2.35</v>
      </c>
      <c r="V2256">
        <v>264</v>
      </c>
    </row>
    <row r="2257" spans="1:22" x14ac:dyDescent="0.25">
      <c r="A2257" t="s">
        <v>13007</v>
      </c>
      <c r="B2257">
        <v>201</v>
      </c>
      <c r="C2257">
        <v>128</v>
      </c>
      <c r="D2257" t="s">
        <v>6757</v>
      </c>
      <c r="E2257">
        <v>65535067</v>
      </c>
      <c r="F2257" t="s">
        <v>43</v>
      </c>
      <c r="G2257" t="s">
        <v>2861</v>
      </c>
      <c r="H2257" t="s">
        <v>13006</v>
      </c>
      <c r="I2257" t="s">
        <v>13005</v>
      </c>
      <c r="J2257">
        <v>9105</v>
      </c>
      <c r="K2257">
        <v>25263</v>
      </c>
      <c r="L2257" t="s">
        <v>9712</v>
      </c>
      <c r="M2257">
        <v>1</v>
      </c>
      <c r="N2257">
        <v>6</v>
      </c>
      <c r="O2257" t="s">
        <v>78</v>
      </c>
      <c r="P2257" t="s">
        <v>53</v>
      </c>
      <c r="Q2257" t="s">
        <v>1808</v>
      </c>
      <c r="R2257">
        <v>19000000</v>
      </c>
      <c r="S2257">
        <v>1969</v>
      </c>
      <c r="T2257">
        <v>6.6</v>
      </c>
      <c r="U2257">
        <v>1.85</v>
      </c>
      <c r="V2257">
        <v>0</v>
      </c>
    </row>
    <row r="2258" spans="1:22" x14ac:dyDescent="0.25">
      <c r="A2258" t="s">
        <v>13004</v>
      </c>
      <c r="B2258">
        <v>192</v>
      </c>
      <c r="C2258">
        <v>124</v>
      </c>
      <c r="D2258" t="s">
        <v>13003</v>
      </c>
      <c r="E2258">
        <v>13998282</v>
      </c>
      <c r="F2258" t="s">
        <v>12498</v>
      </c>
      <c r="G2258" t="s">
        <v>13002</v>
      </c>
      <c r="H2258" t="s">
        <v>13001</v>
      </c>
      <c r="I2258" t="s">
        <v>13000</v>
      </c>
      <c r="J2258">
        <v>99353</v>
      </c>
      <c r="K2258">
        <v>537</v>
      </c>
      <c r="L2258" t="s">
        <v>11540</v>
      </c>
      <c r="M2258">
        <v>0</v>
      </c>
      <c r="N2258">
        <v>75</v>
      </c>
      <c r="O2258" t="s">
        <v>78</v>
      </c>
      <c r="P2258" t="s">
        <v>53</v>
      </c>
      <c r="Q2258" t="s">
        <v>1801</v>
      </c>
      <c r="R2258">
        <v>13000000</v>
      </c>
      <c r="S2258">
        <v>2014</v>
      </c>
      <c r="T2258">
        <v>7.8</v>
      </c>
      <c r="U2258">
        <v>2.35</v>
      </c>
      <c r="V2258">
        <v>0</v>
      </c>
    </row>
    <row r="2259" spans="1:22" x14ac:dyDescent="0.25">
      <c r="A2259" t="s">
        <v>12999</v>
      </c>
      <c r="B2259">
        <v>77</v>
      </c>
      <c r="C2259">
        <v>84</v>
      </c>
      <c r="D2259" t="s">
        <v>10074</v>
      </c>
      <c r="E2259">
        <v>6061759</v>
      </c>
      <c r="F2259" t="s">
        <v>9</v>
      </c>
      <c r="G2259" t="s">
        <v>12998</v>
      </c>
      <c r="H2259" t="s">
        <v>12997</v>
      </c>
      <c r="I2259" t="s">
        <v>12996</v>
      </c>
      <c r="J2259">
        <v>114</v>
      </c>
      <c r="K2259">
        <v>1557</v>
      </c>
      <c r="L2259" t="s">
        <v>387</v>
      </c>
      <c r="M2259">
        <v>0</v>
      </c>
      <c r="N2259">
        <v>230</v>
      </c>
      <c r="O2259" t="s">
        <v>1883</v>
      </c>
      <c r="P2259" t="s">
        <v>53</v>
      </c>
      <c r="Q2259" t="s">
        <v>1808</v>
      </c>
      <c r="R2259">
        <v>27000000</v>
      </c>
      <c r="S2259">
        <v>2006</v>
      </c>
      <c r="T2259">
        <v>6.7</v>
      </c>
      <c r="U2259">
        <v>1.85</v>
      </c>
      <c r="V2259">
        <v>4</v>
      </c>
    </row>
    <row r="2260" spans="1:22" x14ac:dyDescent="0.25">
      <c r="A2260" t="s">
        <v>11731</v>
      </c>
      <c r="B2260">
        <v>350</v>
      </c>
      <c r="C2260">
        <v>122</v>
      </c>
      <c r="D2260" t="s">
        <v>10407</v>
      </c>
      <c r="E2260">
        <v>64955956</v>
      </c>
      <c r="F2260" t="s">
        <v>12995</v>
      </c>
      <c r="G2260" t="s">
        <v>5403</v>
      </c>
      <c r="H2260" t="s">
        <v>12994</v>
      </c>
      <c r="I2260" t="s">
        <v>12993</v>
      </c>
      <c r="J2260">
        <v>3875</v>
      </c>
      <c r="K2260">
        <v>8189</v>
      </c>
      <c r="L2260" t="s">
        <v>9427</v>
      </c>
      <c r="M2260">
        <v>0</v>
      </c>
      <c r="N2260">
        <v>559</v>
      </c>
      <c r="O2260" t="s">
        <v>78</v>
      </c>
      <c r="P2260" t="s">
        <v>53</v>
      </c>
      <c r="Q2260" t="s">
        <v>1808</v>
      </c>
      <c r="R2260">
        <v>19000000</v>
      </c>
      <c r="S2260">
        <v>2013</v>
      </c>
      <c r="T2260">
        <v>4</v>
      </c>
      <c r="U2260">
        <v>1.37</v>
      </c>
      <c r="V2260">
        <v>422</v>
      </c>
    </row>
    <row r="2261" spans="1:22" x14ac:dyDescent="0.25">
      <c r="A2261" t="s">
        <v>12992</v>
      </c>
      <c r="B2261">
        <v>81</v>
      </c>
      <c r="C2261">
        <v>101</v>
      </c>
      <c r="D2261" t="s">
        <v>12991</v>
      </c>
      <c r="E2261">
        <v>60057639</v>
      </c>
      <c r="F2261" t="s">
        <v>8</v>
      </c>
      <c r="G2261" t="s">
        <v>12990</v>
      </c>
      <c r="H2261" t="s">
        <v>12989</v>
      </c>
      <c r="I2261" t="s">
        <v>12988</v>
      </c>
      <c r="J2261">
        <v>68119</v>
      </c>
      <c r="K2261">
        <v>904</v>
      </c>
      <c r="L2261" t="s">
        <v>12987</v>
      </c>
      <c r="M2261">
        <v>1</v>
      </c>
      <c r="N2261">
        <v>138</v>
      </c>
      <c r="O2261" t="s">
        <v>78</v>
      </c>
      <c r="P2261" t="s">
        <v>53</v>
      </c>
      <c r="Q2261" t="s">
        <v>1808</v>
      </c>
      <c r="R2261">
        <v>18000000</v>
      </c>
      <c r="S2261">
        <v>2008</v>
      </c>
      <c r="T2261">
        <v>7.6</v>
      </c>
      <c r="U2261">
        <v>2.35</v>
      </c>
      <c r="V2261">
        <v>0</v>
      </c>
    </row>
    <row r="2262" spans="1:22" x14ac:dyDescent="0.25">
      <c r="A2262" t="s">
        <v>12986</v>
      </c>
      <c r="B2262">
        <v>81</v>
      </c>
      <c r="C2262">
        <v>98</v>
      </c>
      <c r="D2262" t="s">
        <v>4867</v>
      </c>
      <c r="E2262">
        <v>53868030</v>
      </c>
      <c r="F2262" t="s">
        <v>8</v>
      </c>
      <c r="G2262" t="s">
        <v>2086</v>
      </c>
      <c r="H2262" t="s">
        <v>12985</v>
      </c>
      <c r="I2262" t="s">
        <v>12984</v>
      </c>
      <c r="J2262">
        <v>189683</v>
      </c>
      <c r="K2262">
        <v>7567</v>
      </c>
      <c r="L2262" t="s">
        <v>12983</v>
      </c>
      <c r="M2262">
        <v>3</v>
      </c>
      <c r="N2262">
        <v>1535</v>
      </c>
      <c r="O2262" t="s">
        <v>78</v>
      </c>
      <c r="P2262" t="s">
        <v>53</v>
      </c>
      <c r="Q2262" t="s">
        <v>2479</v>
      </c>
      <c r="R2262">
        <v>15000000</v>
      </c>
      <c r="S2262">
        <v>2013</v>
      </c>
      <c r="T2262">
        <v>7.7</v>
      </c>
      <c r="U2262">
        <v>2.35</v>
      </c>
      <c r="V2262">
        <v>0</v>
      </c>
    </row>
    <row r="2263" spans="1:22" x14ac:dyDescent="0.25">
      <c r="A2263" t="s">
        <v>2000</v>
      </c>
      <c r="B2263">
        <v>222</v>
      </c>
      <c r="C2263">
        <v>105</v>
      </c>
      <c r="D2263" t="s">
        <v>1148</v>
      </c>
      <c r="E2263">
        <v>59573085</v>
      </c>
      <c r="F2263" t="s">
        <v>180</v>
      </c>
      <c r="G2263" t="s">
        <v>7624</v>
      </c>
      <c r="H2263" t="s">
        <v>12982</v>
      </c>
      <c r="I2263" t="s">
        <v>12981</v>
      </c>
      <c r="J2263">
        <v>13210</v>
      </c>
      <c r="K2263">
        <v>2915</v>
      </c>
      <c r="L2263" t="s">
        <v>11656</v>
      </c>
      <c r="M2263">
        <v>2</v>
      </c>
      <c r="N2263">
        <v>92</v>
      </c>
      <c r="O2263" t="s">
        <v>78</v>
      </c>
      <c r="P2263" t="s">
        <v>53</v>
      </c>
      <c r="Q2263" t="s">
        <v>1834</v>
      </c>
      <c r="R2263">
        <v>19000000</v>
      </c>
      <c r="S2263">
        <v>2003</v>
      </c>
      <c r="T2263">
        <v>5.8</v>
      </c>
      <c r="U2263">
        <v>1.85</v>
      </c>
      <c r="V2263">
        <v>269</v>
      </c>
    </row>
    <row r="2264" spans="1:22" x14ac:dyDescent="0.25">
      <c r="A2264" t="s">
        <v>608</v>
      </c>
      <c r="B2264">
        <v>27</v>
      </c>
      <c r="C2264">
        <v>225</v>
      </c>
      <c r="D2264" t="s">
        <v>574</v>
      </c>
      <c r="E2264">
        <v>52691009</v>
      </c>
      <c r="F2264" t="s">
        <v>3582</v>
      </c>
      <c r="G2264" t="s">
        <v>7200</v>
      </c>
      <c r="H2264" t="s">
        <v>12980</v>
      </c>
      <c r="I2264" t="s">
        <v>12979</v>
      </c>
      <c r="J2264">
        <v>348010</v>
      </c>
      <c r="K2264">
        <v>44061</v>
      </c>
      <c r="L2264" t="s">
        <v>6995</v>
      </c>
      <c r="M2264">
        <v>0</v>
      </c>
      <c r="N2264">
        <v>158</v>
      </c>
      <c r="O2264" t="s">
        <v>78</v>
      </c>
      <c r="P2264" t="s">
        <v>53</v>
      </c>
      <c r="Q2264" t="s">
        <v>2479</v>
      </c>
      <c r="R2264">
        <v>20000000</v>
      </c>
      <c r="S2264">
        <v>2008</v>
      </c>
      <c r="T2264">
        <v>5.2</v>
      </c>
      <c r="U2264">
        <v>1.85</v>
      </c>
      <c r="V2264">
        <v>19000</v>
      </c>
    </row>
    <row r="2265" spans="1:22" x14ac:dyDescent="0.25">
      <c r="A2265" t="s">
        <v>9407</v>
      </c>
      <c r="B2265">
        <v>155</v>
      </c>
      <c r="C2265">
        <v>111</v>
      </c>
      <c r="D2265" t="s">
        <v>12978</v>
      </c>
      <c r="E2265">
        <v>59735548</v>
      </c>
      <c r="F2265" t="s">
        <v>149</v>
      </c>
      <c r="G2265" t="s">
        <v>1581</v>
      </c>
      <c r="H2265" t="s">
        <v>12977</v>
      </c>
      <c r="I2265" t="s">
        <v>12976</v>
      </c>
      <c r="J2265">
        <v>14147</v>
      </c>
      <c r="K2265">
        <v>2698</v>
      </c>
      <c r="L2265" t="s">
        <v>12512</v>
      </c>
      <c r="M2265">
        <v>6</v>
      </c>
      <c r="N2265">
        <v>188</v>
      </c>
      <c r="O2265" t="s">
        <v>78</v>
      </c>
      <c r="P2265" t="s">
        <v>53</v>
      </c>
      <c r="Q2265" t="s">
        <v>1808</v>
      </c>
      <c r="R2265">
        <v>19000000</v>
      </c>
      <c r="S2265">
        <v>1999</v>
      </c>
      <c r="T2265">
        <v>5.6</v>
      </c>
      <c r="U2265">
        <v>2.35</v>
      </c>
      <c r="V2265">
        <v>401</v>
      </c>
    </row>
    <row r="2266" spans="1:22" x14ac:dyDescent="0.25">
      <c r="A2266" t="s">
        <v>12975</v>
      </c>
      <c r="B2266">
        <v>111</v>
      </c>
      <c r="C2266">
        <v>88</v>
      </c>
      <c r="D2266" t="s">
        <v>6029</v>
      </c>
      <c r="E2266">
        <v>51600000</v>
      </c>
      <c r="F2266" t="s">
        <v>149</v>
      </c>
      <c r="G2266" t="s">
        <v>12974</v>
      </c>
      <c r="H2266" t="s">
        <v>12973</v>
      </c>
      <c r="I2266" t="s">
        <v>12972</v>
      </c>
      <c r="J2266">
        <v>23076</v>
      </c>
      <c r="K2266">
        <v>1189</v>
      </c>
      <c r="L2266" t="s">
        <v>12971</v>
      </c>
      <c r="M2266">
        <v>0</v>
      </c>
      <c r="N2266">
        <v>100</v>
      </c>
      <c r="O2266" t="s">
        <v>78</v>
      </c>
      <c r="P2266" t="s">
        <v>53</v>
      </c>
      <c r="Q2266" t="s">
        <v>1814</v>
      </c>
      <c r="R2266">
        <v>25000000</v>
      </c>
      <c r="S2266">
        <v>2015</v>
      </c>
      <c r="T2266">
        <v>5.3</v>
      </c>
      <c r="U2266">
        <v>2.35</v>
      </c>
      <c r="V2266">
        <v>1000</v>
      </c>
    </row>
    <row r="2267" spans="1:22" x14ac:dyDescent="0.25">
      <c r="A2267" t="s">
        <v>8979</v>
      </c>
      <c r="B2267">
        <v>107</v>
      </c>
      <c r="C2267">
        <v>88</v>
      </c>
      <c r="D2267" t="s">
        <v>3456</v>
      </c>
      <c r="E2267">
        <v>43818159</v>
      </c>
      <c r="F2267" t="s">
        <v>12970</v>
      </c>
      <c r="G2267" t="s">
        <v>12969</v>
      </c>
      <c r="H2267" t="s">
        <v>12968</v>
      </c>
      <c r="I2267" t="s">
        <v>12967</v>
      </c>
      <c r="J2267">
        <v>35137</v>
      </c>
      <c r="K2267">
        <v>2327</v>
      </c>
      <c r="L2267" t="s">
        <v>1745</v>
      </c>
      <c r="M2267">
        <v>0</v>
      </c>
      <c r="N2267">
        <v>81</v>
      </c>
      <c r="O2267" t="s">
        <v>78</v>
      </c>
      <c r="P2267" t="s">
        <v>53</v>
      </c>
      <c r="Q2267" t="s">
        <v>1808</v>
      </c>
      <c r="R2267">
        <v>19000000</v>
      </c>
      <c r="S2267">
        <v>2011</v>
      </c>
      <c r="T2267">
        <v>7.4</v>
      </c>
      <c r="U2267">
        <v>2.35</v>
      </c>
      <c r="V2267">
        <v>10000</v>
      </c>
    </row>
    <row r="2268" spans="1:22" x14ac:dyDescent="0.25">
      <c r="A2268" t="s">
        <v>6164</v>
      </c>
      <c r="B2268">
        <v>34</v>
      </c>
      <c r="C2268">
        <v>94</v>
      </c>
      <c r="D2268" t="s">
        <v>8858</v>
      </c>
      <c r="E2268">
        <v>86049418</v>
      </c>
      <c r="F2268" t="s">
        <v>6071</v>
      </c>
      <c r="G2268" t="s">
        <v>2262</v>
      </c>
      <c r="H2268" t="s">
        <v>12966</v>
      </c>
      <c r="I2268" t="s">
        <v>12965</v>
      </c>
      <c r="J2268">
        <v>6484</v>
      </c>
      <c r="K2268">
        <v>1934</v>
      </c>
      <c r="L2268" t="s">
        <v>569</v>
      </c>
      <c r="M2268">
        <v>6</v>
      </c>
      <c r="N2268">
        <v>359</v>
      </c>
      <c r="O2268" t="s">
        <v>78</v>
      </c>
      <c r="P2268" t="s">
        <v>53</v>
      </c>
      <c r="Q2268" t="s">
        <v>1834</v>
      </c>
      <c r="R2268">
        <v>19000000</v>
      </c>
      <c r="S2268">
        <v>2006</v>
      </c>
      <c r="T2268">
        <v>6.6</v>
      </c>
      <c r="U2268">
        <v>1.85</v>
      </c>
      <c r="V2268">
        <v>1000</v>
      </c>
    </row>
    <row r="2269" spans="1:22" x14ac:dyDescent="0.25">
      <c r="A2269" t="s">
        <v>7906</v>
      </c>
      <c r="B2269">
        <v>151</v>
      </c>
      <c r="C2269">
        <v>117</v>
      </c>
      <c r="D2269" t="s">
        <v>3320</v>
      </c>
      <c r="E2269">
        <v>43601508</v>
      </c>
      <c r="F2269" t="s">
        <v>49</v>
      </c>
      <c r="G2269" t="s">
        <v>4444</v>
      </c>
      <c r="H2269" t="s">
        <v>12964</v>
      </c>
      <c r="I2269" t="s">
        <v>12963</v>
      </c>
      <c r="J2269">
        <v>20186</v>
      </c>
      <c r="K2269">
        <v>9941</v>
      </c>
      <c r="L2269" t="s">
        <v>12962</v>
      </c>
      <c r="M2269">
        <v>1</v>
      </c>
      <c r="N2269">
        <v>110</v>
      </c>
      <c r="O2269" t="s">
        <v>78</v>
      </c>
      <c r="P2269" t="s">
        <v>53</v>
      </c>
      <c r="Q2269" t="s">
        <v>1808</v>
      </c>
      <c r="R2269">
        <v>19000000</v>
      </c>
      <c r="S2269">
        <v>2012</v>
      </c>
      <c r="T2269">
        <v>6.2</v>
      </c>
      <c r="U2269">
        <v>1.85</v>
      </c>
      <c r="V2269">
        <v>0</v>
      </c>
    </row>
    <row r="2270" spans="1:22" x14ac:dyDescent="0.25">
      <c r="A2270" t="s">
        <v>236</v>
      </c>
      <c r="B2270">
        <v>289</v>
      </c>
      <c r="C2270">
        <v>95</v>
      </c>
      <c r="D2270" t="s">
        <v>2330</v>
      </c>
      <c r="E2270">
        <v>41300105</v>
      </c>
      <c r="F2270" t="s">
        <v>9</v>
      </c>
      <c r="G2270" t="s">
        <v>9724</v>
      </c>
      <c r="H2270" t="s">
        <v>12961</v>
      </c>
      <c r="I2270" t="s">
        <v>12960</v>
      </c>
      <c r="J2270">
        <v>74945</v>
      </c>
      <c r="K2270">
        <v>2857</v>
      </c>
      <c r="L2270" t="s">
        <v>12959</v>
      </c>
      <c r="M2270">
        <v>1</v>
      </c>
      <c r="N2270">
        <v>100</v>
      </c>
      <c r="O2270" t="s">
        <v>78</v>
      </c>
      <c r="P2270" t="s">
        <v>53</v>
      </c>
      <c r="Q2270" t="s">
        <v>1834</v>
      </c>
      <c r="R2270">
        <v>19000000</v>
      </c>
      <c r="S2270">
        <v>2005</v>
      </c>
      <c r="T2270">
        <v>1.9</v>
      </c>
      <c r="U2270">
        <v>1.85</v>
      </c>
      <c r="V2270">
        <v>0</v>
      </c>
    </row>
    <row r="2271" spans="1:22" x14ac:dyDescent="0.25">
      <c r="A2271" t="s">
        <v>11910</v>
      </c>
      <c r="B2271">
        <v>76</v>
      </c>
      <c r="C2271">
        <v>99</v>
      </c>
      <c r="D2271" t="s">
        <v>8501</v>
      </c>
      <c r="E2271">
        <v>41382841</v>
      </c>
      <c r="F2271" t="s">
        <v>168</v>
      </c>
      <c r="G2271" t="s">
        <v>10526</v>
      </c>
      <c r="H2271" t="s">
        <v>12958</v>
      </c>
      <c r="I2271" t="s">
        <v>12957</v>
      </c>
      <c r="J2271">
        <v>26236</v>
      </c>
      <c r="K2271">
        <v>137712</v>
      </c>
      <c r="L2271" t="s">
        <v>1209</v>
      </c>
      <c r="M2271">
        <v>2</v>
      </c>
      <c r="N2271">
        <v>91</v>
      </c>
      <c r="O2271" t="s">
        <v>78</v>
      </c>
      <c r="P2271" t="s">
        <v>53</v>
      </c>
      <c r="Q2271" t="s">
        <v>1834</v>
      </c>
      <c r="R2271">
        <v>23000000</v>
      </c>
      <c r="S2271">
        <v>2009</v>
      </c>
      <c r="T2271">
        <v>5.7</v>
      </c>
      <c r="U2271">
        <v>2.35</v>
      </c>
      <c r="V2271">
        <v>0</v>
      </c>
    </row>
    <row r="2272" spans="1:22" x14ac:dyDescent="0.25">
      <c r="A2272" t="s">
        <v>734</v>
      </c>
      <c r="B2272">
        <v>150</v>
      </c>
      <c r="C2272">
        <v>96</v>
      </c>
      <c r="D2272" t="s">
        <v>12956</v>
      </c>
      <c r="E2272">
        <v>42335698</v>
      </c>
      <c r="F2272" t="s">
        <v>5841</v>
      </c>
      <c r="G2272" t="s">
        <v>6478</v>
      </c>
      <c r="H2272" t="s">
        <v>12955</v>
      </c>
      <c r="I2272" t="s">
        <v>12954</v>
      </c>
      <c r="J2272">
        <v>23928</v>
      </c>
      <c r="K2272">
        <v>15183</v>
      </c>
      <c r="L2272" t="s">
        <v>6969</v>
      </c>
      <c r="M2272">
        <v>1</v>
      </c>
      <c r="N2272">
        <v>236</v>
      </c>
      <c r="O2272" t="s">
        <v>78</v>
      </c>
      <c r="P2272" t="s">
        <v>123</v>
      </c>
      <c r="Q2272" t="s">
        <v>1808</v>
      </c>
      <c r="R2272">
        <v>19000000</v>
      </c>
      <c r="S2272">
        <v>2004</v>
      </c>
      <c r="T2272">
        <v>6.6</v>
      </c>
      <c r="U2272">
        <v>1.85</v>
      </c>
      <c r="V2272">
        <v>0</v>
      </c>
    </row>
    <row r="2273" spans="1:22" x14ac:dyDescent="0.25">
      <c r="A2273" t="s">
        <v>12953</v>
      </c>
      <c r="B2273">
        <v>67</v>
      </c>
      <c r="C2273">
        <v>98</v>
      </c>
      <c r="D2273" t="s">
        <v>393</v>
      </c>
      <c r="E2273">
        <v>33404871</v>
      </c>
      <c r="F2273" t="s">
        <v>149</v>
      </c>
      <c r="G2273" t="s">
        <v>4295</v>
      </c>
      <c r="H2273" t="s">
        <v>12952</v>
      </c>
      <c r="I2273" t="s">
        <v>12951</v>
      </c>
      <c r="J2273">
        <v>58957</v>
      </c>
      <c r="K2273">
        <v>15713</v>
      </c>
      <c r="L2273" t="s">
        <v>3894</v>
      </c>
      <c r="M2273">
        <v>0</v>
      </c>
      <c r="N2273">
        <v>176</v>
      </c>
      <c r="O2273" t="s">
        <v>78</v>
      </c>
      <c r="P2273" t="s">
        <v>53</v>
      </c>
      <c r="Q2273" t="s">
        <v>1834</v>
      </c>
      <c r="R2273">
        <v>19000000</v>
      </c>
      <c r="S2273">
        <v>2014</v>
      </c>
      <c r="T2273">
        <v>6</v>
      </c>
      <c r="U2273">
        <v>1.85</v>
      </c>
      <c r="V2273">
        <v>0</v>
      </c>
    </row>
    <row r="2274" spans="1:22" x14ac:dyDescent="0.25">
      <c r="A2274" t="s">
        <v>6903</v>
      </c>
      <c r="B2274">
        <v>36</v>
      </c>
      <c r="C2274">
        <v>123</v>
      </c>
      <c r="D2274" t="s">
        <v>3575</v>
      </c>
      <c r="E2274">
        <v>31471430</v>
      </c>
      <c r="F2274" t="s">
        <v>834</v>
      </c>
      <c r="G2274" t="s">
        <v>4810</v>
      </c>
      <c r="H2274" t="s">
        <v>12950</v>
      </c>
      <c r="I2274" t="s">
        <v>12949</v>
      </c>
      <c r="J2274">
        <v>82082</v>
      </c>
      <c r="K2274">
        <v>1414</v>
      </c>
      <c r="L2274" t="s">
        <v>12948</v>
      </c>
      <c r="M2274">
        <v>4</v>
      </c>
      <c r="N2274">
        <v>223</v>
      </c>
      <c r="O2274" t="s">
        <v>78</v>
      </c>
      <c r="P2274" t="s">
        <v>53</v>
      </c>
      <c r="Q2274" t="s">
        <v>1834</v>
      </c>
      <c r="R2274">
        <v>19000000</v>
      </c>
      <c r="S2274">
        <v>2008</v>
      </c>
      <c r="T2274">
        <v>6.1</v>
      </c>
      <c r="U2274">
        <v>1.85</v>
      </c>
      <c r="V2274">
        <v>10000</v>
      </c>
    </row>
    <row r="2275" spans="1:22" x14ac:dyDescent="0.25">
      <c r="A2275" t="s">
        <v>6218</v>
      </c>
      <c r="B2275">
        <v>149</v>
      </c>
      <c r="C2275">
        <v>101</v>
      </c>
      <c r="D2275" t="s">
        <v>8520</v>
      </c>
      <c r="E2275">
        <v>30222640</v>
      </c>
      <c r="F2275" t="s">
        <v>9</v>
      </c>
      <c r="G2275" t="s">
        <v>5258</v>
      </c>
      <c r="H2275" t="s">
        <v>12947</v>
      </c>
      <c r="I2275" t="s">
        <v>12946</v>
      </c>
      <c r="J2275">
        <v>26390</v>
      </c>
      <c r="K2275">
        <v>1189</v>
      </c>
      <c r="L2275" t="s">
        <v>10955</v>
      </c>
      <c r="M2275">
        <v>0</v>
      </c>
      <c r="N2275">
        <v>86</v>
      </c>
      <c r="O2275" t="s">
        <v>78</v>
      </c>
      <c r="P2275" t="s">
        <v>53</v>
      </c>
      <c r="Q2275" t="s">
        <v>1801</v>
      </c>
      <c r="R2275">
        <v>19000000</v>
      </c>
      <c r="S2275">
        <v>2008</v>
      </c>
      <c r="T2275">
        <v>4.8</v>
      </c>
      <c r="U2275">
        <v>16</v>
      </c>
      <c r="V2275">
        <v>713</v>
      </c>
    </row>
    <row r="2276" spans="1:22" x14ac:dyDescent="0.25">
      <c r="A2276" t="s">
        <v>8523</v>
      </c>
      <c r="B2276">
        <v>156</v>
      </c>
      <c r="C2276">
        <v>102</v>
      </c>
      <c r="D2276" t="s">
        <v>8797</v>
      </c>
      <c r="E2276">
        <v>26830000</v>
      </c>
      <c r="F2276" t="s">
        <v>10375</v>
      </c>
      <c r="G2276" t="s">
        <v>3470</v>
      </c>
      <c r="H2276" t="s">
        <v>12945</v>
      </c>
      <c r="I2276" t="s">
        <v>12944</v>
      </c>
      <c r="J2276">
        <v>112516</v>
      </c>
      <c r="K2276">
        <v>30541</v>
      </c>
      <c r="L2276" t="s">
        <v>12943</v>
      </c>
      <c r="M2276">
        <v>2</v>
      </c>
      <c r="N2276">
        <v>177</v>
      </c>
      <c r="O2276" t="s">
        <v>78</v>
      </c>
      <c r="P2276" t="s">
        <v>53</v>
      </c>
      <c r="Q2276" t="s">
        <v>1834</v>
      </c>
      <c r="R2276">
        <v>15000000</v>
      </c>
      <c r="S2276">
        <v>2007</v>
      </c>
      <c r="T2276">
        <v>6.2</v>
      </c>
      <c r="U2276">
        <v>2.35</v>
      </c>
      <c r="V2276">
        <v>0</v>
      </c>
    </row>
    <row r="2277" spans="1:22" x14ac:dyDescent="0.25">
      <c r="A2277" t="s">
        <v>12942</v>
      </c>
      <c r="B2277">
        <v>64</v>
      </c>
      <c r="C2277">
        <v>94</v>
      </c>
      <c r="D2277" t="s">
        <v>9740</v>
      </c>
      <c r="E2277">
        <v>26906039</v>
      </c>
      <c r="F2277" t="s">
        <v>1684</v>
      </c>
      <c r="G2277" t="s">
        <v>6476</v>
      </c>
      <c r="H2277" t="s">
        <v>12941</v>
      </c>
      <c r="I2277" t="s">
        <v>12940</v>
      </c>
      <c r="J2277">
        <v>29385</v>
      </c>
      <c r="K2277">
        <v>4302</v>
      </c>
      <c r="L2277" t="s">
        <v>12939</v>
      </c>
      <c r="M2277">
        <v>1</v>
      </c>
      <c r="N2277">
        <v>199</v>
      </c>
      <c r="O2277" t="s">
        <v>78</v>
      </c>
      <c r="P2277" t="s">
        <v>230</v>
      </c>
      <c r="Q2277" t="s">
        <v>1801</v>
      </c>
      <c r="R2277">
        <v>18500000</v>
      </c>
      <c r="S2277">
        <v>2012</v>
      </c>
      <c r="T2277">
        <v>7.5</v>
      </c>
      <c r="U2277">
        <v>1.85</v>
      </c>
      <c r="V2277">
        <v>979</v>
      </c>
    </row>
    <row r="2278" spans="1:22" x14ac:dyDescent="0.25">
      <c r="A2278" t="s">
        <v>9353</v>
      </c>
      <c r="B2278">
        <v>210</v>
      </c>
      <c r="C2278">
        <v>102</v>
      </c>
      <c r="D2278" t="s">
        <v>12938</v>
      </c>
      <c r="E2278">
        <v>21378000</v>
      </c>
      <c r="F2278" t="s">
        <v>6071</v>
      </c>
      <c r="G2278" t="s">
        <v>12937</v>
      </c>
      <c r="H2278" t="s">
        <v>12936</v>
      </c>
      <c r="I2278" t="s">
        <v>12935</v>
      </c>
      <c r="J2278">
        <v>5796</v>
      </c>
      <c r="K2278">
        <v>908</v>
      </c>
      <c r="L2278" t="s">
        <v>12081</v>
      </c>
      <c r="M2278">
        <v>2</v>
      </c>
      <c r="N2278">
        <v>316</v>
      </c>
      <c r="O2278" t="s">
        <v>78</v>
      </c>
      <c r="P2278" t="s">
        <v>53</v>
      </c>
      <c r="Q2278" t="s">
        <v>1834</v>
      </c>
      <c r="R2278">
        <v>18500000</v>
      </c>
      <c r="S2278">
        <v>2008</v>
      </c>
      <c r="T2278">
        <v>6.3</v>
      </c>
      <c r="U2278">
        <v>2.35</v>
      </c>
      <c r="V2278">
        <v>0</v>
      </c>
    </row>
    <row r="2279" spans="1:22" x14ac:dyDescent="0.25">
      <c r="A2279" t="s">
        <v>12934</v>
      </c>
      <c r="B2279">
        <v>113</v>
      </c>
      <c r="C2279">
        <v>108</v>
      </c>
      <c r="D2279" t="s">
        <v>12933</v>
      </c>
      <c r="E2279">
        <v>43853424</v>
      </c>
      <c r="F2279" t="s">
        <v>12932</v>
      </c>
      <c r="G2279" t="s">
        <v>5920</v>
      </c>
      <c r="H2279" t="s">
        <v>12931</v>
      </c>
      <c r="I2279" t="s">
        <v>12930</v>
      </c>
      <c r="J2279">
        <v>24019</v>
      </c>
      <c r="K2279">
        <v>3431</v>
      </c>
      <c r="L2279" t="s">
        <v>5561</v>
      </c>
      <c r="M2279">
        <v>3</v>
      </c>
      <c r="N2279">
        <v>88</v>
      </c>
      <c r="O2279" t="s">
        <v>78</v>
      </c>
      <c r="P2279" t="s">
        <v>53</v>
      </c>
      <c r="Q2279" t="s">
        <v>1834</v>
      </c>
      <c r="R2279">
        <v>18000000</v>
      </c>
      <c r="S2279">
        <v>2008</v>
      </c>
      <c r="T2279">
        <v>7.1</v>
      </c>
      <c r="U2279">
        <v>2.35</v>
      </c>
      <c r="V2279">
        <v>983</v>
      </c>
    </row>
    <row r="2280" spans="1:22" x14ac:dyDescent="0.25">
      <c r="A2280" t="s">
        <v>12929</v>
      </c>
      <c r="B2280">
        <v>390</v>
      </c>
      <c r="C2280">
        <v>116</v>
      </c>
      <c r="D2280" t="s">
        <v>4824</v>
      </c>
      <c r="E2280">
        <v>23993605</v>
      </c>
      <c r="F2280" t="s">
        <v>52</v>
      </c>
      <c r="G2280" t="s">
        <v>6230</v>
      </c>
      <c r="H2280" t="s">
        <v>12928</v>
      </c>
      <c r="I2280" t="s">
        <v>12927</v>
      </c>
      <c r="J2280">
        <v>69172</v>
      </c>
      <c r="K2280">
        <v>13156</v>
      </c>
      <c r="L2280" t="s">
        <v>12926</v>
      </c>
      <c r="M2280">
        <v>1</v>
      </c>
      <c r="N2280">
        <v>147</v>
      </c>
      <c r="O2280" t="s">
        <v>78</v>
      </c>
      <c r="P2280" t="s">
        <v>53</v>
      </c>
      <c r="Q2280" t="s">
        <v>1834</v>
      </c>
      <c r="R2280">
        <v>18000000</v>
      </c>
      <c r="S2280">
        <v>1997</v>
      </c>
      <c r="T2280">
        <v>6.6</v>
      </c>
      <c r="U2280">
        <v>1.66</v>
      </c>
      <c r="V2280">
        <v>0</v>
      </c>
    </row>
    <row r="2281" spans="1:22" x14ac:dyDescent="0.25">
      <c r="A2281" t="s">
        <v>12925</v>
      </c>
      <c r="B2281">
        <v>5</v>
      </c>
      <c r="C2281">
        <v>93</v>
      </c>
      <c r="D2281" t="s">
        <v>2852</v>
      </c>
      <c r="E2281">
        <v>26400000</v>
      </c>
      <c r="F2281" t="s">
        <v>12924</v>
      </c>
      <c r="G2281" t="s">
        <v>2736</v>
      </c>
      <c r="H2281" t="s">
        <v>12923</v>
      </c>
      <c r="I2281" t="s">
        <v>12922</v>
      </c>
      <c r="J2281">
        <v>21542</v>
      </c>
      <c r="K2281">
        <v>2880</v>
      </c>
      <c r="L2281" t="s">
        <v>2301</v>
      </c>
      <c r="M2281">
        <v>0</v>
      </c>
      <c r="N2281">
        <v>113</v>
      </c>
      <c r="O2281" t="s">
        <v>78</v>
      </c>
      <c r="P2281" t="s">
        <v>53</v>
      </c>
      <c r="Q2281" t="s">
        <v>1808</v>
      </c>
      <c r="R2281">
        <v>18000000</v>
      </c>
      <c r="S2281">
        <v>2003</v>
      </c>
      <c r="T2281">
        <v>6.1</v>
      </c>
      <c r="U2281">
        <v>2.35</v>
      </c>
      <c r="V2281">
        <v>977</v>
      </c>
    </row>
    <row r="2282" spans="1:22" x14ac:dyDescent="0.25">
      <c r="A2282" t="s">
        <v>12738</v>
      </c>
      <c r="B2282">
        <v>248</v>
      </c>
      <c r="C2282">
        <v>102</v>
      </c>
      <c r="D2282" t="s">
        <v>12921</v>
      </c>
      <c r="E2282">
        <v>45250</v>
      </c>
      <c r="F2282" t="s">
        <v>2748</v>
      </c>
      <c r="G2282" t="s">
        <v>12920</v>
      </c>
      <c r="H2282" t="s">
        <v>12919</v>
      </c>
      <c r="I2282" t="s">
        <v>12918</v>
      </c>
      <c r="J2282">
        <v>60516</v>
      </c>
      <c r="K2282">
        <v>500</v>
      </c>
      <c r="L2282" t="s">
        <v>12917</v>
      </c>
      <c r="M2282">
        <v>0</v>
      </c>
      <c r="N2282">
        <v>366</v>
      </c>
      <c r="O2282" t="s">
        <v>78</v>
      </c>
      <c r="P2282" t="s">
        <v>230</v>
      </c>
      <c r="Q2282" t="s">
        <v>1834</v>
      </c>
      <c r="R2282">
        <v>18000000</v>
      </c>
      <c r="S2282">
        <v>1980</v>
      </c>
      <c r="T2282">
        <v>6.7</v>
      </c>
      <c r="U2282">
        <v>1.85</v>
      </c>
      <c r="V2282">
        <v>0</v>
      </c>
    </row>
    <row r="2283" spans="1:22" x14ac:dyDescent="0.25">
      <c r="A2283" t="s">
        <v>12916</v>
      </c>
      <c r="B2283">
        <v>137</v>
      </c>
      <c r="C2283">
        <v>103</v>
      </c>
      <c r="D2283" t="s">
        <v>727</v>
      </c>
      <c r="E2283">
        <v>22927390</v>
      </c>
      <c r="F2283" t="s">
        <v>168</v>
      </c>
      <c r="G2283" t="s">
        <v>12915</v>
      </c>
      <c r="H2283" t="s">
        <v>12914</v>
      </c>
      <c r="I2283" t="s">
        <v>12913</v>
      </c>
      <c r="J2283">
        <v>22823</v>
      </c>
      <c r="K2283">
        <v>2799</v>
      </c>
      <c r="L2283" t="s">
        <v>393</v>
      </c>
      <c r="M2283">
        <v>2</v>
      </c>
      <c r="N2283">
        <v>26</v>
      </c>
      <c r="O2283" t="s">
        <v>78</v>
      </c>
      <c r="P2283" t="s">
        <v>53</v>
      </c>
      <c r="Q2283" t="s">
        <v>1808</v>
      </c>
      <c r="R2283">
        <v>18000000</v>
      </c>
      <c r="S2283">
        <v>2005</v>
      </c>
      <c r="T2283">
        <v>5.6</v>
      </c>
      <c r="U2283">
        <v>1.85</v>
      </c>
      <c r="V2283">
        <v>0</v>
      </c>
    </row>
    <row r="2284" spans="1:22" x14ac:dyDescent="0.25">
      <c r="A2284" t="s">
        <v>12912</v>
      </c>
      <c r="B2284">
        <v>214</v>
      </c>
      <c r="C2284">
        <v>115</v>
      </c>
      <c r="D2284" t="s">
        <v>6671</v>
      </c>
      <c r="E2284">
        <v>4250320</v>
      </c>
      <c r="F2284" t="s">
        <v>12911</v>
      </c>
      <c r="G2284" t="s">
        <v>2573</v>
      </c>
      <c r="H2284" t="s">
        <v>12910</v>
      </c>
      <c r="I2284" t="s">
        <v>12909</v>
      </c>
      <c r="J2284">
        <v>92237</v>
      </c>
      <c r="K2284">
        <v>20258</v>
      </c>
      <c r="L2284" t="s">
        <v>12908</v>
      </c>
      <c r="M2284">
        <v>1</v>
      </c>
      <c r="N2284">
        <v>235</v>
      </c>
      <c r="O2284" t="s">
        <v>78</v>
      </c>
      <c r="P2284" t="s">
        <v>230</v>
      </c>
      <c r="Q2284" t="s">
        <v>1808</v>
      </c>
      <c r="R2284">
        <v>17000000</v>
      </c>
      <c r="S2284">
        <v>2015</v>
      </c>
      <c r="T2284">
        <v>7.2</v>
      </c>
      <c r="U2284">
        <v>1.85</v>
      </c>
      <c r="V2284">
        <v>25000</v>
      </c>
    </row>
    <row r="2285" spans="1:22" x14ac:dyDescent="0.25">
      <c r="A2285" t="s">
        <v>12907</v>
      </c>
      <c r="B2285">
        <v>104</v>
      </c>
      <c r="C2285">
        <v>96</v>
      </c>
      <c r="D2285" t="s">
        <v>8105</v>
      </c>
      <c r="E2285">
        <v>22452209</v>
      </c>
      <c r="F2285" t="s">
        <v>12906</v>
      </c>
      <c r="G2285" t="s">
        <v>10598</v>
      </c>
      <c r="H2285" t="s">
        <v>12905</v>
      </c>
      <c r="I2285" t="s">
        <v>12904</v>
      </c>
      <c r="J2285">
        <v>6701</v>
      </c>
      <c r="K2285">
        <v>1151</v>
      </c>
      <c r="L2285" t="s">
        <v>12903</v>
      </c>
      <c r="M2285">
        <v>3</v>
      </c>
      <c r="N2285">
        <v>180</v>
      </c>
      <c r="O2285" t="s">
        <v>78</v>
      </c>
      <c r="P2285" t="s">
        <v>230</v>
      </c>
      <c r="Q2285" t="s">
        <v>1834</v>
      </c>
      <c r="R2285">
        <v>20000000</v>
      </c>
      <c r="S2285">
        <v>2003</v>
      </c>
      <c r="T2285">
        <v>4.3</v>
      </c>
      <c r="U2285">
        <v>2.35</v>
      </c>
      <c r="V2285">
        <v>444</v>
      </c>
    </row>
    <row r="2286" spans="1:22" x14ac:dyDescent="0.25">
      <c r="A2286" t="s">
        <v>12902</v>
      </c>
      <c r="B2286">
        <v>81</v>
      </c>
      <c r="C2286">
        <v>98</v>
      </c>
      <c r="D2286" t="s">
        <v>1878</v>
      </c>
      <c r="E2286">
        <v>18329466</v>
      </c>
      <c r="F2286" t="s">
        <v>9</v>
      </c>
      <c r="G2286" t="s">
        <v>2403</v>
      </c>
      <c r="H2286" t="s">
        <v>12901</v>
      </c>
      <c r="I2286" t="s">
        <v>12900</v>
      </c>
      <c r="J2286">
        <v>79855</v>
      </c>
      <c r="K2286">
        <v>1778</v>
      </c>
      <c r="L2286" t="s">
        <v>9017</v>
      </c>
      <c r="M2286">
        <v>2</v>
      </c>
      <c r="N2286">
        <v>106</v>
      </c>
      <c r="O2286" t="s">
        <v>78</v>
      </c>
      <c r="P2286" t="s">
        <v>53</v>
      </c>
      <c r="Q2286" t="s">
        <v>1808</v>
      </c>
      <c r="R2286">
        <v>17000000</v>
      </c>
      <c r="S2286">
        <v>2002</v>
      </c>
      <c r="T2286">
        <v>6.4</v>
      </c>
      <c r="U2286">
        <v>2.35</v>
      </c>
      <c r="V2286">
        <v>0</v>
      </c>
    </row>
    <row r="2287" spans="1:22" x14ac:dyDescent="0.25">
      <c r="A2287" t="s">
        <v>12063</v>
      </c>
      <c r="B2287">
        <v>175</v>
      </c>
      <c r="C2287">
        <v>101</v>
      </c>
      <c r="D2287" t="s">
        <v>1258</v>
      </c>
      <c r="E2287">
        <v>17071230</v>
      </c>
      <c r="F2287" t="s">
        <v>12899</v>
      </c>
      <c r="G2287" t="s">
        <v>4320</v>
      </c>
      <c r="H2287" t="s">
        <v>12898</v>
      </c>
      <c r="I2287" t="s">
        <v>12897</v>
      </c>
      <c r="J2287">
        <v>13505</v>
      </c>
      <c r="K2287">
        <v>5637</v>
      </c>
      <c r="L2287" t="s">
        <v>11806</v>
      </c>
      <c r="M2287">
        <v>2</v>
      </c>
      <c r="N2287">
        <v>131</v>
      </c>
      <c r="O2287" t="s">
        <v>78</v>
      </c>
      <c r="P2287" t="s">
        <v>53</v>
      </c>
      <c r="Q2287" t="s">
        <v>1808</v>
      </c>
      <c r="R2287">
        <v>16000000</v>
      </c>
      <c r="S2287">
        <v>2008</v>
      </c>
      <c r="T2287">
        <v>7.1</v>
      </c>
      <c r="U2287">
        <v>1.85</v>
      </c>
      <c r="V2287">
        <v>0</v>
      </c>
    </row>
    <row r="2288" spans="1:22" x14ac:dyDescent="0.25">
      <c r="A2288" t="s">
        <v>12896</v>
      </c>
      <c r="B2288">
        <v>20</v>
      </c>
      <c r="C2288">
        <v>106</v>
      </c>
      <c r="D2288" t="s">
        <v>12895</v>
      </c>
      <c r="E2288">
        <v>17174870</v>
      </c>
      <c r="F2288" t="s">
        <v>180</v>
      </c>
      <c r="G2288" t="s">
        <v>7002</v>
      </c>
      <c r="H2288" t="s">
        <v>12894</v>
      </c>
      <c r="I2288" t="s">
        <v>12893</v>
      </c>
      <c r="J2288">
        <v>32567</v>
      </c>
      <c r="K2288">
        <v>27214</v>
      </c>
      <c r="L2288" t="s">
        <v>12892</v>
      </c>
      <c r="M2288">
        <v>1</v>
      </c>
      <c r="N2288">
        <v>121</v>
      </c>
      <c r="O2288" t="s">
        <v>78</v>
      </c>
      <c r="P2288" t="s">
        <v>865</v>
      </c>
      <c r="Q2288" t="s">
        <v>1801</v>
      </c>
      <c r="R2288">
        <v>17000000</v>
      </c>
      <c r="S2288">
        <v>2000</v>
      </c>
      <c r="T2288">
        <v>6.3</v>
      </c>
      <c r="U2288">
        <v>2.35</v>
      </c>
      <c r="V2288">
        <v>0</v>
      </c>
    </row>
    <row r="2289" spans="1:22" x14ac:dyDescent="0.25">
      <c r="A2289" t="s">
        <v>10551</v>
      </c>
      <c r="B2289">
        <v>69</v>
      </c>
      <c r="C2289">
        <v>101</v>
      </c>
      <c r="D2289" t="s">
        <v>5809</v>
      </c>
      <c r="E2289">
        <v>26284475</v>
      </c>
      <c r="F2289" t="s">
        <v>9</v>
      </c>
      <c r="G2289" t="s">
        <v>4202</v>
      </c>
      <c r="H2289" t="s">
        <v>12891</v>
      </c>
      <c r="I2289" t="s">
        <v>12890</v>
      </c>
      <c r="J2289">
        <v>35586</v>
      </c>
      <c r="K2289">
        <v>11867</v>
      </c>
      <c r="L2289" t="s">
        <v>7505</v>
      </c>
      <c r="M2289">
        <v>0</v>
      </c>
      <c r="N2289">
        <v>129</v>
      </c>
      <c r="O2289" t="s">
        <v>78</v>
      </c>
      <c r="P2289" t="s">
        <v>53</v>
      </c>
      <c r="Q2289" t="s">
        <v>1834</v>
      </c>
      <c r="R2289">
        <v>18000000</v>
      </c>
      <c r="S2289">
        <v>2012</v>
      </c>
      <c r="T2289">
        <v>7.4</v>
      </c>
      <c r="U2289">
        <v>2.35</v>
      </c>
      <c r="V2289">
        <v>0</v>
      </c>
    </row>
    <row r="2290" spans="1:22" x14ac:dyDescent="0.25">
      <c r="A2290" t="s">
        <v>10564</v>
      </c>
      <c r="B2290">
        <v>168</v>
      </c>
      <c r="C2290">
        <v>87</v>
      </c>
      <c r="D2290" t="s">
        <v>2879</v>
      </c>
      <c r="E2290">
        <v>16702864</v>
      </c>
      <c r="F2290" t="s">
        <v>149</v>
      </c>
      <c r="G2290" t="s">
        <v>12889</v>
      </c>
      <c r="H2290" t="s">
        <v>12888</v>
      </c>
      <c r="I2290" t="s">
        <v>12887</v>
      </c>
      <c r="J2290">
        <v>16372</v>
      </c>
      <c r="K2290">
        <v>4843</v>
      </c>
      <c r="L2290" t="s">
        <v>8076</v>
      </c>
      <c r="M2290">
        <v>0</v>
      </c>
      <c r="N2290">
        <v>42</v>
      </c>
      <c r="O2290" t="s">
        <v>78</v>
      </c>
      <c r="P2290" t="s">
        <v>53</v>
      </c>
      <c r="Q2290" t="s">
        <v>1801</v>
      </c>
      <c r="R2290">
        <v>18000000</v>
      </c>
      <c r="S2290">
        <v>2015</v>
      </c>
      <c r="T2290">
        <v>6.1</v>
      </c>
      <c r="U2290">
        <v>2.35</v>
      </c>
      <c r="V2290">
        <v>311</v>
      </c>
    </row>
    <row r="2291" spans="1:22" x14ac:dyDescent="0.25">
      <c r="A2291" t="s">
        <v>12886</v>
      </c>
      <c r="B2291">
        <v>166</v>
      </c>
      <c r="C2291">
        <v>111</v>
      </c>
      <c r="D2291" t="s">
        <v>5699</v>
      </c>
      <c r="E2291">
        <v>15561627</v>
      </c>
      <c r="F2291" t="s">
        <v>52</v>
      </c>
      <c r="G2291" t="s">
        <v>7361</v>
      </c>
      <c r="H2291" t="s">
        <v>12885</v>
      </c>
      <c r="I2291" t="s">
        <v>12884</v>
      </c>
      <c r="J2291">
        <v>61360</v>
      </c>
      <c r="K2291">
        <v>16926</v>
      </c>
      <c r="L2291" t="s">
        <v>3688</v>
      </c>
      <c r="M2291">
        <v>0</v>
      </c>
      <c r="N2291">
        <v>140</v>
      </c>
      <c r="O2291" t="s">
        <v>78</v>
      </c>
      <c r="P2291" t="s">
        <v>53</v>
      </c>
      <c r="Q2291" t="s">
        <v>1834</v>
      </c>
      <c r="R2291">
        <v>17000000</v>
      </c>
      <c r="S2291">
        <v>2004</v>
      </c>
      <c r="T2291">
        <v>6.6</v>
      </c>
      <c r="U2291">
        <v>2.35</v>
      </c>
      <c r="V2291">
        <v>25000</v>
      </c>
    </row>
    <row r="2292" spans="1:22" x14ac:dyDescent="0.25">
      <c r="A2292" t="s">
        <v>9684</v>
      </c>
      <c r="B2292">
        <v>160</v>
      </c>
      <c r="C2292">
        <v>99</v>
      </c>
      <c r="D2292" t="s">
        <v>9386</v>
      </c>
      <c r="E2292">
        <v>17750583</v>
      </c>
      <c r="F2292" t="s">
        <v>1684</v>
      </c>
      <c r="G2292" t="s">
        <v>3032</v>
      </c>
      <c r="H2292" t="s">
        <v>12883</v>
      </c>
      <c r="I2292" t="s">
        <v>12882</v>
      </c>
      <c r="J2292">
        <v>17349</v>
      </c>
      <c r="K2292">
        <v>24887</v>
      </c>
      <c r="L2292" t="s">
        <v>12881</v>
      </c>
      <c r="M2292">
        <v>0</v>
      </c>
      <c r="N2292">
        <v>199</v>
      </c>
      <c r="O2292" t="s">
        <v>78</v>
      </c>
      <c r="P2292" t="s">
        <v>53</v>
      </c>
      <c r="Q2292" t="s">
        <v>1834</v>
      </c>
      <c r="R2292">
        <v>18000000</v>
      </c>
      <c r="S2292">
        <v>2005</v>
      </c>
      <c r="T2292">
        <v>6</v>
      </c>
      <c r="U2292">
        <v>2.35</v>
      </c>
      <c r="V2292">
        <v>855</v>
      </c>
    </row>
    <row r="2293" spans="1:22" x14ac:dyDescent="0.25">
      <c r="A2293" t="s">
        <v>8869</v>
      </c>
      <c r="B2293">
        <v>32</v>
      </c>
      <c r="C2293">
        <v>88</v>
      </c>
      <c r="D2293" t="s">
        <v>6822</v>
      </c>
      <c r="E2293">
        <v>14793904</v>
      </c>
      <c r="F2293" t="s">
        <v>1518</v>
      </c>
      <c r="G2293" t="s">
        <v>3263</v>
      </c>
      <c r="H2293" t="s">
        <v>12880</v>
      </c>
      <c r="I2293" t="s">
        <v>12879</v>
      </c>
      <c r="J2293">
        <v>30083</v>
      </c>
      <c r="K2293">
        <v>1614</v>
      </c>
      <c r="L2293" t="s">
        <v>12878</v>
      </c>
      <c r="M2293">
        <v>1</v>
      </c>
      <c r="N2293">
        <v>299</v>
      </c>
      <c r="O2293" t="s">
        <v>78</v>
      </c>
      <c r="P2293" t="s">
        <v>53</v>
      </c>
      <c r="Q2293" t="s">
        <v>1834</v>
      </c>
      <c r="R2293">
        <v>21000000</v>
      </c>
      <c r="S2293">
        <v>2010</v>
      </c>
      <c r="T2293">
        <v>6.8</v>
      </c>
      <c r="U2293">
        <v>2.35</v>
      </c>
      <c r="V2293">
        <v>0</v>
      </c>
    </row>
    <row r="2294" spans="1:22" x14ac:dyDescent="0.25">
      <c r="A2294" t="s">
        <v>12877</v>
      </c>
      <c r="B2294">
        <v>72</v>
      </c>
      <c r="C2294">
        <v>83</v>
      </c>
      <c r="D2294" t="s">
        <v>12876</v>
      </c>
      <c r="E2294">
        <v>15281286</v>
      </c>
      <c r="F2294" t="s">
        <v>9</v>
      </c>
      <c r="G2294" t="s">
        <v>1805</v>
      </c>
      <c r="H2294" t="s">
        <v>12875</v>
      </c>
      <c r="I2294" t="s">
        <v>12874</v>
      </c>
      <c r="J2294">
        <v>89547</v>
      </c>
      <c r="K2294">
        <v>24324</v>
      </c>
      <c r="L2294" t="s">
        <v>5678</v>
      </c>
      <c r="M2294">
        <v>3</v>
      </c>
      <c r="N2294">
        <v>117</v>
      </c>
      <c r="O2294" t="s">
        <v>78</v>
      </c>
      <c r="P2294" t="s">
        <v>53</v>
      </c>
      <c r="Q2294" t="s">
        <v>1834</v>
      </c>
      <c r="R2294">
        <v>15000000</v>
      </c>
      <c r="S2294">
        <v>1994</v>
      </c>
      <c r="T2294">
        <v>7.4</v>
      </c>
      <c r="U2294">
        <v>2.35</v>
      </c>
      <c r="V2294">
        <v>0</v>
      </c>
    </row>
    <row r="2295" spans="1:22" x14ac:dyDescent="0.25">
      <c r="A2295" t="s">
        <v>12873</v>
      </c>
      <c r="B2295">
        <v>53</v>
      </c>
      <c r="C2295">
        <v>91</v>
      </c>
      <c r="D2295" t="s">
        <v>12872</v>
      </c>
      <c r="E2295">
        <v>8000000</v>
      </c>
      <c r="F2295" t="s">
        <v>168</v>
      </c>
      <c r="G2295" t="s">
        <v>12871</v>
      </c>
      <c r="H2295" t="s">
        <v>12870</v>
      </c>
      <c r="I2295" t="s">
        <v>12869</v>
      </c>
      <c r="J2295">
        <v>60156</v>
      </c>
      <c r="K2295">
        <v>3309</v>
      </c>
      <c r="L2295" t="s">
        <v>8637</v>
      </c>
      <c r="M2295">
        <v>2</v>
      </c>
      <c r="N2295">
        <v>129</v>
      </c>
      <c r="O2295" t="s">
        <v>78</v>
      </c>
      <c r="P2295" t="s">
        <v>817</v>
      </c>
      <c r="Q2295" t="s">
        <v>2479</v>
      </c>
      <c r="R2295">
        <v>18000000</v>
      </c>
      <c r="S2295">
        <v>2008</v>
      </c>
      <c r="T2295">
        <v>6.8</v>
      </c>
      <c r="U2295">
        <v>1.85</v>
      </c>
      <c r="V2295">
        <v>0</v>
      </c>
    </row>
    <row r="2296" spans="1:22" x14ac:dyDescent="0.25">
      <c r="A2296" t="s">
        <v>12868</v>
      </c>
      <c r="B2296">
        <v>76</v>
      </c>
      <c r="C2296">
        <v>108</v>
      </c>
      <c r="D2296" t="s">
        <v>9084</v>
      </c>
      <c r="E2296">
        <v>13491653</v>
      </c>
      <c r="F2296" t="s">
        <v>3905</v>
      </c>
      <c r="G2296" t="s">
        <v>3032</v>
      </c>
      <c r="H2296" t="s">
        <v>12867</v>
      </c>
      <c r="I2296" t="s">
        <v>12866</v>
      </c>
      <c r="J2296">
        <v>49855</v>
      </c>
      <c r="K2296">
        <v>23409</v>
      </c>
      <c r="L2296" t="s">
        <v>12865</v>
      </c>
      <c r="M2296">
        <v>3</v>
      </c>
      <c r="N2296">
        <v>76</v>
      </c>
      <c r="O2296" t="s">
        <v>78</v>
      </c>
      <c r="P2296" t="s">
        <v>817</v>
      </c>
      <c r="Q2296" t="s">
        <v>1834</v>
      </c>
      <c r="R2296">
        <v>20000000</v>
      </c>
      <c r="S2296">
        <v>1998</v>
      </c>
      <c r="T2296">
        <v>7.2</v>
      </c>
      <c r="U2296">
        <v>2.35</v>
      </c>
      <c r="V2296">
        <v>10000</v>
      </c>
    </row>
    <row r="2297" spans="1:22" x14ac:dyDescent="0.25">
      <c r="A2297" t="s">
        <v>9716</v>
      </c>
      <c r="B2297">
        <v>15</v>
      </c>
      <c r="C2297">
        <v>154</v>
      </c>
      <c r="D2297" t="s">
        <v>2397</v>
      </c>
      <c r="E2297">
        <v>10494494</v>
      </c>
      <c r="F2297" t="s">
        <v>12696</v>
      </c>
      <c r="G2297" t="s">
        <v>12864</v>
      </c>
      <c r="H2297" t="s">
        <v>12863</v>
      </c>
      <c r="I2297" t="s">
        <v>12862</v>
      </c>
      <c r="J2297">
        <v>25371</v>
      </c>
      <c r="K2297">
        <v>1343</v>
      </c>
      <c r="L2297" t="s">
        <v>12861</v>
      </c>
      <c r="M2297">
        <v>3</v>
      </c>
      <c r="N2297">
        <v>26</v>
      </c>
      <c r="O2297" t="s">
        <v>78</v>
      </c>
      <c r="P2297" t="s">
        <v>53</v>
      </c>
      <c r="Q2297" t="s">
        <v>1808</v>
      </c>
      <c r="R2297">
        <v>17000000</v>
      </c>
      <c r="S2297">
        <v>2010</v>
      </c>
      <c r="T2297">
        <v>1.9</v>
      </c>
      <c r="U2297">
        <v>2.35</v>
      </c>
      <c r="V2297">
        <v>0</v>
      </c>
    </row>
    <row r="2298" spans="1:22" x14ac:dyDescent="0.25">
      <c r="A2298" t="s">
        <v>8469</v>
      </c>
      <c r="B2298">
        <v>401</v>
      </c>
      <c r="C2298">
        <v>148</v>
      </c>
      <c r="D2298" t="s">
        <v>12860</v>
      </c>
      <c r="E2298">
        <v>7837632</v>
      </c>
      <c r="F2298" t="s">
        <v>5532</v>
      </c>
      <c r="G2298" t="s">
        <v>7530</v>
      </c>
      <c r="H2298" t="s">
        <v>12859</v>
      </c>
      <c r="I2298" t="s">
        <v>12858</v>
      </c>
      <c r="J2298">
        <v>21933</v>
      </c>
      <c r="K2298">
        <v>1019</v>
      </c>
      <c r="L2298" t="s">
        <v>9709</v>
      </c>
      <c r="M2298">
        <v>0</v>
      </c>
      <c r="N2298">
        <v>117</v>
      </c>
      <c r="O2298" t="s">
        <v>78</v>
      </c>
      <c r="P2298" t="s">
        <v>53</v>
      </c>
      <c r="Q2298" t="s">
        <v>1801</v>
      </c>
      <c r="R2298">
        <v>18000000</v>
      </c>
      <c r="S2298">
        <v>2002</v>
      </c>
      <c r="T2298">
        <v>5.5</v>
      </c>
      <c r="U2298">
        <v>2.35</v>
      </c>
      <c r="V2298">
        <v>676</v>
      </c>
    </row>
    <row r="2299" spans="1:22" x14ac:dyDescent="0.25">
      <c r="A2299" t="s">
        <v>12857</v>
      </c>
      <c r="B2299">
        <v>31</v>
      </c>
      <c r="C2299">
        <v>77</v>
      </c>
      <c r="D2299" t="s">
        <v>1660</v>
      </c>
      <c r="E2299">
        <v>15155772</v>
      </c>
      <c r="F2299" t="s">
        <v>5532</v>
      </c>
      <c r="G2299" t="s">
        <v>7287</v>
      </c>
      <c r="H2299" t="s">
        <v>12856</v>
      </c>
      <c r="I2299" t="s">
        <v>12855</v>
      </c>
      <c r="J2299">
        <v>9785</v>
      </c>
      <c r="K2299">
        <v>2700</v>
      </c>
      <c r="L2299" t="s">
        <v>6066</v>
      </c>
      <c r="M2299">
        <v>0</v>
      </c>
      <c r="N2299">
        <v>64</v>
      </c>
      <c r="O2299" t="s">
        <v>78</v>
      </c>
      <c r="P2299" t="s">
        <v>53</v>
      </c>
      <c r="Q2299" t="s">
        <v>1834</v>
      </c>
      <c r="R2299">
        <v>19800000</v>
      </c>
      <c r="S2299">
        <v>2010</v>
      </c>
      <c r="T2299">
        <v>4.5</v>
      </c>
      <c r="U2299">
        <v>2.35</v>
      </c>
      <c r="V2299">
        <v>233</v>
      </c>
    </row>
    <row r="2300" spans="1:22" x14ac:dyDescent="0.25">
      <c r="A2300" t="s">
        <v>12854</v>
      </c>
      <c r="B2300">
        <v>65</v>
      </c>
      <c r="C2300">
        <v>110</v>
      </c>
      <c r="D2300" t="s">
        <v>6235</v>
      </c>
      <c r="E2300">
        <v>8508843</v>
      </c>
      <c r="F2300" t="s">
        <v>9384</v>
      </c>
      <c r="G2300" t="s">
        <v>5013</v>
      </c>
      <c r="H2300" t="s">
        <v>12853</v>
      </c>
      <c r="I2300" t="s">
        <v>12852</v>
      </c>
      <c r="J2300">
        <v>6838</v>
      </c>
      <c r="K2300">
        <v>2730</v>
      </c>
      <c r="L2300" t="s">
        <v>8006</v>
      </c>
      <c r="M2300">
        <v>0</v>
      </c>
      <c r="N2300">
        <v>242</v>
      </c>
      <c r="O2300" t="s">
        <v>78</v>
      </c>
      <c r="P2300" t="s">
        <v>53</v>
      </c>
      <c r="Q2300" t="s">
        <v>1834</v>
      </c>
      <c r="R2300">
        <v>18000000</v>
      </c>
      <c r="S2300">
        <v>2015</v>
      </c>
      <c r="T2300">
        <v>6.3</v>
      </c>
      <c r="U2300">
        <v>1.85</v>
      </c>
      <c r="V2300">
        <v>924</v>
      </c>
    </row>
    <row r="2301" spans="1:22" x14ac:dyDescent="0.25">
      <c r="A2301" t="s">
        <v>1800</v>
      </c>
      <c r="B2301">
        <v>26</v>
      </c>
      <c r="C2301">
        <v>42</v>
      </c>
      <c r="D2301" t="s">
        <v>12851</v>
      </c>
      <c r="E2301">
        <v>7739049</v>
      </c>
      <c r="F2301" t="s">
        <v>12850</v>
      </c>
      <c r="G2301" t="s">
        <v>12849</v>
      </c>
      <c r="H2301" t="s">
        <v>12848</v>
      </c>
      <c r="I2301" t="s">
        <v>12847</v>
      </c>
      <c r="J2301">
        <v>3454</v>
      </c>
      <c r="K2301">
        <v>2172</v>
      </c>
      <c r="L2301" t="s">
        <v>1315</v>
      </c>
      <c r="M2301">
        <v>19</v>
      </c>
      <c r="N2301">
        <v>114</v>
      </c>
      <c r="O2301" t="s">
        <v>78</v>
      </c>
      <c r="P2301" t="s">
        <v>53</v>
      </c>
      <c r="Q2301" t="s">
        <v>1801</v>
      </c>
      <c r="R2301">
        <v>18000000</v>
      </c>
      <c r="S2301">
        <v>2007</v>
      </c>
      <c r="T2301">
        <v>7</v>
      </c>
      <c r="U2301">
        <v>2.35</v>
      </c>
      <c r="V2301">
        <v>548</v>
      </c>
    </row>
    <row r="2302" spans="1:22" x14ac:dyDescent="0.25">
      <c r="A2302" t="s">
        <v>11161</v>
      </c>
      <c r="B2302">
        <v>45</v>
      </c>
      <c r="C2302">
        <v>83</v>
      </c>
      <c r="D2302" t="s">
        <v>12846</v>
      </c>
      <c r="E2302">
        <v>6734844</v>
      </c>
      <c r="F2302" t="s">
        <v>7079</v>
      </c>
      <c r="G2302" t="s">
        <v>12845</v>
      </c>
      <c r="H2302" t="s">
        <v>12844</v>
      </c>
      <c r="I2302" t="s">
        <v>12843</v>
      </c>
      <c r="J2302">
        <v>61935</v>
      </c>
      <c r="K2302">
        <v>707</v>
      </c>
      <c r="L2302" t="s">
        <v>12842</v>
      </c>
      <c r="M2302">
        <v>1</v>
      </c>
      <c r="N2302">
        <v>25</v>
      </c>
      <c r="O2302" t="s">
        <v>78</v>
      </c>
      <c r="P2302" t="s">
        <v>53</v>
      </c>
      <c r="Q2302" t="s">
        <v>1808</v>
      </c>
      <c r="R2302">
        <v>18000000</v>
      </c>
      <c r="S2302">
        <v>2008</v>
      </c>
      <c r="T2302">
        <v>6.7</v>
      </c>
      <c r="U2302">
        <v>2.35</v>
      </c>
      <c r="V2302">
        <v>18000</v>
      </c>
    </row>
    <row r="2303" spans="1:22" x14ac:dyDescent="0.25">
      <c r="A2303" t="s">
        <v>12841</v>
      </c>
      <c r="B2303">
        <v>260</v>
      </c>
      <c r="C2303">
        <v>107</v>
      </c>
      <c r="D2303" t="s">
        <v>3308</v>
      </c>
      <c r="E2303">
        <v>6000000</v>
      </c>
      <c r="F2303" t="s">
        <v>12840</v>
      </c>
      <c r="G2303" t="s">
        <v>8212</v>
      </c>
      <c r="H2303" t="s">
        <v>12839</v>
      </c>
      <c r="I2303" t="s">
        <v>12838</v>
      </c>
      <c r="J2303">
        <v>3851</v>
      </c>
      <c r="K2303">
        <v>2185</v>
      </c>
      <c r="L2303" t="s">
        <v>12837</v>
      </c>
      <c r="M2303">
        <v>2</v>
      </c>
      <c r="N2303">
        <v>29</v>
      </c>
      <c r="O2303" t="s">
        <v>78</v>
      </c>
      <c r="P2303" t="s">
        <v>53</v>
      </c>
      <c r="Q2303" t="s">
        <v>1834</v>
      </c>
      <c r="R2303">
        <v>15000000</v>
      </c>
      <c r="S2303">
        <v>2007</v>
      </c>
      <c r="T2303">
        <v>2.8</v>
      </c>
      <c r="U2303">
        <v>2.35</v>
      </c>
      <c r="V2303">
        <v>346</v>
      </c>
    </row>
    <row r="2304" spans="1:22" x14ac:dyDescent="0.25">
      <c r="A2304" t="s">
        <v>12836</v>
      </c>
      <c r="B2304">
        <v>129</v>
      </c>
      <c r="C2304">
        <v>100</v>
      </c>
      <c r="D2304" t="s">
        <v>9538</v>
      </c>
      <c r="E2304">
        <v>6615578</v>
      </c>
      <c r="F2304" t="s">
        <v>784</v>
      </c>
      <c r="G2304" t="s">
        <v>10594</v>
      </c>
      <c r="H2304" t="s">
        <v>12835</v>
      </c>
      <c r="I2304" t="s">
        <v>12834</v>
      </c>
      <c r="J2304">
        <v>7894</v>
      </c>
      <c r="K2304">
        <v>3177</v>
      </c>
      <c r="L2304" t="s">
        <v>2254</v>
      </c>
      <c r="M2304">
        <v>7</v>
      </c>
      <c r="N2304">
        <v>205</v>
      </c>
      <c r="O2304" t="s">
        <v>78</v>
      </c>
      <c r="P2304" t="s">
        <v>53</v>
      </c>
      <c r="Q2304" t="s">
        <v>1808</v>
      </c>
      <c r="R2304">
        <v>25000000</v>
      </c>
      <c r="S2304">
        <v>2012</v>
      </c>
      <c r="T2304">
        <v>5</v>
      </c>
      <c r="U2304">
        <v>2.35</v>
      </c>
      <c r="V2304">
        <v>0</v>
      </c>
    </row>
    <row r="2305" spans="1:22" x14ac:dyDescent="0.25">
      <c r="A2305" t="s">
        <v>12833</v>
      </c>
      <c r="B2305">
        <v>58</v>
      </c>
      <c r="C2305">
        <v>87</v>
      </c>
      <c r="D2305" t="s">
        <v>12832</v>
      </c>
      <c r="E2305">
        <v>5887457</v>
      </c>
      <c r="F2305" t="s">
        <v>49</v>
      </c>
      <c r="G2305" t="s">
        <v>12831</v>
      </c>
      <c r="H2305" t="s">
        <v>12830</v>
      </c>
      <c r="I2305" t="s">
        <v>12829</v>
      </c>
      <c r="J2305">
        <v>15612</v>
      </c>
      <c r="K2305">
        <v>2240</v>
      </c>
      <c r="L2305" t="s">
        <v>8209</v>
      </c>
      <c r="M2305">
        <v>0</v>
      </c>
      <c r="N2305">
        <v>164</v>
      </c>
      <c r="O2305" t="s">
        <v>78</v>
      </c>
      <c r="P2305" t="s">
        <v>6145</v>
      </c>
      <c r="Q2305" t="s">
        <v>1834</v>
      </c>
      <c r="R2305">
        <v>18000000</v>
      </c>
      <c r="S2305">
        <v>2014</v>
      </c>
      <c r="T2305">
        <v>7.5</v>
      </c>
      <c r="U2305">
        <v>1.85</v>
      </c>
      <c r="V2305">
        <v>0</v>
      </c>
    </row>
    <row r="2306" spans="1:22" x14ac:dyDescent="0.25">
      <c r="A2306" t="s">
        <v>12828</v>
      </c>
      <c r="B2306">
        <v>103</v>
      </c>
      <c r="C2306">
        <v>154</v>
      </c>
      <c r="D2306" t="s">
        <v>4824</v>
      </c>
      <c r="E2306">
        <v>13362308</v>
      </c>
      <c r="F2306" t="s">
        <v>3639</v>
      </c>
      <c r="G2306" t="s">
        <v>12827</v>
      </c>
      <c r="H2306" t="s">
        <v>12826</v>
      </c>
      <c r="I2306" t="s">
        <v>12825</v>
      </c>
      <c r="J2306">
        <v>8560</v>
      </c>
      <c r="K2306">
        <v>2907</v>
      </c>
      <c r="L2306" t="s">
        <v>2628</v>
      </c>
      <c r="M2306">
        <v>4</v>
      </c>
      <c r="N2306">
        <v>213</v>
      </c>
      <c r="O2306" t="s">
        <v>78</v>
      </c>
      <c r="P2306" t="s">
        <v>66</v>
      </c>
      <c r="Q2306" t="s">
        <v>1834</v>
      </c>
      <c r="R2306">
        <v>18000000</v>
      </c>
      <c r="S2306">
        <v>2014</v>
      </c>
      <c r="T2306">
        <v>4.3</v>
      </c>
      <c r="U2306">
        <v>2.35</v>
      </c>
      <c r="V2306">
        <v>797</v>
      </c>
    </row>
    <row r="2307" spans="1:22" x14ac:dyDescent="0.25">
      <c r="A2307" t="s">
        <v>12824</v>
      </c>
      <c r="B2307">
        <v>45</v>
      </c>
      <c r="C2307">
        <v>106</v>
      </c>
      <c r="D2307" t="s">
        <v>3523</v>
      </c>
      <c r="E2307">
        <v>5701643</v>
      </c>
      <c r="F2307" t="s">
        <v>5841</v>
      </c>
      <c r="G2307" t="s">
        <v>4702</v>
      </c>
      <c r="H2307" t="s">
        <v>12823</v>
      </c>
      <c r="I2307" t="s">
        <v>12822</v>
      </c>
      <c r="J2307">
        <v>59248</v>
      </c>
      <c r="K2307">
        <v>2848</v>
      </c>
      <c r="L2307" t="s">
        <v>5674</v>
      </c>
      <c r="M2307">
        <v>1</v>
      </c>
      <c r="N2307">
        <v>120</v>
      </c>
      <c r="O2307" t="s">
        <v>78</v>
      </c>
      <c r="P2307" t="s">
        <v>53</v>
      </c>
      <c r="Q2307" t="s">
        <v>1834</v>
      </c>
      <c r="R2307">
        <v>1000000</v>
      </c>
      <c r="S2307">
        <v>2016</v>
      </c>
      <c r="T2307">
        <v>5.6</v>
      </c>
      <c r="U2307">
        <v>1.85</v>
      </c>
      <c r="V2307">
        <v>48000</v>
      </c>
    </row>
    <row r="2308" spans="1:22" x14ac:dyDescent="0.25">
      <c r="A2308" t="s">
        <v>12821</v>
      </c>
      <c r="B2308">
        <v>345</v>
      </c>
      <c r="C2308">
        <v>99</v>
      </c>
      <c r="D2308" t="s">
        <v>6369</v>
      </c>
      <c r="E2308">
        <v>5694401</v>
      </c>
      <c r="F2308" t="s">
        <v>8844</v>
      </c>
      <c r="G2308" t="s">
        <v>11376</v>
      </c>
      <c r="H2308" t="s">
        <v>12820</v>
      </c>
      <c r="I2308" t="s">
        <v>12819</v>
      </c>
      <c r="J2308">
        <v>15169</v>
      </c>
      <c r="K2308">
        <v>1267</v>
      </c>
      <c r="L2308" t="s">
        <v>7301</v>
      </c>
      <c r="M2308">
        <v>0</v>
      </c>
      <c r="N2308">
        <v>202</v>
      </c>
      <c r="O2308" t="s">
        <v>78</v>
      </c>
      <c r="P2308" t="s">
        <v>230</v>
      </c>
      <c r="Q2308" t="s">
        <v>2479</v>
      </c>
      <c r="R2308">
        <v>18000000</v>
      </c>
      <c r="S2308">
        <v>2015</v>
      </c>
      <c r="T2308">
        <v>6.2</v>
      </c>
      <c r="U2308">
        <v>2.35</v>
      </c>
      <c r="V2308">
        <v>0</v>
      </c>
    </row>
    <row r="2309" spans="1:22" x14ac:dyDescent="0.25">
      <c r="A2309" t="s">
        <v>12818</v>
      </c>
      <c r="B2309">
        <v>232</v>
      </c>
      <c r="C2309">
        <v>100</v>
      </c>
      <c r="D2309" t="s">
        <v>1270</v>
      </c>
      <c r="E2309">
        <v>5333658</v>
      </c>
      <c r="F2309" t="s">
        <v>9034</v>
      </c>
      <c r="G2309" t="s">
        <v>4143</v>
      </c>
      <c r="H2309" t="s">
        <v>12817</v>
      </c>
      <c r="I2309" t="s">
        <v>12816</v>
      </c>
      <c r="J2309">
        <v>18571</v>
      </c>
      <c r="K2309">
        <v>4218</v>
      </c>
      <c r="L2309" t="s">
        <v>2023</v>
      </c>
      <c r="M2309">
        <v>3</v>
      </c>
      <c r="N2309">
        <v>122</v>
      </c>
      <c r="O2309" t="s">
        <v>78</v>
      </c>
      <c r="P2309" t="s">
        <v>2610</v>
      </c>
      <c r="Q2309" t="s">
        <v>1801</v>
      </c>
      <c r="R2309">
        <v>18000000</v>
      </c>
      <c r="S2309">
        <v>2013</v>
      </c>
      <c r="T2309">
        <v>5.3</v>
      </c>
      <c r="U2309">
        <v>2.35</v>
      </c>
      <c r="V2309">
        <v>847</v>
      </c>
    </row>
    <row r="2310" spans="1:22" x14ac:dyDescent="0.25">
      <c r="A2310" t="s">
        <v>12815</v>
      </c>
      <c r="B2310">
        <v>116</v>
      </c>
      <c r="C2310">
        <v>116</v>
      </c>
      <c r="D2310" t="s">
        <v>3291</v>
      </c>
      <c r="E2310">
        <v>4414535</v>
      </c>
      <c r="F2310" t="s">
        <v>12814</v>
      </c>
      <c r="G2310" t="s">
        <v>6476</v>
      </c>
      <c r="H2310" t="s">
        <v>12813</v>
      </c>
      <c r="I2310" t="s">
        <v>12812</v>
      </c>
      <c r="J2310">
        <v>10037</v>
      </c>
      <c r="K2310">
        <v>1690</v>
      </c>
      <c r="L2310" t="s">
        <v>12811</v>
      </c>
      <c r="M2310">
        <v>0</v>
      </c>
      <c r="N2310">
        <v>190</v>
      </c>
      <c r="O2310" t="s">
        <v>78</v>
      </c>
      <c r="P2310" t="s">
        <v>230</v>
      </c>
      <c r="Q2310" t="s">
        <v>1834</v>
      </c>
      <c r="R2310">
        <v>18000000</v>
      </c>
      <c r="S2310">
        <v>2006</v>
      </c>
      <c r="T2310">
        <v>7.4</v>
      </c>
      <c r="U2310">
        <v>2.35</v>
      </c>
      <c r="V2310">
        <v>608</v>
      </c>
    </row>
    <row r="2311" spans="1:22" x14ac:dyDescent="0.25">
      <c r="A2311" t="s">
        <v>12810</v>
      </c>
      <c r="B2311">
        <v>148</v>
      </c>
      <c r="C2311">
        <v>94</v>
      </c>
      <c r="D2311" t="s">
        <v>8952</v>
      </c>
      <c r="E2311">
        <v>4806750</v>
      </c>
      <c r="F2311" t="s">
        <v>3620</v>
      </c>
      <c r="G2311" t="s">
        <v>2851</v>
      </c>
      <c r="H2311" t="s">
        <v>12809</v>
      </c>
      <c r="I2311" t="s">
        <v>12808</v>
      </c>
      <c r="J2311">
        <v>15978</v>
      </c>
      <c r="K2311">
        <v>5705</v>
      </c>
      <c r="L2311" t="s">
        <v>2309</v>
      </c>
      <c r="M2311">
        <v>2</v>
      </c>
      <c r="N2311">
        <v>293</v>
      </c>
      <c r="O2311" t="s">
        <v>78</v>
      </c>
      <c r="P2311" t="s">
        <v>53</v>
      </c>
      <c r="Q2311" t="s">
        <v>1808</v>
      </c>
      <c r="R2311">
        <v>18000000</v>
      </c>
      <c r="S2311">
        <v>2008</v>
      </c>
      <c r="T2311">
        <v>7.4</v>
      </c>
      <c r="U2311">
        <v>2.35</v>
      </c>
      <c r="V2311">
        <v>15000</v>
      </c>
    </row>
    <row r="2312" spans="1:22" x14ac:dyDescent="0.25">
      <c r="A2312" t="s">
        <v>12807</v>
      </c>
      <c r="B2312">
        <v>79</v>
      </c>
      <c r="C2312">
        <v>111</v>
      </c>
      <c r="D2312" t="s">
        <v>8424</v>
      </c>
      <c r="E2312">
        <v>3707794</v>
      </c>
      <c r="F2312" t="s">
        <v>5786</v>
      </c>
      <c r="G2312" t="s">
        <v>4252</v>
      </c>
      <c r="H2312" t="s">
        <v>12806</v>
      </c>
      <c r="I2312" t="s">
        <v>12805</v>
      </c>
      <c r="J2312">
        <v>80617</v>
      </c>
      <c r="K2312">
        <v>23755</v>
      </c>
      <c r="L2312" t="s">
        <v>9712</v>
      </c>
      <c r="M2312">
        <v>0</v>
      </c>
      <c r="N2312">
        <v>75</v>
      </c>
      <c r="O2312" t="s">
        <v>78</v>
      </c>
      <c r="P2312" t="s">
        <v>53</v>
      </c>
      <c r="Q2312" t="s">
        <v>1834</v>
      </c>
      <c r="R2312">
        <v>18000000</v>
      </c>
      <c r="S2312">
        <v>1990</v>
      </c>
      <c r="T2312">
        <v>6.5</v>
      </c>
      <c r="U2312">
        <v>1.85</v>
      </c>
      <c r="V2312">
        <v>36000</v>
      </c>
    </row>
    <row r="2313" spans="1:22" x14ac:dyDescent="0.25">
      <c r="A2313" t="s">
        <v>12804</v>
      </c>
      <c r="B2313">
        <v>167</v>
      </c>
      <c r="C2313">
        <v>100</v>
      </c>
      <c r="D2313" t="s">
        <v>12803</v>
      </c>
      <c r="E2313">
        <v>3203044</v>
      </c>
      <c r="F2313" t="s">
        <v>12802</v>
      </c>
      <c r="G2313" t="s">
        <v>2861</v>
      </c>
      <c r="H2313" t="s">
        <v>12801</v>
      </c>
      <c r="I2313" t="s">
        <v>12800</v>
      </c>
      <c r="J2313">
        <v>89383</v>
      </c>
      <c r="K2313">
        <v>39507</v>
      </c>
      <c r="L2313" t="s">
        <v>3056</v>
      </c>
      <c r="M2313">
        <v>3</v>
      </c>
      <c r="N2313">
        <v>521</v>
      </c>
      <c r="O2313" t="s">
        <v>78</v>
      </c>
      <c r="P2313" t="s">
        <v>66</v>
      </c>
      <c r="Q2313" t="s">
        <v>1808</v>
      </c>
      <c r="R2313">
        <v>18000000</v>
      </c>
      <c r="S2313">
        <v>2011</v>
      </c>
      <c r="T2313">
        <v>7.1</v>
      </c>
      <c r="U2313">
        <v>2.35</v>
      </c>
      <c r="V2313">
        <v>0</v>
      </c>
    </row>
    <row r="2314" spans="1:22" x14ac:dyDescent="0.25">
      <c r="A2314" t="s">
        <v>12799</v>
      </c>
      <c r="B2314">
        <v>350</v>
      </c>
      <c r="C2314">
        <v>125</v>
      </c>
      <c r="D2314" t="s">
        <v>2880</v>
      </c>
      <c r="E2314">
        <v>4435083</v>
      </c>
      <c r="F2314" t="s">
        <v>7234</v>
      </c>
      <c r="G2314" t="s">
        <v>6717</v>
      </c>
      <c r="H2314" t="s">
        <v>12798</v>
      </c>
      <c r="I2314" t="s">
        <v>12797</v>
      </c>
      <c r="J2314">
        <v>24997</v>
      </c>
      <c r="K2314">
        <v>21200</v>
      </c>
      <c r="L2314" t="s">
        <v>10226</v>
      </c>
      <c r="M2314">
        <v>1</v>
      </c>
      <c r="N2314">
        <v>39</v>
      </c>
      <c r="O2314" t="s">
        <v>78</v>
      </c>
      <c r="P2314" t="s">
        <v>53</v>
      </c>
      <c r="Q2314" t="s">
        <v>1834</v>
      </c>
      <c r="R2314">
        <v>18000000</v>
      </c>
      <c r="S2314">
        <v>1989</v>
      </c>
      <c r="T2314">
        <v>7.2</v>
      </c>
      <c r="U2314">
        <v>2.35</v>
      </c>
      <c r="V2314">
        <v>13000</v>
      </c>
    </row>
    <row r="2315" spans="1:22" x14ac:dyDescent="0.25">
      <c r="A2315" t="s">
        <v>7334</v>
      </c>
      <c r="B2315">
        <v>25</v>
      </c>
      <c r="C2315">
        <v>114</v>
      </c>
      <c r="D2315" t="s">
        <v>5825</v>
      </c>
      <c r="E2315">
        <v>2222647</v>
      </c>
      <c r="F2315" t="s">
        <v>349</v>
      </c>
      <c r="G2315" t="s">
        <v>12796</v>
      </c>
      <c r="H2315" t="s">
        <v>12795</v>
      </c>
      <c r="I2315" t="s">
        <v>12794</v>
      </c>
      <c r="J2315">
        <v>37626</v>
      </c>
      <c r="K2315">
        <v>838</v>
      </c>
      <c r="L2315" t="s">
        <v>12793</v>
      </c>
      <c r="M2315">
        <v>0</v>
      </c>
      <c r="N2315">
        <v>361</v>
      </c>
      <c r="O2315" t="s">
        <v>78</v>
      </c>
      <c r="P2315" t="s">
        <v>53</v>
      </c>
      <c r="Q2315" t="s">
        <v>1808</v>
      </c>
      <c r="R2315">
        <v>18000000</v>
      </c>
      <c r="S2315">
        <v>2004</v>
      </c>
      <c r="T2315">
        <v>2.2999999999999998</v>
      </c>
      <c r="U2315">
        <v>1.85</v>
      </c>
      <c r="V2315">
        <v>1000</v>
      </c>
    </row>
    <row r="2316" spans="1:22" x14ac:dyDescent="0.25">
      <c r="A2316" t="s">
        <v>3953</v>
      </c>
      <c r="B2316">
        <v>99</v>
      </c>
      <c r="C2316">
        <v>119</v>
      </c>
      <c r="D2316" t="s">
        <v>4524</v>
      </c>
      <c r="E2316">
        <v>3500000</v>
      </c>
      <c r="F2316" t="s">
        <v>12792</v>
      </c>
      <c r="G2316" t="s">
        <v>3743</v>
      </c>
      <c r="H2316" t="s">
        <v>12791</v>
      </c>
      <c r="I2316" t="s">
        <v>12790</v>
      </c>
      <c r="J2316">
        <v>11958</v>
      </c>
      <c r="K2316">
        <v>1573</v>
      </c>
      <c r="L2316" t="s">
        <v>12789</v>
      </c>
      <c r="M2316">
        <v>0</v>
      </c>
      <c r="N2316">
        <v>180</v>
      </c>
      <c r="O2316" t="s">
        <v>78</v>
      </c>
      <c r="P2316" t="s">
        <v>53</v>
      </c>
      <c r="Q2316" t="s">
        <v>1834</v>
      </c>
      <c r="R2316">
        <v>18000000</v>
      </c>
      <c r="S2316">
        <v>1996</v>
      </c>
      <c r="T2316">
        <v>6.4</v>
      </c>
      <c r="U2316">
        <v>2.35</v>
      </c>
      <c r="V2316">
        <v>1000</v>
      </c>
    </row>
    <row r="2317" spans="1:22" x14ac:dyDescent="0.25">
      <c r="A2317" t="s">
        <v>9982</v>
      </c>
      <c r="B2317">
        <v>231</v>
      </c>
      <c r="C2317">
        <v>135</v>
      </c>
      <c r="D2317" t="s">
        <v>12788</v>
      </c>
      <c r="E2317">
        <v>676698</v>
      </c>
      <c r="F2317" t="s">
        <v>6115</v>
      </c>
      <c r="G2317" t="s">
        <v>8547</v>
      </c>
      <c r="H2317" t="s">
        <v>12787</v>
      </c>
      <c r="I2317" t="s">
        <v>12786</v>
      </c>
      <c r="J2317">
        <v>29649</v>
      </c>
      <c r="K2317">
        <v>2295</v>
      </c>
      <c r="L2317" t="s">
        <v>10887</v>
      </c>
      <c r="M2317">
        <v>0</v>
      </c>
      <c r="N2317">
        <v>102</v>
      </c>
      <c r="O2317" t="s">
        <v>78</v>
      </c>
      <c r="P2317" t="s">
        <v>66</v>
      </c>
      <c r="Q2317" t="s">
        <v>1834</v>
      </c>
      <c r="R2317">
        <v>18000000</v>
      </c>
      <c r="S2317">
        <v>2001</v>
      </c>
      <c r="T2317">
        <v>6.1</v>
      </c>
      <c r="U2317">
        <v>2.35</v>
      </c>
      <c r="V2317">
        <v>0</v>
      </c>
    </row>
    <row r="2318" spans="1:22" x14ac:dyDescent="0.25">
      <c r="A2318" t="s">
        <v>4559</v>
      </c>
      <c r="B2318">
        <v>119</v>
      </c>
      <c r="C2318">
        <v>93</v>
      </c>
      <c r="D2318" t="s">
        <v>6445</v>
      </c>
      <c r="E2318">
        <v>3419967</v>
      </c>
      <c r="F2318" t="s">
        <v>180</v>
      </c>
      <c r="G2318" t="s">
        <v>856</v>
      </c>
      <c r="H2318" t="s">
        <v>12785</v>
      </c>
      <c r="I2318" t="s">
        <v>12784</v>
      </c>
      <c r="J2318">
        <v>45799</v>
      </c>
      <c r="K2318">
        <v>3979</v>
      </c>
      <c r="L2318" t="s">
        <v>1621</v>
      </c>
      <c r="M2318">
        <v>0</v>
      </c>
      <c r="N2318">
        <v>45</v>
      </c>
      <c r="O2318" t="s">
        <v>78</v>
      </c>
      <c r="P2318" t="s">
        <v>53</v>
      </c>
      <c r="Q2318" t="s">
        <v>1801</v>
      </c>
      <c r="R2318">
        <v>18000000</v>
      </c>
      <c r="S2318">
        <v>1980</v>
      </c>
      <c r="T2318">
        <v>7</v>
      </c>
      <c r="U2318">
        <v>1.78</v>
      </c>
      <c r="V2318">
        <v>0</v>
      </c>
    </row>
    <row r="2319" spans="1:22" x14ac:dyDescent="0.25">
      <c r="A2319" t="s">
        <v>12783</v>
      </c>
      <c r="B2319">
        <v>182</v>
      </c>
      <c r="C2319">
        <v>114</v>
      </c>
      <c r="D2319" t="s">
        <v>3269</v>
      </c>
      <c r="E2319">
        <v>145118</v>
      </c>
      <c r="F2319" t="s">
        <v>6062</v>
      </c>
      <c r="G2319" t="s">
        <v>12239</v>
      </c>
      <c r="H2319" t="s">
        <v>12782</v>
      </c>
      <c r="I2319" t="s">
        <v>12781</v>
      </c>
      <c r="J2319">
        <v>6904</v>
      </c>
      <c r="K2319">
        <v>3493</v>
      </c>
      <c r="L2319" t="s">
        <v>4937</v>
      </c>
      <c r="M2319">
        <v>3</v>
      </c>
      <c r="N2319">
        <v>230</v>
      </c>
      <c r="O2319" t="s">
        <v>78</v>
      </c>
      <c r="P2319" t="s">
        <v>53</v>
      </c>
      <c r="Q2319" t="s">
        <v>1834</v>
      </c>
      <c r="R2319">
        <v>17000000</v>
      </c>
      <c r="S2319">
        <v>1985</v>
      </c>
      <c r="T2319">
        <v>6.5</v>
      </c>
      <c r="U2319">
        <v>2.35</v>
      </c>
      <c r="V2319">
        <v>971</v>
      </c>
    </row>
    <row r="2320" spans="1:22" x14ac:dyDescent="0.25">
      <c r="A2320" t="s">
        <v>4520</v>
      </c>
      <c r="B2320">
        <v>245</v>
      </c>
      <c r="C2320">
        <v>124</v>
      </c>
      <c r="D2320" t="s">
        <v>5521</v>
      </c>
      <c r="E2320">
        <v>229311</v>
      </c>
      <c r="F2320" t="s">
        <v>494</v>
      </c>
      <c r="G2320" t="s">
        <v>12780</v>
      </c>
      <c r="H2320" t="s">
        <v>12779</v>
      </c>
      <c r="I2320" t="s">
        <v>12778</v>
      </c>
      <c r="J2320">
        <v>14301</v>
      </c>
      <c r="K2320">
        <v>64</v>
      </c>
      <c r="L2320" t="s">
        <v>4915</v>
      </c>
      <c r="M2320">
        <v>4</v>
      </c>
      <c r="N2320">
        <v>113</v>
      </c>
      <c r="O2320" t="s">
        <v>78</v>
      </c>
      <c r="P2320" t="s">
        <v>53</v>
      </c>
      <c r="Q2320" t="s">
        <v>1834</v>
      </c>
      <c r="R2320">
        <v>18000000</v>
      </c>
      <c r="S2320">
        <v>1999</v>
      </c>
      <c r="T2320">
        <v>7</v>
      </c>
      <c r="U2320">
        <v>2.35</v>
      </c>
      <c r="V2320">
        <v>0</v>
      </c>
    </row>
    <row r="2321" spans="1:22" x14ac:dyDescent="0.25">
      <c r="A2321" t="s">
        <v>12777</v>
      </c>
      <c r="B2321">
        <v>174</v>
      </c>
      <c r="C2321">
        <v>134</v>
      </c>
      <c r="D2321" t="s">
        <v>944</v>
      </c>
      <c r="E2321">
        <v>63260</v>
      </c>
      <c r="F2321" t="s">
        <v>4024</v>
      </c>
      <c r="G2321" t="s">
        <v>4475</v>
      </c>
      <c r="H2321" t="s">
        <v>12776</v>
      </c>
      <c r="I2321" t="s">
        <v>12775</v>
      </c>
      <c r="J2321">
        <v>48346</v>
      </c>
      <c r="K2321">
        <v>36398</v>
      </c>
      <c r="L2321" t="s">
        <v>12774</v>
      </c>
      <c r="M2321">
        <v>0</v>
      </c>
      <c r="N2321">
        <v>105</v>
      </c>
      <c r="O2321" t="s">
        <v>78</v>
      </c>
      <c r="P2321" t="s">
        <v>53</v>
      </c>
      <c r="Q2321" t="s">
        <v>1834</v>
      </c>
      <c r="R2321">
        <v>18000000</v>
      </c>
      <c r="S2321">
        <v>2009</v>
      </c>
      <c r="T2321">
        <v>7</v>
      </c>
      <c r="U2321">
        <v>2.35</v>
      </c>
      <c r="V2321">
        <v>0</v>
      </c>
    </row>
    <row r="2322" spans="1:22" x14ac:dyDescent="0.25">
      <c r="A2322" t="s">
        <v>12773</v>
      </c>
      <c r="B2322">
        <v>69</v>
      </c>
      <c r="C2322">
        <v>114</v>
      </c>
      <c r="D2322" t="s">
        <v>5976</v>
      </c>
      <c r="E2322">
        <v>121463226</v>
      </c>
      <c r="F2322" t="s">
        <v>1173</v>
      </c>
      <c r="G2322" t="s">
        <v>12772</v>
      </c>
      <c r="H2322" t="s">
        <v>12771</v>
      </c>
      <c r="I2322" t="s">
        <v>12770</v>
      </c>
      <c r="J2322">
        <v>28629</v>
      </c>
      <c r="K2322">
        <v>30134</v>
      </c>
      <c r="L2322" t="s">
        <v>12769</v>
      </c>
      <c r="M2322">
        <v>0</v>
      </c>
      <c r="N2322">
        <v>274</v>
      </c>
      <c r="O2322" t="s">
        <v>78</v>
      </c>
      <c r="P2322" t="s">
        <v>53</v>
      </c>
      <c r="Q2322" t="s">
        <v>1801</v>
      </c>
      <c r="R2322">
        <v>30000000</v>
      </c>
      <c r="S2322">
        <v>2016</v>
      </c>
      <c r="T2322">
        <v>4.9000000000000004</v>
      </c>
      <c r="U2322">
        <v>2.35</v>
      </c>
      <c r="V2322">
        <v>0</v>
      </c>
    </row>
    <row r="2323" spans="1:22" x14ac:dyDescent="0.25">
      <c r="A2323" t="s">
        <v>10133</v>
      </c>
      <c r="B2323">
        <v>26</v>
      </c>
      <c r="C2323">
        <v>124</v>
      </c>
      <c r="D2323" t="s">
        <v>3493</v>
      </c>
      <c r="E2323">
        <v>90485233</v>
      </c>
      <c r="F2323" t="s">
        <v>7169</v>
      </c>
      <c r="G2323" t="s">
        <v>11740</v>
      </c>
      <c r="H2323" t="s">
        <v>12768</v>
      </c>
      <c r="I2323" t="s">
        <v>12767</v>
      </c>
      <c r="J2323">
        <v>41737</v>
      </c>
      <c r="K2323">
        <v>3014</v>
      </c>
      <c r="L2323" t="s">
        <v>9712</v>
      </c>
      <c r="M2323">
        <v>5</v>
      </c>
      <c r="N2323">
        <v>570</v>
      </c>
      <c r="O2323" t="s">
        <v>144</v>
      </c>
      <c r="P2323" t="s">
        <v>106</v>
      </c>
      <c r="Q2323" t="s">
        <v>1834</v>
      </c>
      <c r="R2323">
        <v>18000000</v>
      </c>
      <c r="S2323">
        <v>2010</v>
      </c>
      <c r="T2323">
        <v>6.9</v>
      </c>
      <c r="U2323">
        <v>1.85</v>
      </c>
      <c r="V2323">
        <v>0</v>
      </c>
    </row>
    <row r="2324" spans="1:22" x14ac:dyDescent="0.25">
      <c r="A2324" t="s">
        <v>12766</v>
      </c>
      <c r="B2324">
        <v>168</v>
      </c>
      <c r="C2324">
        <v>104</v>
      </c>
      <c r="D2324" t="s">
        <v>12765</v>
      </c>
      <c r="E2324">
        <v>58006147</v>
      </c>
      <c r="F2324" t="s">
        <v>43</v>
      </c>
      <c r="G2324" t="s">
        <v>2902</v>
      </c>
      <c r="H2324" t="s">
        <v>12764</v>
      </c>
      <c r="I2324" t="s">
        <v>12763</v>
      </c>
      <c r="J2324">
        <v>55842</v>
      </c>
      <c r="K2324">
        <v>24732</v>
      </c>
      <c r="L2324" t="s">
        <v>12762</v>
      </c>
      <c r="M2324">
        <v>0</v>
      </c>
      <c r="N2324">
        <v>53</v>
      </c>
      <c r="O2324" t="s">
        <v>163</v>
      </c>
      <c r="P2324" t="s">
        <v>123</v>
      </c>
      <c r="Q2324" t="s">
        <v>1808</v>
      </c>
      <c r="R2324">
        <v>18000000</v>
      </c>
      <c r="S2324">
        <v>2003</v>
      </c>
      <c r="T2324">
        <v>7.5</v>
      </c>
      <c r="U2324">
        <v>2.35</v>
      </c>
      <c r="V2324">
        <v>13000</v>
      </c>
    </row>
    <row r="2325" spans="1:22" x14ac:dyDescent="0.25">
      <c r="A2325" t="s">
        <v>12761</v>
      </c>
      <c r="B2325">
        <v>27</v>
      </c>
      <c r="C2325">
        <v>118</v>
      </c>
      <c r="D2325" t="s">
        <v>7489</v>
      </c>
      <c r="E2325">
        <v>51053787</v>
      </c>
      <c r="F2325" t="s">
        <v>12760</v>
      </c>
      <c r="G2325" t="s">
        <v>8270</v>
      </c>
      <c r="H2325" t="s">
        <v>12759</v>
      </c>
      <c r="I2325" t="s">
        <v>12758</v>
      </c>
      <c r="J2325">
        <v>221552</v>
      </c>
      <c r="K2325">
        <v>2710</v>
      </c>
      <c r="L2325" t="s">
        <v>1945</v>
      </c>
      <c r="M2325">
        <v>1</v>
      </c>
      <c r="N2325">
        <v>74</v>
      </c>
      <c r="O2325" t="s">
        <v>78</v>
      </c>
      <c r="P2325" t="s">
        <v>53</v>
      </c>
      <c r="Q2325" t="s">
        <v>1808</v>
      </c>
      <c r="R2325">
        <v>18000000</v>
      </c>
      <c r="S2325">
        <v>2011</v>
      </c>
      <c r="T2325">
        <v>8.4</v>
      </c>
      <c r="U2325">
        <v>1.85</v>
      </c>
      <c r="V2325">
        <v>11000</v>
      </c>
    </row>
    <row r="2326" spans="1:22" x14ac:dyDescent="0.25">
      <c r="A2326" t="s">
        <v>11273</v>
      </c>
      <c r="B2326">
        <v>28</v>
      </c>
      <c r="C2326">
        <v>80</v>
      </c>
      <c r="D2326" t="s">
        <v>12757</v>
      </c>
      <c r="E2326">
        <v>23472900</v>
      </c>
      <c r="F2326" t="s">
        <v>12756</v>
      </c>
      <c r="G2326" t="s">
        <v>4381</v>
      </c>
      <c r="H2326" t="s">
        <v>12755</v>
      </c>
      <c r="I2326" t="s">
        <v>12754</v>
      </c>
      <c r="J2326">
        <v>4293</v>
      </c>
      <c r="K2326">
        <v>1776</v>
      </c>
      <c r="L2326" t="s">
        <v>4803</v>
      </c>
      <c r="M2326">
        <v>4</v>
      </c>
      <c r="N2326">
        <v>232</v>
      </c>
      <c r="O2326" t="s">
        <v>78</v>
      </c>
      <c r="P2326" t="s">
        <v>865</v>
      </c>
      <c r="Q2326" t="s">
        <v>1808</v>
      </c>
      <c r="R2326">
        <v>18000000</v>
      </c>
      <c r="S2326">
        <v>2000</v>
      </c>
      <c r="T2326">
        <v>6.9</v>
      </c>
      <c r="U2326">
        <v>1.85</v>
      </c>
      <c r="V2326">
        <v>235</v>
      </c>
    </row>
    <row r="2327" spans="1:22" x14ac:dyDescent="0.25">
      <c r="A2327" t="s">
        <v>12753</v>
      </c>
      <c r="B2327">
        <v>146</v>
      </c>
      <c r="C2327">
        <v>107</v>
      </c>
      <c r="D2327" t="s">
        <v>9787</v>
      </c>
      <c r="E2327">
        <v>39687528</v>
      </c>
      <c r="F2327" t="s">
        <v>12752</v>
      </c>
      <c r="G2327" t="s">
        <v>6690</v>
      </c>
      <c r="H2327" t="s">
        <v>12751</v>
      </c>
      <c r="I2327" t="s">
        <v>12750</v>
      </c>
      <c r="J2327">
        <v>2998</v>
      </c>
      <c r="K2327">
        <v>1462</v>
      </c>
      <c r="L2327" t="s">
        <v>12749</v>
      </c>
      <c r="M2327">
        <v>2</v>
      </c>
      <c r="N2327">
        <v>20</v>
      </c>
      <c r="O2327" t="s">
        <v>78</v>
      </c>
      <c r="P2327" t="s">
        <v>53</v>
      </c>
      <c r="Q2327" t="s">
        <v>1834</v>
      </c>
      <c r="R2327">
        <v>18000000</v>
      </c>
      <c r="S2327">
        <v>2010</v>
      </c>
      <c r="T2327">
        <v>4.5</v>
      </c>
      <c r="U2327">
        <v>1.85</v>
      </c>
      <c r="V2327">
        <v>1000</v>
      </c>
    </row>
    <row r="2328" spans="1:22" x14ac:dyDescent="0.25">
      <c r="A2328" t="s">
        <v>12748</v>
      </c>
      <c r="B2328">
        <v>67</v>
      </c>
      <c r="C2328">
        <v>125</v>
      </c>
      <c r="D2328" t="s">
        <v>8110</v>
      </c>
      <c r="E2328">
        <v>7017178</v>
      </c>
      <c r="F2328" t="s">
        <v>12747</v>
      </c>
      <c r="G2328" t="s">
        <v>5801</v>
      </c>
      <c r="H2328" t="s">
        <v>12746</v>
      </c>
      <c r="I2328" t="s">
        <v>12745</v>
      </c>
      <c r="J2328">
        <v>43205</v>
      </c>
      <c r="K2328">
        <v>2129</v>
      </c>
      <c r="L2328" t="s">
        <v>6085</v>
      </c>
      <c r="M2328">
        <v>2</v>
      </c>
      <c r="N2328">
        <v>66</v>
      </c>
      <c r="O2328" t="s">
        <v>78</v>
      </c>
      <c r="P2328" t="s">
        <v>53</v>
      </c>
      <c r="Q2328" t="s">
        <v>1814</v>
      </c>
      <c r="R2328">
        <v>18000000</v>
      </c>
      <c r="S2328">
        <v>2001</v>
      </c>
      <c r="T2328">
        <v>7.4</v>
      </c>
      <c r="U2328">
        <v>2.35</v>
      </c>
      <c r="V2328">
        <v>0</v>
      </c>
    </row>
    <row r="2329" spans="1:22" x14ac:dyDescent="0.25">
      <c r="A2329" t="s">
        <v>12744</v>
      </c>
      <c r="B2329">
        <v>93</v>
      </c>
      <c r="C2329">
        <v>115</v>
      </c>
      <c r="D2329" t="s">
        <v>12743</v>
      </c>
      <c r="E2329">
        <v>325491</v>
      </c>
      <c r="F2329" t="s">
        <v>7234</v>
      </c>
      <c r="G2329" t="s">
        <v>12742</v>
      </c>
      <c r="H2329" t="s">
        <v>12741</v>
      </c>
      <c r="I2329" t="s">
        <v>12740</v>
      </c>
      <c r="J2329">
        <v>2302</v>
      </c>
      <c r="K2329">
        <v>3384</v>
      </c>
      <c r="L2329" t="s">
        <v>12739</v>
      </c>
      <c r="M2329">
        <v>4</v>
      </c>
      <c r="N2329">
        <v>1137</v>
      </c>
      <c r="O2329" t="s">
        <v>78</v>
      </c>
      <c r="P2329" t="s">
        <v>53</v>
      </c>
      <c r="Q2329" t="s">
        <v>2479</v>
      </c>
      <c r="R2329">
        <v>18000000</v>
      </c>
      <c r="S2329">
        <v>2013</v>
      </c>
      <c r="T2329">
        <v>7</v>
      </c>
      <c r="U2329">
        <v>1.33</v>
      </c>
      <c r="V2329">
        <v>0</v>
      </c>
    </row>
    <row r="2330" spans="1:22" x14ac:dyDescent="0.25">
      <c r="A2330" t="s">
        <v>12738</v>
      </c>
      <c r="B2330">
        <v>28</v>
      </c>
      <c r="C2330">
        <v>88</v>
      </c>
      <c r="D2330" t="s">
        <v>692</v>
      </c>
      <c r="E2330">
        <v>96471845</v>
      </c>
      <c r="F2330" t="s">
        <v>1020</v>
      </c>
      <c r="G2330" t="s">
        <v>12737</v>
      </c>
      <c r="H2330" t="s">
        <v>12736</v>
      </c>
      <c r="I2330" t="s">
        <v>12735</v>
      </c>
      <c r="J2330">
        <v>4518</v>
      </c>
      <c r="K2330">
        <v>2467</v>
      </c>
      <c r="L2330" t="s">
        <v>12734</v>
      </c>
      <c r="M2330">
        <v>2</v>
      </c>
      <c r="N2330">
        <v>33</v>
      </c>
      <c r="O2330" t="s">
        <v>78</v>
      </c>
      <c r="P2330" t="s">
        <v>865</v>
      </c>
      <c r="Q2330" t="s">
        <v>1834</v>
      </c>
      <c r="R2330">
        <v>18000000</v>
      </c>
      <c r="S2330">
        <v>1984</v>
      </c>
      <c r="T2330">
        <v>2.8</v>
      </c>
      <c r="U2330">
        <v>1.37</v>
      </c>
      <c r="V2330">
        <v>241</v>
      </c>
    </row>
    <row r="2331" spans="1:22" x14ac:dyDescent="0.25">
      <c r="A2331" t="s">
        <v>12733</v>
      </c>
      <c r="B2331">
        <v>131</v>
      </c>
      <c r="C2331">
        <v>122</v>
      </c>
      <c r="D2331" t="s">
        <v>12732</v>
      </c>
      <c r="E2331">
        <v>85200000</v>
      </c>
      <c r="F2331" t="s">
        <v>416</v>
      </c>
      <c r="G2331" t="s">
        <v>4475</v>
      </c>
      <c r="H2331" t="s">
        <v>12731</v>
      </c>
      <c r="I2331" t="s">
        <v>12730</v>
      </c>
      <c r="J2331">
        <v>261317</v>
      </c>
      <c r="K2331">
        <v>25088</v>
      </c>
      <c r="L2331" t="s">
        <v>12729</v>
      </c>
      <c r="M2331">
        <v>0</v>
      </c>
      <c r="N2331">
        <v>138</v>
      </c>
      <c r="O2331" t="s">
        <v>78</v>
      </c>
      <c r="P2331" t="s">
        <v>53</v>
      </c>
      <c r="Q2331" t="s">
        <v>1801</v>
      </c>
      <c r="R2331">
        <v>18000000</v>
      </c>
      <c r="S2331">
        <v>2013</v>
      </c>
      <c r="T2331">
        <v>7.5</v>
      </c>
      <c r="U2331">
        <v>1.18</v>
      </c>
      <c r="V2331">
        <v>20000</v>
      </c>
    </row>
    <row r="2332" spans="1:22" x14ac:dyDescent="0.25">
      <c r="A2332" t="s">
        <v>11694</v>
      </c>
      <c r="B2332">
        <v>105</v>
      </c>
      <c r="C2332">
        <v>103</v>
      </c>
      <c r="D2332" t="s">
        <v>9684</v>
      </c>
      <c r="E2332">
        <v>72000000</v>
      </c>
      <c r="F2332" t="s">
        <v>3620</v>
      </c>
      <c r="G2332" t="s">
        <v>1077</v>
      </c>
      <c r="H2332" t="s">
        <v>12728</v>
      </c>
      <c r="I2332" t="s">
        <v>12727</v>
      </c>
      <c r="J2332">
        <v>8087</v>
      </c>
      <c r="K2332">
        <v>1003</v>
      </c>
      <c r="L2332" t="s">
        <v>5522</v>
      </c>
      <c r="M2332">
        <v>0</v>
      </c>
      <c r="N2332">
        <v>83</v>
      </c>
      <c r="O2332" t="s">
        <v>78</v>
      </c>
      <c r="P2332" t="s">
        <v>53</v>
      </c>
      <c r="Q2332" t="s">
        <v>1801</v>
      </c>
      <c r="R2332">
        <v>18000000</v>
      </c>
      <c r="S2332">
        <v>2008</v>
      </c>
      <c r="T2332">
        <v>7.1</v>
      </c>
      <c r="U2332">
        <v>1.37</v>
      </c>
      <c r="V2332">
        <v>1000</v>
      </c>
    </row>
    <row r="2333" spans="1:22" x14ac:dyDescent="0.25">
      <c r="A2333" t="s">
        <v>12726</v>
      </c>
      <c r="B2333">
        <v>21</v>
      </c>
      <c r="C2333">
        <v>101</v>
      </c>
      <c r="D2333" t="s">
        <v>12725</v>
      </c>
      <c r="E2333">
        <v>72219395</v>
      </c>
      <c r="F2333" t="s">
        <v>6477</v>
      </c>
      <c r="G2333" t="s">
        <v>4986</v>
      </c>
      <c r="H2333" t="s">
        <v>12724</v>
      </c>
      <c r="I2333" t="s">
        <v>12723</v>
      </c>
      <c r="J2333">
        <v>16215</v>
      </c>
      <c r="K2333">
        <v>11433</v>
      </c>
      <c r="L2333" t="s">
        <v>4400</v>
      </c>
      <c r="M2333">
        <v>1</v>
      </c>
      <c r="N2333">
        <v>61</v>
      </c>
      <c r="O2333" t="s">
        <v>78</v>
      </c>
      <c r="P2333" t="s">
        <v>53</v>
      </c>
      <c r="Q2333" t="s">
        <v>1808</v>
      </c>
      <c r="R2333">
        <v>17000000</v>
      </c>
      <c r="S2333">
        <v>2010</v>
      </c>
      <c r="T2333">
        <v>6.4</v>
      </c>
      <c r="U2333">
        <v>1.85</v>
      </c>
      <c r="V2333">
        <v>401</v>
      </c>
    </row>
    <row r="2334" spans="1:22" x14ac:dyDescent="0.25">
      <c r="A2334" t="s">
        <v>12722</v>
      </c>
      <c r="B2334">
        <v>140</v>
      </c>
      <c r="C2334">
        <v>101</v>
      </c>
      <c r="D2334" t="s">
        <v>6846</v>
      </c>
      <c r="E2334">
        <v>82389560</v>
      </c>
      <c r="F2334" t="s">
        <v>5100</v>
      </c>
      <c r="G2334" t="s">
        <v>3575</v>
      </c>
      <c r="H2334" t="s">
        <v>12721</v>
      </c>
      <c r="I2334" t="s">
        <v>12720</v>
      </c>
      <c r="J2334">
        <v>14015</v>
      </c>
      <c r="K2334">
        <v>1978</v>
      </c>
      <c r="L2334" t="s">
        <v>12719</v>
      </c>
      <c r="M2334">
        <v>0</v>
      </c>
      <c r="N2334">
        <v>79</v>
      </c>
      <c r="O2334" t="s">
        <v>144</v>
      </c>
      <c r="P2334" t="s">
        <v>106</v>
      </c>
      <c r="Q2334" t="s">
        <v>1834</v>
      </c>
      <c r="R2334">
        <v>18000000</v>
      </c>
      <c r="S2334">
        <v>1964</v>
      </c>
      <c r="T2334">
        <v>6.7</v>
      </c>
      <c r="U2334">
        <v>2.35</v>
      </c>
      <c r="V2334">
        <v>831</v>
      </c>
    </row>
    <row r="2335" spans="1:22" x14ac:dyDescent="0.25">
      <c r="A2335" t="s">
        <v>8789</v>
      </c>
      <c r="B2335">
        <v>9</v>
      </c>
      <c r="C2335">
        <v>107</v>
      </c>
      <c r="D2335" t="s">
        <v>5325</v>
      </c>
      <c r="E2335">
        <v>71502303</v>
      </c>
      <c r="F2335" t="s">
        <v>666</v>
      </c>
      <c r="G2335" t="s">
        <v>1763</v>
      </c>
      <c r="H2335" t="s">
        <v>12718</v>
      </c>
      <c r="I2335" t="s">
        <v>12717</v>
      </c>
      <c r="J2335">
        <v>7976</v>
      </c>
      <c r="K2335">
        <v>22319</v>
      </c>
      <c r="L2335" t="s">
        <v>12716</v>
      </c>
      <c r="M2335">
        <v>2</v>
      </c>
      <c r="N2335">
        <v>46</v>
      </c>
      <c r="O2335" t="s">
        <v>78</v>
      </c>
      <c r="P2335" t="s">
        <v>53</v>
      </c>
      <c r="Q2335" t="s">
        <v>1801</v>
      </c>
      <c r="R2335">
        <v>13000000</v>
      </c>
      <c r="S2335">
        <v>2011</v>
      </c>
      <c r="T2335">
        <v>5.3</v>
      </c>
      <c r="U2335">
        <v>1.85</v>
      </c>
      <c r="V2335">
        <v>0</v>
      </c>
    </row>
    <row r="2336" spans="1:22" x14ac:dyDescent="0.25">
      <c r="A2336" t="s">
        <v>12715</v>
      </c>
      <c r="B2336">
        <v>83</v>
      </c>
      <c r="C2336">
        <v>86</v>
      </c>
      <c r="D2336" t="s">
        <v>12714</v>
      </c>
      <c r="E2336">
        <v>19179969</v>
      </c>
      <c r="F2336" t="s">
        <v>12713</v>
      </c>
      <c r="G2336" t="s">
        <v>8448</v>
      </c>
      <c r="H2336" t="s">
        <v>12712</v>
      </c>
      <c r="I2336" t="s">
        <v>12711</v>
      </c>
      <c r="J2336">
        <v>13727</v>
      </c>
      <c r="K2336">
        <v>991</v>
      </c>
      <c r="L2336" t="s">
        <v>12710</v>
      </c>
      <c r="M2336">
        <v>1</v>
      </c>
      <c r="N2336">
        <v>67</v>
      </c>
      <c r="O2336" t="s">
        <v>78</v>
      </c>
      <c r="P2336" t="s">
        <v>53</v>
      </c>
      <c r="Q2336" t="s">
        <v>2038</v>
      </c>
      <c r="R2336">
        <v>18000000</v>
      </c>
      <c r="S2336">
        <v>2012</v>
      </c>
      <c r="T2336">
        <v>6.9</v>
      </c>
      <c r="U2336">
        <v>2.35</v>
      </c>
      <c r="V2336">
        <v>973</v>
      </c>
    </row>
    <row r="2337" spans="1:22" x14ac:dyDescent="0.25">
      <c r="A2337" t="s">
        <v>4833</v>
      </c>
      <c r="B2337">
        <v>8</v>
      </c>
      <c r="C2337">
        <v>118</v>
      </c>
      <c r="D2337" t="s">
        <v>12709</v>
      </c>
      <c r="E2337">
        <v>47000000</v>
      </c>
      <c r="F2337" t="s">
        <v>12708</v>
      </c>
      <c r="G2337" t="s">
        <v>6717</v>
      </c>
      <c r="H2337" t="s">
        <v>12707</v>
      </c>
      <c r="I2337" t="s">
        <v>12706</v>
      </c>
      <c r="J2337">
        <v>2613</v>
      </c>
      <c r="K2337">
        <v>20354</v>
      </c>
      <c r="L2337" t="s">
        <v>12705</v>
      </c>
      <c r="M2337">
        <v>1</v>
      </c>
      <c r="N2337">
        <v>25</v>
      </c>
      <c r="O2337" t="s">
        <v>78</v>
      </c>
      <c r="P2337" t="s">
        <v>53</v>
      </c>
      <c r="Q2337" t="s">
        <v>1834</v>
      </c>
      <c r="R2337">
        <v>18000000</v>
      </c>
      <c r="S2337">
        <v>1993</v>
      </c>
      <c r="T2337">
        <v>6.2</v>
      </c>
      <c r="U2337">
        <v>1.33</v>
      </c>
      <c r="V2337">
        <v>445</v>
      </c>
    </row>
    <row r="2338" spans="1:22" x14ac:dyDescent="0.25">
      <c r="A2338" t="s">
        <v>12300</v>
      </c>
      <c r="B2338">
        <v>138</v>
      </c>
      <c r="C2338">
        <v>107</v>
      </c>
      <c r="D2338" t="s">
        <v>7432</v>
      </c>
      <c r="E2338">
        <v>84961</v>
      </c>
      <c r="F2338" t="s">
        <v>12704</v>
      </c>
      <c r="G2338" t="s">
        <v>1731</v>
      </c>
      <c r="H2338" t="s">
        <v>12703</v>
      </c>
      <c r="I2338" t="s">
        <v>12702</v>
      </c>
      <c r="J2338">
        <v>41249</v>
      </c>
      <c r="K2338">
        <v>39515</v>
      </c>
      <c r="L2338" t="s">
        <v>459</v>
      </c>
      <c r="M2338">
        <v>0</v>
      </c>
      <c r="N2338">
        <v>66</v>
      </c>
      <c r="O2338" t="s">
        <v>1073</v>
      </c>
      <c r="P2338" t="s">
        <v>4594</v>
      </c>
      <c r="Q2338" t="s">
        <v>1801</v>
      </c>
      <c r="R2338">
        <v>20000000</v>
      </c>
      <c r="S2338">
        <v>1996</v>
      </c>
      <c r="T2338">
        <v>6.3</v>
      </c>
      <c r="U2338">
        <v>1.85</v>
      </c>
      <c r="V2338">
        <v>0</v>
      </c>
    </row>
    <row r="2339" spans="1:22" x14ac:dyDescent="0.25">
      <c r="A2339" t="s">
        <v>12701</v>
      </c>
      <c r="B2339">
        <v>42</v>
      </c>
      <c r="C2339">
        <v>100</v>
      </c>
      <c r="D2339" t="s">
        <v>12700</v>
      </c>
      <c r="E2339">
        <v>37566230</v>
      </c>
      <c r="F2339" t="s">
        <v>12552</v>
      </c>
      <c r="G2339" t="s">
        <v>932</v>
      </c>
      <c r="H2339" t="s">
        <v>12699</v>
      </c>
      <c r="I2339" t="s">
        <v>12698</v>
      </c>
      <c r="J2339">
        <v>3843</v>
      </c>
      <c r="K2339">
        <v>1592</v>
      </c>
      <c r="L2339" t="s">
        <v>12697</v>
      </c>
      <c r="M2339">
        <v>1</v>
      </c>
      <c r="N2339">
        <v>16</v>
      </c>
      <c r="O2339" t="s">
        <v>163</v>
      </c>
      <c r="P2339" t="s">
        <v>123</v>
      </c>
      <c r="Q2339" t="s">
        <v>2479</v>
      </c>
      <c r="R2339">
        <v>18000000</v>
      </c>
      <c r="S2339">
        <v>2016</v>
      </c>
      <c r="T2339">
        <v>6.4</v>
      </c>
      <c r="U2339">
        <v>2.35</v>
      </c>
      <c r="V2339">
        <v>399</v>
      </c>
    </row>
    <row r="2340" spans="1:22" x14ac:dyDescent="0.25">
      <c r="A2340" t="s">
        <v>10015</v>
      </c>
      <c r="B2340">
        <v>92</v>
      </c>
      <c r="C2340">
        <v>30</v>
      </c>
      <c r="D2340" t="s">
        <v>10656</v>
      </c>
      <c r="E2340">
        <v>70492685</v>
      </c>
      <c r="F2340" t="s">
        <v>12696</v>
      </c>
      <c r="G2340" t="s">
        <v>12695</v>
      </c>
      <c r="H2340" t="s">
        <v>12694</v>
      </c>
      <c r="I2340" t="s">
        <v>12693</v>
      </c>
      <c r="J2340">
        <v>11391</v>
      </c>
      <c r="K2340">
        <v>82</v>
      </c>
      <c r="L2340" t="s">
        <v>12692</v>
      </c>
      <c r="M2340">
        <v>3</v>
      </c>
      <c r="N2340">
        <v>75</v>
      </c>
      <c r="O2340" t="s">
        <v>78</v>
      </c>
      <c r="P2340" t="s">
        <v>53</v>
      </c>
      <c r="Q2340" t="s">
        <v>1834</v>
      </c>
      <c r="R2340">
        <v>20000000</v>
      </c>
      <c r="S2340">
        <v>2005</v>
      </c>
      <c r="T2340">
        <v>6.5</v>
      </c>
      <c r="U2340">
        <v>1.85</v>
      </c>
      <c r="V2340">
        <v>1000</v>
      </c>
    </row>
    <row r="2341" spans="1:22" x14ac:dyDescent="0.25">
      <c r="A2341" t="s">
        <v>12691</v>
      </c>
      <c r="B2341">
        <v>140</v>
      </c>
      <c r="C2341">
        <v>110</v>
      </c>
      <c r="D2341" t="s">
        <v>12690</v>
      </c>
      <c r="E2341">
        <v>35635046</v>
      </c>
      <c r="F2341" t="s">
        <v>12689</v>
      </c>
      <c r="G2341" t="s">
        <v>8160</v>
      </c>
      <c r="H2341" t="s">
        <v>12688</v>
      </c>
      <c r="I2341" t="s">
        <v>12687</v>
      </c>
      <c r="J2341">
        <v>7147</v>
      </c>
      <c r="K2341">
        <v>182</v>
      </c>
      <c r="L2341" t="s">
        <v>1114</v>
      </c>
      <c r="M2341">
        <v>4</v>
      </c>
      <c r="N2341">
        <v>81</v>
      </c>
      <c r="O2341" t="s">
        <v>78</v>
      </c>
      <c r="P2341" t="s">
        <v>53</v>
      </c>
      <c r="Q2341" t="s">
        <v>1834</v>
      </c>
      <c r="R2341">
        <v>18000000</v>
      </c>
      <c r="S2341">
        <v>2002</v>
      </c>
      <c r="T2341">
        <v>6</v>
      </c>
      <c r="U2341">
        <v>2.35</v>
      </c>
      <c r="V2341">
        <v>136</v>
      </c>
    </row>
    <row r="2342" spans="1:22" x14ac:dyDescent="0.25">
      <c r="A2342" t="s">
        <v>12686</v>
      </c>
      <c r="B2342">
        <v>29</v>
      </c>
      <c r="C2342">
        <v>106</v>
      </c>
      <c r="D2342" t="s">
        <v>12685</v>
      </c>
      <c r="E2342">
        <v>45670855</v>
      </c>
      <c r="F2342" t="s">
        <v>12684</v>
      </c>
      <c r="G2342" t="s">
        <v>12683</v>
      </c>
      <c r="H2342" t="s">
        <v>12682</v>
      </c>
      <c r="I2342" t="s">
        <v>12681</v>
      </c>
      <c r="J2342">
        <v>13026</v>
      </c>
      <c r="K2342">
        <v>1577</v>
      </c>
      <c r="L2342" t="s">
        <v>12680</v>
      </c>
      <c r="M2342">
        <v>2</v>
      </c>
      <c r="N2342">
        <v>36</v>
      </c>
      <c r="O2342" t="s">
        <v>78</v>
      </c>
      <c r="P2342" t="s">
        <v>230</v>
      </c>
      <c r="Q2342" t="s">
        <v>1834</v>
      </c>
      <c r="R2342">
        <v>18000000</v>
      </c>
      <c r="S2342">
        <v>2005</v>
      </c>
      <c r="T2342">
        <v>5.0999999999999996</v>
      </c>
      <c r="U2342">
        <v>2.35</v>
      </c>
      <c r="V2342">
        <v>0</v>
      </c>
    </row>
    <row r="2343" spans="1:22" x14ac:dyDescent="0.25">
      <c r="A2343" t="s">
        <v>11048</v>
      </c>
      <c r="B2343">
        <v>29</v>
      </c>
      <c r="C2343">
        <v>7</v>
      </c>
      <c r="D2343" t="s">
        <v>5337</v>
      </c>
      <c r="E2343">
        <v>37939782</v>
      </c>
      <c r="F2343" t="s">
        <v>2805</v>
      </c>
      <c r="G2343" t="s">
        <v>8415</v>
      </c>
      <c r="H2343" t="s">
        <v>12679</v>
      </c>
      <c r="I2343" t="s">
        <v>12678</v>
      </c>
      <c r="J2343">
        <v>9868</v>
      </c>
      <c r="K2343">
        <v>15612</v>
      </c>
      <c r="L2343" t="s">
        <v>12677</v>
      </c>
      <c r="M2343">
        <v>1</v>
      </c>
      <c r="N2343">
        <v>62</v>
      </c>
      <c r="O2343" t="s">
        <v>78</v>
      </c>
      <c r="P2343" t="s">
        <v>53</v>
      </c>
      <c r="Q2343" t="s">
        <v>1834</v>
      </c>
      <c r="R2343">
        <v>18000000</v>
      </c>
      <c r="S2343">
        <v>2013</v>
      </c>
      <c r="T2343">
        <v>5.5</v>
      </c>
      <c r="U2343">
        <v>2.35</v>
      </c>
      <c r="V2343">
        <v>217</v>
      </c>
    </row>
    <row r="2344" spans="1:22" x14ac:dyDescent="0.25">
      <c r="A2344" t="s">
        <v>1134</v>
      </c>
      <c r="B2344">
        <v>39</v>
      </c>
      <c r="C2344">
        <v>102</v>
      </c>
      <c r="D2344" t="s">
        <v>12676</v>
      </c>
      <c r="E2344">
        <v>172051787</v>
      </c>
      <c r="F2344" t="s">
        <v>174</v>
      </c>
      <c r="G2344" t="s">
        <v>11579</v>
      </c>
      <c r="H2344" t="s">
        <v>12675</v>
      </c>
      <c r="I2344" t="s">
        <v>12674</v>
      </c>
      <c r="J2344">
        <v>18</v>
      </c>
      <c r="K2344">
        <v>344</v>
      </c>
      <c r="L2344" t="s">
        <v>7287</v>
      </c>
      <c r="M2344">
        <v>0</v>
      </c>
      <c r="N2344">
        <v>29</v>
      </c>
      <c r="O2344" t="s">
        <v>78</v>
      </c>
      <c r="P2344" t="s">
        <v>2542</v>
      </c>
      <c r="Q2344" t="s">
        <v>1834</v>
      </c>
      <c r="R2344">
        <v>18000000</v>
      </c>
      <c r="S2344">
        <v>1998</v>
      </c>
      <c r="T2344">
        <v>7.2</v>
      </c>
      <c r="U2344">
        <v>1.85</v>
      </c>
      <c r="V2344">
        <v>0</v>
      </c>
    </row>
    <row r="2345" spans="1:22" x14ac:dyDescent="0.25">
      <c r="A2345" t="s">
        <v>12673</v>
      </c>
      <c r="B2345">
        <v>2</v>
      </c>
      <c r="C2345">
        <v>98</v>
      </c>
      <c r="D2345" t="s">
        <v>7803</v>
      </c>
      <c r="E2345">
        <v>30324946</v>
      </c>
      <c r="F2345" t="s">
        <v>2748</v>
      </c>
      <c r="G2345" t="s">
        <v>8983</v>
      </c>
      <c r="H2345" t="s">
        <v>12672</v>
      </c>
      <c r="I2345" t="s">
        <v>12671</v>
      </c>
      <c r="J2345">
        <v>6147</v>
      </c>
      <c r="K2345">
        <v>3785</v>
      </c>
      <c r="L2345" t="s">
        <v>3389</v>
      </c>
      <c r="M2345">
        <v>3</v>
      </c>
      <c r="N2345">
        <v>118</v>
      </c>
      <c r="O2345" t="s">
        <v>78</v>
      </c>
      <c r="P2345" t="s">
        <v>53</v>
      </c>
      <c r="Q2345" t="s">
        <v>1808</v>
      </c>
      <c r="R2345">
        <v>12000000</v>
      </c>
      <c r="S2345">
        <v>2009</v>
      </c>
      <c r="T2345">
        <v>5.4</v>
      </c>
      <c r="U2345">
        <v>2.35</v>
      </c>
      <c r="V2345">
        <v>0</v>
      </c>
    </row>
    <row r="2346" spans="1:22" x14ac:dyDescent="0.25">
      <c r="A2346" t="s">
        <v>2066</v>
      </c>
      <c r="B2346">
        <v>2</v>
      </c>
      <c r="C2346">
        <v>83</v>
      </c>
      <c r="D2346" t="s">
        <v>12670</v>
      </c>
      <c r="E2346">
        <v>27854896</v>
      </c>
      <c r="F2346" t="s">
        <v>49</v>
      </c>
      <c r="G2346" t="s">
        <v>12669</v>
      </c>
      <c r="H2346" t="s">
        <v>12668</v>
      </c>
      <c r="I2346" t="s">
        <v>12667</v>
      </c>
      <c r="J2346">
        <v>20821</v>
      </c>
      <c r="K2346">
        <v>10982</v>
      </c>
      <c r="L2346" t="s">
        <v>12666</v>
      </c>
      <c r="M2346">
        <v>1</v>
      </c>
      <c r="N2346">
        <v>11</v>
      </c>
      <c r="O2346" t="s">
        <v>1735</v>
      </c>
      <c r="P2346" t="s">
        <v>1709</v>
      </c>
      <c r="Q2346" t="s">
        <v>1834</v>
      </c>
      <c r="R2346">
        <v>2700000</v>
      </c>
      <c r="S2346">
        <v>2014</v>
      </c>
      <c r="T2346">
        <v>5.7</v>
      </c>
      <c r="U2346">
        <v>2.2000000000000002</v>
      </c>
      <c r="V2346">
        <v>0</v>
      </c>
    </row>
    <row r="2347" spans="1:22" x14ac:dyDescent="0.25">
      <c r="A2347" t="s">
        <v>12665</v>
      </c>
      <c r="B2347">
        <v>64</v>
      </c>
      <c r="C2347">
        <v>153</v>
      </c>
      <c r="D2347" t="s">
        <v>8911</v>
      </c>
      <c r="E2347">
        <v>41777564</v>
      </c>
      <c r="F2347" t="s">
        <v>12664</v>
      </c>
      <c r="G2347" t="s">
        <v>12663</v>
      </c>
      <c r="H2347" t="s">
        <v>12662</v>
      </c>
      <c r="I2347" t="s">
        <v>12661</v>
      </c>
      <c r="J2347">
        <v>118</v>
      </c>
      <c r="K2347">
        <v>726</v>
      </c>
      <c r="L2347" t="s">
        <v>12660</v>
      </c>
      <c r="M2347">
        <v>0</v>
      </c>
      <c r="N2347">
        <v>1</v>
      </c>
      <c r="O2347" t="s">
        <v>78</v>
      </c>
      <c r="P2347" t="s">
        <v>230</v>
      </c>
      <c r="Q2347" t="s">
        <v>1808</v>
      </c>
      <c r="R2347">
        <v>18000000</v>
      </c>
      <c r="S2347">
        <v>1994</v>
      </c>
      <c r="T2347">
        <v>5.2</v>
      </c>
      <c r="U2347">
        <v>2.35</v>
      </c>
      <c r="V2347">
        <v>30</v>
      </c>
    </row>
    <row r="2348" spans="1:22" x14ac:dyDescent="0.25">
      <c r="A2348" t="s">
        <v>12659</v>
      </c>
      <c r="B2348">
        <v>120</v>
      </c>
      <c r="C2348">
        <v>98</v>
      </c>
      <c r="D2348" t="s">
        <v>12658</v>
      </c>
      <c r="E2348">
        <v>22734486</v>
      </c>
      <c r="F2348" t="s">
        <v>9925</v>
      </c>
      <c r="G2348" t="s">
        <v>4572</v>
      </c>
      <c r="H2348" t="s">
        <v>12657</v>
      </c>
      <c r="I2348" t="s">
        <v>12656</v>
      </c>
      <c r="J2348">
        <v>5154</v>
      </c>
      <c r="K2348">
        <v>1113</v>
      </c>
      <c r="L2348" t="s">
        <v>12250</v>
      </c>
      <c r="M2348">
        <v>0</v>
      </c>
      <c r="N2348">
        <v>3</v>
      </c>
      <c r="O2348" t="s">
        <v>78</v>
      </c>
      <c r="P2348" t="s">
        <v>3127</v>
      </c>
      <c r="Q2348" t="s">
        <v>1834</v>
      </c>
      <c r="R2348">
        <v>18000000</v>
      </c>
      <c r="S2348">
        <v>1988</v>
      </c>
      <c r="T2348">
        <v>6.2</v>
      </c>
      <c r="U2348">
        <v>2.35</v>
      </c>
      <c r="V2348">
        <v>314</v>
      </c>
    </row>
    <row r="2349" spans="1:22" x14ac:dyDescent="0.25">
      <c r="A2349" t="s">
        <v>7684</v>
      </c>
      <c r="B2349">
        <v>143</v>
      </c>
      <c r="C2349">
        <v>105</v>
      </c>
      <c r="D2349" t="s">
        <v>12655</v>
      </c>
      <c r="E2349">
        <v>44469602</v>
      </c>
      <c r="F2349" t="s">
        <v>155</v>
      </c>
      <c r="G2349" t="s">
        <v>6717</v>
      </c>
      <c r="H2349" t="s">
        <v>12654</v>
      </c>
      <c r="I2349" t="s">
        <v>12653</v>
      </c>
      <c r="J2349">
        <v>25450</v>
      </c>
      <c r="K2349">
        <v>20472</v>
      </c>
      <c r="L2349" t="s">
        <v>10577</v>
      </c>
      <c r="M2349">
        <v>4</v>
      </c>
      <c r="N2349">
        <v>1</v>
      </c>
      <c r="O2349" t="s">
        <v>78</v>
      </c>
      <c r="P2349" t="s">
        <v>1222</v>
      </c>
      <c r="Q2349" t="s">
        <v>1808</v>
      </c>
      <c r="R2349">
        <v>18000000</v>
      </c>
      <c r="S2349">
        <v>2006</v>
      </c>
      <c r="T2349">
        <v>6.7</v>
      </c>
      <c r="U2349">
        <v>1.85</v>
      </c>
      <c r="V2349">
        <v>0</v>
      </c>
    </row>
    <row r="2350" spans="1:22" x14ac:dyDescent="0.25">
      <c r="A2350" t="s">
        <v>12652</v>
      </c>
      <c r="B2350">
        <v>160</v>
      </c>
      <c r="C2350">
        <v>96</v>
      </c>
      <c r="D2350" t="s">
        <v>7206</v>
      </c>
      <c r="E2350">
        <v>24708699</v>
      </c>
      <c r="F2350" t="s">
        <v>9731</v>
      </c>
      <c r="G2350" t="s">
        <v>10588</v>
      </c>
      <c r="H2350" t="s">
        <v>12651</v>
      </c>
      <c r="I2350" t="s">
        <v>12650</v>
      </c>
      <c r="J2350">
        <v>5203</v>
      </c>
      <c r="K2350">
        <v>15680</v>
      </c>
      <c r="L2350" t="s">
        <v>11424</v>
      </c>
      <c r="M2350">
        <v>0</v>
      </c>
      <c r="N2350">
        <v>101</v>
      </c>
      <c r="O2350" t="s">
        <v>78</v>
      </c>
      <c r="P2350" t="s">
        <v>53</v>
      </c>
      <c r="Q2350" t="s">
        <v>1801</v>
      </c>
      <c r="R2350">
        <v>11350000</v>
      </c>
      <c r="S2350">
        <v>2001</v>
      </c>
      <c r="T2350">
        <v>5.8</v>
      </c>
      <c r="U2350">
        <v>1.85</v>
      </c>
      <c r="V2350">
        <v>1000</v>
      </c>
    </row>
    <row r="2351" spans="1:22" x14ac:dyDescent="0.25">
      <c r="A2351" t="s">
        <v>5350</v>
      </c>
      <c r="B2351">
        <v>92</v>
      </c>
      <c r="C2351">
        <v>105</v>
      </c>
      <c r="D2351" t="s">
        <v>10515</v>
      </c>
      <c r="E2351">
        <v>21160089</v>
      </c>
      <c r="F2351" t="s">
        <v>6071</v>
      </c>
      <c r="G2351" t="s">
        <v>12649</v>
      </c>
      <c r="H2351" t="s">
        <v>12648</v>
      </c>
      <c r="I2351" t="s">
        <v>12647</v>
      </c>
      <c r="J2351">
        <v>102</v>
      </c>
      <c r="K2351">
        <v>164</v>
      </c>
      <c r="L2351" t="s">
        <v>12646</v>
      </c>
      <c r="M2351">
        <v>2</v>
      </c>
      <c r="N2351">
        <v>133</v>
      </c>
      <c r="O2351" t="s">
        <v>78</v>
      </c>
      <c r="P2351" t="s">
        <v>12645</v>
      </c>
      <c r="Q2351" t="s">
        <v>1834</v>
      </c>
      <c r="R2351">
        <v>3500000</v>
      </c>
      <c r="S2351">
        <v>1984</v>
      </c>
      <c r="T2351">
        <v>7</v>
      </c>
      <c r="U2351">
        <v>2</v>
      </c>
      <c r="V2351">
        <v>58</v>
      </c>
    </row>
    <row r="2352" spans="1:22" x14ac:dyDescent="0.25">
      <c r="A2352" t="s">
        <v>12644</v>
      </c>
      <c r="B2352">
        <v>286</v>
      </c>
      <c r="C2352">
        <v>125</v>
      </c>
      <c r="D2352" t="s">
        <v>1077</v>
      </c>
      <c r="E2352">
        <v>64998368</v>
      </c>
      <c r="F2352" t="s">
        <v>24</v>
      </c>
      <c r="G2352" t="s">
        <v>12643</v>
      </c>
      <c r="H2352" t="s">
        <v>12642</v>
      </c>
      <c r="I2352" t="s">
        <v>12641</v>
      </c>
      <c r="J2352">
        <v>50</v>
      </c>
      <c r="K2352">
        <v>1092</v>
      </c>
      <c r="L2352" t="s">
        <v>4595</v>
      </c>
      <c r="M2352">
        <v>3</v>
      </c>
      <c r="N2352">
        <v>220</v>
      </c>
      <c r="O2352" t="s">
        <v>78</v>
      </c>
      <c r="P2352" t="s">
        <v>53</v>
      </c>
      <c r="Q2352" t="s">
        <v>1808</v>
      </c>
      <c r="R2352">
        <v>18000000</v>
      </c>
      <c r="S2352">
        <v>2005</v>
      </c>
      <c r="T2352">
        <v>4.8</v>
      </c>
      <c r="U2352">
        <v>2.35</v>
      </c>
      <c r="V2352">
        <v>70</v>
      </c>
    </row>
    <row r="2353" spans="1:22" x14ac:dyDescent="0.25">
      <c r="A2353" t="s">
        <v>10588</v>
      </c>
      <c r="B2353">
        <v>43</v>
      </c>
      <c r="C2353">
        <v>184</v>
      </c>
      <c r="D2353" t="s">
        <v>4124</v>
      </c>
      <c r="E2353">
        <v>19693891</v>
      </c>
      <c r="F2353" t="s">
        <v>3779</v>
      </c>
      <c r="G2353" t="s">
        <v>3032</v>
      </c>
      <c r="H2353" t="s">
        <v>12640</v>
      </c>
      <c r="I2353" t="s">
        <v>12639</v>
      </c>
      <c r="J2353">
        <v>178</v>
      </c>
      <c r="K2353">
        <v>27425</v>
      </c>
      <c r="L2353" t="s">
        <v>3406</v>
      </c>
      <c r="M2353">
        <v>0</v>
      </c>
      <c r="N2353">
        <v>110</v>
      </c>
      <c r="O2353" t="s">
        <v>78</v>
      </c>
      <c r="P2353" t="s">
        <v>53</v>
      </c>
      <c r="Q2353" t="s">
        <v>1801</v>
      </c>
      <c r="R2353">
        <v>14000000</v>
      </c>
      <c r="S2353">
        <v>1999</v>
      </c>
      <c r="T2353">
        <v>7.2</v>
      </c>
      <c r="U2353">
        <v>1.85</v>
      </c>
      <c r="V2353">
        <v>0</v>
      </c>
    </row>
    <row r="2354" spans="1:22" x14ac:dyDescent="0.25">
      <c r="A2354" t="s">
        <v>3839</v>
      </c>
      <c r="B2354">
        <v>69</v>
      </c>
      <c r="C2354">
        <v>236</v>
      </c>
      <c r="D2354" t="s">
        <v>7948</v>
      </c>
      <c r="E2354">
        <v>16311763</v>
      </c>
      <c r="F2354" t="s">
        <v>168</v>
      </c>
      <c r="G2354" t="s">
        <v>8068</v>
      </c>
      <c r="H2354" t="s">
        <v>12638</v>
      </c>
      <c r="I2354" t="s">
        <v>12637</v>
      </c>
      <c r="J2354">
        <v>21833</v>
      </c>
      <c r="K2354">
        <v>17957</v>
      </c>
      <c r="L2354" t="s">
        <v>12636</v>
      </c>
      <c r="M2354">
        <v>2</v>
      </c>
      <c r="N2354">
        <v>382</v>
      </c>
      <c r="O2354" t="s">
        <v>1735</v>
      </c>
      <c r="P2354" t="s">
        <v>1709</v>
      </c>
      <c r="Q2354" t="s">
        <v>1808</v>
      </c>
      <c r="R2354">
        <v>11000000</v>
      </c>
      <c r="S2354">
        <v>2014</v>
      </c>
      <c r="T2354">
        <v>5.6</v>
      </c>
      <c r="U2354">
        <v>2.35</v>
      </c>
      <c r="V2354">
        <v>0</v>
      </c>
    </row>
    <row r="2355" spans="1:22" x14ac:dyDescent="0.25">
      <c r="A2355" t="s">
        <v>12635</v>
      </c>
      <c r="B2355">
        <v>242</v>
      </c>
      <c r="C2355">
        <v>97</v>
      </c>
      <c r="D2355" t="s">
        <v>12634</v>
      </c>
      <c r="E2355">
        <v>12693621</v>
      </c>
      <c r="F2355" t="s">
        <v>49</v>
      </c>
      <c r="G2355" t="s">
        <v>6230</v>
      </c>
      <c r="H2355" t="s">
        <v>12633</v>
      </c>
      <c r="I2355" t="s">
        <v>12632</v>
      </c>
      <c r="J2355">
        <v>43879</v>
      </c>
      <c r="K2355">
        <v>16355</v>
      </c>
      <c r="L2355" t="s">
        <v>6528</v>
      </c>
      <c r="M2355">
        <v>1</v>
      </c>
      <c r="N2355">
        <v>296</v>
      </c>
      <c r="O2355" t="s">
        <v>858</v>
      </c>
      <c r="P2355" t="s">
        <v>817</v>
      </c>
      <c r="Q2355" t="s">
        <v>1834</v>
      </c>
      <c r="R2355">
        <v>17900000</v>
      </c>
      <c r="S2355">
        <v>2005</v>
      </c>
      <c r="T2355">
        <v>6.4</v>
      </c>
      <c r="U2355">
        <v>1.85</v>
      </c>
      <c r="V2355">
        <v>11000</v>
      </c>
    </row>
    <row r="2356" spans="1:22" x14ac:dyDescent="0.25">
      <c r="A2356" t="s">
        <v>12075</v>
      </c>
      <c r="B2356">
        <v>149</v>
      </c>
      <c r="C2356">
        <v>113</v>
      </c>
      <c r="D2356" t="s">
        <v>7817</v>
      </c>
      <c r="E2356">
        <v>15655665</v>
      </c>
      <c r="F2356" t="s">
        <v>666</v>
      </c>
      <c r="G2356" t="s">
        <v>9739</v>
      </c>
      <c r="H2356" t="s">
        <v>12631</v>
      </c>
      <c r="I2356" t="s">
        <v>12630</v>
      </c>
      <c r="J2356">
        <v>77656</v>
      </c>
      <c r="K2356">
        <v>2608</v>
      </c>
      <c r="L2356" t="s">
        <v>12629</v>
      </c>
      <c r="M2356">
        <v>0</v>
      </c>
      <c r="N2356">
        <v>112</v>
      </c>
      <c r="O2356" t="s">
        <v>78</v>
      </c>
      <c r="P2356" t="s">
        <v>53</v>
      </c>
      <c r="Q2356" t="s">
        <v>1808</v>
      </c>
      <c r="R2356">
        <v>14000000</v>
      </c>
      <c r="S2356">
        <v>2004</v>
      </c>
      <c r="T2356">
        <v>7.5</v>
      </c>
      <c r="U2356">
        <v>2.35</v>
      </c>
      <c r="V2356">
        <v>0</v>
      </c>
    </row>
    <row r="2357" spans="1:22" x14ac:dyDescent="0.25">
      <c r="A2357" t="s">
        <v>12628</v>
      </c>
      <c r="B2357">
        <v>253</v>
      </c>
      <c r="C2357">
        <v>95</v>
      </c>
      <c r="D2357" t="s">
        <v>4787</v>
      </c>
      <c r="E2357">
        <v>11634458</v>
      </c>
      <c r="F2357" t="s">
        <v>883</v>
      </c>
      <c r="G2357" t="s">
        <v>3928</v>
      </c>
      <c r="H2357" t="s">
        <v>12627</v>
      </c>
      <c r="I2357" t="s">
        <v>12626</v>
      </c>
      <c r="J2357">
        <v>29602</v>
      </c>
      <c r="K2357">
        <v>1601</v>
      </c>
      <c r="L2357" t="s">
        <v>12625</v>
      </c>
      <c r="M2357">
        <v>1</v>
      </c>
      <c r="N2357">
        <v>232</v>
      </c>
      <c r="O2357" t="s">
        <v>78</v>
      </c>
      <c r="P2357" t="s">
        <v>53</v>
      </c>
      <c r="Q2357" t="s">
        <v>1808</v>
      </c>
      <c r="R2357">
        <v>20000000</v>
      </c>
      <c r="S2357">
        <v>2003</v>
      </c>
      <c r="T2357">
        <v>7.4</v>
      </c>
      <c r="U2357">
        <v>1.85</v>
      </c>
      <c r="V2357">
        <v>0</v>
      </c>
    </row>
    <row r="2358" spans="1:22" x14ac:dyDescent="0.25">
      <c r="A2358" t="s">
        <v>12624</v>
      </c>
      <c r="B2358">
        <v>198</v>
      </c>
      <c r="C2358">
        <v>103</v>
      </c>
      <c r="D2358" t="s">
        <v>317</v>
      </c>
      <c r="E2358">
        <v>27154426</v>
      </c>
      <c r="F2358" t="s">
        <v>4618</v>
      </c>
      <c r="G2358" t="s">
        <v>6649</v>
      </c>
      <c r="H2358" t="s">
        <v>12623</v>
      </c>
      <c r="I2358" t="s">
        <v>12622</v>
      </c>
      <c r="J2358">
        <v>186485</v>
      </c>
      <c r="K2358">
        <v>2398</v>
      </c>
      <c r="L2358" t="s">
        <v>12463</v>
      </c>
      <c r="M2358">
        <v>2</v>
      </c>
      <c r="N2358">
        <v>869</v>
      </c>
      <c r="O2358" t="s">
        <v>78</v>
      </c>
      <c r="P2358" t="s">
        <v>53</v>
      </c>
      <c r="Q2358" t="s">
        <v>1808</v>
      </c>
      <c r="R2358">
        <v>18000000</v>
      </c>
      <c r="S2358">
        <v>1997</v>
      </c>
      <c r="T2358">
        <v>8</v>
      </c>
      <c r="U2358">
        <v>2.35</v>
      </c>
      <c r="V2358">
        <v>0</v>
      </c>
    </row>
    <row r="2359" spans="1:22" x14ac:dyDescent="0.25">
      <c r="A2359" t="s">
        <v>7808</v>
      </c>
      <c r="B2359">
        <v>147</v>
      </c>
      <c r="C2359">
        <v>91</v>
      </c>
      <c r="D2359" t="s">
        <v>2922</v>
      </c>
      <c r="E2359">
        <v>54239856</v>
      </c>
      <c r="F2359" t="s">
        <v>9</v>
      </c>
      <c r="G2359" t="s">
        <v>9415</v>
      </c>
      <c r="H2359" t="s">
        <v>12621</v>
      </c>
      <c r="I2359" t="s">
        <v>12620</v>
      </c>
      <c r="J2359">
        <v>160418</v>
      </c>
      <c r="K2359">
        <v>5547</v>
      </c>
      <c r="L2359" t="s">
        <v>12619</v>
      </c>
      <c r="M2359">
        <v>0</v>
      </c>
      <c r="N2359">
        <v>478</v>
      </c>
      <c r="O2359" t="s">
        <v>78</v>
      </c>
      <c r="P2359" t="s">
        <v>53</v>
      </c>
      <c r="Q2359" t="s">
        <v>1834</v>
      </c>
      <c r="R2359">
        <v>23000000</v>
      </c>
      <c r="S2359">
        <v>2016</v>
      </c>
      <c r="T2359">
        <v>5.7</v>
      </c>
      <c r="U2359">
        <v>1.85</v>
      </c>
      <c r="V2359">
        <v>16000</v>
      </c>
    </row>
    <row r="2360" spans="1:22" x14ac:dyDescent="0.25">
      <c r="A2360" t="s">
        <v>12618</v>
      </c>
      <c r="B2360">
        <v>36</v>
      </c>
      <c r="C2360">
        <v>146</v>
      </c>
      <c r="D2360" t="s">
        <v>1233</v>
      </c>
      <c r="E2360">
        <v>8662318</v>
      </c>
      <c r="F2360" t="s">
        <v>49</v>
      </c>
      <c r="G2360" t="s">
        <v>8415</v>
      </c>
      <c r="H2360" t="s">
        <v>12617</v>
      </c>
      <c r="I2360" t="s">
        <v>12616</v>
      </c>
      <c r="J2360">
        <v>30213</v>
      </c>
      <c r="K2360">
        <v>15914</v>
      </c>
      <c r="L2360" t="s">
        <v>12615</v>
      </c>
      <c r="M2360">
        <v>0</v>
      </c>
      <c r="N2360">
        <v>1320</v>
      </c>
      <c r="O2360" t="s">
        <v>78</v>
      </c>
      <c r="P2360" t="s">
        <v>53</v>
      </c>
      <c r="Q2360" t="s">
        <v>1808</v>
      </c>
      <c r="R2360">
        <v>17500000</v>
      </c>
      <c r="S2360">
        <v>2011</v>
      </c>
      <c r="T2360">
        <v>6.8</v>
      </c>
      <c r="U2360">
        <v>1.85</v>
      </c>
      <c r="V2360">
        <v>0</v>
      </c>
    </row>
    <row r="2361" spans="1:22" x14ac:dyDescent="0.25">
      <c r="A2361" t="s">
        <v>6067</v>
      </c>
      <c r="B2361">
        <v>6</v>
      </c>
      <c r="C2361">
        <v>116</v>
      </c>
      <c r="D2361" t="s">
        <v>6488</v>
      </c>
      <c r="E2361">
        <v>7156725</v>
      </c>
      <c r="F2361" t="s">
        <v>6162</v>
      </c>
      <c r="G2361" t="s">
        <v>8756</v>
      </c>
      <c r="H2361" t="s">
        <v>12614</v>
      </c>
      <c r="I2361" t="s">
        <v>12613</v>
      </c>
      <c r="J2361">
        <v>62861</v>
      </c>
      <c r="K2361">
        <v>3092</v>
      </c>
      <c r="L2361" t="s">
        <v>6321</v>
      </c>
      <c r="M2361">
        <v>0</v>
      </c>
      <c r="N2361">
        <v>809</v>
      </c>
      <c r="O2361" t="s">
        <v>78</v>
      </c>
      <c r="P2361" t="s">
        <v>53</v>
      </c>
      <c r="Q2361" t="s">
        <v>1808</v>
      </c>
      <c r="R2361">
        <v>17500000</v>
      </c>
      <c r="S2361">
        <v>1987</v>
      </c>
      <c r="T2361">
        <v>5.9</v>
      </c>
      <c r="U2361">
        <v>1.85</v>
      </c>
      <c r="V2361">
        <v>0</v>
      </c>
    </row>
    <row r="2362" spans="1:22" x14ac:dyDescent="0.25">
      <c r="A2362" t="s">
        <v>12612</v>
      </c>
      <c r="B2362">
        <v>181</v>
      </c>
      <c r="C2362">
        <v>93</v>
      </c>
      <c r="D2362" t="s">
        <v>7145</v>
      </c>
      <c r="E2362">
        <v>15681020</v>
      </c>
      <c r="F2362" t="s">
        <v>1125</v>
      </c>
      <c r="G2362" t="s">
        <v>2787</v>
      </c>
      <c r="H2362" t="s">
        <v>12611</v>
      </c>
      <c r="I2362" t="s">
        <v>12610</v>
      </c>
      <c r="J2362">
        <v>222018</v>
      </c>
      <c r="K2362">
        <v>1212</v>
      </c>
      <c r="L2362" t="s">
        <v>12609</v>
      </c>
      <c r="M2362">
        <v>0</v>
      </c>
      <c r="N2362">
        <v>536</v>
      </c>
      <c r="O2362" t="s">
        <v>78</v>
      </c>
      <c r="P2362" t="s">
        <v>53</v>
      </c>
      <c r="Q2362" t="s">
        <v>1801</v>
      </c>
      <c r="R2362">
        <v>24000000</v>
      </c>
      <c r="S2362">
        <v>1984</v>
      </c>
      <c r="T2362">
        <v>7.2</v>
      </c>
      <c r="U2362">
        <v>2.35</v>
      </c>
      <c r="V2362">
        <v>11000</v>
      </c>
    </row>
    <row r="2363" spans="1:22" x14ac:dyDescent="0.25">
      <c r="A2363" t="s">
        <v>12608</v>
      </c>
      <c r="B2363">
        <v>97</v>
      </c>
      <c r="C2363">
        <v>113</v>
      </c>
      <c r="D2363" t="s">
        <v>3320</v>
      </c>
      <c r="E2363">
        <v>7070459</v>
      </c>
      <c r="F2363" t="s">
        <v>11</v>
      </c>
      <c r="G2363" t="s">
        <v>10097</v>
      </c>
      <c r="H2363" t="s">
        <v>12607</v>
      </c>
      <c r="I2363" t="s">
        <v>12606</v>
      </c>
      <c r="J2363">
        <v>65512</v>
      </c>
      <c r="K2363">
        <v>3023</v>
      </c>
      <c r="L2363" t="s">
        <v>12605</v>
      </c>
      <c r="M2363">
        <v>0</v>
      </c>
      <c r="N2363">
        <v>59</v>
      </c>
      <c r="O2363" t="s">
        <v>78</v>
      </c>
      <c r="P2363" t="s">
        <v>53</v>
      </c>
      <c r="Q2363" t="s">
        <v>1834</v>
      </c>
      <c r="R2363">
        <v>17500000</v>
      </c>
      <c r="S2363">
        <v>2008</v>
      </c>
      <c r="T2363">
        <v>5.5</v>
      </c>
      <c r="U2363">
        <v>2.35</v>
      </c>
      <c r="V2363">
        <v>0</v>
      </c>
    </row>
    <row r="2364" spans="1:22" x14ac:dyDescent="0.25">
      <c r="A2364" t="s">
        <v>6927</v>
      </c>
      <c r="B2364">
        <v>167</v>
      </c>
      <c r="C2364">
        <v>90</v>
      </c>
      <c r="D2364" t="s">
        <v>12208</v>
      </c>
      <c r="E2364">
        <v>6855137</v>
      </c>
      <c r="F2364" t="s">
        <v>3922</v>
      </c>
      <c r="G2364" t="s">
        <v>6562</v>
      </c>
      <c r="H2364" t="s">
        <v>12604</v>
      </c>
      <c r="I2364" t="s">
        <v>12603</v>
      </c>
      <c r="J2364">
        <v>610333</v>
      </c>
      <c r="K2364">
        <v>2560</v>
      </c>
      <c r="L2364" t="s">
        <v>12602</v>
      </c>
      <c r="M2364">
        <v>6</v>
      </c>
      <c r="N2364">
        <v>6</v>
      </c>
      <c r="O2364" t="s">
        <v>78</v>
      </c>
      <c r="P2364" t="s">
        <v>53</v>
      </c>
      <c r="Q2364" t="s">
        <v>1834</v>
      </c>
      <c r="R2364">
        <v>18000000</v>
      </c>
      <c r="S2364">
        <v>2004</v>
      </c>
      <c r="T2364">
        <v>8.4</v>
      </c>
      <c r="U2364">
        <v>2.35</v>
      </c>
      <c r="V2364">
        <v>37000</v>
      </c>
    </row>
    <row r="2365" spans="1:22" x14ac:dyDescent="0.25">
      <c r="A2365" t="s">
        <v>12601</v>
      </c>
      <c r="B2365">
        <v>47</v>
      </c>
      <c r="C2365">
        <v>101</v>
      </c>
      <c r="D2365" t="s">
        <v>12600</v>
      </c>
      <c r="E2365">
        <v>2694071</v>
      </c>
      <c r="F2365" t="s">
        <v>4796</v>
      </c>
      <c r="G2365" t="s">
        <v>3502</v>
      </c>
      <c r="H2365" t="s">
        <v>12599</v>
      </c>
      <c r="I2365" t="s">
        <v>12598</v>
      </c>
      <c r="J2365">
        <v>732212</v>
      </c>
      <c r="K2365">
        <v>3230</v>
      </c>
      <c r="L2365" t="s">
        <v>12597</v>
      </c>
      <c r="M2365">
        <v>4</v>
      </c>
      <c r="N2365">
        <v>120</v>
      </c>
      <c r="O2365" t="s">
        <v>78</v>
      </c>
      <c r="P2365" t="s">
        <v>53</v>
      </c>
      <c r="Q2365" t="s">
        <v>1808</v>
      </c>
      <c r="R2365">
        <v>17500000</v>
      </c>
      <c r="S2365">
        <v>2003</v>
      </c>
      <c r="T2365">
        <v>8.5</v>
      </c>
      <c r="U2365">
        <v>1.85</v>
      </c>
      <c r="V2365">
        <v>39000</v>
      </c>
    </row>
    <row r="2366" spans="1:22" x14ac:dyDescent="0.25">
      <c r="A2366" t="s">
        <v>11265</v>
      </c>
      <c r="B2366">
        <v>308</v>
      </c>
      <c r="C2366">
        <v>95</v>
      </c>
      <c r="D2366" t="s">
        <v>3311</v>
      </c>
      <c r="E2366">
        <v>2315683</v>
      </c>
      <c r="F2366" t="s">
        <v>136</v>
      </c>
      <c r="G2366" t="s">
        <v>9446</v>
      </c>
      <c r="H2366" t="s">
        <v>12596</v>
      </c>
      <c r="I2366" t="s">
        <v>12595</v>
      </c>
      <c r="J2366">
        <v>45317</v>
      </c>
      <c r="K2366">
        <v>2872</v>
      </c>
      <c r="L2366" t="s">
        <v>8583</v>
      </c>
      <c r="M2366">
        <v>2</v>
      </c>
      <c r="N2366">
        <v>205</v>
      </c>
      <c r="O2366" t="s">
        <v>78</v>
      </c>
      <c r="P2366" t="s">
        <v>53</v>
      </c>
      <c r="Q2366" t="s">
        <v>1808</v>
      </c>
      <c r="R2366">
        <v>17000000</v>
      </c>
      <c r="S2366">
        <v>2001</v>
      </c>
      <c r="T2366">
        <v>5.6</v>
      </c>
      <c r="U2366">
        <v>2.35</v>
      </c>
      <c r="V2366">
        <v>0</v>
      </c>
    </row>
    <row r="2367" spans="1:22" x14ac:dyDescent="0.25">
      <c r="A2367" t="s">
        <v>12594</v>
      </c>
      <c r="B2367">
        <v>246</v>
      </c>
      <c r="C2367">
        <v>109</v>
      </c>
      <c r="D2367" t="s">
        <v>12593</v>
      </c>
      <c r="E2367">
        <v>39825798</v>
      </c>
      <c r="F2367" t="s">
        <v>52</v>
      </c>
      <c r="G2367" t="s">
        <v>12592</v>
      </c>
      <c r="H2367" t="s">
        <v>12591</v>
      </c>
      <c r="I2367" t="s">
        <v>12590</v>
      </c>
      <c r="J2367">
        <v>8346</v>
      </c>
      <c r="K2367">
        <v>1465</v>
      </c>
      <c r="L2367" t="s">
        <v>12589</v>
      </c>
      <c r="M2367">
        <v>2</v>
      </c>
      <c r="N2367">
        <v>125</v>
      </c>
      <c r="O2367" t="s">
        <v>78</v>
      </c>
      <c r="P2367" t="s">
        <v>53</v>
      </c>
      <c r="Q2367" t="s">
        <v>1808</v>
      </c>
      <c r="R2367">
        <v>18500000</v>
      </c>
      <c r="S2367">
        <v>1986</v>
      </c>
      <c r="T2367">
        <v>4.0999999999999996</v>
      </c>
      <c r="U2367">
        <v>1.85</v>
      </c>
      <c r="V2367">
        <v>1000</v>
      </c>
    </row>
    <row r="2368" spans="1:22" x14ac:dyDescent="0.25">
      <c r="A2368" t="s">
        <v>10015</v>
      </c>
      <c r="B2368">
        <v>23</v>
      </c>
      <c r="C2368">
        <v>43</v>
      </c>
      <c r="D2368" t="s">
        <v>6013</v>
      </c>
      <c r="E2368">
        <v>2000000</v>
      </c>
      <c r="F2368" t="s">
        <v>1320</v>
      </c>
      <c r="G2368" t="s">
        <v>12588</v>
      </c>
      <c r="H2368" t="s">
        <v>12587</v>
      </c>
      <c r="I2368" t="s">
        <v>12586</v>
      </c>
      <c r="J2368">
        <v>60</v>
      </c>
      <c r="K2368">
        <v>2374</v>
      </c>
      <c r="L2368" t="s">
        <v>5080</v>
      </c>
      <c r="M2368">
        <v>1</v>
      </c>
      <c r="N2368">
        <v>119</v>
      </c>
      <c r="O2368" t="s">
        <v>78</v>
      </c>
      <c r="P2368" t="s">
        <v>53</v>
      </c>
      <c r="Q2368" t="s">
        <v>1834</v>
      </c>
      <c r="R2368">
        <v>17000000</v>
      </c>
      <c r="S2368">
        <v>2014</v>
      </c>
      <c r="T2368">
        <v>5</v>
      </c>
      <c r="U2368">
        <v>1.85</v>
      </c>
      <c r="V2368">
        <v>1000</v>
      </c>
    </row>
    <row r="2369" spans="1:22" x14ac:dyDescent="0.25">
      <c r="A2369" t="s">
        <v>4322</v>
      </c>
      <c r="B2369">
        <v>29</v>
      </c>
      <c r="C2369">
        <v>85</v>
      </c>
      <c r="D2369" t="s">
        <v>12585</v>
      </c>
      <c r="E2369">
        <v>1569918</v>
      </c>
      <c r="F2369" t="s">
        <v>43</v>
      </c>
      <c r="G2369" t="s">
        <v>10226</v>
      </c>
      <c r="H2369" t="s">
        <v>12584</v>
      </c>
      <c r="I2369" t="s">
        <v>12583</v>
      </c>
      <c r="J2369">
        <v>77987</v>
      </c>
      <c r="K2369">
        <v>1292</v>
      </c>
      <c r="L2369" t="s">
        <v>12582</v>
      </c>
      <c r="M2369">
        <v>1</v>
      </c>
      <c r="N2369">
        <v>251</v>
      </c>
      <c r="O2369" t="s">
        <v>78</v>
      </c>
      <c r="P2369" t="s">
        <v>12581</v>
      </c>
      <c r="Q2369" t="s">
        <v>2839</v>
      </c>
      <c r="R2369">
        <v>17000000</v>
      </c>
      <c r="S2369">
        <v>2013</v>
      </c>
      <c r="T2369">
        <v>6.1</v>
      </c>
      <c r="U2369">
        <v>1.85</v>
      </c>
      <c r="V2369">
        <v>0</v>
      </c>
    </row>
    <row r="2370" spans="1:22" x14ac:dyDescent="0.25">
      <c r="A2370" t="s">
        <v>4997</v>
      </c>
      <c r="B2370">
        <v>252</v>
      </c>
      <c r="C2370">
        <v>101</v>
      </c>
      <c r="D2370" t="s">
        <v>5355</v>
      </c>
      <c r="E2370">
        <v>106869</v>
      </c>
      <c r="F2370" t="s">
        <v>149</v>
      </c>
      <c r="G2370" t="s">
        <v>1159</v>
      </c>
      <c r="H2370" t="s">
        <v>12580</v>
      </c>
      <c r="I2370" t="s">
        <v>12579</v>
      </c>
      <c r="J2370">
        <v>57479</v>
      </c>
      <c r="K2370">
        <v>2020</v>
      </c>
      <c r="L2370" t="s">
        <v>12578</v>
      </c>
      <c r="M2370">
        <v>1</v>
      </c>
      <c r="N2370">
        <v>902</v>
      </c>
      <c r="O2370" t="s">
        <v>78</v>
      </c>
      <c r="P2370" t="s">
        <v>230</v>
      </c>
      <c r="Q2370" t="s">
        <v>1808</v>
      </c>
      <c r="R2370">
        <v>17000000</v>
      </c>
      <c r="S2370">
        <v>2006</v>
      </c>
      <c r="T2370">
        <v>5.4</v>
      </c>
      <c r="U2370">
        <v>2.35</v>
      </c>
      <c r="V2370">
        <v>0</v>
      </c>
    </row>
    <row r="2371" spans="1:22" x14ac:dyDescent="0.25">
      <c r="A2371" t="s">
        <v>4202</v>
      </c>
      <c r="B2371">
        <v>102</v>
      </c>
      <c r="C2371">
        <v>125</v>
      </c>
      <c r="D2371" t="s">
        <v>4169</v>
      </c>
      <c r="E2371">
        <v>273420</v>
      </c>
      <c r="F2371" t="s">
        <v>5786</v>
      </c>
      <c r="G2371" t="s">
        <v>9283</v>
      </c>
      <c r="H2371" t="s">
        <v>12577</v>
      </c>
      <c r="I2371" t="s">
        <v>12576</v>
      </c>
      <c r="J2371">
        <v>53977</v>
      </c>
      <c r="K2371">
        <v>35561</v>
      </c>
      <c r="L2371" t="s">
        <v>12575</v>
      </c>
      <c r="M2371">
        <v>0</v>
      </c>
      <c r="N2371">
        <v>12</v>
      </c>
      <c r="O2371" t="s">
        <v>78</v>
      </c>
      <c r="P2371" t="s">
        <v>53</v>
      </c>
      <c r="Q2371" t="s">
        <v>1834</v>
      </c>
      <c r="R2371">
        <v>12000000</v>
      </c>
      <c r="S2371">
        <v>2003</v>
      </c>
      <c r="T2371">
        <v>7.1</v>
      </c>
      <c r="U2371">
        <v>2.35</v>
      </c>
      <c r="V2371">
        <v>14000</v>
      </c>
    </row>
    <row r="2372" spans="1:22" x14ac:dyDescent="0.25">
      <c r="A2372" t="s">
        <v>2151</v>
      </c>
      <c r="B2372">
        <v>134</v>
      </c>
      <c r="C2372">
        <v>118</v>
      </c>
      <c r="D2372" t="s">
        <v>12574</v>
      </c>
      <c r="E2372">
        <v>4930798</v>
      </c>
      <c r="F2372" t="s">
        <v>12573</v>
      </c>
      <c r="G2372" t="s">
        <v>12572</v>
      </c>
      <c r="H2372" t="s">
        <v>12571</v>
      </c>
      <c r="I2372" t="s">
        <v>12570</v>
      </c>
      <c r="J2372">
        <v>29</v>
      </c>
      <c r="K2372">
        <v>1462</v>
      </c>
      <c r="L2372" t="s">
        <v>3376</v>
      </c>
      <c r="M2372">
        <v>0</v>
      </c>
      <c r="N2372">
        <v>95</v>
      </c>
      <c r="O2372" t="s">
        <v>78</v>
      </c>
      <c r="P2372" t="s">
        <v>106</v>
      </c>
      <c r="Q2372" t="s">
        <v>1808</v>
      </c>
      <c r="R2372">
        <v>17500000</v>
      </c>
      <c r="S2372">
        <v>1989</v>
      </c>
      <c r="T2372">
        <v>6.6</v>
      </c>
      <c r="U2372">
        <v>2.35</v>
      </c>
      <c r="V2372">
        <v>0</v>
      </c>
    </row>
    <row r="2373" spans="1:22" x14ac:dyDescent="0.25">
      <c r="A2373" t="s">
        <v>7439</v>
      </c>
      <c r="B2373">
        <v>30</v>
      </c>
      <c r="C2373">
        <v>132</v>
      </c>
      <c r="D2373" t="s">
        <v>8102</v>
      </c>
      <c r="E2373">
        <v>59847242</v>
      </c>
      <c r="F2373" t="s">
        <v>12569</v>
      </c>
      <c r="G2373" t="s">
        <v>12568</v>
      </c>
      <c r="H2373" t="s">
        <v>12567</v>
      </c>
      <c r="I2373" t="s">
        <v>12566</v>
      </c>
      <c r="J2373">
        <v>2855</v>
      </c>
      <c r="K2373">
        <v>2429</v>
      </c>
      <c r="L2373" t="s">
        <v>11706</v>
      </c>
      <c r="M2373">
        <v>1</v>
      </c>
      <c r="N2373">
        <v>236</v>
      </c>
      <c r="O2373" t="s">
        <v>144</v>
      </c>
      <c r="P2373" t="s">
        <v>1709</v>
      </c>
      <c r="Q2373" t="s">
        <v>1834</v>
      </c>
      <c r="R2373">
        <v>300000</v>
      </c>
      <c r="S2373">
        <v>1996</v>
      </c>
      <c r="T2373">
        <v>3.6</v>
      </c>
      <c r="U2373">
        <v>1.85</v>
      </c>
      <c r="V2373">
        <v>663</v>
      </c>
    </row>
    <row r="2374" spans="1:22" x14ac:dyDescent="0.25">
      <c r="A2374" t="s">
        <v>12565</v>
      </c>
      <c r="B2374">
        <v>136</v>
      </c>
      <c r="C2374">
        <v>131</v>
      </c>
      <c r="D2374" t="s">
        <v>7300</v>
      </c>
      <c r="E2374">
        <v>220914</v>
      </c>
      <c r="F2374" t="s">
        <v>235</v>
      </c>
      <c r="G2374" t="s">
        <v>1077</v>
      </c>
      <c r="H2374" t="s">
        <v>12564</v>
      </c>
      <c r="I2374" t="s">
        <v>12563</v>
      </c>
      <c r="J2374">
        <v>93272</v>
      </c>
      <c r="K2374">
        <v>2609</v>
      </c>
      <c r="L2374" t="s">
        <v>12562</v>
      </c>
      <c r="M2374">
        <v>2</v>
      </c>
      <c r="N2374">
        <v>103</v>
      </c>
      <c r="O2374" t="s">
        <v>1735</v>
      </c>
      <c r="P2374" t="s">
        <v>230</v>
      </c>
      <c r="Q2374" t="s">
        <v>1808</v>
      </c>
      <c r="R2374">
        <v>31000000</v>
      </c>
      <c r="S2374">
        <v>1980</v>
      </c>
      <c r="T2374">
        <v>6.5</v>
      </c>
      <c r="U2374">
        <v>2.35</v>
      </c>
      <c r="V2374">
        <v>0</v>
      </c>
    </row>
    <row r="2375" spans="1:22" x14ac:dyDescent="0.25">
      <c r="A2375" t="s">
        <v>12561</v>
      </c>
      <c r="B2375">
        <v>102</v>
      </c>
      <c r="C2375">
        <v>129</v>
      </c>
      <c r="D2375" t="s">
        <v>12560</v>
      </c>
      <c r="E2375">
        <v>39825798</v>
      </c>
      <c r="F2375" t="s">
        <v>8667</v>
      </c>
      <c r="G2375" t="s">
        <v>12559</v>
      </c>
      <c r="H2375" t="s">
        <v>12558</v>
      </c>
      <c r="I2375" t="s">
        <v>12557</v>
      </c>
      <c r="J2375">
        <v>417971</v>
      </c>
      <c r="K2375">
        <v>44</v>
      </c>
      <c r="L2375" t="s">
        <v>6606</v>
      </c>
      <c r="M2375">
        <v>1</v>
      </c>
      <c r="N2375">
        <v>181</v>
      </c>
      <c r="O2375" t="s">
        <v>78</v>
      </c>
      <c r="P2375" t="s">
        <v>53</v>
      </c>
      <c r="Q2375" t="s">
        <v>1834</v>
      </c>
      <c r="R2375">
        <v>17000000</v>
      </c>
      <c r="S2375">
        <v>2011</v>
      </c>
      <c r="T2375">
        <v>8.6</v>
      </c>
      <c r="U2375">
        <v>2.35</v>
      </c>
      <c r="V2375">
        <v>28000</v>
      </c>
    </row>
    <row r="2376" spans="1:22" x14ac:dyDescent="0.25">
      <c r="A2376" t="s">
        <v>1932</v>
      </c>
      <c r="B2376">
        <v>10</v>
      </c>
      <c r="C2376">
        <v>100</v>
      </c>
      <c r="D2376" t="s">
        <v>11604</v>
      </c>
      <c r="E2376">
        <v>43848100</v>
      </c>
      <c r="F2376" t="s">
        <v>168</v>
      </c>
      <c r="G2376" t="s">
        <v>4572</v>
      </c>
      <c r="H2376" t="s">
        <v>12556</v>
      </c>
      <c r="I2376" t="s">
        <v>12555</v>
      </c>
      <c r="J2376">
        <v>1904</v>
      </c>
      <c r="K2376">
        <v>635</v>
      </c>
      <c r="L2376" t="s">
        <v>12554</v>
      </c>
      <c r="M2376">
        <v>1</v>
      </c>
      <c r="N2376">
        <v>91</v>
      </c>
      <c r="O2376" t="s">
        <v>78</v>
      </c>
      <c r="P2376" t="s">
        <v>53</v>
      </c>
      <c r="Q2376" t="s">
        <v>1808</v>
      </c>
      <c r="R2376">
        <v>17000000</v>
      </c>
      <c r="S2376">
        <v>1970</v>
      </c>
      <c r="T2376">
        <v>6.2</v>
      </c>
      <c r="U2376">
        <v>1.85</v>
      </c>
      <c r="V2376">
        <v>332</v>
      </c>
    </row>
    <row r="2377" spans="1:22" x14ac:dyDescent="0.25">
      <c r="A2377" t="s">
        <v>11629</v>
      </c>
      <c r="B2377">
        <v>31</v>
      </c>
      <c r="C2377">
        <v>172</v>
      </c>
      <c r="D2377" t="s">
        <v>12553</v>
      </c>
      <c r="E2377">
        <v>42700000</v>
      </c>
      <c r="F2377" t="s">
        <v>12552</v>
      </c>
      <c r="G2377" t="s">
        <v>6008</v>
      </c>
      <c r="H2377" t="s">
        <v>12551</v>
      </c>
      <c r="I2377" t="s">
        <v>12550</v>
      </c>
      <c r="J2377">
        <v>17982</v>
      </c>
      <c r="K2377">
        <v>28094</v>
      </c>
      <c r="L2377" t="s">
        <v>6661</v>
      </c>
      <c r="M2377">
        <v>2</v>
      </c>
      <c r="N2377">
        <v>83</v>
      </c>
      <c r="O2377" t="s">
        <v>78</v>
      </c>
      <c r="P2377" t="s">
        <v>53</v>
      </c>
      <c r="Q2377" t="s">
        <v>1834</v>
      </c>
      <c r="R2377">
        <v>17000000</v>
      </c>
      <c r="S2377">
        <v>2009</v>
      </c>
      <c r="T2377">
        <v>7</v>
      </c>
      <c r="U2377">
        <v>1.85</v>
      </c>
      <c r="V2377">
        <v>1000</v>
      </c>
    </row>
    <row r="2378" spans="1:22" x14ac:dyDescent="0.25">
      <c r="A2378" t="s">
        <v>12549</v>
      </c>
      <c r="B2378">
        <v>63</v>
      </c>
      <c r="C2378">
        <v>97</v>
      </c>
      <c r="D2378" t="s">
        <v>12548</v>
      </c>
      <c r="E2378">
        <v>18663911</v>
      </c>
      <c r="F2378" t="s">
        <v>3620</v>
      </c>
      <c r="G2378" t="s">
        <v>8110</v>
      </c>
      <c r="H2378" t="s">
        <v>12547</v>
      </c>
      <c r="I2378" t="s">
        <v>12546</v>
      </c>
      <c r="J2378">
        <v>98741</v>
      </c>
      <c r="K2378">
        <v>1985</v>
      </c>
      <c r="L2378" t="s">
        <v>12545</v>
      </c>
      <c r="M2378">
        <v>0</v>
      </c>
      <c r="N2378">
        <v>37</v>
      </c>
      <c r="O2378" t="s">
        <v>78</v>
      </c>
      <c r="P2378" t="s">
        <v>53</v>
      </c>
      <c r="Q2378" t="s">
        <v>1801</v>
      </c>
      <c r="R2378">
        <v>20000000</v>
      </c>
      <c r="S2378">
        <v>1984</v>
      </c>
      <c r="T2378">
        <v>7.6</v>
      </c>
      <c r="U2378">
        <v>2.35</v>
      </c>
      <c r="V2378">
        <v>53000</v>
      </c>
    </row>
    <row r="2379" spans="1:22" x14ac:dyDescent="0.25">
      <c r="A2379" t="s">
        <v>12544</v>
      </c>
      <c r="B2379">
        <v>220</v>
      </c>
      <c r="C2379">
        <v>121</v>
      </c>
      <c r="D2379" t="s">
        <v>2090</v>
      </c>
      <c r="E2379">
        <v>11702090</v>
      </c>
      <c r="F2379" t="s">
        <v>5057</v>
      </c>
      <c r="G2379" t="s">
        <v>301</v>
      </c>
      <c r="H2379" t="s">
        <v>12543</v>
      </c>
      <c r="I2379" t="s">
        <v>12542</v>
      </c>
      <c r="J2379">
        <v>72715</v>
      </c>
      <c r="K2379">
        <v>4324</v>
      </c>
      <c r="L2379" t="s">
        <v>12541</v>
      </c>
      <c r="M2379">
        <v>4</v>
      </c>
      <c r="N2379">
        <v>15</v>
      </c>
      <c r="O2379" t="s">
        <v>78</v>
      </c>
      <c r="P2379" t="s">
        <v>53</v>
      </c>
      <c r="Q2379" t="s">
        <v>1834</v>
      </c>
      <c r="R2379">
        <v>17000000</v>
      </c>
      <c r="S2379">
        <v>1980</v>
      </c>
      <c r="T2379">
        <v>6.5</v>
      </c>
      <c r="U2379">
        <v>1.78</v>
      </c>
      <c r="V2379">
        <v>0</v>
      </c>
    </row>
    <row r="2380" spans="1:22" x14ac:dyDescent="0.25">
      <c r="A2380" t="s">
        <v>1488</v>
      </c>
      <c r="B2380">
        <v>241</v>
      </c>
      <c r="C2380">
        <v>92</v>
      </c>
      <c r="D2380" t="s">
        <v>4635</v>
      </c>
      <c r="E2380">
        <v>13005485</v>
      </c>
      <c r="F2380" t="s">
        <v>149</v>
      </c>
      <c r="G2380" t="s">
        <v>5349</v>
      </c>
      <c r="H2380" t="s">
        <v>12540</v>
      </c>
      <c r="I2380" t="s">
        <v>12539</v>
      </c>
      <c r="J2380">
        <v>71276</v>
      </c>
      <c r="K2380">
        <v>4094</v>
      </c>
      <c r="L2380" t="s">
        <v>6498</v>
      </c>
      <c r="M2380">
        <v>2</v>
      </c>
      <c r="N2380">
        <v>44</v>
      </c>
      <c r="O2380" t="s">
        <v>78</v>
      </c>
      <c r="P2380" t="s">
        <v>53</v>
      </c>
      <c r="Q2380" t="s">
        <v>1834</v>
      </c>
      <c r="R2380">
        <v>170000000</v>
      </c>
      <c r="S2380">
        <v>2009</v>
      </c>
      <c r="T2380">
        <v>6.4</v>
      </c>
      <c r="U2380">
        <v>1.85</v>
      </c>
      <c r="V2380">
        <v>13000</v>
      </c>
    </row>
    <row r="2381" spans="1:22" x14ac:dyDescent="0.25">
      <c r="A2381" t="s">
        <v>816</v>
      </c>
      <c r="B2381">
        <v>252</v>
      </c>
      <c r="C2381">
        <v>116</v>
      </c>
      <c r="D2381" t="s">
        <v>12538</v>
      </c>
      <c r="E2381">
        <v>95860116</v>
      </c>
      <c r="F2381" t="s">
        <v>1369</v>
      </c>
      <c r="G2381" t="s">
        <v>869</v>
      </c>
      <c r="H2381" t="s">
        <v>12537</v>
      </c>
      <c r="I2381" t="s">
        <v>12536</v>
      </c>
      <c r="J2381">
        <v>6156</v>
      </c>
      <c r="K2381">
        <v>1131</v>
      </c>
      <c r="L2381" t="s">
        <v>12535</v>
      </c>
      <c r="M2381">
        <v>0</v>
      </c>
      <c r="N2381">
        <v>3</v>
      </c>
      <c r="O2381" t="s">
        <v>78</v>
      </c>
      <c r="P2381" t="s">
        <v>53</v>
      </c>
      <c r="Q2381" t="s">
        <v>1801</v>
      </c>
      <c r="R2381">
        <v>17000000</v>
      </c>
      <c r="S2381">
        <v>1985</v>
      </c>
      <c r="T2381">
        <v>6.7</v>
      </c>
      <c r="U2381">
        <v>1.85</v>
      </c>
      <c r="V2381">
        <v>560</v>
      </c>
    </row>
    <row r="2382" spans="1:22" x14ac:dyDescent="0.25">
      <c r="A2382" t="s">
        <v>12534</v>
      </c>
      <c r="B2382">
        <v>23</v>
      </c>
      <c r="C2382">
        <v>110</v>
      </c>
      <c r="D2382" t="s">
        <v>944</v>
      </c>
      <c r="E2382">
        <v>127175354</v>
      </c>
      <c r="F2382" t="s">
        <v>43</v>
      </c>
      <c r="G2382" t="s">
        <v>659</v>
      </c>
      <c r="H2382" t="s">
        <v>12533</v>
      </c>
      <c r="I2382" t="s">
        <v>12532</v>
      </c>
      <c r="J2382">
        <v>43867</v>
      </c>
      <c r="K2382">
        <v>5519</v>
      </c>
      <c r="L2382" t="s">
        <v>3142</v>
      </c>
      <c r="M2382">
        <v>2</v>
      </c>
      <c r="N2382">
        <v>518</v>
      </c>
      <c r="O2382" t="s">
        <v>78</v>
      </c>
      <c r="P2382" t="s">
        <v>123</v>
      </c>
      <c r="Q2382" t="s">
        <v>1834</v>
      </c>
      <c r="R2382">
        <v>17000000</v>
      </c>
      <c r="S2382">
        <v>2009</v>
      </c>
      <c r="T2382">
        <v>6.3</v>
      </c>
      <c r="U2382">
        <v>2.35</v>
      </c>
      <c r="V2382">
        <v>0</v>
      </c>
    </row>
    <row r="2383" spans="1:22" x14ac:dyDescent="0.25">
      <c r="A2383" t="s">
        <v>6573</v>
      </c>
      <c r="B2383">
        <v>156</v>
      </c>
      <c r="C2383">
        <v>90</v>
      </c>
      <c r="D2383" t="s">
        <v>5674</v>
      </c>
      <c r="E2383">
        <v>92823600</v>
      </c>
      <c r="F2383" t="s">
        <v>8</v>
      </c>
      <c r="G2383" t="s">
        <v>4500</v>
      </c>
      <c r="H2383" t="s">
        <v>12531</v>
      </c>
      <c r="I2383" t="s">
        <v>12530</v>
      </c>
      <c r="J2383">
        <v>5147</v>
      </c>
      <c r="K2383">
        <v>3260</v>
      </c>
      <c r="L2383" t="s">
        <v>12529</v>
      </c>
      <c r="M2383">
        <v>0</v>
      </c>
      <c r="N2383">
        <v>710</v>
      </c>
      <c r="O2383" t="s">
        <v>78</v>
      </c>
      <c r="P2383" t="s">
        <v>53</v>
      </c>
      <c r="Q2383" t="s">
        <v>1808</v>
      </c>
      <c r="R2383">
        <v>15000000</v>
      </c>
      <c r="S2383">
        <v>2010</v>
      </c>
      <c r="T2383">
        <v>6.4</v>
      </c>
      <c r="U2383">
        <v>2.35</v>
      </c>
      <c r="V2383">
        <v>0</v>
      </c>
    </row>
    <row r="2384" spans="1:22" x14ac:dyDescent="0.25">
      <c r="A2384" t="s">
        <v>9344</v>
      </c>
      <c r="B2384">
        <v>192</v>
      </c>
      <c r="C2384">
        <v>81</v>
      </c>
      <c r="D2384" t="s">
        <v>2573</v>
      </c>
      <c r="E2384">
        <v>54000000</v>
      </c>
      <c r="F2384" t="s">
        <v>12528</v>
      </c>
      <c r="G2384" t="s">
        <v>12527</v>
      </c>
      <c r="H2384" t="s">
        <v>12526</v>
      </c>
      <c r="I2384" t="s">
        <v>12525</v>
      </c>
      <c r="J2384">
        <v>1153</v>
      </c>
      <c r="K2384">
        <v>2</v>
      </c>
      <c r="L2384" t="s">
        <v>12524</v>
      </c>
      <c r="M2384">
        <v>0</v>
      </c>
      <c r="N2384">
        <v>662</v>
      </c>
      <c r="O2384" t="s">
        <v>1395</v>
      </c>
      <c r="P2384" t="s">
        <v>53</v>
      </c>
      <c r="Q2384" t="s">
        <v>1808</v>
      </c>
      <c r="R2384">
        <v>17000000</v>
      </c>
      <c r="S2384">
        <v>2000</v>
      </c>
      <c r="T2384">
        <v>5.7</v>
      </c>
      <c r="U2384">
        <v>1.85</v>
      </c>
      <c r="V2384">
        <v>238</v>
      </c>
    </row>
    <row r="2385" spans="1:22" x14ac:dyDescent="0.25">
      <c r="A2385" t="s">
        <v>3035</v>
      </c>
      <c r="B2385">
        <v>351</v>
      </c>
      <c r="C2385">
        <v>97</v>
      </c>
      <c r="D2385" t="s">
        <v>7627</v>
      </c>
      <c r="E2385">
        <v>68525609</v>
      </c>
      <c r="F2385" t="s">
        <v>12523</v>
      </c>
      <c r="G2385" t="s">
        <v>2372</v>
      </c>
      <c r="H2385" t="s">
        <v>12522</v>
      </c>
      <c r="I2385" t="s">
        <v>12521</v>
      </c>
      <c r="J2385">
        <v>3536</v>
      </c>
      <c r="K2385">
        <v>14579</v>
      </c>
      <c r="L2385" t="s">
        <v>10220</v>
      </c>
      <c r="M2385">
        <v>0</v>
      </c>
      <c r="N2385">
        <v>4</v>
      </c>
      <c r="O2385" t="s">
        <v>78</v>
      </c>
      <c r="P2385" t="s">
        <v>53</v>
      </c>
      <c r="Q2385" t="s">
        <v>1801</v>
      </c>
      <c r="R2385">
        <v>17000000</v>
      </c>
      <c r="S2385">
        <v>2000</v>
      </c>
      <c r="T2385">
        <v>6.3</v>
      </c>
      <c r="U2385">
        <v>1.85</v>
      </c>
      <c r="V2385">
        <v>228</v>
      </c>
    </row>
    <row r="2386" spans="1:22" x14ac:dyDescent="0.25">
      <c r="A2386" t="s">
        <v>4202</v>
      </c>
      <c r="B2386">
        <v>57</v>
      </c>
      <c r="C2386">
        <v>107</v>
      </c>
      <c r="D2386" t="s">
        <v>5113</v>
      </c>
      <c r="E2386">
        <v>52885587</v>
      </c>
      <c r="F2386" t="s">
        <v>8</v>
      </c>
      <c r="G2386" t="s">
        <v>10749</v>
      </c>
      <c r="H2386" t="s">
        <v>12520</v>
      </c>
      <c r="I2386" t="s">
        <v>12519</v>
      </c>
      <c r="J2386">
        <v>550</v>
      </c>
      <c r="K2386">
        <v>8972</v>
      </c>
      <c r="L2386" t="s">
        <v>6528</v>
      </c>
      <c r="M2386">
        <v>8</v>
      </c>
      <c r="N2386">
        <v>648</v>
      </c>
      <c r="O2386" t="s">
        <v>78</v>
      </c>
      <c r="P2386" t="s">
        <v>66</v>
      </c>
      <c r="Q2386" t="s">
        <v>1834</v>
      </c>
      <c r="R2386">
        <v>17000000</v>
      </c>
      <c r="S2386">
        <v>2015</v>
      </c>
      <c r="T2386">
        <v>7.8</v>
      </c>
      <c r="U2386">
        <v>1.85</v>
      </c>
      <c r="V2386">
        <v>599</v>
      </c>
    </row>
    <row r="2387" spans="1:22" x14ac:dyDescent="0.25">
      <c r="A2387" t="s">
        <v>6413</v>
      </c>
      <c r="B2387">
        <v>99</v>
      </c>
      <c r="C2387">
        <v>118</v>
      </c>
      <c r="D2387" t="s">
        <v>12518</v>
      </c>
      <c r="E2387">
        <v>44667095</v>
      </c>
      <c r="F2387" t="s">
        <v>1388</v>
      </c>
      <c r="G2387" t="s">
        <v>3609</v>
      </c>
      <c r="H2387" t="s">
        <v>12517</v>
      </c>
      <c r="I2387" t="s">
        <v>12516</v>
      </c>
      <c r="J2387">
        <v>80903</v>
      </c>
      <c r="K2387">
        <v>120797</v>
      </c>
      <c r="L2387" t="s">
        <v>779</v>
      </c>
      <c r="M2387">
        <v>2</v>
      </c>
      <c r="N2387">
        <v>287</v>
      </c>
      <c r="O2387" t="s">
        <v>78</v>
      </c>
      <c r="P2387" t="s">
        <v>1709</v>
      </c>
      <c r="Q2387" t="s">
        <v>1801</v>
      </c>
      <c r="R2387">
        <v>34000000</v>
      </c>
      <c r="S2387">
        <v>2004</v>
      </c>
      <c r="T2387">
        <v>6</v>
      </c>
      <c r="U2387">
        <v>2.35</v>
      </c>
      <c r="V2387">
        <v>0</v>
      </c>
    </row>
    <row r="2388" spans="1:22" x14ac:dyDescent="0.25">
      <c r="A2388" t="s">
        <v>12515</v>
      </c>
      <c r="B2388">
        <v>343</v>
      </c>
      <c r="C2388">
        <v>100</v>
      </c>
      <c r="D2388" t="s">
        <v>5636</v>
      </c>
      <c r="E2388">
        <v>42638165</v>
      </c>
      <c r="F2388" t="s">
        <v>52</v>
      </c>
      <c r="G2388" t="s">
        <v>6230</v>
      </c>
      <c r="H2388" t="s">
        <v>12514</v>
      </c>
      <c r="I2388" t="s">
        <v>12513</v>
      </c>
      <c r="J2388">
        <v>143251</v>
      </c>
      <c r="K2388">
        <v>25489</v>
      </c>
      <c r="L2388" t="s">
        <v>12512</v>
      </c>
      <c r="M2388">
        <v>0</v>
      </c>
      <c r="N2388">
        <v>397</v>
      </c>
      <c r="O2388" t="s">
        <v>8594</v>
      </c>
      <c r="P2388" t="s">
        <v>53</v>
      </c>
      <c r="Q2388" t="s">
        <v>1808</v>
      </c>
      <c r="R2388">
        <v>17000000</v>
      </c>
      <c r="S2388">
        <v>2001</v>
      </c>
      <c r="T2388">
        <v>7.7</v>
      </c>
      <c r="U2388">
        <v>2.35</v>
      </c>
      <c r="V2388">
        <v>0</v>
      </c>
    </row>
    <row r="2389" spans="1:22" x14ac:dyDescent="0.25">
      <c r="A2389" t="s">
        <v>9364</v>
      </c>
      <c r="B2389">
        <v>163</v>
      </c>
      <c r="C2389">
        <v>97</v>
      </c>
      <c r="D2389" t="s">
        <v>2196</v>
      </c>
      <c r="E2389">
        <v>45507053</v>
      </c>
      <c r="F2389" t="s">
        <v>11</v>
      </c>
      <c r="G2389" t="s">
        <v>6048</v>
      </c>
      <c r="H2389" t="s">
        <v>12511</v>
      </c>
      <c r="I2389" t="s">
        <v>12510</v>
      </c>
      <c r="J2389">
        <v>78883</v>
      </c>
      <c r="K2389">
        <v>1876</v>
      </c>
      <c r="L2389" t="s">
        <v>2581</v>
      </c>
      <c r="M2389">
        <v>3</v>
      </c>
      <c r="N2389">
        <v>213</v>
      </c>
      <c r="O2389" t="s">
        <v>78</v>
      </c>
      <c r="P2389" t="s">
        <v>53</v>
      </c>
      <c r="Q2389" t="s">
        <v>1808</v>
      </c>
      <c r="R2389">
        <v>17000000</v>
      </c>
      <c r="S2389">
        <v>2015</v>
      </c>
      <c r="T2389">
        <v>6.2</v>
      </c>
      <c r="U2389">
        <v>2.35</v>
      </c>
      <c r="V2389">
        <v>0</v>
      </c>
    </row>
    <row r="2390" spans="1:22" x14ac:dyDescent="0.25">
      <c r="A2390" t="s">
        <v>11651</v>
      </c>
      <c r="B2390">
        <v>110</v>
      </c>
      <c r="C2390">
        <v>114</v>
      </c>
      <c r="D2390" t="s">
        <v>8198</v>
      </c>
      <c r="E2390">
        <v>39511038</v>
      </c>
      <c r="F2390" t="s">
        <v>14</v>
      </c>
      <c r="G2390" t="s">
        <v>8122</v>
      </c>
      <c r="H2390" t="s">
        <v>12509</v>
      </c>
      <c r="I2390" t="s">
        <v>12508</v>
      </c>
      <c r="J2390">
        <v>625</v>
      </c>
      <c r="K2390">
        <v>151</v>
      </c>
      <c r="L2390" t="s">
        <v>644</v>
      </c>
      <c r="M2390">
        <v>3</v>
      </c>
      <c r="N2390">
        <v>204</v>
      </c>
      <c r="O2390" t="s">
        <v>78</v>
      </c>
      <c r="P2390" t="s">
        <v>53</v>
      </c>
      <c r="Q2390" t="s">
        <v>1801</v>
      </c>
      <c r="R2390">
        <v>4000000</v>
      </c>
      <c r="S2390">
        <v>2009</v>
      </c>
      <c r="T2390">
        <v>5.7</v>
      </c>
      <c r="U2390">
        <v>2.35</v>
      </c>
      <c r="V2390">
        <v>124</v>
      </c>
    </row>
    <row r="2391" spans="1:22" x14ac:dyDescent="0.25">
      <c r="A2391" t="s">
        <v>3035</v>
      </c>
      <c r="B2391">
        <v>233</v>
      </c>
      <c r="C2391">
        <v>130</v>
      </c>
      <c r="D2391" t="s">
        <v>4234</v>
      </c>
      <c r="E2391">
        <v>6462576</v>
      </c>
      <c r="F2391" t="s">
        <v>2967</v>
      </c>
      <c r="G2391" t="s">
        <v>4053</v>
      </c>
      <c r="H2391" t="s">
        <v>12507</v>
      </c>
      <c r="I2391" t="s">
        <v>12506</v>
      </c>
      <c r="J2391">
        <v>213226</v>
      </c>
      <c r="K2391">
        <v>43105</v>
      </c>
      <c r="L2391" t="s">
        <v>12505</v>
      </c>
      <c r="M2391">
        <v>0</v>
      </c>
      <c r="N2391">
        <v>1198</v>
      </c>
      <c r="O2391" t="s">
        <v>78</v>
      </c>
      <c r="P2391" t="s">
        <v>53</v>
      </c>
      <c r="Q2391" t="s">
        <v>1834</v>
      </c>
      <c r="R2391">
        <v>17000000</v>
      </c>
      <c r="S2391">
        <v>2009</v>
      </c>
      <c r="T2391">
        <v>7.7</v>
      </c>
      <c r="U2391">
        <v>2.35</v>
      </c>
      <c r="V2391">
        <v>15000</v>
      </c>
    </row>
    <row r="2392" spans="1:22" x14ac:dyDescent="0.25">
      <c r="A2392" t="s">
        <v>11961</v>
      </c>
      <c r="B2392">
        <v>91</v>
      </c>
      <c r="C2392">
        <v>82</v>
      </c>
      <c r="D2392" t="s">
        <v>4742</v>
      </c>
      <c r="E2392">
        <v>40363530</v>
      </c>
      <c r="F2392" t="s">
        <v>8718</v>
      </c>
      <c r="G2392" t="s">
        <v>2924</v>
      </c>
      <c r="H2392" t="s">
        <v>12504</v>
      </c>
      <c r="I2392" t="s">
        <v>12503</v>
      </c>
      <c r="J2392">
        <v>94292</v>
      </c>
      <c r="K2392">
        <v>7252</v>
      </c>
      <c r="L2392" t="s">
        <v>3168</v>
      </c>
      <c r="M2392">
        <v>1</v>
      </c>
      <c r="N2392">
        <v>548</v>
      </c>
      <c r="O2392" t="s">
        <v>78</v>
      </c>
      <c r="P2392" t="s">
        <v>53</v>
      </c>
      <c r="Q2392" t="s">
        <v>1834</v>
      </c>
      <c r="R2392">
        <v>17000000</v>
      </c>
      <c r="S2392">
        <v>1981</v>
      </c>
      <c r="T2392">
        <v>6.4</v>
      </c>
      <c r="U2392">
        <v>1.85</v>
      </c>
      <c r="V2392">
        <v>13000</v>
      </c>
    </row>
    <row r="2393" spans="1:22" x14ac:dyDescent="0.25">
      <c r="A2393" t="s">
        <v>1708</v>
      </c>
      <c r="B2393">
        <v>169</v>
      </c>
      <c r="C2393">
        <v>96</v>
      </c>
      <c r="D2393" t="s">
        <v>12502</v>
      </c>
      <c r="E2393">
        <v>37623143</v>
      </c>
      <c r="F2393" t="s">
        <v>9</v>
      </c>
      <c r="G2393" t="s">
        <v>4082</v>
      </c>
      <c r="H2393" t="s">
        <v>12501</v>
      </c>
      <c r="I2393" t="s">
        <v>12500</v>
      </c>
      <c r="J2393">
        <v>216581</v>
      </c>
      <c r="K2393">
        <v>2771</v>
      </c>
      <c r="L2393" t="s">
        <v>1381</v>
      </c>
      <c r="M2393">
        <v>1</v>
      </c>
      <c r="N2393">
        <v>192</v>
      </c>
      <c r="O2393" t="s">
        <v>78</v>
      </c>
      <c r="P2393" t="s">
        <v>53</v>
      </c>
      <c r="Q2393" t="s">
        <v>1808</v>
      </c>
      <c r="R2393">
        <v>9000000</v>
      </c>
      <c r="S2393">
        <v>2001</v>
      </c>
      <c r="T2393">
        <v>6.4</v>
      </c>
      <c r="U2393">
        <v>1.85</v>
      </c>
      <c r="V2393">
        <v>21000</v>
      </c>
    </row>
    <row r="2394" spans="1:22" x14ac:dyDescent="0.25">
      <c r="A2394" t="s">
        <v>12499</v>
      </c>
      <c r="B2394">
        <v>142</v>
      </c>
      <c r="C2394">
        <v>105</v>
      </c>
      <c r="D2394" t="s">
        <v>8168</v>
      </c>
      <c r="E2394">
        <v>33357476</v>
      </c>
      <c r="F2394" t="s">
        <v>12498</v>
      </c>
      <c r="G2394" t="s">
        <v>103</v>
      </c>
      <c r="H2394" t="s">
        <v>12497</v>
      </c>
      <c r="I2394" t="s">
        <v>12496</v>
      </c>
      <c r="J2394">
        <v>265818</v>
      </c>
      <c r="K2394">
        <v>2085</v>
      </c>
      <c r="L2394" t="s">
        <v>12495</v>
      </c>
      <c r="M2394">
        <v>1</v>
      </c>
      <c r="N2394">
        <v>522</v>
      </c>
      <c r="O2394" t="s">
        <v>78</v>
      </c>
      <c r="P2394" t="s">
        <v>53</v>
      </c>
      <c r="Q2394" t="s">
        <v>1834</v>
      </c>
      <c r="R2394">
        <v>17000000</v>
      </c>
      <c r="S2394">
        <v>1981</v>
      </c>
      <c r="T2394">
        <v>6.9</v>
      </c>
      <c r="U2394">
        <v>1.85</v>
      </c>
      <c r="V2394">
        <v>0</v>
      </c>
    </row>
    <row r="2395" spans="1:22" x14ac:dyDescent="0.25">
      <c r="A2395" t="s">
        <v>5683</v>
      </c>
      <c r="B2395">
        <v>50</v>
      </c>
      <c r="C2395">
        <v>122</v>
      </c>
      <c r="D2395" t="s">
        <v>10607</v>
      </c>
      <c r="E2395">
        <v>28734552</v>
      </c>
      <c r="F2395" t="s">
        <v>12494</v>
      </c>
      <c r="G2395" t="s">
        <v>4963</v>
      </c>
      <c r="H2395" t="s">
        <v>12493</v>
      </c>
      <c r="I2395" t="s">
        <v>12492</v>
      </c>
      <c r="J2395">
        <v>153468</v>
      </c>
      <c r="K2395">
        <v>28018</v>
      </c>
      <c r="L2395" t="s">
        <v>12491</v>
      </c>
      <c r="M2395">
        <v>1</v>
      </c>
      <c r="N2395">
        <v>202</v>
      </c>
      <c r="O2395" t="s">
        <v>78</v>
      </c>
      <c r="P2395" t="s">
        <v>53</v>
      </c>
      <c r="Q2395" t="s">
        <v>1801</v>
      </c>
      <c r="R2395">
        <v>17000000</v>
      </c>
      <c r="S2395">
        <v>2013</v>
      </c>
      <c r="T2395">
        <v>7.3</v>
      </c>
      <c r="U2395">
        <v>2.35</v>
      </c>
      <c r="V2395">
        <v>0</v>
      </c>
    </row>
    <row r="2396" spans="1:22" x14ac:dyDescent="0.25">
      <c r="A2396" t="s">
        <v>7247</v>
      </c>
      <c r="B2396">
        <v>195</v>
      </c>
      <c r="C2396">
        <v>88</v>
      </c>
      <c r="D2396" t="s">
        <v>5355</v>
      </c>
      <c r="E2396">
        <v>37300107</v>
      </c>
      <c r="F2396" t="s">
        <v>9</v>
      </c>
      <c r="G2396" t="s">
        <v>12490</v>
      </c>
      <c r="H2396" t="s">
        <v>12489</v>
      </c>
      <c r="I2396" t="s">
        <v>12488</v>
      </c>
      <c r="J2396">
        <v>297014</v>
      </c>
      <c r="K2396">
        <v>505</v>
      </c>
      <c r="L2396" t="s">
        <v>2403</v>
      </c>
      <c r="M2396">
        <v>0</v>
      </c>
      <c r="N2396">
        <v>374</v>
      </c>
      <c r="O2396" t="s">
        <v>78</v>
      </c>
      <c r="P2396" t="s">
        <v>53</v>
      </c>
      <c r="Q2396" t="s">
        <v>1834</v>
      </c>
      <c r="R2396">
        <v>19000000</v>
      </c>
      <c r="S2396">
        <v>1997</v>
      </c>
      <c r="T2396">
        <v>7.3</v>
      </c>
      <c r="U2396">
        <v>1.85</v>
      </c>
      <c r="V2396">
        <v>0</v>
      </c>
    </row>
    <row r="2397" spans="1:22" x14ac:dyDescent="0.25">
      <c r="A2397" t="s">
        <v>11319</v>
      </c>
      <c r="B2397">
        <v>129</v>
      </c>
      <c r="C2397">
        <v>110</v>
      </c>
      <c r="D2397" t="s">
        <v>2312</v>
      </c>
      <c r="E2397">
        <v>27087695</v>
      </c>
      <c r="F2397" t="s">
        <v>149</v>
      </c>
      <c r="G2397" t="s">
        <v>4832</v>
      </c>
      <c r="H2397" t="s">
        <v>12487</v>
      </c>
      <c r="I2397" t="s">
        <v>12486</v>
      </c>
      <c r="J2397">
        <v>131801</v>
      </c>
      <c r="K2397">
        <v>4380</v>
      </c>
      <c r="L2397" t="s">
        <v>12485</v>
      </c>
      <c r="M2397">
        <v>1</v>
      </c>
      <c r="N2397">
        <v>475</v>
      </c>
      <c r="O2397" t="s">
        <v>78</v>
      </c>
      <c r="P2397" t="s">
        <v>53</v>
      </c>
      <c r="Q2397" t="s">
        <v>1834</v>
      </c>
      <c r="R2397">
        <v>17000000</v>
      </c>
      <c r="S2397">
        <v>2014</v>
      </c>
      <c r="T2397">
        <v>6.2</v>
      </c>
      <c r="U2397">
        <v>1.85</v>
      </c>
      <c r="V2397">
        <v>0</v>
      </c>
    </row>
    <row r="2398" spans="1:22" x14ac:dyDescent="0.25">
      <c r="A2398" t="s">
        <v>11192</v>
      </c>
      <c r="B2398">
        <v>156</v>
      </c>
      <c r="C2398">
        <v>103</v>
      </c>
      <c r="D2398" t="s">
        <v>3502</v>
      </c>
      <c r="E2398">
        <v>30102717</v>
      </c>
      <c r="F2398" t="s">
        <v>5600</v>
      </c>
      <c r="G2398" t="s">
        <v>10588</v>
      </c>
      <c r="H2398" t="s">
        <v>12484</v>
      </c>
      <c r="I2398" t="s">
        <v>12483</v>
      </c>
      <c r="J2398">
        <v>58743</v>
      </c>
      <c r="K2398">
        <v>14762</v>
      </c>
      <c r="L2398" t="s">
        <v>5743</v>
      </c>
      <c r="M2398">
        <v>1</v>
      </c>
      <c r="N2398">
        <v>69</v>
      </c>
      <c r="O2398" t="s">
        <v>78</v>
      </c>
      <c r="P2398" t="s">
        <v>53</v>
      </c>
      <c r="Q2398" t="s">
        <v>1808</v>
      </c>
      <c r="R2398">
        <v>17000000</v>
      </c>
      <c r="S2398">
        <v>1989</v>
      </c>
      <c r="T2398">
        <v>6.6</v>
      </c>
      <c r="U2398">
        <v>2.35</v>
      </c>
      <c r="V2398">
        <v>0</v>
      </c>
    </row>
    <row r="2399" spans="1:22" x14ac:dyDescent="0.25">
      <c r="A2399" t="s">
        <v>9135</v>
      </c>
      <c r="B2399">
        <v>103</v>
      </c>
      <c r="C2399">
        <v>106</v>
      </c>
      <c r="D2399" t="s">
        <v>296</v>
      </c>
      <c r="E2399">
        <v>23618786</v>
      </c>
      <c r="F2399" t="s">
        <v>46</v>
      </c>
      <c r="G2399" t="s">
        <v>2851</v>
      </c>
      <c r="H2399" t="s">
        <v>12482</v>
      </c>
      <c r="I2399" t="s">
        <v>12481</v>
      </c>
      <c r="J2399">
        <v>96569</v>
      </c>
      <c r="K2399">
        <v>2759</v>
      </c>
      <c r="L2399" t="s">
        <v>8393</v>
      </c>
      <c r="M2399">
        <v>0</v>
      </c>
      <c r="N2399">
        <v>485</v>
      </c>
      <c r="O2399" t="s">
        <v>78</v>
      </c>
      <c r="P2399" t="s">
        <v>53</v>
      </c>
      <c r="Q2399" t="s">
        <v>1834</v>
      </c>
      <c r="R2399">
        <v>17000000</v>
      </c>
      <c r="S2399">
        <v>2004</v>
      </c>
      <c r="T2399">
        <v>6.7</v>
      </c>
      <c r="U2399">
        <v>2.35</v>
      </c>
      <c r="V2399">
        <v>0</v>
      </c>
    </row>
    <row r="2400" spans="1:22" x14ac:dyDescent="0.25">
      <c r="A2400" t="s">
        <v>12480</v>
      </c>
      <c r="B2400">
        <v>217</v>
      </c>
      <c r="C2400">
        <v>98</v>
      </c>
      <c r="D2400" t="s">
        <v>10150</v>
      </c>
      <c r="E2400">
        <v>26896744</v>
      </c>
      <c r="F2400" t="s">
        <v>149</v>
      </c>
      <c r="G2400" t="s">
        <v>5258</v>
      </c>
      <c r="H2400" t="s">
        <v>12479</v>
      </c>
      <c r="I2400" t="s">
        <v>12478</v>
      </c>
      <c r="J2400">
        <v>59380</v>
      </c>
      <c r="K2400">
        <v>2604</v>
      </c>
      <c r="L2400" t="s">
        <v>5966</v>
      </c>
      <c r="M2400">
        <v>4</v>
      </c>
      <c r="N2400">
        <v>425</v>
      </c>
      <c r="O2400" t="s">
        <v>78</v>
      </c>
      <c r="P2400" t="s">
        <v>53</v>
      </c>
      <c r="Q2400" t="s">
        <v>1808</v>
      </c>
      <c r="R2400">
        <v>16000000</v>
      </c>
      <c r="S2400">
        <v>1986</v>
      </c>
      <c r="T2400">
        <v>5.7</v>
      </c>
      <c r="U2400">
        <v>1.85</v>
      </c>
      <c r="V2400">
        <v>0</v>
      </c>
    </row>
    <row r="2401" spans="1:22" x14ac:dyDescent="0.25">
      <c r="A2401" t="s">
        <v>12477</v>
      </c>
      <c r="B2401">
        <v>134</v>
      </c>
      <c r="C2401">
        <v>68</v>
      </c>
      <c r="D2401" t="s">
        <v>3456</v>
      </c>
      <c r="E2401">
        <v>23213577</v>
      </c>
      <c r="F2401" t="s">
        <v>11901</v>
      </c>
      <c r="G2401" t="s">
        <v>6230</v>
      </c>
      <c r="H2401" t="s">
        <v>11900</v>
      </c>
      <c r="I2401" t="s">
        <v>11899</v>
      </c>
      <c r="J2401">
        <v>24854</v>
      </c>
      <c r="K2401">
        <v>15044</v>
      </c>
      <c r="L2401" t="s">
        <v>12476</v>
      </c>
      <c r="M2401">
        <v>2</v>
      </c>
      <c r="N2401">
        <v>103</v>
      </c>
      <c r="O2401" t="s">
        <v>78</v>
      </c>
      <c r="P2401" t="s">
        <v>53</v>
      </c>
      <c r="Q2401" t="s">
        <v>1801</v>
      </c>
      <c r="R2401">
        <v>17000000</v>
      </c>
      <c r="S2401">
        <v>1981</v>
      </c>
      <c r="T2401">
        <v>3.1</v>
      </c>
      <c r="U2401">
        <v>2.35</v>
      </c>
      <c r="V2401">
        <v>31000</v>
      </c>
    </row>
    <row r="2402" spans="1:22" x14ac:dyDescent="0.25">
      <c r="A2402" t="s">
        <v>8693</v>
      </c>
      <c r="B2402">
        <v>146</v>
      </c>
      <c r="C2402">
        <v>94</v>
      </c>
      <c r="D2402" t="s">
        <v>2966</v>
      </c>
      <c r="E2402">
        <v>55461307</v>
      </c>
      <c r="F2402" t="s">
        <v>43</v>
      </c>
      <c r="G2402" t="s">
        <v>5331</v>
      </c>
      <c r="H2402" t="s">
        <v>12475</v>
      </c>
      <c r="I2402" t="s">
        <v>12474</v>
      </c>
      <c r="J2402">
        <v>49077</v>
      </c>
      <c r="K2402">
        <v>1615</v>
      </c>
      <c r="L2402" t="s">
        <v>12473</v>
      </c>
      <c r="M2402">
        <v>2</v>
      </c>
      <c r="N2402">
        <v>45</v>
      </c>
      <c r="O2402" t="s">
        <v>78</v>
      </c>
      <c r="P2402" t="s">
        <v>53</v>
      </c>
      <c r="Q2402" t="s">
        <v>1834</v>
      </c>
      <c r="R2402">
        <v>17000000</v>
      </c>
      <c r="S2402">
        <v>2009</v>
      </c>
      <c r="T2402">
        <v>6.3</v>
      </c>
      <c r="U2402">
        <v>2.35</v>
      </c>
      <c r="V2402">
        <v>0</v>
      </c>
    </row>
    <row r="2403" spans="1:22" x14ac:dyDescent="0.25">
      <c r="A2403" t="s">
        <v>12472</v>
      </c>
      <c r="B2403">
        <v>159</v>
      </c>
      <c r="C2403">
        <v>99</v>
      </c>
      <c r="D2403" t="s">
        <v>7201</v>
      </c>
      <c r="E2403">
        <v>20627372</v>
      </c>
      <c r="F2403" t="s">
        <v>52</v>
      </c>
      <c r="G2403" t="s">
        <v>3327</v>
      </c>
      <c r="H2403" t="s">
        <v>12471</v>
      </c>
      <c r="I2403" t="s">
        <v>12470</v>
      </c>
      <c r="J2403">
        <v>10104</v>
      </c>
      <c r="K2403">
        <v>3956</v>
      </c>
      <c r="L2403" t="s">
        <v>3114</v>
      </c>
      <c r="M2403">
        <v>10</v>
      </c>
      <c r="N2403">
        <v>629</v>
      </c>
      <c r="O2403" t="s">
        <v>78</v>
      </c>
      <c r="P2403" t="s">
        <v>53</v>
      </c>
      <c r="Q2403" t="s">
        <v>1834</v>
      </c>
      <c r="R2403">
        <v>17000000</v>
      </c>
      <c r="S2403">
        <v>1994</v>
      </c>
      <c r="T2403">
        <v>5.7</v>
      </c>
      <c r="U2403">
        <v>1.85</v>
      </c>
      <c r="V2403">
        <v>265</v>
      </c>
    </row>
    <row r="2404" spans="1:22" x14ac:dyDescent="0.25">
      <c r="A2404" t="s">
        <v>10911</v>
      </c>
      <c r="B2404">
        <v>111</v>
      </c>
      <c r="C2404">
        <v>107</v>
      </c>
      <c r="D2404" t="s">
        <v>11742</v>
      </c>
      <c r="E2404">
        <v>16346122</v>
      </c>
      <c r="F2404" t="s">
        <v>208</v>
      </c>
      <c r="G2404" t="s">
        <v>4808</v>
      </c>
      <c r="H2404" t="s">
        <v>12469</v>
      </c>
      <c r="I2404" t="s">
        <v>12468</v>
      </c>
      <c r="J2404">
        <v>107815</v>
      </c>
      <c r="K2404">
        <v>3151</v>
      </c>
      <c r="L2404" t="s">
        <v>12467</v>
      </c>
      <c r="M2404">
        <v>2</v>
      </c>
      <c r="N2404">
        <v>549</v>
      </c>
      <c r="O2404" t="s">
        <v>78</v>
      </c>
      <c r="P2404" t="s">
        <v>53</v>
      </c>
      <c r="Q2404" t="s">
        <v>1801</v>
      </c>
      <c r="R2404">
        <v>17000000</v>
      </c>
      <c r="S2404">
        <v>2013</v>
      </c>
      <c r="T2404">
        <v>7.1</v>
      </c>
      <c r="U2404">
        <v>1.85</v>
      </c>
      <c r="V2404">
        <v>10000</v>
      </c>
    </row>
    <row r="2405" spans="1:22" x14ac:dyDescent="0.25">
      <c r="A2405" t="s">
        <v>5715</v>
      </c>
      <c r="B2405">
        <v>187</v>
      </c>
      <c r="C2405">
        <v>180</v>
      </c>
      <c r="D2405" t="s">
        <v>1832</v>
      </c>
      <c r="E2405">
        <v>16204793</v>
      </c>
      <c r="F2405" t="s">
        <v>1684</v>
      </c>
      <c r="G2405" t="s">
        <v>5886</v>
      </c>
      <c r="H2405" t="s">
        <v>12466</v>
      </c>
      <c r="I2405" t="s">
        <v>12465</v>
      </c>
      <c r="J2405">
        <v>183425</v>
      </c>
      <c r="K2405">
        <v>10557</v>
      </c>
      <c r="L2405" t="s">
        <v>12464</v>
      </c>
      <c r="M2405">
        <v>1</v>
      </c>
      <c r="N2405">
        <v>260</v>
      </c>
      <c r="O2405" t="s">
        <v>78</v>
      </c>
      <c r="P2405" t="s">
        <v>53</v>
      </c>
      <c r="Q2405" t="s">
        <v>1834</v>
      </c>
      <c r="R2405">
        <v>11000000</v>
      </c>
      <c r="S2405">
        <v>2007</v>
      </c>
      <c r="T2405">
        <v>7</v>
      </c>
      <c r="U2405">
        <v>2.35</v>
      </c>
      <c r="V2405">
        <v>0</v>
      </c>
    </row>
    <row r="2406" spans="1:22" x14ac:dyDescent="0.25">
      <c r="A2406" t="s">
        <v>3466</v>
      </c>
      <c r="B2406">
        <v>20</v>
      </c>
      <c r="C2406">
        <v>89</v>
      </c>
      <c r="D2406" t="s">
        <v>12463</v>
      </c>
      <c r="E2406">
        <v>15427192</v>
      </c>
      <c r="F2406" t="s">
        <v>6162</v>
      </c>
      <c r="G2406" t="s">
        <v>2397</v>
      </c>
      <c r="H2406" t="s">
        <v>12462</v>
      </c>
      <c r="I2406" t="s">
        <v>12461</v>
      </c>
      <c r="J2406">
        <v>13562</v>
      </c>
      <c r="K2406">
        <v>2259</v>
      </c>
      <c r="L2406" t="s">
        <v>11411</v>
      </c>
      <c r="M2406">
        <v>0</v>
      </c>
      <c r="N2406">
        <v>554</v>
      </c>
      <c r="O2406" t="s">
        <v>78</v>
      </c>
      <c r="P2406" t="s">
        <v>53</v>
      </c>
      <c r="Q2406" t="s">
        <v>1834</v>
      </c>
      <c r="R2406">
        <v>17000000</v>
      </c>
      <c r="S2406">
        <v>2008</v>
      </c>
      <c r="T2406">
        <v>6.1</v>
      </c>
      <c r="U2406">
        <v>2.35</v>
      </c>
      <c r="V2406">
        <v>19000</v>
      </c>
    </row>
    <row r="2407" spans="1:22" x14ac:dyDescent="0.25">
      <c r="A2407" t="s">
        <v>12460</v>
      </c>
      <c r="B2407">
        <v>44</v>
      </c>
      <c r="C2407">
        <v>97</v>
      </c>
      <c r="D2407" t="s">
        <v>3743</v>
      </c>
      <c r="E2407">
        <v>14792779</v>
      </c>
      <c r="F2407" t="s">
        <v>2578</v>
      </c>
      <c r="G2407" t="s">
        <v>11740</v>
      </c>
      <c r="H2407" t="s">
        <v>12459</v>
      </c>
      <c r="I2407" t="s">
        <v>12458</v>
      </c>
      <c r="J2407">
        <v>18727</v>
      </c>
      <c r="K2407">
        <v>3567</v>
      </c>
      <c r="L2407" t="s">
        <v>12457</v>
      </c>
      <c r="M2407">
        <v>0</v>
      </c>
      <c r="N2407">
        <v>317</v>
      </c>
      <c r="O2407" t="s">
        <v>78</v>
      </c>
      <c r="P2407" t="s">
        <v>53</v>
      </c>
      <c r="Q2407" t="s">
        <v>1808</v>
      </c>
      <c r="R2407">
        <v>17000000</v>
      </c>
      <c r="S2407">
        <v>1982</v>
      </c>
      <c r="T2407">
        <v>6.6</v>
      </c>
      <c r="U2407">
        <v>2.35</v>
      </c>
      <c r="V2407">
        <v>0</v>
      </c>
    </row>
    <row r="2408" spans="1:22" x14ac:dyDescent="0.25">
      <c r="A2408" t="s">
        <v>3987</v>
      </c>
      <c r="B2408">
        <v>588</v>
      </c>
      <c r="C2408">
        <v>113</v>
      </c>
      <c r="D2408" t="s">
        <v>5258</v>
      </c>
      <c r="E2408">
        <v>13998282</v>
      </c>
      <c r="F2408" t="s">
        <v>3082</v>
      </c>
      <c r="G2408" t="s">
        <v>11557</v>
      </c>
      <c r="H2408" t="s">
        <v>12456</v>
      </c>
      <c r="I2408" t="s">
        <v>12455</v>
      </c>
      <c r="J2408">
        <v>290949</v>
      </c>
      <c r="K2408">
        <v>4223</v>
      </c>
      <c r="L2408" t="s">
        <v>10407</v>
      </c>
      <c r="M2408">
        <v>4</v>
      </c>
      <c r="N2408">
        <v>651</v>
      </c>
      <c r="O2408" t="s">
        <v>78</v>
      </c>
      <c r="P2408" t="s">
        <v>53</v>
      </c>
      <c r="Q2408" t="s">
        <v>1834</v>
      </c>
      <c r="R2408">
        <v>16500000</v>
      </c>
      <c r="S2408">
        <v>1996</v>
      </c>
      <c r="T2408">
        <v>7.8</v>
      </c>
      <c r="U2408">
        <v>2.35</v>
      </c>
      <c r="V2408">
        <v>13000</v>
      </c>
    </row>
    <row r="2409" spans="1:22" x14ac:dyDescent="0.25">
      <c r="A2409" t="s">
        <v>12454</v>
      </c>
      <c r="B2409">
        <v>415</v>
      </c>
      <c r="C2409">
        <v>131</v>
      </c>
      <c r="D2409" t="s">
        <v>10412</v>
      </c>
      <c r="E2409">
        <v>19057024</v>
      </c>
      <c r="F2409" t="s">
        <v>12453</v>
      </c>
      <c r="G2409" t="s">
        <v>8240</v>
      </c>
      <c r="H2409" t="s">
        <v>12452</v>
      </c>
      <c r="I2409" t="s">
        <v>12451</v>
      </c>
      <c r="J2409">
        <v>270790</v>
      </c>
      <c r="K2409">
        <v>3076</v>
      </c>
      <c r="L2409" t="s">
        <v>8387</v>
      </c>
      <c r="M2409">
        <v>1</v>
      </c>
      <c r="N2409">
        <v>281</v>
      </c>
      <c r="O2409" t="s">
        <v>78</v>
      </c>
      <c r="P2409" t="s">
        <v>53</v>
      </c>
      <c r="Q2409" t="s">
        <v>1834</v>
      </c>
      <c r="R2409">
        <v>16800000</v>
      </c>
      <c r="S2409">
        <v>2009</v>
      </c>
      <c r="T2409">
        <v>8.3000000000000007</v>
      </c>
      <c r="U2409">
        <v>1.85</v>
      </c>
      <c r="V2409">
        <v>16000</v>
      </c>
    </row>
    <row r="2410" spans="1:22" x14ac:dyDescent="0.25">
      <c r="A2410" t="s">
        <v>4922</v>
      </c>
      <c r="B2410">
        <v>279</v>
      </c>
      <c r="C2410">
        <v>44</v>
      </c>
      <c r="D2410" t="s">
        <v>4393</v>
      </c>
      <c r="E2410">
        <v>14108518</v>
      </c>
      <c r="F2410" t="s">
        <v>1125</v>
      </c>
      <c r="G2410" t="s">
        <v>12450</v>
      </c>
      <c r="H2410" t="s">
        <v>12449</v>
      </c>
      <c r="I2410" t="s">
        <v>12448</v>
      </c>
      <c r="J2410">
        <v>27664</v>
      </c>
      <c r="K2410">
        <v>4867</v>
      </c>
      <c r="L2410" t="s">
        <v>3889</v>
      </c>
      <c r="M2410">
        <v>0</v>
      </c>
      <c r="N2410">
        <v>96</v>
      </c>
      <c r="O2410" t="s">
        <v>78</v>
      </c>
      <c r="P2410" t="s">
        <v>230</v>
      </c>
      <c r="Q2410" t="s">
        <v>1801</v>
      </c>
      <c r="R2410">
        <v>16000000</v>
      </c>
      <c r="S2410">
        <v>2016</v>
      </c>
      <c r="T2410">
        <v>3.9</v>
      </c>
      <c r="U2410">
        <v>2.35</v>
      </c>
      <c r="V2410">
        <v>1000</v>
      </c>
    </row>
    <row r="2411" spans="1:22" x14ac:dyDescent="0.25">
      <c r="A2411" t="s">
        <v>8820</v>
      </c>
      <c r="B2411">
        <v>97</v>
      </c>
      <c r="C2411">
        <v>103</v>
      </c>
      <c r="D2411" t="s">
        <v>4280</v>
      </c>
      <c r="E2411">
        <v>13854000</v>
      </c>
      <c r="F2411" t="s">
        <v>9</v>
      </c>
      <c r="G2411" t="s">
        <v>2196</v>
      </c>
      <c r="H2411" t="s">
        <v>12447</v>
      </c>
      <c r="I2411" t="s">
        <v>12446</v>
      </c>
      <c r="J2411">
        <v>245989</v>
      </c>
      <c r="K2411">
        <v>5032</v>
      </c>
      <c r="L2411" t="s">
        <v>371</v>
      </c>
      <c r="M2411">
        <v>8</v>
      </c>
      <c r="N2411">
        <v>1101</v>
      </c>
      <c r="O2411" t="s">
        <v>78</v>
      </c>
      <c r="P2411" t="s">
        <v>53</v>
      </c>
      <c r="Q2411" t="s">
        <v>1808</v>
      </c>
      <c r="R2411">
        <v>15000000</v>
      </c>
      <c r="S2411">
        <v>2003</v>
      </c>
      <c r="T2411">
        <v>7</v>
      </c>
      <c r="U2411">
        <v>1.37</v>
      </c>
      <c r="V2411">
        <v>0</v>
      </c>
    </row>
    <row r="2412" spans="1:22" x14ac:dyDescent="0.25">
      <c r="A2412" t="s">
        <v>1632</v>
      </c>
      <c r="B2412">
        <v>60</v>
      </c>
      <c r="C2412">
        <v>119</v>
      </c>
      <c r="D2412" t="s">
        <v>7751</v>
      </c>
      <c r="E2412">
        <v>77324422</v>
      </c>
      <c r="F2412" t="s">
        <v>43</v>
      </c>
      <c r="G2412" t="s">
        <v>12445</v>
      </c>
      <c r="H2412" t="s">
        <v>12444</v>
      </c>
      <c r="I2412" t="s">
        <v>12443</v>
      </c>
      <c r="J2412">
        <v>35718</v>
      </c>
      <c r="K2412">
        <v>1310</v>
      </c>
      <c r="L2412" t="s">
        <v>12442</v>
      </c>
      <c r="M2412">
        <v>0</v>
      </c>
      <c r="N2412">
        <v>384</v>
      </c>
      <c r="O2412" t="s">
        <v>78</v>
      </c>
      <c r="P2412" t="s">
        <v>53</v>
      </c>
      <c r="Q2412" t="s">
        <v>1801</v>
      </c>
      <c r="R2412">
        <v>16500000</v>
      </c>
      <c r="S2412">
        <v>2013</v>
      </c>
      <c r="T2412">
        <v>6.7</v>
      </c>
      <c r="U2412">
        <v>1.85</v>
      </c>
      <c r="V2412">
        <v>0</v>
      </c>
    </row>
    <row r="2413" spans="1:22" x14ac:dyDescent="0.25">
      <c r="A2413" t="s">
        <v>4202</v>
      </c>
      <c r="B2413">
        <v>27</v>
      </c>
      <c r="C2413">
        <v>98</v>
      </c>
      <c r="D2413" t="s">
        <v>2086</v>
      </c>
      <c r="E2413">
        <v>15500000</v>
      </c>
      <c r="F2413" t="s">
        <v>2287</v>
      </c>
      <c r="G2413" t="s">
        <v>4023</v>
      </c>
      <c r="H2413" t="s">
        <v>12441</v>
      </c>
      <c r="I2413" t="s">
        <v>12440</v>
      </c>
      <c r="J2413">
        <v>65201</v>
      </c>
      <c r="K2413">
        <v>3261</v>
      </c>
      <c r="L2413" t="s">
        <v>6038</v>
      </c>
      <c r="M2413">
        <v>8</v>
      </c>
      <c r="N2413">
        <v>828</v>
      </c>
      <c r="O2413" t="s">
        <v>78</v>
      </c>
      <c r="P2413" t="s">
        <v>53</v>
      </c>
      <c r="Q2413" t="s">
        <v>1808</v>
      </c>
      <c r="R2413">
        <v>16500000</v>
      </c>
      <c r="S2413">
        <v>2009</v>
      </c>
      <c r="T2413">
        <v>7.3</v>
      </c>
      <c r="U2413">
        <v>1.85</v>
      </c>
      <c r="V2413">
        <v>0</v>
      </c>
    </row>
    <row r="2414" spans="1:22" x14ac:dyDescent="0.25">
      <c r="A2414" t="s">
        <v>12439</v>
      </c>
      <c r="B2414">
        <v>212</v>
      </c>
      <c r="C2414">
        <v>111</v>
      </c>
      <c r="D2414" t="s">
        <v>12438</v>
      </c>
      <c r="E2414">
        <v>11540112</v>
      </c>
      <c r="F2414" t="s">
        <v>43</v>
      </c>
      <c r="G2414" t="s">
        <v>3320</v>
      </c>
      <c r="H2414" t="s">
        <v>12437</v>
      </c>
      <c r="I2414" t="s">
        <v>12436</v>
      </c>
      <c r="J2414">
        <v>65785</v>
      </c>
      <c r="K2414">
        <v>2546</v>
      </c>
      <c r="L2414" t="s">
        <v>12435</v>
      </c>
      <c r="M2414">
        <v>1</v>
      </c>
      <c r="N2414">
        <v>144</v>
      </c>
      <c r="O2414" t="s">
        <v>78</v>
      </c>
      <c r="P2414" t="s">
        <v>53</v>
      </c>
      <c r="Q2414" t="s">
        <v>1834</v>
      </c>
      <c r="R2414">
        <v>16500000</v>
      </c>
      <c r="S2414">
        <v>2016</v>
      </c>
      <c r="T2414">
        <v>7.5</v>
      </c>
      <c r="U2414">
        <v>2.35</v>
      </c>
      <c r="V2414">
        <v>0</v>
      </c>
    </row>
    <row r="2415" spans="1:22" x14ac:dyDescent="0.25">
      <c r="A2415" t="s">
        <v>9531</v>
      </c>
      <c r="B2415">
        <v>110</v>
      </c>
      <c r="C2415">
        <v>94</v>
      </c>
      <c r="D2415" t="s">
        <v>12434</v>
      </c>
      <c r="E2415">
        <v>4734235</v>
      </c>
      <c r="F2415" t="s">
        <v>2748</v>
      </c>
      <c r="G2415" t="s">
        <v>6230</v>
      </c>
      <c r="H2415" t="s">
        <v>12433</v>
      </c>
      <c r="I2415" t="s">
        <v>12432</v>
      </c>
      <c r="J2415">
        <v>27149</v>
      </c>
      <c r="K2415">
        <v>14672</v>
      </c>
      <c r="L2415" t="s">
        <v>3280</v>
      </c>
      <c r="M2415">
        <v>0</v>
      </c>
      <c r="N2415">
        <v>365</v>
      </c>
      <c r="O2415" t="s">
        <v>78</v>
      </c>
      <c r="P2415" t="s">
        <v>53</v>
      </c>
      <c r="Q2415" t="s">
        <v>1834</v>
      </c>
      <c r="R2415">
        <v>15000000</v>
      </c>
      <c r="S2415">
        <v>1986</v>
      </c>
      <c r="T2415">
        <v>6.3</v>
      </c>
      <c r="U2415">
        <v>2.35</v>
      </c>
      <c r="V2415">
        <v>0</v>
      </c>
    </row>
    <row r="2416" spans="1:22" x14ac:dyDescent="0.25">
      <c r="A2416" t="s">
        <v>5737</v>
      </c>
      <c r="B2416">
        <v>45</v>
      </c>
      <c r="C2416">
        <v>122</v>
      </c>
      <c r="D2416" t="s">
        <v>3834</v>
      </c>
      <c r="E2416">
        <v>4839383</v>
      </c>
      <c r="F2416" t="s">
        <v>43</v>
      </c>
      <c r="G2416" t="s">
        <v>8742</v>
      </c>
      <c r="H2416" t="s">
        <v>12431</v>
      </c>
      <c r="I2416" t="s">
        <v>12430</v>
      </c>
      <c r="J2416">
        <v>395087</v>
      </c>
      <c r="K2416">
        <v>21668</v>
      </c>
      <c r="L2416" t="s">
        <v>12429</v>
      </c>
      <c r="M2416">
        <v>2</v>
      </c>
      <c r="N2416">
        <v>76</v>
      </c>
      <c r="O2416" t="s">
        <v>78</v>
      </c>
      <c r="P2416" t="s">
        <v>53</v>
      </c>
      <c r="Q2416" t="s">
        <v>1834</v>
      </c>
      <c r="R2416">
        <v>16400000</v>
      </c>
      <c r="S2416">
        <v>2002</v>
      </c>
      <c r="T2416">
        <v>7.8</v>
      </c>
      <c r="U2416">
        <v>1.85</v>
      </c>
      <c r="V2416">
        <v>114000</v>
      </c>
    </row>
    <row r="2417" spans="1:22" x14ac:dyDescent="0.25">
      <c r="A2417" t="s">
        <v>12428</v>
      </c>
      <c r="B2417">
        <v>190</v>
      </c>
      <c r="C2417">
        <v>81</v>
      </c>
      <c r="D2417" t="s">
        <v>3292</v>
      </c>
      <c r="E2417">
        <v>4193025</v>
      </c>
      <c r="F2417" t="s">
        <v>8</v>
      </c>
      <c r="G2417" t="s">
        <v>4124</v>
      </c>
      <c r="H2417" t="s">
        <v>12427</v>
      </c>
      <c r="I2417" t="s">
        <v>12426</v>
      </c>
      <c r="J2417">
        <v>150082</v>
      </c>
      <c r="K2417">
        <v>1353</v>
      </c>
      <c r="L2417" t="s">
        <v>3101</v>
      </c>
      <c r="M2417">
        <v>3</v>
      </c>
      <c r="N2417">
        <v>335</v>
      </c>
      <c r="O2417" t="s">
        <v>78</v>
      </c>
      <c r="P2417" t="s">
        <v>53</v>
      </c>
      <c r="Q2417" t="s">
        <v>1834</v>
      </c>
      <c r="R2417">
        <v>16000000</v>
      </c>
      <c r="S2417">
        <v>2013</v>
      </c>
      <c r="T2417">
        <v>7.3</v>
      </c>
      <c r="U2417">
        <v>2.35</v>
      </c>
      <c r="V2417">
        <v>36000</v>
      </c>
    </row>
    <row r="2418" spans="1:22" x14ac:dyDescent="0.25">
      <c r="A2418" t="s">
        <v>12425</v>
      </c>
      <c r="B2418">
        <v>77</v>
      </c>
      <c r="C2418">
        <v>89</v>
      </c>
      <c r="D2418" t="s">
        <v>1174</v>
      </c>
      <c r="E2418">
        <v>5900000</v>
      </c>
      <c r="F2418" t="s">
        <v>11347</v>
      </c>
      <c r="G2418" t="s">
        <v>12424</v>
      </c>
      <c r="H2418" t="s">
        <v>12423</v>
      </c>
      <c r="I2418" t="s">
        <v>12422</v>
      </c>
      <c r="J2418">
        <v>83374</v>
      </c>
      <c r="K2418">
        <v>313</v>
      </c>
      <c r="L2418" t="s">
        <v>5331</v>
      </c>
      <c r="M2418">
        <v>2</v>
      </c>
      <c r="N2418">
        <v>114</v>
      </c>
      <c r="O2418" t="s">
        <v>78</v>
      </c>
      <c r="P2418" t="s">
        <v>53</v>
      </c>
      <c r="Q2418" t="s">
        <v>1834</v>
      </c>
      <c r="R2418">
        <v>16000000</v>
      </c>
      <c r="S2418">
        <v>2008</v>
      </c>
      <c r="T2418">
        <v>7.6</v>
      </c>
      <c r="U2418">
        <v>2.35</v>
      </c>
      <c r="V2418">
        <v>0</v>
      </c>
    </row>
    <row r="2419" spans="1:22" x14ac:dyDescent="0.25">
      <c r="A2419" t="s">
        <v>12421</v>
      </c>
      <c r="B2419">
        <v>151</v>
      </c>
      <c r="C2419">
        <v>106</v>
      </c>
      <c r="D2419" t="s">
        <v>3073</v>
      </c>
      <c r="E2419">
        <v>2849142</v>
      </c>
      <c r="F2419" t="s">
        <v>99</v>
      </c>
      <c r="G2419" t="s">
        <v>12420</v>
      </c>
      <c r="H2419" t="s">
        <v>12419</v>
      </c>
      <c r="I2419" t="s">
        <v>12418</v>
      </c>
      <c r="J2419">
        <v>36666</v>
      </c>
      <c r="K2419">
        <v>4868</v>
      </c>
      <c r="L2419" t="s">
        <v>12417</v>
      </c>
      <c r="M2419">
        <v>0</v>
      </c>
      <c r="N2419">
        <v>124</v>
      </c>
      <c r="O2419" t="s">
        <v>78</v>
      </c>
      <c r="P2419" t="s">
        <v>53</v>
      </c>
      <c r="Q2419" t="s">
        <v>1834</v>
      </c>
      <c r="R2419">
        <v>16000000</v>
      </c>
      <c r="S2419">
        <v>2009</v>
      </c>
      <c r="T2419">
        <v>5.3</v>
      </c>
      <c r="U2419">
        <v>2.35</v>
      </c>
      <c r="V2419">
        <v>0</v>
      </c>
    </row>
    <row r="2420" spans="1:22" x14ac:dyDescent="0.25">
      <c r="A2420" t="s">
        <v>11494</v>
      </c>
      <c r="B2420">
        <v>111</v>
      </c>
      <c r="C2420">
        <v>122</v>
      </c>
      <c r="D2420" t="s">
        <v>5808</v>
      </c>
      <c r="E2420">
        <v>1686429</v>
      </c>
      <c r="F2420" t="s">
        <v>1369</v>
      </c>
      <c r="G2420" t="s">
        <v>8815</v>
      </c>
      <c r="H2420" t="s">
        <v>12416</v>
      </c>
      <c r="I2420" t="s">
        <v>12415</v>
      </c>
      <c r="J2420">
        <v>101889</v>
      </c>
      <c r="K2420">
        <v>32930</v>
      </c>
      <c r="L2420" t="s">
        <v>12414</v>
      </c>
      <c r="M2420">
        <v>1</v>
      </c>
      <c r="N2420">
        <v>248</v>
      </c>
      <c r="O2420" t="s">
        <v>78</v>
      </c>
      <c r="P2420" t="s">
        <v>53</v>
      </c>
      <c r="Q2420" t="s">
        <v>1834</v>
      </c>
      <c r="R2420">
        <v>15600000</v>
      </c>
      <c r="S2420">
        <v>1999</v>
      </c>
      <c r="T2420">
        <v>7.9</v>
      </c>
      <c r="U2420">
        <v>1.85</v>
      </c>
      <c r="V2420">
        <v>0</v>
      </c>
    </row>
    <row r="2421" spans="1:22" x14ac:dyDescent="0.25">
      <c r="A2421" t="s">
        <v>12413</v>
      </c>
      <c r="B2421">
        <v>64</v>
      </c>
      <c r="C2421">
        <v>86</v>
      </c>
      <c r="D2421" t="s">
        <v>4393</v>
      </c>
      <c r="E2421">
        <v>1984743</v>
      </c>
      <c r="F2421" t="s">
        <v>3155</v>
      </c>
      <c r="G2421" t="s">
        <v>12412</v>
      </c>
      <c r="H2421" t="s">
        <v>12411</v>
      </c>
      <c r="I2421" t="s">
        <v>12410</v>
      </c>
      <c r="J2421">
        <v>29621</v>
      </c>
      <c r="K2421">
        <v>2653</v>
      </c>
      <c r="L2421" t="s">
        <v>12409</v>
      </c>
      <c r="M2421">
        <v>0</v>
      </c>
      <c r="N2421">
        <v>109</v>
      </c>
      <c r="O2421" t="s">
        <v>78</v>
      </c>
      <c r="P2421" t="s">
        <v>53</v>
      </c>
      <c r="Q2421" t="s">
        <v>1821</v>
      </c>
      <c r="R2421">
        <v>16000000</v>
      </c>
      <c r="S2421">
        <v>1985</v>
      </c>
      <c r="T2421">
        <v>5.3</v>
      </c>
      <c r="U2421">
        <v>2.2000000000000002</v>
      </c>
      <c r="V2421">
        <v>588</v>
      </c>
    </row>
    <row r="2422" spans="1:22" x14ac:dyDescent="0.25">
      <c r="A2422" t="s">
        <v>12408</v>
      </c>
      <c r="B2422">
        <v>134</v>
      </c>
      <c r="C2422">
        <v>103</v>
      </c>
      <c r="D2422" t="s">
        <v>10154</v>
      </c>
      <c r="E2422">
        <v>1666262</v>
      </c>
      <c r="F2422" t="s">
        <v>1348</v>
      </c>
      <c r="G2422" t="s">
        <v>1314</v>
      </c>
      <c r="H2422" t="s">
        <v>3038</v>
      </c>
      <c r="I2422" t="s">
        <v>3037</v>
      </c>
      <c r="J2422">
        <v>46492</v>
      </c>
      <c r="K2422">
        <v>4877</v>
      </c>
      <c r="L2422" t="s">
        <v>4321</v>
      </c>
      <c r="M2422">
        <v>1</v>
      </c>
      <c r="N2422">
        <v>494</v>
      </c>
      <c r="O2422" t="s">
        <v>78</v>
      </c>
      <c r="P2422" t="s">
        <v>53</v>
      </c>
      <c r="Q2422" t="s">
        <v>1821</v>
      </c>
      <c r="R2422">
        <v>15000000</v>
      </c>
      <c r="S2422">
        <v>2016</v>
      </c>
      <c r="T2422">
        <v>6.8</v>
      </c>
      <c r="U2422">
        <v>1.85</v>
      </c>
      <c r="V2422">
        <v>7000</v>
      </c>
    </row>
    <row r="2423" spans="1:22" x14ac:dyDescent="0.25">
      <c r="A2423" t="s">
        <v>1134</v>
      </c>
      <c r="B2423">
        <v>450</v>
      </c>
      <c r="C2423">
        <v>121</v>
      </c>
      <c r="D2423" t="s">
        <v>6219</v>
      </c>
      <c r="E2423">
        <v>2319187</v>
      </c>
      <c r="F2423" t="s">
        <v>12407</v>
      </c>
      <c r="G2423" t="s">
        <v>9752</v>
      </c>
      <c r="H2423" t="s">
        <v>12406</v>
      </c>
      <c r="I2423" t="s">
        <v>12405</v>
      </c>
      <c r="J2423">
        <v>35514</v>
      </c>
      <c r="K2423">
        <v>5024</v>
      </c>
      <c r="L2423" t="s">
        <v>5874</v>
      </c>
      <c r="M2423">
        <v>1</v>
      </c>
      <c r="N2423">
        <v>77</v>
      </c>
      <c r="O2423" t="s">
        <v>78</v>
      </c>
      <c r="P2423" t="s">
        <v>53</v>
      </c>
      <c r="Q2423" t="s">
        <v>1834</v>
      </c>
      <c r="R2423">
        <v>16000000</v>
      </c>
      <c r="S2423">
        <v>2006</v>
      </c>
      <c r="T2423">
        <v>7.1</v>
      </c>
      <c r="U2423">
        <v>2.35</v>
      </c>
      <c r="V2423">
        <v>15000</v>
      </c>
    </row>
    <row r="2424" spans="1:22" x14ac:dyDescent="0.25">
      <c r="A2424" t="s">
        <v>7684</v>
      </c>
      <c r="B2424">
        <v>128</v>
      </c>
      <c r="C2424">
        <v>109</v>
      </c>
      <c r="D2424" t="s">
        <v>2811</v>
      </c>
      <c r="E2424">
        <v>13922211</v>
      </c>
      <c r="F2424" t="s">
        <v>6003</v>
      </c>
      <c r="G2424" t="s">
        <v>12404</v>
      </c>
      <c r="H2424" t="s">
        <v>12403</v>
      </c>
      <c r="I2424" t="s">
        <v>12402</v>
      </c>
      <c r="J2424">
        <v>17277</v>
      </c>
      <c r="K2424">
        <v>2032</v>
      </c>
      <c r="L2424" t="s">
        <v>12401</v>
      </c>
      <c r="M2424">
        <v>1</v>
      </c>
      <c r="N2424">
        <v>86</v>
      </c>
      <c r="O2424" t="s">
        <v>78</v>
      </c>
      <c r="P2424" t="s">
        <v>53</v>
      </c>
      <c r="Q2424" t="s">
        <v>1871</v>
      </c>
      <c r="R2424">
        <v>16000000</v>
      </c>
      <c r="S2424">
        <v>2015</v>
      </c>
      <c r="T2424">
        <v>7.2</v>
      </c>
      <c r="U2424">
        <v>2.35</v>
      </c>
      <c r="V2424">
        <v>0</v>
      </c>
    </row>
    <row r="2425" spans="1:22" x14ac:dyDescent="0.25">
      <c r="A2425" t="s">
        <v>12400</v>
      </c>
      <c r="B2425">
        <v>68</v>
      </c>
      <c r="C2425">
        <v>109</v>
      </c>
      <c r="D2425" t="s">
        <v>1825</v>
      </c>
      <c r="E2425">
        <v>23091</v>
      </c>
      <c r="F2425" t="s">
        <v>208</v>
      </c>
      <c r="G2425" t="s">
        <v>10453</v>
      </c>
      <c r="H2425" t="s">
        <v>12399</v>
      </c>
      <c r="I2425" t="s">
        <v>12398</v>
      </c>
      <c r="J2425">
        <v>52467</v>
      </c>
      <c r="K2425">
        <v>727</v>
      </c>
      <c r="L2425" t="s">
        <v>1753</v>
      </c>
      <c r="M2425">
        <v>0</v>
      </c>
      <c r="N2425">
        <v>82</v>
      </c>
      <c r="O2425" t="s">
        <v>78</v>
      </c>
      <c r="P2425" t="s">
        <v>53</v>
      </c>
      <c r="Q2425" t="s">
        <v>1834</v>
      </c>
      <c r="R2425">
        <v>16000000</v>
      </c>
      <c r="S2425">
        <v>1985</v>
      </c>
      <c r="T2425">
        <v>5.8</v>
      </c>
      <c r="U2425">
        <v>2.35</v>
      </c>
      <c r="V2425">
        <v>0</v>
      </c>
    </row>
    <row r="2426" spans="1:22" x14ac:dyDescent="0.25">
      <c r="A2426" t="s">
        <v>12397</v>
      </c>
      <c r="B2426">
        <v>97</v>
      </c>
      <c r="C2426">
        <v>123</v>
      </c>
      <c r="D2426" t="s">
        <v>12396</v>
      </c>
      <c r="E2426">
        <v>336467</v>
      </c>
      <c r="F2426" t="s">
        <v>7116</v>
      </c>
      <c r="G2426" t="s">
        <v>12395</v>
      </c>
      <c r="H2426" t="s">
        <v>12394</v>
      </c>
      <c r="I2426" t="s">
        <v>12393</v>
      </c>
      <c r="J2426">
        <v>62009</v>
      </c>
      <c r="K2426">
        <v>2481</v>
      </c>
      <c r="L2426" t="s">
        <v>4291</v>
      </c>
      <c r="M2426">
        <v>1</v>
      </c>
      <c r="N2426">
        <v>440</v>
      </c>
      <c r="O2426" t="s">
        <v>78</v>
      </c>
      <c r="P2426" t="s">
        <v>53</v>
      </c>
      <c r="Q2426" t="s">
        <v>1834</v>
      </c>
      <c r="R2426">
        <v>18500000</v>
      </c>
      <c r="S2426">
        <v>2012</v>
      </c>
      <c r="T2426">
        <v>5.8</v>
      </c>
      <c r="U2426">
        <v>1.85</v>
      </c>
      <c r="V2426">
        <v>2000</v>
      </c>
    </row>
    <row r="2427" spans="1:22" x14ac:dyDescent="0.25">
      <c r="A2427" t="s">
        <v>1488</v>
      </c>
      <c r="B2427">
        <v>54</v>
      </c>
      <c r="C2427">
        <v>94</v>
      </c>
      <c r="D2427" t="s">
        <v>12392</v>
      </c>
      <c r="E2427">
        <v>2964</v>
      </c>
      <c r="F2427" t="s">
        <v>7234</v>
      </c>
      <c r="G2427" t="s">
        <v>3032</v>
      </c>
      <c r="H2427" t="s">
        <v>12391</v>
      </c>
      <c r="I2427" t="s">
        <v>12390</v>
      </c>
      <c r="J2427">
        <v>235133</v>
      </c>
      <c r="K2427">
        <v>23008</v>
      </c>
      <c r="L2427" t="s">
        <v>2628</v>
      </c>
      <c r="M2427">
        <v>0</v>
      </c>
      <c r="N2427">
        <v>192</v>
      </c>
      <c r="O2427" t="s">
        <v>78</v>
      </c>
      <c r="P2427" t="s">
        <v>53</v>
      </c>
      <c r="Q2427" t="s">
        <v>1834</v>
      </c>
      <c r="R2427">
        <v>16000000</v>
      </c>
      <c r="S2427">
        <v>2007</v>
      </c>
      <c r="T2427">
        <v>8.3000000000000007</v>
      </c>
      <c r="U2427">
        <v>1.85</v>
      </c>
      <c r="V2427">
        <v>0</v>
      </c>
    </row>
    <row r="2428" spans="1:22" x14ac:dyDescent="0.25">
      <c r="A2428" t="s">
        <v>4587</v>
      </c>
      <c r="B2428">
        <v>99</v>
      </c>
      <c r="C2428">
        <v>94</v>
      </c>
      <c r="D2428" t="s">
        <v>1421</v>
      </c>
      <c r="E2428">
        <v>2428883</v>
      </c>
      <c r="F2428" t="s">
        <v>666</v>
      </c>
      <c r="G2428" t="s">
        <v>2652</v>
      </c>
      <c r="H2428" t="s">
        <v>12389</v>
      </c>
      <c r="I2428" t="s">
        <v>12388</v>
      </c>
      <c r="J2428">
        <v>25344</v>
      </c>
      <c r="K2428">
        <v>4947</v>
      </c>
      <c r="L2428" t="s">
        <v>12387</v>
      </c>
      <c r="M2428">
        <v>0</v>
      </c>
      <c r="N2428">
        <v>210</v>
      </c>
      <c r="O2428" t="s">
        <v>78</v>
      </c>
      <c r="P2428" t="s">
        <v>53</v>
      </c>
      <c r="Q2428" t="s">
        <v>1808</v>
      </c>
      <c r="R2428">
        <v>13500000</v>
      </c>
      <c r="S2428">
        <v>2009</v>
      </c>
      <c r="T2428">
        <v>5.6</v>
      </c>
      <c r="U2428">
        <v>1.85</v>
      </c>
      <c r="V2428">
        <v>0</v>
      </c>
    </row>
    <row r="2429" spans="1:22" x14ac:dyDescent="0.25">
      <c r="A2429" t="s">
        <v>9558</v>
      </c>
      <c r="B2429">
        <v>412</v>
      </c>
      <c r="C2429">
        <v>115</v>
      </c>
      <c r="D2429" t="s">
        <v>4742</v>
      </c>
      <c r="E2429">
        <v>13571817</v>
      </c>
      <c r="F2429" t="s">
        <v>12386</v>
      </c>
      <c r="G2429" t="s">
        <v>12385</v>
      </c>
      <c r="H2429" t="s">
        <v>12384</v>
      </c>
      <c r="I2429" t="s">
        <v>12383</v>
      </c>
      <c r="J2429">
        <v>14870</v>
      </c>
      <c r="K2429">
        <v>605</v>
      </c>
      <c r="L2429" t="s">
        <v>12382</v>
      </c>
      <c r="M2429">
        <v>0</v>
      </c>
      <c r="N2429">
        <v>68</v>
      </c>
      <c r="O2429" t="s">
        <v>78</v>
      </c>
      <c r="P2429" t="s">
        <v>53</v>
      </c>
      <c r="Q2429" t="s">
        <v>1834</v>
      </c>
      <c r="R2429">
        <v>35000000</v>
      </c>
      <c r="S2429">
        <v>2014</v>
      </c>
      <c r="T2429">
        <v>6.8</v>
      </c>
      <c r="U2429">
        <v>2.35</v>
      </c>
      <c r="V2429">
        <v>0</v>
      </c>
    </row>
    <row r="2430" spans="1:22" x14ac:dyDescent="0.25">
      <c r="A2430" t="s">
        <v>10133</v>
      </c>
      <c r="B2430">
        <v>107</v>
      </c>
      <c r="C2430">
        <v>107</v>
      </c>
      <c r="D2430" t="s">
        <v>12381</v>
      </c>
      <c r="E2430">
        <v>1554566</v>
      </c>
      <c r="F2430" t="s">
        <v>4290</v>
      </c>
      <c r="G2430" t="s">
        <v>9656</v>
      </c>
      <c r="H2430" t="s">
        <v>12380</v>
      </c>
      <c r="I2430" t="s">
        <v>12379</v>
      </c>
      <c r="J2430">
        <v>14062</v>
      </c>
      <c r="K2430">
        <v>5734</v>
      </c>
      <c r="L2430" t="s">
        <v>12378</v>
      </c>
      <c r="M2430">
        <v>2</v>
      </c>
      <c r="N2430">
        <v>49</v>
      </c>
      <c r="O2430" t="s">
        <v>78</v>
      </c>
      <c r="P2430" t="s">
        <v>53</v>
      </c>
      <c r="Q2430" t="s">
        <v>1834</v>
      </c>
      <c r="R2430">
        <v>16000000</v>
      </c>
      <c r="S2430">
        <v>2008</v>
      </c>
      <c r="T2430">
        <v>5</v>
      </c>
      <c r="U2430">
        <v>2.35</v>
      </c>
      <c r="V2430">
        <v>0</v>
      </c>
    </row>
    <row r="2431" spans="1:22" x14ac:dyDescent="0.25">
      <c r="A2431" t="s">
        <v>12377</v>
      </c>
      <c r="B2431">
        <v>192</v>
      </c>
      <c r="C2431">
        <v>91</v>
      </c>
      <c r="D2431" t="s">
        <v>8393</v>
      </c>
      <c r="E2431">
        <v>508867</v>
      </c>
      <c r="F2431" t="s">
        <v>12376</v>
      </c>
      <c r="G2431" t="s">
        <v>1650</v>
      </c>
      <c r="H2431" t="s">
        <v>12375</v>
      </c>
      <c r="I2431" t="s">
        <v>12374</v>
      </c>
      <c r="J2431">
        <v>279179</v>
      </c>
      <c r="K2431">
        <v>11984</v>
      </c>
      <c r="L2431" t="s">
        <v>4023</v>
      </c>
      <c r="M2431">
        <v>13</v>
      </c>
      <c r="N2431">
        <v>359</v>
      </c>
      <c r="O2431" t="s">
        <v>78</v>
      </c>
      <c r="P2431" t="s">
        <v>53</v>
      </c>
      <c r="Q2431" t="s">
        <v>1808</v>
      </c>
      <c r="R2431">
        <v>16000000</v>
      </c>
      <c r="S2431">
        <v>2005</v>
      </c>
      <c r="T2431">
        <v>7.6</v>
      </c>
      <c r="U2431">
        <v>2.35</v>
      </c>
      <c r="V2431">
        <v>63000</v>
      </c>
    </row>
    <row r="2432" spans="1:22" x14ac:dyDescent="0.25">
      <c r="A2432" t="s">
        <v>11143</v>
      </c>
      <c r="B2432">
        <v>25</v>
      </c>
      <c r="C2432">
        <v>125</v>
      </c>
      <c r="D2432" t="s">
        <v>5753</v>
      </c>
      <c r="E2432">
        <v>1181197</v>
      </c>
      <c r="F2432" t="s">
        <v>1684</v>
      </c>
      <c r="G2432" t="s">
        <v>4202</v>
      </c>
      <c r="H2432" t="s">
        <v>12373</v>
      </c>
      <c r="I2432" t="s">
        <v>12372</v>
      </c>
      <c r="J2432">
        <v>31169</v>
      </c>
      <c r="K2432">
        <v>23283</v>
      </c>
      <c r="L2432" t="s">
        <v>8282</v>
      </c>
      <c r="M2432">
        <v>0</v>
      </c>
      <c r="N2432">
        <v>307</v>
      </c>
      <c r="O2432" t="s">
        <v>78</v>
      </c>
      <c r="P2432" t="s">
        <v>53</v>
      </c>
      <c r="Q2432" t="s">
        <v>1834</v>
      </c>
      <c r="R2432">
        <v>17700000</v>
      </c>
      <c r="S2432">
        <v>2004</v>
      </c>
      <c r="T2432">
        <v>6.7</v>
      </c>
      <c r="U2432">
        <v>2.35</v>
      </c>
      <c r="V2432">
        <v>812</v>
      </c>
    </row>
    <row r="2433" spans="1:22" x14ac:dyDescent="0.25">
      <c r="A2433" t="s">
        <v>12371</v>
      </c>
      <c r="B2433">
        <v>104</v>
      </c>
      <c r="C2433">
        <v>122</v>
      </c>
      <c r="D2433" t="s">
        <v>6998</v>
      </c>
      <c r="E2433">
        <v>81525</v>
      </c>
      <c r="F2433" t="s">
        <v>99</v>
      </c>
      <c r="G2433" t="s">
        <v>12252</v>
      </c>
      <c r="H2433" t="s">
        <v>12370</v>
      </c>
      <c r="I2433" t="s">
        <v>12369</v>
      </c>
      <c r="J2433">
        <v>15817</v>
      </c>
      <c r="K2433">
        <v>1201</v>
      </c>
      <c r="L2433" t="s">
        <v>5113</v>
      </c>
      <c r="M2433">
        <v>0</v>
      </c>
      <c r="N2433">
        <v>80</v>
      </c>
      <c r="O2433" t="s">
        <v>78</v>
      </c>
      <c r="P2433" t="s">
        <v>53</v>
      </c>
      <c r="Q2433" t="s">
        <v>1808</v>
      </c>
      <c r="R2433">
        <v>15000000</v>
      </c>
      <c r="S2433">
        <v>2007</v>
      </c>
      <c r="T2433">
        <v>6.7</v>
      </c>
      <c r="U2433">
        <v>2.35</v>
      </c>
      <c r="V2433">
        <v>0</v>
      </c>
    </row>
    <row r="2434" spans="1:22" x14ac:dyDescent="0.25">
      <c r="A2434" t="s">
        <v>12368</v>
      </c>
      <c r="B2434">
        <v>120</v>
      </c>
      <c r="C2434">
        <v>102</v>
      </c>
      <c r="D2434" t="s">
        <v>4252</v>
      </c>
      <c r="E2434">
        <v>7774730</v>
      </c>
      <c r="F2434" t="s">
        <v>9</v>
      </c>
      <c r="G2434" t="s">
        <v>1554</v>
      </c>
      <c r="H2434" t="s">
        <v>12367</v>
      </c>
      <c r="I2434" t="s">
        <v>12366</v>
      </c>
      <c r="J2434">
        <v>9051</v>
      </c>
      <c r="K2434">
        <v>10691</v>
      </c>
      <c r="L2434" t="s">
        <v>5897</v>
      </c>
      <c r="M2434">
        <v>0</v>
      </c>
      <c r="N2434">
        <v>105</v>
      </c>
      <c r="O2434" t="s">
        <v>78</v>
      </c>
      <c r="P2434" t="s">
        <v>230</v>
      </c>
      <c r="Q2434" t="s">
        <v>1801</v>
      </c>
      <c r="R2434">
        <v>8000000</v>
      </c>
      <c r="S2434">
        <v>2013</v>
      </c>
      <c r="T2434">
        <v>5.7</v>
      </c>
      <c r="U2434">
        <v>1.85</v>
      </c>
      <c r="V2434">
        <v>0</v>
      </c>
    </row>
    <row r="2435" spans="1:22" x14ac:dyDescent="0.25">
      <c r="A2435" t="s">
        <v>5734</v>
      </c>
      <c r="B2435">
        <v>146</v>
      </c>
      <c r="C2435">
        <v>90</v>
      </c>
      <c r="D2435" t="s">
        <v>12365</v>
      </c>
      <c r="E2435">
        <v>234760500</v>
      </c>
      <c r="F2435" t="s">
        <v>1684</v>
      </c>
      <c r="G2435" t="s">
        <v>7200</v>
      </c>
      <c r="H2435" t="s">
        <v>12364</v>
      </c>
      <c r="I2435" t="s">
        <v>12363</v>
      </c>
      <c r="J2435">
        <v>8023</v>
      </c>
      <c r="K2435">
        <v>18711</v>
      </c>
      <c r="L2435" t="s">
        <v>12362</v>
      </c>
      <c r="M2435">
        <v>1</v>
      </c>
      <c r="N2435">
        <v>41</v>
      </c>
      <c r="O2435" t="s">
        <v>78</v>
      </c>
      <c r="P2435" t="s">
        <v>66</v>
      </c>
      <c r="Q2435" t="s">
        <v>1808</v>
      </c>
      <c r="R2435">
        <v>16500000</v>
      </c>
      <c r="S2435">
        <v>2014</v>
      </c>
      <c r="T2435">
        <v>5.2</v>
      </c>
      <c r="U2435">
        <v>2.35</v>
      </c>
      <c r="V2435">
        <v>591</v>
      </c>
    </row>
    <row r="2436" spans="1:22" x14ac:dyDescent="0.25">
      <c r="A2436" t="s">
        <v>7554</v>
      </c>
      <c r="B2436">
        <v>124</v>
      </c>
      <c r="C2436">
        <v>98</v>
      </c>
      <c r="D2436" t="s">
        <v>2330</v>
      </c>
      <c r="E2436">
        <v>285761243</v>
      </c>
      <c r="F2436" t="s">
        <v>8</v>
      </c>
      <c r="G2436" t="s">
        <v>6324</v>
      </c>
      <c r="H2436" t="s">
        <v>12361</v>
      </c>
      <c r="I2436" t="s">
        <v>12360</v>
      </c>
      <c r="J2436">
        <v>39105</v>
      </c>
      <c r="K2436">
        <v>21622</v>
      </c>
      <c r="L2436" t="s">
        <v>420</v>
      </c>
      <c r="M2436">
        <v>2</v>
      </c>
      <c r="N2436">
        <v>213</v>
      </c>
      <c r="O2436" t="s">
        <v>78</v>
      </c>
      <c r="P2436" t="s">
        <v>53</v>
      </c>
      <c r="Q2436" t="s">
        <v>1834</v>
      </c>
      <c r="R2436">
        <v>15500000</v>
      </c>
      <c r="S2436">
        <v>2002</v>
      </c>
      <c r="T2436">
        <v>7.5</v>
      </c>
      <c r="U2436">
        <v>2.35</v>
      </c>
      <c r="V2436">
        <v>0</v>
      </c>
    </row>
    <row r="2437" spans="1:22" x14ac:dyDescent="0.25">
      <c r="A2437" t="s">
        <v>12359</v>
      </c>
      <c r="B2437">
        <v>107</v>
      </c>
      <c r="C2437">
        <v>109</v>
      </c>
      <c r="D2437" t="s">
        <v>9647</v>
      </c>
      <c r="E2437">
        <v>167780960</v>
      </c>
      <c r="F2437" t="s">
        <v>494</v>
      </c>
      <c r="G2437" t="s">
        <v>7002</v>
      </c>
      <c r="H2437" t="s">
        <v>12358</v>
      </c>
      <c r="I2437" t="s">
        <v>12357</v>
      </c>
      <c r="J2437">
        <v>93548</v>
      </c>
      <c r="K2437">
        <v>28933</v>
      </c>
      <c r="L2437" t="s">
        <v>12356</v>
      </c>
      <c r="M2437">
        <v>0</v>
      </c>
      <c r="N2437">
        <v>149</v>
      </c>
      <c r="O2437" t="s">
        <v>78</v>
      </c>
      <c r="P2437" t="s">
        <v>53</v>
      </c>
      <c r="Q2437" t="s">
        <v>1801</v>
      </c>
      <c r="R2437">
        <v>25000000</v>
      </c>
      <c r="S2437">
        <v>2001</v>
      </c>
      <c r="T2437">
        <v>7.2</v>
      </c>
      <c r="U2437">
        <v>2.35</v>
      </c>
      <c r="V2437">
        <v>23000</v>
      </c>
    </row>
    <row r="2438" spans="1:22" x14ac:dyDescent="0.25">
      <c r="A2438" t="s">
        <v>12355</v>
      </c>
      <c r="B2438">
        <v>11</v>
      </c>
      <c r="C2438">
        <v>107</v>
      </c>
      <c r="D2438" t="s">
        <v>1314</v>
      </c>
      <c r="E2438">
        <v>177200000</v>
      </c>
      <c r="F2438" t="s">
        <v>149</v>
      </c>
      <c r="G2438" t="s">
        <v>65</v>
      </c>
      <c r="H2438" t="s">
        <v>12354</v>
      </c>
      <c r="I2438" t="s">
        <v>12353</v>
      </c>
      <c r="J2438">
        <v>28209</v>
      </c>
      <c r="K2438">
        <v>4072</v>
      </c>
      <c r="L2438" t="s">
        <v>11242</v>
      </c>
      <c r="M2438">
        <v>0</v>
      </c>
      <c r="N2438">
        <v>109</v>
      </c>
      <c r="O2438" t="s">
        <v>78</v>
      </c>
      <c r="P2438" t="s">
        <v>53</v>
      </c>
      <c r="Q2438" t="s">
        <v>1834</v>
      </c>
      <c r="R2438">
        <v>20000000</v>
      </c>
      <c r="S2438">
        <v>1986</v>
      </c>
      <c r="T2438">
        <v>5.3</v>
      </c>
      <c r="U2438">
        <v>2.35</v>
      </c>
      <c r="V2438">
        <v>0</v>
      </c>
    </row>
    <row r="2439" spans="1:22" x14ac:dyDescent="0.25">
      <c r="A2439" t="s">
        <v>11161</v>
      </c>
      <c r="B2439">
        <v>93</v>
      </c>
      <c r="C2439">
        <v>90</v>
      </c>
      <c r="D2439" t="s">
        <v>9701</v>
      </c>
      <c r="E2439">
        <v>176781728</v>
      </c>
      <c r="F2439" t="s">
        <v>43</v>
      </c>
      <c r="G2439" t="s">
        <v>2372</v>
      </c>
      <c r="H2439" t="s">
        <v>12352</v>
      </c>
      <c r="I2439" t="s">
        <v>12351</v>
      </c>
      <c r="J2439">
        <v>64646</v>
      </c>
      <c r="K2439">
        <v>16004</v>
      </c>
      <c r="L2439" t="s">
        <v>8654</v>
      </c>
      <c r="M2439">
        <v>0</v>
      </c>
      <c r="N2439">
        <v>287</v>
      </c>
      <c r="O2439" t="s">
        <v>78</v>
      </c>
      <c r="P2439" t="s">
        <v>53</v>
      </c>
      <c r="Q2439" t="s">
        <v>1834</v>
      </c>
      <c r="R2439">
        <v>16000000</v>
      </c>
      <c r="S2439">
        <v>1964</v>
      </c>
      <c r="T2439">
        <v>6.5</v>
      </c>
      <c r="U2439">
        <v>1.85</v>
      </c>
      <c r="V2439">
        <v>0</v>
      </c>
    </row>
    <row r="2440" spans="1:22" x14ac:dyDescent="0.25">
      <c r="A2440" t="s">
        <v>8236</v>
      </c>
      <c r="B2440">
        <v>38</v>
      </c>
      <c r="C2440">
        <v>112</v>
      </c>
      <c r="D2440" t="s">
        <v>12074</v>
      </c>
      <c r="E2440">
        <v>128067808</v>
      </c>
      <c r="F2440" t="s">
        <v>6583</v>
      </c>
      <c r="G2440" t="s">
        <v>5982</v>
      </c>
      <c r="H2440" t="s">
        <v>12350</v>
      </c>
      <c r="I2440" t="s">
        <v>12349</v>
      </c>
      <c r="J2440">
        <v>1400</v>
      </c>
      <c r="K2440">
        <v>927</v>
      </c>
      <c r="L2440" t="s">
        <v>12348</v>
      </c>
      <c r="M2440">
        <v>1</v>
      </c>
      <c r="N2440">
        <v>48</v>
      </c>
      <c r="O2440" t="s">
        <v>78</v>
      </c>
      <c r="P2440" t="s">
        <v>53</v>
      </c>
      <c r="Q2440" t="s">
        <v>1808</v>
      </c>
      <c r="R2440">
        <v>16000000</v>
      </c>
      <c r="S2440">
        <v>1997</v>
      </c>
      <c r="T2440">
        <v>5</v>
      </c>
      <c r="U2440">
        <v>1.85</v>
      </c>
      <c r="V2440">
        <v>346</v>
      </c>
    </row>
    <row r="2441" spans="1:22" x14ac:dyDescent="0.25">
      <c r="A2441" t="s">
        <v>12347</v>
      </c>
      <c r="B2441">
        <v>60</v>
      </c>
      <c r="C2441">
        <v>94</v>
      </c>
      <c r="D2441" t="s">
        <v>4291</v>
      </c>
      <c r="E2441">
        <v>130058047</v>
      </c>
      <c r="F2441" t="s">
        <v>990</v>
      </c>
      <c r="G2441" t="s">
        <v>11697</v>
      </c>
      <c r="H2441" t="s">
        <v>12346</v>
      </c>
      <c r="I2441" t="s">
        <v>12345</v>
      </c>
      <c r="J2441">
        <v>23728</v>
      </c>
      <c r="K2441">
        <v>14995</v>
      </c>
      <c r="L2441" t="s">
        <v>12344</v>
      </c>
      <c r="M2441">
        <v>0</v>
      </c>
      <c r="N2441">
        <v>35</v>
      </c>
      <c r="O2441" t="s">
        <v>78</v>
      </c>
      <c r="P2441" t="s">
        <v>53</v>
      </c>
      <c r="Q2441" t="s">
        <v>1834</v>
      </c>
      <c r="R2441">
        <v>16000000</v>
      </c>
      <c r="S2441">
        <v>2014</v>
      </c>
      <c r="T2441">
        <v>6.1</v>
      </c>
      <c r="U2441">
        <v>2.35</v>
      </c>
      <c r="V2441">
        <v>813</v>
      </c>
    </row>
    <row r="2442" spans="1:22" x14ac:dyDescent="0.25">
      <c r="A2442" t="s">
        <v>12343</v>
      </c>
      <c r="B2442">
        <v>184</v>
      </c>
      <c r="C2442">
        <v>105</v>
      </c>
      <c r="D2442" t="s">
        <v>12342</v>
      </c>
      <c r="E2442">
        <v>138795342</v>
      </c>
      <c r="F2442" t="s">
        <v>984</v>
      </c>
      <c r="G2442" t="s">
        <v>8014</v>
      </c>
      <c r="H2442" t="s">
        <v>12341</v>
      </c>
      <c r="I2442" t="s">
        <v>12340</v>
      </c>
      <c r="J2442">
        <v>27629</v>
      </c>
      <c r="K2442">
        <v>1067</v>
      </c>
      <c r="L2442" t="s">
        <v>2928</v>
      </c>
      <c r="M2442">
        <v>2</v>
      </c>
      <c r="N2442">
        <v>112</v>
      </c>
      <c r="O2442" t="s">
        <v>78</v>
      </c>
      <c r="P2442" t="s">
        <v>53</v>
      </c>
      <c r="Q2442" t="s">
        <v>2038</v>
      </c>
      <c r="R2442">
        <v>16000000</v>
      </c>
      <c r="S2442">
        <v>2004</v>
      </c>
      <c r="T2442">
        <v>7.4</v>
      </c>
      <c r="U2442">
        <v>1.85</v>
      </c>
      <c r="V2442">
        <v>2000</v>
      </c>
    </row>
    <row r="2443" spans="1:22" x14ac:dyDescent="0.25">
      <c r="A2443" t="s">
        <v>12339</v>
      </c>
      <c r="B2443">
        <v>148</v>
      </c>
      <c r="C2443">
        <v>104</v>
      </c>
      <c r="D2443" t="s">
        <v>8196</v>
      </c>
      <c r="E2443">
        <v>111936400</v>
      </c>
      <c r="F2443" t="s">
        <v>168</v>
      </c>
      <c r="G2443" t="s">
        <v>12338</v>
      </c>
      <c r="H2443" t="s">
        <v>12337</v>
      </c>
      <c r="I2443" t="s">
        <v>12336</v>
      </c>
      <c r="J2443">
        <v>19586</v>
      </c>
      <c r="K2443">
        <v>676</v>
      </c>
      <c r="L2443" t="s">
        <v>9768</v>
      </c>
      <c r="M2443">
        <v>1</v>
      </c>
      <c r="N2443">
        <v>118</v>
      </c>
      <c r="O2443" t="s">
        <v>78</v>
      </c>
      <c r="P2443" t="s">
        <v>53</v>
      </c>
      <c r="Q2443" t="s">
        <v>1834</v>
      </c>
      <c r="R2443">
        <v>16000000</v>
      </c>
      <c r="S2443">
        <v>2006</v>
      </c>
      <c r="T2443">
        <v>4.4000000000000004</v>
      </c>
      <c r="U2443">
        <v>1.85</v>
      </c>
      <c r="V2443">
        <v>4000</v>
      </c>
    </row>
    <row r="2444" spans="1:22" x14ac:dyDescent="0.25">
      <c r="A2444" t="s">
        <v>9231</v>
      </c>
      <c r="B2444">
        <v>217</v>
      </c>
      <c r="C2444">
        <v>112</v>
      </c>
      <c r="D2444" t="s">
        <v>9092</v>
      </c>
      <c r="E2444">
        <v>317040</v>
      </c>
      <c r="F2444" t="s">
        <v>8</v>
      </c>
      <c r="G2444" t="s">
        <v>3889</v>
      </c>
      <c r="H2444" t="s">
        <v>12335</v>
      </c>
      <c r="I2444" t="s">
        <v>12334</v>
      </c>
      <c r="J2444">
        <v>46396</v>
      </c>
      <c r="K2444">
        <v>1466</v>
      </c>
      <c r="L2444" t="s">
        <v>12333</v>
      </c>
      <c r="M2444">
        <v>2</v>
      </c>
      <c r="N2444">
        <v>102</v>
      </c>
      <c r="O2444" t="s">
        <v>78</v>
      </c>
      <c r="P2444" t="s">
        <v>66</v>
      </c>
      <c r="Q2444" t="s">
        <v>1834</v>
      </c>
      <c r="R2444">
        <v>16000000</v>
      </c>
      <c r="S2444">
        <v>1978</v>
      </c>
      <c r="T2444">
        <v>7.5</v>
      </c>
      <c r="U2444">
        <v>2.35</v>
      </c>
      <c r="V2444">
        <v>0</v>
      </c>
    </row>
    <row r="2445" spans="1:22" x14ac:dyDescent="0.25">
      <c r="A2445" t="s">
        <v>3361</v>
      </c>
      <c r="B2445">
        <v>160</v>
      </c>
      <c r="C2445">
        <v>108</v>
      </c>
      <c r="D2445" t="s">
        <v>12332</v>
      </c>
      <c r="E2445">
        <v>94175854</v>
      </c>
      <c r="F2445" t="s">
        <v>43</v>
      </c>
      <c r="G2445" t="s">
        <v>6438</v>
      </c>
      <c r="H2445" t="s">
        <v>12331</v>
      </c>
      <c r="I2445" t="s">
        <v>12330</v>
      </c>
      <c r="J2445">
        <v>8895</v>
      </c>
      <c r="K2445">
        <v>1673</v>
      </c>
      <c r="L2445" t="s">
        <v>4073</v>
      </c>
      <c r="M2445">
        <v>0</v>
      </c>
      <c r="N2445">
        <v>82</v>
      </c>
      <c r="O2445" t="s">
        <v>78</v>
      </c>
      <c r="P2445" t="s">
        <v>53</v>
      </c>
      <c r="Q2445" t="s">
        <v>1834</v>
      </c>
      <c r="R2445">
        <v>16000000</v>
      </c>
      <c r="S2445">
        <v>2002</v>
      </c>
      <c r="T2445">
        <v>5.7</v>
      </c>
      <c r="U2445">
        <v>2.35</v>
      </c>
      <c r="V2445">
        <v>3000</v>
      </c>
    </row>
    <row r="2446" spans="1:22" x14ac:dyDescent="0.25">
      <c r="A2446" t="s">
        <v>1932</v>
      </c>
      <c r="B2446">
        <v>209</v>
      </c>
      <c r="C2446">
        <v>112</v>
      </c>
      <c r="D2446" t="s">
        <v>12329</v>
      </c>
      <c r="E2446">
        <v>91121452</v>
      </c>
      <c r="F2446" t="s">
        <v>9034</v>
      </c>
      <c r="G2446" t="s">
        <v>5331</v>
      </c>
      <c r="H2446" t="s">
        <v>12328</v>
      </c>
      <c r="I2446" t="s">
        <v>12327</v>
      </c>
      <c r="J2446">
        <v>7470</v>
      </c>
      <c r="K2446">
        <v>2368</v>
      </c>
      <c r="L2446" t="s">
        <v>2262</v>
      </c>
      <c r="M2446">
        <v>0</v>
      </c>
      <c r="N2446">
        <v>420</v>
      </c>
      <c r="O2446" t="s">
        <v>78</v>
      </c>
      <c r="P2446" t="s">
        <v>53</v>
      </c>
      <c r="Q2446" t="s">
        <v>1834</v>
      </c>
      <c r="R2446">
        <v>16000000</v>
      </c>
      <c r="S2446">
        <v>2003</v>
      </c>
      <c r="T2446">
        <v>5.5</v>
      </c>
      <c r="U2446">
        <v>2.35</v>
      </c>
      <c r="V2446">
        <v>0</v>
      </c>
    </row>
    <row r="2447" spans="1:22" x14ac:dyDescent="0.25">
      <c r="A2447" t="s">
        <v>4261</v>
      </c>
      <c r="B2447">
        <v>40</v>
      </c>
      <c r="C2447">
        <v>127</v>
      </c>
      <c r="D2447" t="s">
        <v>12326</v>
      </c>
      <c r="E2447">
        <v>69800000</v>
      </c>
      <c r="F2447" t="s">
        <v>43</v>
      </c>
      <c r="G2447" t="s">
        <v>5756</v>
      </c>
      <c r="H2447" t="s">
        <v>12325</v>
      </c>
      <c r="I2447" t="s">
        <v>12324</v>
      </c>
      <c r="J2447">
        <v>10680</v>
      </c>
      <c r="K2447">
        <v>847</v>
      </c>
      <c r="L2447" t="s">
        <v>8978</v>
      </c>
      <c r="M2447">
        <v>2</v>
      </c>
      <c r="N2447">
        <v>111</v>
      </c>
      <c r="O2447" t="s">
        <v>78</v>
      </c>
      <c r="P2447" t="s">
        <v>817</v>
      </c>
      <c r="Q2447" t="s">
        <v>1834</v>
      </c>
      <c r="R2447">
        <v>20000000</v>
      </c>
      <c r="S2447">
        <v>2013</v>
      </c>
      <c r="T2447">
        <v>7.1</v>
      </c>
      <c r="U2447">
        <v>2.35</v>
      </c>
      <c r="V2447">
        <v>562</v>
      </c>
    </row>
    <row r="2448" spans="1:22" x14ac:dyDescent="0.25">
      <c r="A2448" t="s">
        <v>12323</v>
      </c>
      <c r="B2448">
        <v>85</v>
      </c>
      <c r="C2448">
        <v>111</v>
      </c>
      <c r="D2448" t="s">
        <v>6478</v>
      </c>
      <c r="E2448">
        <v>79900000</v>
      </c>
      <c r="F2448" t="s">
        <v>666</v>
      </c>
      <c r="G2448" t="s">
        <v>8004</v>
      </c>
      <c r="H2448" t="s">
        <v>12322</v>
      </c>
      <c r="I2448" t="s">
        <v>12321</v>
      </c>
      <c r="J2448">
        <v>29591</v>
      </c>
      <c r="K2448">
        <v>711</v>
      </c>
      <c r="L2448" t="s">
        <v>3750</v>
      </c>
      <c r="M2448">
        <v>1</v>
      </c>
      <c r="N2448">
        <v>165</v>
      </c>
      <c r="O2448" t="s">
        <v>78</v>
      </c>
      <c r="P2448" t="s">
        <v>53</v>
      </c>
      <c r="Q2448" t="s">
        <v>1808</v>
      </c>
      <c r="R2448">
        <v>26000000</v>
      </c>
      <c r="S2448">
        <v>2006</v>
      </c>
      <c r="T2448">
        <v>5.9</v>
      </c>
      <c r="U2448">
        <v>1.85</v>
      </c>
      <c r="V2448">
        <v>0</v>
      </c>
    </row>
    <row r="2449" spans="1:22" x14ac:dyDescent="0.25">
      <c r="A2449" t="s">
        <v>9441</v>
      </c>
      <c r="B2449">
        <v>83</v>
      </c>
      <c r="C2449">
        <v>126</v>
      </c>
      <c r="D2449" t="s">
        <v>7002</v>
      </c>
      <c r="E2449">
        <v>64001297</v>
      </c>
      <c r="F2449" t="s">
        <v>7116</v>
      </c>
      <c r="G2449" t="s">
        <v>12320</v>
      </c>
      <c r="H2449" t="s">
        <v>12319</v>
      </c>
      <c r="I2449" t="s">
        <v>12318</v>
      </c>
      <c r="J2449">
        <v>10832</v>
      </c>
      <c r="K2449">
        <v>1263</v>
      </c>
      <c r="L2449" t="s">
        <v>2851</v>
      </c>
      <c r="M2449">
        <v>1</v>
      </c>
      <c r="N2449">
        <v>192</v>
      </c>
      <c r="O2449" t="s">
        <v>78</v>
      </c>
      <c r="P2449" t="s">
        <v>53</v>
      </c>
      <c r="Q2449" t="s">
        <v>1801</v>
      </c>
      <c r="R2449">
        <v>16000000</v>
      </c>
      <c r="S2449">
        <v>2010</v>
      </c>
      <c r="T2449">
        <v>6.7</v>
      </c>
      <c r="U2449">
        <v>1.85</v>
      </c>
      <c r="V2449">
        <v>0</v>
      </c>
    </row>
    <row r="2450" spans="1:22" x14ac:dyDescent="0.25">
      <c r="A2450" t="s">
        <v>8782</v>
      </c>
      <c r="B2450">
        <v>263</v>
      </c>
      <c r="C2450">
        <v>114</v>
      </c>
      <c r="D2450" t="s">
        <v>12317</v>
      </c>
      <c r="E2450">
        <v>71588220</v>
      </c>
      <c r="F2450" t="s">
        <v>2370</v>
      </c>
      <c r="G2450" t="s">
        <v>4861</v>
      </c>
      <c r="H2450" t="s">
        <v>12316</v>
      </c>
      <c r="I2450" t="s">
        <v>12315</v>
      </c>
      <c r="J2450">
        <v>15352</v>
      </c>
      <c r="K2450">
        <v>1341</v>
      </c>
      <c r="L2450" t="s">
        <v>4459</v>
      </c>
      <c r="M2450">
        <v>0</v>
      </c>
      <c r="N2450">
        <v>54</v>
      </c>
      <c r="O2450" t="s">
        <v>78</v>
      </c>
      <c r="P2450" t="s">
        <v>6145</v>
      </c>
      <c r="Q2450" t="s">
        <v>1834</v>
      </c>
      <c r="R2450">
        <v>16000000</v>
      </c>
      <c r="S2450">
        <v>2002</v>
      </c>
      <c r="T2450">
        <v>7</v>
      </c>
      <c r="U2450">
        <v>1.85</v>
      </c>
      <c r="V2450">
        <v>0</v>
      </c>
    </row>
    <row r="2451" spans="1:22" x14ac:dyDescent="0.25">
      <c r="A2451" t="s">
        <v>10358</v>
      </c>
      <c r="B2451">
        <v>128</v>
      </c>
      <c r="C2451">
        <v>99</v>
      </c>
      <c r="D2451" t="s">
        <v>6717</v>
      </c>
      <c r="E2451">
        <v>47000000</v>
      </c>
      <c r="F2451" t="s">
        <v>4518</v>
      </c>
      <c r="G2451" t="s">
        <v>4053</v>
      </c>
      <c r="H2451" t="s">
        <v>12314</v>
      </c>
      <c r="I2451" t="s">
        <v>12313</v>
      </c>
      <c r="J2451">
        <v>142416</v>
      </c>
      <c r="K2451">
        <v>56585</v>
      </c>
      <c r="L2451" t="s">
        <v>4471</v>
      </c>
      <c r="M2451">
        <v>4</v>
      </c>
      <c r="N2451">
        <v>224</v>
      </c>
      <c r="O2451" t="s">
        <v>12312</v>
      </c>
      <c r="P2451" t="s">
        <v>230</v>
      </c>
      <c r="Q2451" t="s">
        <v>1834</v>
      </c>
      <c r="R2451">
        <v>15000000</v>
      </c>
      <c r="S2451">
        <v>2010</v>
      </c>
      <c r="T2451">
        <v>7.9</v>
      </c>
      <c r="U2451">
        <v>2.2000000000000002</v>
      </c>
      <c r="V2451">
        <v>0</v>
      </c>
    </row>
    <row r="2452" spans="1:22" x14ac:dyDescent="0.25">
      <c r="A2452" t="s">
        <v>12311</v>
      </c>
      <c r="B2452">
        <v>186</v>
      </c>
      <c r="C2452">
        <v>150</v>
      </c>
      <c r="D2452" t="s">
        <v>12310</v>
      </c>
      <c r="E2452">
        <v>61400000</v>
      </c>
      <c r="F2452" t="s">
        <v>8</v>
      </c>
      <c r="G2452" t="s">
        <v>2896</v>
      </c>
      <c r="H2452" t="s">
        <v>12309</v>
      </c>
      <c r="I2452" t="s">
        <v>12308</v>
      </c>
      <c r="J2452">
        <v>31898</v>
      </c>
      <c r="K2452">
        <v>39307</v>
      </c>
      <c r="L2452" t="s">
        <v>10718</v>
      </c>
      <c r="M2452">
        <v>2</v>
      </c>
      <c r="N2452">
        <v>53</v>
      </c>
      <c r="O2452" t="s">
        <v>78</v>
      </c>
      <c r="P2452" t="s">
        <v>53</v>
      </c>
      <c r="Q2452" t="s">
        <v>1834</v>
      </c>
      <c r="R2452">
        <v>16000000</v>
      </c>
      <c r="S2452">
        <v>1998</v>
      </c>
      <c r="T2452">
        <v>6.9</v>
      </c>
      <c r="U2452">
        <v>2.35</v>
      </c>
      <c r="V2452">
        <v>0</v>
      </c>
    </row>
    <row r="2453" spans="1:22" x14ac:dyDescent="0.25">
      <c r="A2453" t="s">
        <v>2690</v>
      </c>
      <c r="B2453">
        <v>14</v>
      </c>
      <c r="C2453">
        <v>117</v>
      </c>
      <c r="D2453" t="s">
        <v>4450</v>
      </c>
      <c r="E2453">
        <v>101978840</v>
      </c>
      <c r="F2453" t="s">
        <v>11647</v>
      </c>
      <c r="G2453" t="s">
        <v>12307</v>
      </c>
      <c r="H2453" t="s">
        <v>12306</v>
      </c>
      <c r="I2453" t="s">
        <v>12305</v>
      </c>
      <c r="J2453">
        <v>37635</v>
      </c>
      <c r="K2453">
        <v>653</v>
      </c>
      <c r="L2453" t="s">
        <v>3386</v>
      </c>
      <c r="M2453">
        <v>0</v>
      </c>
      <c r="N2453">
        <v>156</v>
      </c>
      <c r="O2453" t="s">
        <v>78</v>
      </c>
      <c r="P2453" t="s">
        <v>230</v>
      </c>
      <c r="Q2453" t="s">
        <v>1834</v>
      </c>
      <c r="R2453">
        <v>15000000</v>
      </c>
      <c r="S2453">
        <v>2011</v>
      </c>
      <c r="T2453">
        <v>7.3</v>
      </c>
      <c r="U2453">
        <v>1.85</v>
      </c>
      <c r="V2453">
        <v>0</v>
      </c>
    </row>
    <row r="2454" spans="1:22" x14ac:dyDescent="0.25">
      <c r="A2454" t="s">
        <v>12304</v>
      </c>
      <c r="B2454">
        <v>292</v>
      </c>
      <c r="C2454">
        <v>112</v>
      </c>
      <c r="D2454" t="s">
        <v>12303</v>
      </c>
      <c r="E2454">
        <v>56437947</v>
      </c>
      <c r="F2454" t="s">
        <v>168</v>
      </c>
      <c r="G2454" t="s">
        <v>910</v>
      </c>
      <c r="H2454" t="s">
        <v>12302</v>
      </c>
      <c r="I2454" t="s">
        <v>12301</v>
      </c>
      <c r="J2454">
        <v>194489</v>
      </c>
      <c r="K2454">
        <v>46944</v>
      </c>
      <c r="L2454" t="s">
        <v>2736</v>
      </c>
      <c r="M2454">
        <v>0</v>
      </c>
      <c r="N2454">
        <v>155</v>
      </c>
      <c r="O2454" t="s">
        <v>78</v>
      </c>
      <c r="P2454" t="s">
        <v>865</v>
      </c>
      <c r="Q2454" t="s">
        <v>1801</v>
      </c>
      <c r="R2454">
        <v>16000000</v>
      </c>
      <c r="S2454">
        <v>2006</v>
      </c>
      <c r="T2454">
        <v>7.3</v>
      </c>
      <c r="U2454">
        <v>1.85</v>
      </c>
      <c r="V2454">
        <v>12000</v>
      </c>
    </row>
    <row r="2455" spans="1:22" x14ac:dyDescent="0.25">
      <c r="A2455" t="s">
        <v>12300</v>
      </c>
      <c r="B2455">
        <v>15</v>
      </c>
      <c r="C2455">
        <v>108</v>
      </c>
      <c r="D2455" t="s">
        <v>5423</v>
      </c>
      <c r="E2455">
        <v>73326666</v>
      </c>
      <c r="F2455" t="s">
        <v>3407</v>
      </c>
      <c r="G2455" t="s">
        <v>1174</v>
      </c>
      <c r="H2455" t="s">
        <v>12299</v>
      </c>
      <c r="I2455" t="s">
        <v>12298</v>
      </c>
      <c r="J2455">
        <v>2541</v>
      </c>
      <c r="K2455">
        <v>1356</v>
      </c>
      <c r="L2455" t="s">
        <v>12297</v>
      </c>
      <c r="M2455">
        <v>0</v>
      </c>
      <c r="N2455">
        <v>119</v>
      </c>
      <c r="O2455" t="s">
        <v>78</v>
      </c>
      <c r="P2455" t="s">
        <v>1296</v>
      </c>
      <c r="Q2455" t="s">
        <v>1808</v>
      </c>
      <c r="R2455">
        <v>16000000</v>
      </c>
      <c r="S2455">
        <v>2003</v>
      </c>
      <c r="T2455">
        <v>3.5</v>
      </c>
      <c r="U2455">
        <v>2.35</v>
      </c>
      <c r="V2455">
        <v>0</v>
      </c>
    </row>
    <row r="2456" spans="1:22" x14ac:dyDescent="0.25">
      <c r="A2456" t="s">
        <v>5602</v>
      </c>
      <c r="B2456">
        <v>70</v>
      </c>
      <c r="C2456">
        <v>116</v>
      </c>
      <c r="D2456" t="s">
        <v>7682</v>
      </c>
      <c r="E2456">
        <v>55184721</v>
      </c>
      <c r="F2456" t="s">
        <v>8</v>
      </c>
      <c r="G2456" t="s">
        <v>4429</v>
      </c>
      <c r="H2456" t="s">
        <v>4428</v>
      </c>
      <c r="I2456" t="s">
        <v>4427</v>
      </c>
      <c r="J2456">
        <v>30618</v>
      </c>
      <c r="K2456">
        <v>1645</v>
      </c>
      <c r="L2456" t="s">
        <v>5903</v>
      </c>
      <c r="M2456">
        <v>2</v>
      </c>
      <c r="N2456">
        <v>44</v>
      </c>
      <c r="O2456" t="s">
        <v>78</v>
      </c>
      <c r="P2456" t="s">
        <v>53</v>
      </c>
      <c r="Q2456" t="s">
        <v>1808</v>
      </c>
      <c r="R2456">
        <v>16000000</v>
      </c>
      <c r="S2456">
        <v>2015</v>
      </c>
      <c r="T2456">
        <v>7.8</v>
      </c>
      <c r="U2456">
        <v>2.35</v>
      </c>
      <c r="V2456">
        <v>0</v>
      </c>
    </row>
    <row r="2457" spans="1:22" x14ac:dyDescent="0.25">
      <c r="A2457" t="s">
        <v>12296</v>
      </c>
      <c r="B2457">
        <v>79</v>
      </c>
      <c r="C2457">
        <v>60</v>
      </c>
      <c r="D2457" t="s">
        <v>8265</v>
      </c>
      <c r="E2457">
        <v>50003300</v>
      </c>
      <c r="F2457" t="s">
        <v>6601</v>
      </c>
      <c r="G2457" t="s">
        <v>1683</v>
      </c>
      <c r="H2457" t="s">
        <v>12295</v>
      </c>
      <c r="I2457" t="s">
        <v>12294</v>
      </c>
      <c r="J2457">
        <v>6091</v>
      </c>
      <c r="K2457">
        <v>1598</v>
      </c>
      <c r="L2457" t="s">
        <v>12293</v>
      </c>
      <c r="M2457">
        <v>2</v>
      </c>
      <c r="N2457">
        <v>193</v>
      </c>
      <c r="O2457" t="s">
        <v>78</v>
      </c>
      <c r="P2457" t="s">
        <v>865</v>
      </c>
      <c r="Q2457" t="s">
        <v>1834</v>
      </c>
      <c r="R2457">
        <v>16000000</v>
      </c>
      <c r="S2457">
        <v>2010</v>
      </c>
      <c r="T2457">
        <v>7.4</v>
      </c>
      <c r="U2457">
        <v>2.35</v>
      </c>
      <c r="V2457">
        <v>0</v>
      </c>
    </row>
    <row r="2458" spans="1:22" x14ac:dyDescent="0.25">
      <c r="A2458" t="s">
        <v>6893</v>
      </c>
      <c r="B2458">
        <v>103</v>
      </c>
      <c r="C2458">
        <v>144</v>
      </c>
      <c r="D2458" t="s">
        <v>12292</v>
      </c>
      <c r="E2458">
        <v>54322273</v>
      </c>
      <c r="F2458" t="s">
        <v>12291</v>
      </c>
      <c r="G2458" t="s">
        <v>5325</v>
      </c>
      <c r="H2458" t="s">
        <v>12290</v>
      </c>
      <c r="I2458" t="s">
        <v>12289</v>
      </c>
      <c r="J2458">
        <v>31359</v>
      </c>
      <c r="K2458">
        <v>5671</v>
      </c>
      <c r="L2458" t="s">
        <v>12288</v>
      </c>
      <c r="M2458">
        <v>1</v>
      </c>
      <c r="N2458">
        <v>6</v>
      </c>
      <c r="O2458" t="s">
        <v>78</v>
      </c>
      <c r="P2458" t="s">
        <v>53</v>
      </c>
      <c r="Q2458" t="s">
        <v>1808</v>
      </c>
      <c r="R2458">
        <v>16000000</v>
      </c>
      <c r="S2458">
        <v>2006</v>
      </c>
      <c r="T2458">
        <v>6.7</v>
      </c>
      <c r="U2458">
        <v>1.85</v>
      </c>
      <c r="V2458">
        <v>0</v>
      </c>
    </row>
    <row r="2459" spans="1:22" x14ac:dyDescent="0.25">
      <c r="A2459" t="s">
        <v>12287</v>
      </c>
      <c r="B2459">
        <v>97</v>
      </c>
      <c r="C2459">
        <v>92</v>
      </c>
      <c r="D2459" t="s">
        <v>7941</v>
      </c>
      <c r="E2459">
        <v>47860214</v>
      </c>
      <c r="F2459" t="s">
        <v>149</v>
      </c>
      <c r="G2459" t="s">
        <v>4202</v>
      </c>
      <c r="H2459" t="s">
        <v>12286</v>
      </c>
      <c r="I2459" t="s">
        <v>12285</v>
      </c>
      <c r="J2459">
        <v>25165</v>
      </c>
      <c r="K2459">
        <v>14843</v>
      </c>
      <c r="L2459" t="s">
        <v>12284</v>
      </c>
      <c r="M2459">
        <v>0</v>
      </c>
      <c r="N2459">
        <v>100</v>
      </c>
      <c r="O2459" t="s">
        <v>858</v>
      </c>
      <c r="P2459" t="s">
        <v>817</v>
      </c>
      <c r="Q2459" t="s">
        <v>1801</v>
      </c>
      <c r="R2459">
        <v>20000000</v>
      </c>
      <c r="S2459">
        <v>2012</v>
      </c>
      <c r="T2459">
        <v>6.4</v>
      </c>
      <c r="U2459">
        <v>2.35</v>
      </c>
      <c r="V2459">
        <v>827</v>
      </c>
    </row>
    <row r="2460" spans="1:22" x14ac:dyDescent="0.25">
      <c r="A2460" t="s">
        <v>12283</v>
      </c>
      <c r="B2460">
        <v>108</v>
      </c>
      <c r="C2460">
        <v>93</v>
      </c>
      <c r="D2460" t="s">
        <v>12282</v>
      </c>
      <c r="E2460">
        <v>47811275</v>
      </c>
      <c r="F2460" t="s">
        <v>8048</v>
      </c>
      <c r="G2460" t="s">
        <v>1665</v>
      </c>
      <c r="H2460" t="s">
        <v>12281</v>
      </c>
      <c r="I2460" t="s">
        <v>12280</v>
      </c>
      <c r="J2460">
        <v>27882</v>
      </c>
      <c r="K2460">
        <v>39463</v>
      </c>
      <c r="L2460" t="s">
        <v>9582</v>
      </c>
      <c r="M2460">
        <v>0</v>
      </c>
      <c r="N2460">
        <v>180</v>
      </c>
      <c r="O2460" t="s">
        <v>78</v>
      </c>
      <c r="P2460" t="s">
        <v>53</v>
      </c>
      <c r="Q2460" t="s">
        <v>1808</v>
      </c>
      <c r="R2460">
        <v>16000000</v>
      </c>
      <c r="S2460">
        <v>2001</v>
      </c>
      <c r="T2460">
        <v>7.1</v>
      </c>
      <c r="U2460">
        <v>2.35</v>
      </c>
      <c r="V2460">
        <v>18000</v>
      </c>
    </row>
    <row r="2461" spans="1:22" x14ac:dyDescent="0.25">
      <c r="A2461" t="s">
        <v>12279</v>
      </c>
      <c r="B2461">
        <v>59</v>
      </c>
      <c r="C2461">
        <v>103</v>
      </c>
      <c r="D2461" t="s">
        <v>9626</v>
      </c>
      <c r="E2461">
        <v>43022524</v>
      </c>
      <c r="F2461" t="s">
        <v>2287</v>
      </c>
      <c r="G2461" t="s">
        <v>11112</v>
      </c>
      <c r="H2461" t="s">
        <v>12278</v>
      </c>
      <c r="I2461" t="s">
        <v>12277</v>
      </c>
      <c r="J2461">
        <v>12854</v>
      </c>
      <c r="K2461">
        <v>1906</v>
      </c>
      <c r="L2461" t="s">
        <v>12276</v>
      </c>
      <c r="M2461">
        <v>2</v>
      </c>
      <c r="N2461">
        <v>56</v>
      </c>
      <c r="O2461" t="s">
        <v>78</v>
      </c>
      <c r="P2461" t="s">
        <v>53</v>
      </c>
      <c r="Q2461" t="s">
        <v>1808</v>
      </c>
      <c r="R2461">
        <v>11000000</v>
      </c>
      <c r="S2461">
        <v>1998</v>
      </c>
      <c r="T2461">
        <v>6.7</v>
      </c>
      <c r="U2461">
        <v>1.85</v>
      </c>
      <c r="V2461">
        <v>0</v>
      </c>
    </row>
    <row r="2462" spans="1:22" x14ac:dyDescent="0.25">
      <c r="A2462" t="s">
        <v>12275</v>
      </c>
      <c r="B2462">
        <v>10</v>
      </c>
      <c r="C2462">
        <v>93</v>
      </c>
      <c r="D2462" t="s">
        <v>11331</v>
      </c>
      <c r="E2462">
        <v>42672630</v>
      </c>
      <c r="F2462" t="s">
        <v>2287</v>
      </c>
      <c r="G2462" t="s">
        <v>12274</v>
      </c>
      <c r="H2462" t="s">
        <v>12273</v>
      </c>
      <c r="I2462" t="s">
        <v>12272</v>
      </c>
      <c r="J2462">
        <v>52958</v>
      </c>
      <c r="K2462">
        <v>167</v>
      </c>
      <c r="L2462" t="s">
        <v>5709</v>
      </c>
      <c r="M2462">
        <v>0</v>
      </c>
      <c r="N2462">
        <v>93</v>
      </c>
      <c r="O2462" t="s">
        <v>78</v>
      </c>
      <c r="P2462" t="s">
        <v>53</v>
      </c>
      <c r="Q2462" t="s">
        <v>1808</v>
      </c>
      <c r="R2462">
        <v>15000000</v>
      </c>
      <c r="S2462">
        <v>2002</v>
      </c>
      <c r="T2462">
        <v>7.8</v>
      </c>
      <c r="U2462">
        <v>1.85</v>
      </c>
      <c r="V2462">
        <v>0</v>
      </c>
    </row>
    <row r="2463" spans="1:22" x14ac:dyDescent="0.25">
      <c r="A2463" t="s">
        <v>1974</v>
      </c>
      <c r="B2463">
        <v>184</v>
      </c>
      <c r="C2463">
        <v>98</v>
      </c>
      <c r="D2463" t="s">
        <v>4227</v>
      </c>
      <c r="E2463">
        <v>42919096</v>
      </c>
      <c r="F2463" t="s">
        <v>11</v>
      </c>
      <c r="G2463" t="s">
        <v>5737</v>
      </c>
      <c r="H2463" t="s">
        <v>12271</v>
      </c>
      <c r="I2463" t="s">
        <v>12270</v>
      </c>
      <c r="J2463">
        <v>436</v>
      </c>
      <c r="K2463">
        <v>1498</v>
      </c>
      <c r="L2463" t="s">
        <v>12269</v>
      </c>
      <c r="M2463">
        <v>0</v>
      </c>
      <c r="N2463">
        <v>36</v>
      </c>
      <c r="O2463" t="s">
        <v>78</v>
      </c>
      <c r="P2463" t="s">
        <v>53</v>
      </c>
      <c r="Q2463" t="s">
        <v>1808</v>
      </c>
      <c r="R2463">
        <v>13000000</v>
      </c>
      <c r="S2463">
        <v>2006</v>
      </c>
      <c r="T2463">
        <v>4</v>
      </c>
      <c r="U2463">
        <v>2.35</v>
      </c>
      <c r="V2463">
        <v>378</v>
      </c>
    </row>
    <row r="2464" spans="1:22" x14ac:dyDescent="0.25">
      <c r="A2464" t="s">
        <v>11727</v>
      </c>
      <c r="B2464">
        <v>23</v>
      </c>
      <c r="C2464">
        <v>334</v>
      </c>
      <c r="D2464" t="s">
        <v>4704</v>
      </c>
      <c r="E2464">
        <v>42592530</v>
      </c>
      <c r="F2464" t="s">
        <v>12268</v>
      </c>
      <c r="G2464" t="s">
        <v>8385</v>
      </c>
      <c r="H2464" t="s">
        <v>12267</v>
      </c>
      <c r="I2464" t="s">
        <v>12266</v>
      </c>
      <c r="J2464">
        <v>10082</v>
      </c>
      <c r="K2464">
        <v>2319</v>
      </c>
      <c r="L2464" t="s">
        <v>11021</v>
      </c>
      <c r="M2464">
        <v>1</v>
      </c>
      <c r="N2464">
        <v>20</v>
      </c>
      <c r="O2464" t="s">
        <v>78</v>
      </c>
      <c r="P2464" t="s">
        <v>817</v>
      </c>
      <c r="Q2464" t="s">
        <v>1834</v>
      </c>
      <c r="R2464">
        <v>16000000</v>
      </c>
      <c r="S2464">
        <v>1999</v>
      </c>
      <c r="T2464">
        <v>5.9</v>
      </c>
      <c r="U2464">
        <v>1.85</v>
      </c>
      <c r="V2464">
        <v>0</v>
      </c>
    </row>
    <row r="2465" spans="1:22" x14ac:dyDescent="0.25">
      <c r="A2465" t="s">
        <v>12265</v>
      </c>
      <c r="B2465">
        <v>112</v>
      </c>
      <c r="C2465">
        <v>114</v>
      </c>
      <c r="D2465" t="s">
        <v>12264</v>
      </c>
      <c r="E2465">
        <v>40064955</v>
      </c>
      <c r="F2465" t="s">
        <v>49</v>
      </c>
      <c r="G2465" t="s">
        <v>1302</v>
      </c>
      <c r="H2465" t="s">
        <v>12263</v>
      </c>
      <c r="I2465" t="s">
        <v>12262</v>
      </c>
      <c r="J2465">
        <v>26730</v>
      </c>
      <c r="K2465">
        <v>4094</v>
      </c>
      <c r="L2465" t="s">
        <v>9675</v>
      </c>
      <c r="M2465">
        <v>0</v>
      </c>
      <c r="N2465">
        <v>42</v>
      </c>
      <c r="O2465" t="s">
        <v>78</v>
      </c>
      <c r="P2465" t="s">
        <v>123</v>
      </c>
      <c r="Q2465" t="s">
        <v>1808</v>
      </c>
      <c r="R2465">
        <v>16000000</v>
      </c>
      <c r="S2465">
        <v>2009</v>
      </c>
      <c r="T2465">
        <v>7.2</v>
      </c>
      <c r="U2465">
        <v>2.35</v>
      </c>
      <c r="V2465">
        <v>2000</v>
      </c>
    </row>
    <row r="2466" spans="1:22" x14ac:dyDescent="0.25">
      <c r="A2466" t="s">
        <v>12261</v>
      </c>
      <c r="B2466">
        <v>45</v>
      </c>
      <c r="C2466">
        <v>121</v>
      </c>
      <c r="D2466" t="s">
        <v>12260</v>
      </c>
      <c r="E2466">
        <v>39100956</v>
      </c>
      <c r="F2466" t="s">
        <v>16</v>
      </c>
      <c r="G2466" t="s">
        <v>12259</v>
      </c>
      <c r="H2466" t="s">
        <v>12258</v>
      </c>
      <c r="I2466" t="s">
        <v>12257</v>
      </c>
      <c r="J2466">
        <v>13359</v>
      </c>
      <c r="K2466">
        <v>1083</v>
      </c>
      <c r="L2466" t="s">
        <v>5947</v>
      </c>
      <c r="M2466">
        <v>0</v>
      </c>
      <c r="N2466">
        <v>419</v>
      </c>
      <c r="O2466" t="s">
        <v>78</v>
      </c>
      <c r="P2466" t="s">
        <v>123</v>
      </c>
      <c r="Q2466" t="s">
        <v>1808</v>
      </c>
      <c r="R2466">
        <v>16000000</v>
      </c>
      <c r="S2466">
        <v>1963</v>
      </c>
      <c r="T2466">
        <v>7.2</v>
      </c>
      <c r="U2466">
        <v>2.35</v>
      </c>
      <c r="V2466">
        <v>19000</v>
      </c>
    </row>
    <row r="2467" spans="1:22" x14ac:dyDescent="0.25">
      <c r="A2467" t="s">
        <v>12256</v>
      </c>
      <c r="B2467">
        <v>59</v>
      </c>
      <c r="C2467">
        <v>87</v>
      </c>
      <c r="D2467" t="s">
        <v>6947</v>
      </c>
      <c r="E2467">
        <v>44886089</v>
      </c>
      <c r="F2467" t="s">
        <v>155</v>
      </c>
      <c r="G2467" t="s">
        <v>12255</v>
      </c>
      <c r="H2467" t="s">
        <v>12254</v>
      </c>
      <c r="I2467" t="s">
        <v>12253</v>
      </c>
      <c r="J2467">
        <v>14324</v>
      </c>
      <c r="K2467">
        <v>2215</v>
      </c>
      <c r="L2467" t="s">
        <v>12252</v>
      </c>
      <c r="M2467">
        <v>2</v>
      </c>
      <c r="N2467">
        <v>50</v>
      </c>
      <c r="O2467" t="s">
        <v>78</v>
      </c>
      <c r="P2467" t="s">
        <v>2542</v>
      </c>
      <c r="Q2467" t="s">
        <v>2479</v>
      </c>
      <c r="R2467">
        <v>16000000</v>
      </c>
      <c r="S2467">
        <v>2013</v>
      </c>
      <c r="T2467">
        <v>5.0999999999999996</v>
      </c>
      <c r="U2467">
        <v>2.35</v>
      </c>
      <c r="V2467">
        <v>1000</v>
      </c>
    </row>
    <row r="2468" spans="1:22" x14ac:dyDescent="0.25">
      <c r="A2468" t="s">
        <v>12251</v>
      </c>
      <c r="B2468">
        <v>195</v>
      </c>
      <c r="C2468">
        <v>92</v>
      </c>
      <c r="D2468" t="s">
        <v>5931</v>
      </c>
      <c r="E2468">
        <v>37882551</v>
      </c>
      <c r="F2468" t="s">
        <v>1113</v>
      </c>
      <c r="G2468" t="s">
        <v>12250</v>
      </c>
      <c r="H2468" t="s">
        <v>12249</v>
      </c>
      <c r="I2468" t="s">
        <v>12248</v>
      </c>
      <c r="J2468">
        <v>10111</v>
      </c>
      <c r="K2468">
        <v>1032</v>
      </c>
      <c r="L2468" t="s">
        <v>12247</v>
      </c>
      <c r="M2468">
        <v>1</v>
      </c>
      <c r="N2468">
        <v>90</v>
      </c>
      <c r="O2468" t="s">
        <v>78</v>
      </c>
      <c r="P2468" t="s">
        <v>53</v>
      </c>
      <c r="Q2468" t="s">
        <v>1834</v>
      </c>
      <c r="R2468">
        <v>15600000</v>
      </c>
      <c r="S2468">
        <v>2009</v>
      </c>
      <c r="T2468">
        <v>7.7</v>
      </c>
      <c r="U2468">
        <v>2.35</v>
      </c>
      <c r="V2468">
        <v>0</v>
      </c>
    </row>
    <row r="2469" spans="1:22" x14ac:dyDescent="0.25">
      <c r="A2469" t="s">
        <v>12246</v>
      </c>
      <c r="B2469">
        <v>256</v>
      </c>
      <c r="C2469">
        <v>105</v>
      </c>
      <c r="D2469" t="s">
        <v>11007</v>
      </c>
      <c r="E2469">
        <v>40983001</v>
      </c>
      <c r="F2469" t="s">
        <v>10</v>
      </c>
      <c r="G2469" t="s">
        <v>10250</v>
      </c>
      <c r="H2469" t="s">
        <v>12245</v>
      </c>
      <c r="I2469" t="s">
        <v>12244</v>
      </c>
      <c r="J2469">
        <v>2541</v>
      </c>
      <c r="K2469">
        <v>198</v>
      </c>
      <c r="L2469" t="s">
        <v>5430</v>
      </c>
      <c r="M2469">
        <v>1</v>
      </c>
      <c r="N2469">
        <v>49</v>
      </c>
      <c r="O2469" t="s">
        <v>78</v>
      </c>
      <c r="P2469" t="s">
        <v>53</v>
      </c>
      <c r="Q2469" t="s">
        <v>1871</v>
      </c>
      <c r="R2469">
        <v>34000000</v>
      </c>
      <c r="S2469">
        <v>2006</v>
      </c>
      <c r="T2469">
        <v>5.5</v>
      </c>
      <c r="U2469">
        <v>2.35</v>
      </c>
      <c r="V2469">
        <v>342</v>
      </c>
    </row>
    <row r="2470" spans="1:22" x14ac:dyDescent="0.25">
      <c r="A2470" t="s">
        <v>8117</v>
      </c>
      <c r="B2470">
        <v>44</v>
      </c>
      <c r="C2470">
        <v>90</v>
      </c>
      <c r="D2470" t="s">
        <v>8658</v>
      </c>
      <c r="E2470">
        <v>20991497</v>
      </c>
      <c r="F2470" t="s">
        <v>12243</v>
      </c>
      <c r="G2470" t="s">
        <v>2535</v>
      </c>
      <c r="H2470" t="s">
        <v>12242</v>
      </c>
      <c r="I2470" t="s">
        <v>12241</v>
      </c>
      <c r="J2470">
        <v>899</v>
      </c>
      <c r="K2470">
        <v>2705</v>
      </c>
      <c r="L2470" t="s">
        <v>12240</v>
      </c>
      <c r="M2470">
        <v>0</v>
      </c>
      <c r="N2470">
        <v>95</v>
      </c>
      <c r="O2470" t="s">
        <v>78</v>
      </c>
      <c r="P2470" t="s">
        <v>123</v>
      </c>
      <c r="Q2470" t="s">
        <v>1834</v>
      </c>
      <c r="R2470">
        <v>15500000</v>
      </c>
      <c r="S2470">
        <v>1987</v>
      </c>
      <c r="T2470">
        <v>6.2</v>
      </c>
      <c r="U2470">
        <v>2.35</v>
      </c>
      <c r="V2470">
        <v>271</v>
      </c>
    </row>
    <row r="2471" spans="1:22" x14ac:dyDescent="0.25">
      <c r="A2471" t="s">
        <v>10834</v>
      </c>
      <c r="B2471">
        <v>59</v>
      </c>
      <c r="C2471">
        <v>89</v>
      </c>
      <c r="D2471" t="s">
        <v>12239</v>
      </c>
      <c r="E2471">
        <v>35007180</v>
      </c>
      <c r="F2471" t="s">
        <v>11</v>
      </c>
      <c r="G2471" t="s">
        <v>5912</v>
      </c>
      <c r="H2471" t="s">
        <v>5911</v>
      </c>
      <c r="I2471" t="s">
        <v>5910</v>
      </c>
      <c r="J2471">
        <v>49669</v>
      </c>
      <c r="K2471">
        <v>1592</v>
      </c>
      <c r="L2471" t="s">
        <v>4082</v>
      </c>
      <c r="M2471">
        <v>1</v>
      </c>
      <c r="N2471">
        <v>140</v>
      </c>
      <c r="O2471" t="s">
        <v>78</v>
      </c>
      <c r="P2471" t="s">
        <v>66</v>
      </c>
      <c r="Q2471" t="s">
        <v>1808</v>
      </c>
      <c r="R2471">
        <v>15300000</v>
      </c>
      <c r="S2471">
        <v>2007</v>
      </c>
      <c r="T2471">
        <v>7.2</v>
      </c>
      <c r="U2471">
        <v>1.85</v>
      </c>
      <c r="V2471">
        <v>3000</v>
      </c>
    </row>
    <row r="2472" spans="1:22" x14ac:dyDescent="0.25">
      <c r="A2472" t="s">
        <v>12238</v>
      </c>
      <c r="B2472">
        <v>97</v>
      </c>
      <c r="C2472">
        <v>114</v>
      </c>
      <c r="D2472" t="s">
        <v>12237</v>
      </c>
      <c r="E2472">
        <v>35887263</v>
      </c>
      <c r="F2472" t="s">
        <v>180</v>
      </c>
      <c r="G2472" t="s">
        <v>10506</v>
      </c>
      <c r="H2472" t="s">
        <v>12236</v>
      </c>
      <c r="I2472" t="s">
        <v>12235</v>
      </c>
      <c r="J2472">
        <v>4510</v>
      </c>
      <c r="K2472">
        <v>3212</v>
      </c>
      <c r="L2472" t="s">
        <v>400</v>
      </c>
      <c r="M2472">
        <v>1</v>
      </c>
      <c r="N2472">
        <v>555</v>
      </c>
      <c r="O2472" t="s">
        <v>78</v>
      </c>
      <c r="P2472" t="s">
        <v>5076</v>
      </c>
      <c r="Q2472" t="s">
        <v>1808</v>
      </c>
      <c r="R2472">
        <v>15500000</v>
      </c>
      <c r="S2472">
        <v>2006</v>
      </c>
      <c r="T2472">
        <v>5.2</v>
      </c>
      <c r="U2472">
        <v>1.85</v>
      </c>
      <c r="V2472">
        <v>0</v>
      </c>
    </row>
    <row r="2473" spans="1:22" x14ac:dyDescent="0.25">
      <c r="A2473" t="s">
        <v>12234</v>
      </c>
      <c r="B2473">
        <v>142</v>
      </c>
      <c r="C2473">
        <v>119</v>
      </c>
      <c r="D2473" t="s">
        <v>9739</v>
      </c>
      <c r="E2473">
        <v>34308901</v>
      </c>
      <c r="F2473" t="s">
        <v>12233</v>
      </c>
      <c r="G2473" t="s">
        <v>7590</v>
      </c>
      <c r="H2473" t="s">
        <v>12232</v>
      </c>
      <c r="I2473" t="s">
        <v>12231</v>
      </c>
      <c r="J2473">
        <v>14325</v>
      </c>
      <c r="K2473">
        <v>1185</v>
      </c>
      <c r="L2473" t="s">
        <v>1331</v>
      </c>
      <c r="M2473">
        <v>2</v>
      </c>
      <c r="N2473">
        <v>45</v>
      </c>
      <c r="O2473" t="s">
        <v>78</v>
      </c>
      <c r="P2473" t="s">
        <v>2542</v>
      </c>
      <c r="Q2473" t="s">
        <v>1801</v>
      </c>
      <c r="R2473">
        <v>14000000</v>
      </c>
      <c r="S2473">
        <v>2004</v>
      </c>
      <c r="T2473">
        <v>6.7</v>
      </c>
      <c r="U2473">
        <v>1.85</v>
      </c>
      <c r="V2473">
        <v>0</v>
      </c>
    </row>
    <row r="2474" spans="1:22" x14ac:dyDescent="0.25">
      <c r="A2474" t="s">
        <v>6738</v>
      </c>
      <c r="B2474">
        <v>187</v>
      </c>
      <c r="C2474">
        <v>103</v>
      </c>
      <c r="D2474" t="s">
        <v>1900</v>
      </c>
      <c r="E2474">
        <v>33771174</v>
      </c>
      <c r="F2474" t="s">
        <v>4386</v>
      </c>
      <c r="G2474" t="s">
        <v>5809</v>
      </c>
      <c r="H2474" t="s">
        <v>12230</v>
      </c>
      <c r="I2474" t="s">
        <v>12229</v>
      </c>
      <c r="J2474">
        <v>4693</v>
      </c>
      <c r="K2474">
        <v>4142</v>
      </c>
      <c r="L2474" t="s">
        <v>3429</v>
      </c>
      <c r="M2474">
        <v>2</v>
      </c>
      <c r="N2474">
        <v>34</v>
      </c>
      <c r="O2474" t="s">
        <v>78</v>
      </c>
      <c r="P2474" t="s">
        <v>53</v>
      </c>
      <c r="Q2474" t="s">
        <v>1808</v>
      </c>
      <c r="R2474">
        <v>18000000</v>
      </c>
      <c r="S2474">
        <v>1986</v>
      </c>
      <c r="T2474">
        <v>6.3</v>
      </c>
      <c r="U2474">
        <v>2.35</v>
      </c>
      <c r="V2474">
        <v>0</v>
      </c>
    </row>
    <row r="2475" spans="1:22" x14ac:dyDescent="0.25">
      <c r="A2475" t="s">
        <v>10060</v>
      </c>
      <c r="B2475">
        <v>193</v>
      </c>
      <c r="C2475">
        <v>91</v>
      </c>
      <c r="D2475" t="s">
        <v>9886</v>
      </c>
      <c r="E2475">
        <v>6000000</v>
      </c>
      <c r="F2475" t="s">
        <v>7116</v>
      </c>
      <c r="G2475" t="s">
        <v>6276</v>
      </c>
      <c r="H2475" t="s">
        <v>12228</v>
      </c>
      <c r="I2475" t="s">
        <v>12227</v>
      </c>
      <c r="J2475">
        <v>30215</v>
      </c>
      <c r="K2475">
        <v>1243</v>
      </c>
      <c r="L2475" t="s">
        <v>12226</v>
      </c>
      <c r="M2475">
        <v>0</v>
      </c>
      <c r="N2475">
        <v>108</v>
      </c>
      <c r="O2475" t="s">
        <v>78</v>
      </c>
      <c r="P2475" t="s">
        <v>53</v>
      </c>
      <c r="Q2475" t="s">
        <v>1834</v>
      </c>
      <c r="R2475">
        <v>11000000</v>
      </c>
      <c r="S2475">
        <v>2006</v>
      </c>
      <c r="T2475">
        <v>5</v>
      </c>
      <c r="U2475">
        <v>1.33</v>
      </c>
      <c r="V2475">
        <v>0</v>
      </c>
    </row>
    <row r="2476" spans="1:22" x14ac:dyDescent="0.25">
      <c r="A2476" t="s">
        <v>12225</v>
      </c>
      <c r="B2476">
        <v>40</v>
      </c>
      <c r="C2476">
        <v>98</v>
      </c>
      <c r="D2476" t="s">
        <v>1624</v>
      </c>
      <c r="E2476">
        <v>33386128</v>
      </c>
      <c r="F2476" t="s">
        <v>1388</v>
      </c>
      <c r="G2476" t="s">
        <v>3032</v>
      </c>
      <c r="H2476" t="s">
        <v>12224</v>
      </c>
      <c r="I2476" t="s">
        <v>12223</v>
      </c>
      <c r="J2476">
        <v>48162</v>
      </c>
      <c r="K2476">
        <v>25804</v>
      </c>
      <c r="L2476" t="s">
        <v>6638</v>
      </c>
      <c r="M2476">
        <v>2</v>
      </c>
      <c r="N2476">
        <v>247</v>
      </c>
      <c r="O2476" t="s">
        <v>78</v>
      </c>
      <c r="P2476" t="s">
        <v>123</v>
      </c>
      <c r="Q2476" t="s">
        <v>1801</v>
      </c>
      <c r="R2476">
        <v>22000000</v>
      </c>
      <c r="S2476">
        <v>1981</v>
      </c>
      <c r="T2476">
        <v>6.2</v>
      </c>
      <c r="U2476">
        <v>1.85</v>
      </c>
      <c r="V2476">
        <v>10000</v>
      </c>
    </row>
    <row r="2477" spans="1:22" x14ac:dyDescent="0.25">
      <c r="A2477" t="s">
        <v>2731</v>
      </c>
      <c r="B2477">
        <v>46</v>
      </c>
      <c r="C2477">
        <v>80</v>
      </c>
      <c r="D2477" t="s">
        <v>12222</v>
      </c>
      <c r="E2477">
        <v>37877959</v>
      </c>
      <c r="F2477" t="s">
        <v>9</v>
      </c>
      <c r="G2477" t="s">
        <v>8742</v>
      </c>
      <c r="H2477" t="s">
        <v>12221</v>
      </c>
      <c r="I2477" t="s">
        <v>12220</v>
      </c>
      <c r="J2477">
        <v>422606</v>
      </c>
      <c r="K2477">
        <v>17584</v>
      </c>
      <c r="L2477" t="s">
        <v>9820</v>
      </c>
      <c r="M2477">
        <v>2</v>
      </c>
      <c r="N2477">
        <v>609</v>
      </c>
      <c r="O2477" t="s">
        <v>78</v>
      </c>
      <c r="P2477" t="s">
        <v>53</v>
      </c>
      <c r="Q2477" t="s">
        <v>1808</v>
      </c>
      <c r="R2477">
        <v>15000000</v>
      </c>
      <c r="S2477">
        <v>2003</v>
      </c>
      <c r="T2477">
        <v>7.6</v>
      </c>
      <c r="U2477">
        <v>2.35</v>
      </c>
      <c r="V2477">
        <v>0</v>
      </c>
    </row>
    <row r="2478" spans="1:22" x14ac:dyDescent="0.25">
      <c r="A2478" t="s">
        <v>12219</v>
      </c>
      <c r="B2478">
        <v>38</v>
      </c>
      <c r="C2478">
        <v>121</v>
      </c>
      <c r="D2478" t="s">
        <v>3575</v>
      </c>
      <c r="E2478">
        <v>32721635</v>
      </c>
      <c r="F2478" t="s">
        <v>208</v>
      </c>
      <c r="G2478" t="s">
        <v>12218</v>
      </c>
      <c r="H2478" t="s">
        <v>12217</v>
      </c>
      <c r="I2478" t="s">
        <v>12216</v>
      </c>
      <c r="J2478">
        <v>9544</v>
      </c>
      <c r="K2478">
        <v>3699</v>
      </c>
      <c r="L2478" t="s">
        <v>3453</v>
      </c>
      <c r="M2478">
        <v>1</v>
      </c>
      <c r="N2478">
        <v>376</v>
      </c>
      <c r="O2478" t="s">
        <v>78</v>
      </c>
      <c r="P2478" t="s">
        <v>53</v>
      </c>
      <c r="Q2478" t="s">
        <v>1808</v>
      </c>
      <c r="R2478">
        <v>15000000</v>
      </c>
      <c r="S2478">
        <v>2014</v>
      </c>
      <c r="T2478">
        <v>4.0999999999999996</v>
      </c>
      <c r="U2478">
        <v>2.2000000000000002</v>
      </c>
      <c r="V2478">
        <v>804</v>
      </c>
    </row>
    <row r="2479" spans="1:22" x14ac:dyDescent="0.25">
      <c r="A2479" t="s">
        <v>9257</v>
      </c>
      <c r="B2479">
        <v>239</v>
      </c>
      <c r="C2479">
        <v>94</v>
      </c>
      <c r="D2479" t="s">
        <v>9679</v>
      </c>
      <c r="E2479">
        <v>31585300</v>
      </c>
      <c r="F2479" t="s">
        <v>6797</v>
      </c>
      <c r="G2479" t="s">
        <v>12215</v>
      </c>
      <c r="H2479" t="s">
        <v>12214</v>
      </c>
      <c r="I2479" t="s">
        <v>12213</v>
      </c>
      <c r="J2479">
        <v>5693</v>
      </c>
      <c r="K2479">
        <v>13545</v>
      </c>
      <c r="L2479" t="s">
        <v>9219</v>
      </c>
      <c r="M2479">
        <v>1</v>
      </c>
      <c r="N2479">
        <v>17</v>
      </c>
      <c r="O2479" t="s">
        <v>78</v>
      </c>
      <c r="P2479" t="s">
        <v>230</v>
      </c>
      <c r="Q2479" t="s">
        <v>1801</v>
      </c>
      <c r="R2479">
        <v>15000000</v>
      </c>
      <c r="S2479">
        <v>2006</v>
      </c>
      <c r="T2479">
        <v>5.3</v>
      </c>
      <c r="U2479">
        <v>2.35</v>
      </c>
      <c r="V2479">
        <v>0</v>
      </c>
    </row>
    <row r="2480" spans="1:22" x14ac:dyDescent="0.25">
      <c r="A2480" t="s">
        <v>12212</v>
      </c>
      <c r="B2480">
        <v>250</v>
      </c>
      <c r="C2480">
        <v>93</v>
      </c>
      <c r="D2480" t="s">
        <v>10751</v>
      </c>
      <c r="E2480">
        <v>30259652</v>
      </c>
      <c r="F2480" t="s">
        <v>11085</v>
      </c>
      <c r="G2480" t="s">
        <v>12211</v>
      </c>
      <c r="H2480" t="s">
        <v>12210</v>
      </c>
      <c r="I2480" t="s">
        <v>12209</v>
      </c>
      <c r="J2480">
        <v>67653</v>
      </c>
      <c r="K2480">
        <v>816</v>
      </c>
      <c r="L2480" t="s">
        <v>4685</v>
      </c>
      <c r="M2480">
        <v>1</v>
      </c>
      <c r="N2480">
        <v>101</v>
      </c>
      <c r="O2480" t="s">
        <v>78</v>
      </c>
      <c r="P2480" t="s">
        <v>123</v>
      </c>
      <c r="Q2480" t="s">
        <v>1834</v>
      </c>
      <c r="R2480">
        <v>15000000</v>
      </c>
      <c r="S2480">
        <v>2008</v>
      </c>
      <c r="T2480">
        <v>6.2</v>
      </c>
      <c r="U2480">
        <v>1.85</v>
      </c>
      <c r="V2480">
        <v>0</v>
      </c>
    </row>
    <row r="2481" spans="1:22" x14ac:dyDescent="0.25">
      <c r="A2481" t="s">
        <v>6994</v>
      </c>
      <c r="B2481">
        <v>82</v>
      </c>
      <c r="C2481">
        <v>93</v>
      </c>
      <c r="D2481" t="s">
        <v>12208</v>
      </c>
      <c r="E2481">
        <v>163192114</v>
      </c>
      <c r="F2481" t="s">
        <v>12207</v>
      </c>
      <c r="G2481" t="s">
        <v>4398</v>
      </c>
      <c r="H2481" t="s">
        <v>12206</v>
      </c>
      <c r="I2481" t="s">
        <v>12205</v>
      </c>
      <c r="J2481">
        <v>45900</v>
      </c>
      <c r="K2481">
        <v>14385</v>
      </c>
      <c r="L2481" t="s">
        <v>12204</v>
      </c>
      <c r="M2481">
        <v>5</v>
      </c>
      <c r="N2481">
        <v>67</v>
      </c>
      <c r="O2481" t="s">
        <v>78</v>
      </c>
      <c r="P2481" t="s">
        <v>53</v>
      </c>
      <c r="Q2481" t="s">
        <v>1834</v>
      </c>
      <c r="R2481">
        <v>15000000</v>
      </c>
      <c r="S2481">
        <v>1977</v>
      </c>
      <c r="T2481">
        <v>6.5</v>
      </c>
      <c r="U2481">
        <v>1.85</v>
      </c>
      <c r="V2481">
        <v>0</v>
      </c>
    </row>
    <row r="2482" spans="1:22" x14ac:dyDescent="0.25">
      <c r="A2482" t="s">
        <v>12203</v>
      </c>
      <c r="B2482">
        <v>140</v>
      </c>
      <c r="C2482">
        <v>116</v>
      </c>
      <c r="D2482" t="s">
        <v>12202</v>
      </c>
      <c r="E2482">
        <v>30857814</v>
      </c>
      <c r="F2482" t="s">
        <v>1369</v>
      </c>
      <c r="G2482" t="s">
        <v>7744</v>
      </c>
      <c r="H2482" t="s">
        <v>12201</v>
      </c>
      <c r="I2482" t="s">
        <v>12200</v>
      </c>
      <c r="J2482">
        <v>264533</v>
      </c>
      <c r="K2482">
        <v>4142</v>
      </c>
      <c r="L2482" t="s">
        <v>12199</v>
      </c>
      <c r="M2482">
        <v>4</v>
      </c>
      <c r="N2482">
        <v>1109</v>
      </c>
      <c r="O2482" t="s">
        <v>78</v>
      </c>
      <c r="P2482" t="s">
        <v>53</v>
      </c>
      <c r="Q2482" t="s">
        <v>1834</v>
      </c>
      <c r="R2482">
        <v>15500000</v>
      </c>
      <c r="S2482">
        <v>2012</v>
      </c>
      <c r="T2482">
        <v>8.1</v>
      </c>
      <c r="U2482">
        <v>2.35</v>
      </c>
      <c r="V2482">
        <v>12000</v>
      </c>
    </row>
    <row r="2483" spans="1:22" x14ac:dyDescent="0.25">
      <c r="A2483" t="s">
        <v>6358</v>
      </c>
      <c r="B2483">
        <v>129</v>
      </c>
      <c r="C2483">
        <v>101</v>
      </c>
      <c r="D2483" t="s">
        <v>12198</v>
      </c>
      <c r="E2483">
        <v>30226144</v>
      </c>
      <c r="F2483" t="s">
        <v>180</v>
      </c>
      <c r="G2483" t="s">
        <v>6861</v>
      </c>
      <c r="H2483" t="s">
        <v>12197</v>
      </c>
      <c r="I2483" t="s">
        <v>12196</v>
      </c>
      <c r="J2483">
        <v>140780</v>
      </c>
      <c r="K2483">
        <v>2124</v>
      </c>
      <c r="L2483" t="s">
        <v>10440</v>
      </c>
      <c r="M2483">
        <v>0</v>
      </c>
      <c r="N2483">
        <v>1076</v>
      </c>
      <c r="O2483" t="s">
        <v>78</v>
      </c>
      <c r="P2483" t="s">
        <v>53</v>
      </c>
      <c r="Q2483" t="s">
        <v>1801</v>
      </c>
      <c r="R2483">
        <v>15000000</v>
      </c>
      <c r="S2483">
        <v>1991</v>
      </c>
      <c r="T2483">
        <v>6.3</v>
      </c>
      <c r="U2483">
        <v>1.85</v>
      </c>
      <c r="V2483">
        <v>0</v>
      </c>
    </row>
    <row r="2484" spans="1:22" x14ac:dyDescent="0.25">
      <c r="A2484" t="s">
        <v>12195</v>
      </c>
      <c r="B2484">
        <v>285</v>
      </c>
      <c r="C2484">
        <v>154</v>
      </c>
      <c r="D2484" t="s">
        <v>11332</v>
      </c>
      <c r="E2484">
        <v>35054909</v>
      </c>
      <c r="F2484" t="s">
        <v>12194</v>
      </c>
      <c r="G2484" t="s">
        <v>10144</v>
      </c>
      <c r="H2484" t="s">
        <v>12193</v>
      </c>
      <c r="I2484" t="s">
        <v>12192</v>
      </c>
      <c r="J2484">
        <v>1633</v>
      </c>
      <c r="K2484">
        <v>1373</v>
      </c>
      <c r="L2484" t="s">
        <v>12191</v>
      </c>
      <c r="M2484">
        <v>0</v>
      </c>
      <c r="N2484">
        <v>258</v>
      </c>
      <c r="O2484" t="s">
        <v>78</v>
      </c>
      <c r="P2484" t="s">
        <v>53</v>
      </c>
      <c r="Q2484" t="s">
        <v>1801</v>
      </c>
      <c r="R2484">
        <v>100000000</v>
      </c>
      <c r="S2484">
        <v>2006</v>
      </c>
      <c r="T2484">
        <v>4.4000000000000004</v>
      </c>
      <c r="U2484">
        <v>2.35</v>
      </c>
      <c r="V2484">
        <v>0</v>
      </c>
    </row>
    <row r="2485" spans="1:22" x14ac:dyDescent="0.25">
      <c r="A2485" t="s">
        <v>11915</v>
      </c>
      <c r="B2485">
        <v>91</v>
      </c>
      <c r="C2485">
        <v>170</v>
      </c>
      <c r="D2485" t="s">
        <v>12190</v>
      </c>
      <c r="E2485">
        <v>29302097</v>
      </c>
      <c r="F2485" t="s">
        <v>1173</v>
      </c>
      <c r="G2485" t="s">
        <v>3269</v>
      </c>
      <c r="H2485" t="s">
        <v>12189</v>
      </c>
      <c r="I2485" t="s">
        <v>12188</v>
      </c>
      <c r="J2485">
        <v>13133</v>
      </c>
      <c r="K2485">
        <v>16735</v>
      </c>
      <c r="L2485" t="s">
        <v>2880</v>
      </c>
      <c r="M2485">
        <v>1</v>
      </c>
      <c r="N2485">
        <v>419</v>
      </c>
      <c r="O2485" t="s">
        <v>78</v>
      </c>
      <c r="P2485" t="s">
        <v>53</v>
      </c>
      <c r="Q2485" t="s">
        <v>1808</v>
      </c>
      <c r="R2485">
        <v>14000000</v>
      </c>
      <c r="S2485">
        <v>2006</v>
      </c>
      <c r="T2485">
        <v>4.5999999999999996</v>
      </c>
      <c r="U2485">
        <v>2.35</v>
      </c>
      <c r="V2485">
        <v>0</v>
      </c>
    </row>
    <row r="2486" spans="1:22" x14ac:dyDescent="0.25">
      <c r="A2486" t="s">
        <v>6687</v>
      </c>
      <c r="B2486">
        <v>318</v>
      </c>
      <c r="C2486">
        <v>99</v>
      </c>
      <c r="D2486" t="s">
        <v>12187</v>
      </c>
      <c r="E2486">
        <v>29106737</v>
      </c>
      <c r="F2486" t="s">
        <v>155</v>
      </c>
      <c r="G2486" t="s">
        <v>12186</v>
      </c>
      <c r="H2486" t="s">
        <v>12185</v>
      </c>
      <c r="I2486" t="s">
        <v>12184</v>
      </c>
      <c r="J2486">
        <v>4387</v>
      </c>
      <c r="K2486">
        <v>245</v>
      </c>
      <c r="L2486" t="s">
        <v>11120</v>
      </c>
      <c r="M2486">
        <v>1</v>
      </c>
      <c r="N2486">
        <v>147</v>
      </c>
      <c r="O2486" t="s">
        <v>78</v>
      </c>
      <c r="P2486" t="s">
        <v>53</v>
      </c>
      <c r="Q2486" t="s">
        <v>1808</v>
      </c>
      <c r="R2486">
        <v>10000000</v>
      </c>
      <c r="S2486">
        <v>1987</v>
      </c>
      <c r="T2486">
        <v>6</v>
      </c>
      <c r="U2486">
        <v>1.85</v>
      </c>
      <c r="V2486">
        <v>204</v>
      </c>
    </row>
    <row r="2487" spans="1:22" x14ac:dyDescent="0.25">
      <c r="A2487" t="s">
        <v>2731</v>
      </c>
      <c r="B2487">
        <v>283</v>
      </c>
      <c r="C2487">
        <v>104</v>
      </c>
      <c r="D2487" t="s">
        <v>7442</v>
      </c>
      <c r="E2487">
        <v>28637507</v>
      </c>
      <c r="F2487" t="s">
        <v>549</v>
      </c>
      <c r="G2487" t="s">
        <v>5684</v>
      </c>
      <c r="H2487" t="s">
        <v>12183</v>
      </c>
      <c r="I2487" t="s">
        <v>12182</v>
      </c>
      <c r="J2487">
        <v>268581</v>
      </c>
      <c r="K2487">
        <v>956</v>
      </c>
      <c r="L2487" t="s">
        <v>4193</v>
      </c>
      <c r="M2487">
        <v>1</v>
      </c>
      <c r="N2487">
        <v>835</v>
      </c>
      <c r="O2487" t="s">
        <v>78</v>
      </c>
      <c r="P2487" t="s">
        <v>53</v>
      </c>
      <c r="Q2487" t="s">
        <v>1834</v>
      </c>
      <c r="R2487">
        <v>15000000</v>
      </c>
      <c r="S2487">
        <v>1995</v>
      </c>
      <c r="T2487">
        <v>7.6</v>
      </c>
      <c r="U2487">
        <v>1.85</v>
      </c>
      <c r="V2487">
        <v>20000</v>
      </c>
    </row>
    <row r="2488" spans="1:22" x14ac:dyDescent="0.25">
      <c r="A2488" t="s">
        <v>6676</v>
      </c>
      <c r="B2488">
        <v>52</v>
      </c>
      <c r="C2488">
        <v>126</v>
      </c>
      <c r="D2488" t="s">
        <v>12181</v>
      </c>
      <c r="E2488">
        <v>30127963</v>
      </c>
      <c r="F2488" t="s">
        <v>5600</v>
      </c>
      <c r="G2488" t="s">
        <v>2090</v>
      </c>
      <c r="H2488" t="s">
        <v>12180</v>
      </c>
      <c r="I2488" t="s">
        <v>12179</v>
      </c>
      <c r="J2488">
        <v>488537</v>
      </c>
      <c r="K2488">
        <v>4228</v>
      </c>
      <c r="L2488" t="s">
        <v>3361</v>
      </c>
      <c r="M2488">
        <v>1</v>
      </c>
      <c r="N2488">
        <v>177</v>
      </c>
      <c r="O2488" t="s">
        <v>78</v>
      </c>
      <c r="P2488" t="s">
        <v>53</v>
      </c>
      <c r="Q2488" t="s">
        <v>1808</v>
      </c>
      <c r="R2488">
        <v>20000000</v>
      </c>
      <c r="S2488">
        <v>2007</v>
      </c>
      <c r="T2488">
        <v>8.4</v>
      </c>
      <c r="U2488">
        <v>2.35</v>
      </c>
      <c r="V2488">
        <v>18000</v>
      </c>
    </row>
    <row r="2489" spans="1:22" x14ac:dyDescent="0.25">
      <c r="A2489" t="s">
        <v>11192</v>
      </c>
      <c r="B2489">
        <v>56</v>
      </c>
      <c r="C2489">
        <v>110</v>
      </c>
      <c r="D2489" t="s">
        <v>12178</v>
      </c>
      <c r="E2489">
        <v>32645546</v>
      </c>
      <c r="F2489" t="s">
        <v>4758</v>
      </c>
      <c r="G2489" t="s">
        <v>12177</v>
      </c>
      <c r="H2489" t="s">
        <v>12176</v>
      </c>
      <c r="I2489" t="s">
        <v>12175</v>
      </c>
      <c r="J2489">
        <v>66959</v>
      </c>
      <c r="K2489">
        <v>1164</v>
      </c>
      <c r="L2489" t="s">
        <v>1391</v>
      </c>
      <c r="M2489">
        <v>0</v>
      </c>
      <c r="N2489">
        <v>1191</v>
      </c>
      <c r="O2489" t="s">
        <v>78</v>
      </c>
      <c r="P2489" t="s">
        <v>53</v>
      </c>
      <c r="Q2489" t="s">
        <v>1834</v>
      </c>
      <c r="R2489">
        <v>300000</v>
      </c>
      <c r="S2489">
        <v>2007</v>
      </c>
      <c r="T2489">
        <v>7.9</v>
      </c>
      <c r="U2489">
        <v>2.35</v>
      </c>
      <c r="V2489">
        <v>0</v>
      </c>
    </row>
    <row r="2490" spans="1:22" x14ac:dyDescent="0.25">
      <c r="A2490" t="s">
        <v>9302</v>
      </c>
      <c r="B2490">
        <v>186</v>
      </c>
      <c r="C2490">
        <v>101</v>
      </c>
      <c r="D2490" t="s">
        <v>12174</v>
      </c>
      <c r="E2490">
        <v>27441122</v>
      </c>
      <c r="F2490" t="s">
        <v>136</v>
      </c>
      <c r="G2490" t="s">
        <v>6383</v>
      </c>
      <c r="H2490" t="s">
        <v>12173</v>
      </c>
      <c r="I2490" t="s">
        <v>12172</v>
      </c>
      <c r="J2490">
        <v>105585</v>
      </c>
      <c r="K2490">
        <v>50284</v>
      </c>
      <c r="L2490" t="s">
        <v>135</v>
      </c>
      <c r="M2490">
        <v>2</v>
      </c>
      <c r="N2490">
        <v>841</v>
      </c>
      <c r="O2490" t="s">
        <v>78</v>
      </c>
      <c r="P2490" t="s">
        <v>53</v>
      </c>
      <c r="Q2490" t="s">
        <v>1801</v>
      </c>
      <c r="R2490">
        <v>15000000</v>
      </c>
      <c r="S2490">
        <v>2003</v>
      </c>
      <c r="T2490">
        <v>5.6</v>
      </c>
      <c r="U2490">
        <v>2.35</v>
      </c>
      <c r="V2490">
        <v>0</v>
      </c>
    </row>
    <row r="2491" spans="1:22" x14ac:dyDescent="0.25">
      <c r="A2491" t="s">
        <v>9009</v>
      </c>
      <c r="B2491">
        <v>178</v>
      </c>
      <c r="C2491">
        <v>80</v>
      </c>
      <c r="D2491" t="s">
        <v>1349</v>
      </c>
      <c r="E2491">
        <v>28014536</v>
      </c>
      <c r="F2491" t="s">
        <v>9</v>
      </c>
      <c r="G2491" t="s">
        <v>9735</v>
      </c>
      <c r="H2491" t="s">
        <v>12171</v>
      </c>
      <c r="I2491" t="s">
        <v>12170</v>
      </c>
      <c r="J2491">
        <v>106820</v>
      </c>
      <c r="K2491">
        <v>3627</v>
      </c>
      <c r="L2491" t="s">
        <v>9527</v>
      </c>
      <c r="M2491">
        <v>0</v>
      </c>
      <c r="N2491">
        <v>48</v>
      </c>
      <c r="O2491" t="s">
        <v>78</v>
      </c>
      <c r="P2491" t="s">
        <v>53</v>
      </c>
      <c r="Q2491" t="s">
        <v>1801</v>
      </c>
      <c r="R2491">
        <v>15000000</v>
      </c>
      <c r="S2491">
        <v>1989</v>
      </c>
      <c r="T2491">
        <v>6.5</v>
      </c>
      <c r="U2491">
        <v>2.35</v>
      </c>
      <c r="V2491">
        <v>14000</v>
      </c>
    </row>
    <row r="2492" spans="1:22" x14ac:dyDescent="0.25">
      <c r="A2492" t="s">
        <v>10502</v>
      </c>
      <c r="B2492">
        <v>140</v>
      </c>
      <c r="C2492">
        <v>87</v>
      </c>
      <c r="D2492" t="s">
        <v>10326</v>
      </c>
      <c r="E2492">
        <v>33860010</v>
      </c>
      <c r="F2492" t="s">
        <v>7169</v>
      </c>
      <c r="G2492" t="s">
        <v>1344</v>
      </c>
      <c r="H2492" t="s">
        <v>12169</v>
      </c>
      <c r="I2492" t="s">
        <v>12168</v>
      </c>
      <c r="J2492">
        <v>149966</v>
      </c>
      <c r="K2492">
        <v>2170</v>
      </c>
      <c r="L2492" t="s">
        <v>3317</v>
      </c>
      <c r="M2492">
        <v>4</v>
      </c>
      <c r="N2492">
        <v>64</v>
      </c>
      <c r="O2492" t="s">
        <v>1735</v>
      </c>
      <c r="P2492" t="s">
        <v>1709</v>
      </c>
      <c r="Q2492" t="s">
        <v>1808</v>
      </c>
      <c r="R2492">
        <v>9800000</v>
      </c>
      <c r="S2492">
        <v>1994</v>
      </c>
      <c r="T2492">
        <v>7.5</v>
      </c>
      <c r="U2492">
        <v>2.35</v>
      </c>
      <c r="V2492">
        <v>0</v>
      </c>
    </row>
    <row r="2493" spans="1:22" x14ac:dyDescent="0.25">
      <c r="A2493" t="s">
        <v>10800</v>
      </c>
      <c r="B2493">
        <v>469</v>
      </c>
      <c r="C2493">
        <v>123</v>
      </c>
      <c r="D2493" t="s">
        <v>11121</v>
      </c>
      <c r="E2493">
        <v>26421314</v>
      </c>
      <c r="F2493" t="s">
        <v>9</v>
      </c>
      <c r="G2493" t="s">
        <v>12167</v>
      </c>
      <c r="H2493" t="s">
        <v>12166</v>
      </c>
      <c r="I2493" t="s">
        <v>12165</v>
      </c>
      <c r="J2493">
        <v>54710</v>
      </c>
      <c r="K2493">
        <v>35345</v>
      </c>
      <c r="L2493" t="s">
        <v>6757</v>
      </c>
      <c r="M2493">
        <v>1</v>
      </c>
      <c r="N2493">
        <v>482</v>
      </c>
      <c r="O2493" t="s">
        <v>78</v>
      </c>
      <c r="P2493" t="s">
        <v>53</v>
      </c>
      <c r="Q2493" t="s">
        <v>1834</v>
      </c>
      <c r="R2493">
        <v>15000000</v>
      </c>
      <c r="S2493">
        <v>1989</v>
      </c>
      <c r="T2493">
        <v>6.3</v>
      </c>
      <c r="U2493">
        <v>1.85</v>
      </c>
      <c r="V2493">
        <v>0</v>
      </c>
    </row>
    <row r="2494" spans="1:22" x14ac:dyDescent="0.25">
      <c r="A2494" t="s">
        <v>12164</v>
      </c>
      <c r="B2494">
        <v>63</v>
      </c>
      <c r="C2494">
        <v>109</v>
      </c>
      <c r="D2494" t="s">
        <v>8847</v>
      </c>
      <c r="E2494">
        <v>24881000</v>
      </c>
      <c r="F2494" t="s">
        <v>235</v>
      </c>
      <c r="G2494" t="s">
        <v>1314</v>
      </c>
      <c r="H2494" t="s">
        <v>1292</v>
      </c>
      <c r="I2494" t="s">
        <v>1291</v>
      </c>
      <c r="J2494">
        <v>157857</v>
      </c>
      <c r="K2494">
        <v>4400</v>
      </c>
      <c r="L2494" t="s">
        <v>5304</v>
      </c>
      <c r="M2494">
        <v>5</v>
      </c>
      <c r="N2494">
        <v>279</v>
      </c>
      <c r="O2494" t="s">
        <v>78</v>
      </c>
      <c r="P2494" t="s">
        <v>53</v>
      </c>
      <c r="Q2494" t="s">
        <v>1801</v>
      </c>
      <c r="R2494">
        <v>15000000</v>
      </c>
      <c r="S2494">
        <v>1982</v>
      </c>
      <c r="T2494">
        <v>7.9</v>
      </c>
      <c r="U2494">
        <v>1.85</v>
      </c>
      <c r="V2494">
        <v>12000</v>
      </c>
    </row>
    <row r="2495" spans="1:22" x14ac:dyDescent="0.25">
      <c r="A2495" t="s">
        <v>9135</v>
      </c>
      <c r="B2495">
        <v>148</v>
      </c>
      <c r="C2495">
        <v>90</v>
      </c>
      <c r="D2495" t="s">
        <v>5546</v>
      </c>
      <c r="E2495">
        <v>23089926</v>
      </c>
      <c r="F2495" t="s">
        <v>11025</v>
      </c>
      <c r="G2495" t="s">
        <v>12163</v>
      </c>
      <c r="H2495" t="s">
        <v>12162</v>
      </c>
      <c r="I2495" t="s">
        <v>12161</v>
      </c>
      <c r="J2495">
        <v>149414</v>
      </c>
      <c r="K2495">
        <v>6229</v>
      </c>
      <c r="L2495" t="s">
        <v>12000</v>
      </c>
      <c r="M2495">
        <v>0</v>
      </c>
      <c r="N2495">
        <v>207</v>
      </c>
      <c r="O2495" t="s">
        <v>78</v>
      </c>
      <c r="P2495" t="s">
        <v>230</v>
      </c>
      <c r="Q2495" t="s">
        <v>1808</v>
      </c>
      <c r="R2495">
        <v>15000000</v>
      </c>
      <c r="S2495">
        <v>2000</v>
      </c>
      <c r="T2495">
        <v>7.9</v>
      </c>
      <c r="U2495">
        <v>1.85</v>
      </c>
      <c r="V2495">
        <v>0</v>
      </c>
    </row>
    <row r="2496" spans="1:22" x14ac:dyDescent="0.25">
      <c r="A2496" t="s">
        <v>1925</v>
      </c>
      <c r="B2496">
        <v>265</v>
      </c>
      <c r="C2496">
        <v>96</v>
      </c>
      <c r="D2496" t="s">
        <v>6103</v>
      </c>
      <c r="E2496">
        <v>26161406</v>
      </c>
      <c r="F2496" t="s">
        <v>12160</v>
      </c>
      <c r="G2496" t="s">
        <v>10672</v>
      </c>
      <c r="H2496" t="s">
        <v>12159</v>
      </c>
      <c r="I2496" t="s">
        <v>12158</v>
      </c>
      <c r="J2496">
        <v>3407</v>
      </c>
      <c r="K2496">
        <v>2164</v>
      </c>
      <c r="L2496" t="s">
        <v>6822</v>
      </c>
      <c r="M2496">
        <v>0</v>
      </c>
      <c r="N2496">
        <v>665</v>
      </c>
      <c r="O2496" t="s">
        <v>78</v>
      </c>
      <c r="P2496" t="s">
        <v>66</v>
      </c>
      <c r="Q2496" t="s">
        <v>1834</v>
      </c>
      <c r="R2496">
        <v>17000000</v>
      </c>
      <c r="S2496">
        <v>1999</v>
      </c>
      <c r="T2496">
        <v>5.0999999999999996</v>
      </c>
      <c r="U2496">
        <v>1.85</v>
      </c>
      <c r="V2496">
        <v>309</v>
      </c>
    </row>
    <row r="2497" spans="1:22" x14ac:dyDescent="0.25">
      <c r="A2497" t="s">
        <v>12157</v>
      </c>
      <c r="B2497">
        <v>75</v>
      </c>
      <c r="C2497">
        <v>125</v>
      </c>
      <c r="D2497" t="s">
        <v>10136</v>
      </c>
      <c r="E2497">
        <v>22954968</v>
      </c>
      <c r="F2497" t="s">
        <v>52</v>
      </c>
      <c r="G2497" t="s">
        <v>2383</v>
      </c>
      <c r="H2497" t="s">
        <v>12156</v>
      </c>
      <c r="I2497" t="s">
        <v>12155</v>
      </c>
      <c r="J2497">
        <v>11600</v>
      </c>
      <c r="K2497">
        <v>5306</v>
      </c>
      <c r="L2497" t="s">
        <v>5377</v>
      </c>
      <c r="M2497">
        <v>0</v>
      </c>
      <c r="N2497">
        <v>239</v>
      </c>
      <c r="O2497" t="s">
        <v>78</v>
      </c>
      <c r="P2497" t="s">
        <v>53</v>
      </c>
      <c r="Q2497" t="s">
        <v>1834</v>
      </c>
      <c r="R2497">
        <v>15000000</v>
      </c>
      <c r="S2497">
        <v>2011</v>
      </c>
      <c r="T2497">
        <v>6.7</v>
      </c>
      <c r="U2497">
        <v>1.85</v>
      </c>
      <c r="V2497">
        <v>7000</v>
      </c>
    </row>
    <row r="2498" spans="1:22" x14ac:dyDescent="0.25">
      <c r="A2498" t="s">
        <v>12154</v>
      </c>
      <c r="B2498">
        <v>113</v>
      </c>
      <c r="C2498">
        <v>82</v>
      </c>
      <c r="D2498" t="s">
        <v>1554</v>
      </c>
      <c r="E2498">
        <v>26384919</v>
      </c>
      <c r="F2498" t="s">
        <v>180</v>
      </c>
      <c r="G2498" t="s">
        <v>3142</v>
      </c>
      <c r="H2498" t="s">
        <v>12153</v>
      </c>
      <c r="I2498" t="s">
        <v>12152</v>
      </c>
      <c r="J2498">
        <v>121058</v>
      </c>
      <c r="K2498">
        <v>19410</v>
      </c>
      <c r="L2498" t="s">
        <v>12151</v>
      </c>
      <c r="M2498">
        <v>0</v>
      </c>
      <c r="N2498">
        <v>129</v>
      </c>
      <c r="O2498" t="s">
        <v>78</v>
      </c>
      <c r="P2498" t="s">
        <v>53</v>
      </c>
      <c r="Q2498" t="s">
        <v>1834</v>
      </c>
      <c r="R2498">
        <v>15000000</v>
      </c>
      <c r="S2498">
        <v>2009</v>
      </c>
      <c r="T2498">
        <v>6.7</v>
      </c>
      <c r="U2498">
        <v>2.35</v>
      </c>
      <c r="V2498">
        <v>3000</v>
      </c>
    </row>
    <row r="2499" spans="1:22" x14ac:dyDescent="0.25">
      <c r="A2499" t="s">
        <v>12150</v>
      </c>
      <c r="B2499">
        <v>62</v>
      </c>
      <c r="C2499">
        <v>86</v>
      </c>
      <c r="D2499" t="s">
        <v>2259</v>
      </c>
      <c r="E2499">
        <v>22189039</v>
      </c>
      <c r="F2499" t="s">
        <v>1125</v>
      </c>
      <c r="G2499" t="s">
        <v>6846</v>
      </c>
      <c r="H2499" t="s">
        <v>12149</v>
      </c>
      <c r="I2499" t="s">
        <v>12148</v>
      </c>
      <c r="J2499">
        <v>67978</v>
      </c>
      <c r="K2499">
        <v>1978</v>
      </c>
      <c r="L2499" t="s">
        <v>10136</v>
      </c>
      <c r="M2499">
        <v>2</v>
      </c>
      <c r="N2499">
        <v>855</v>
      </c>
      <c r="O2499" t="s">
        <v>78</v>
      </c>
      <c r="P2499" t="s">
        <v>53</v>
      </c>
      <c r="Q2499" t="s">
        <v>1834</v>
      </c>
      <c r="R2499">
        <v>15000000</v>
      </c>
      <c r="S2499">
        <v>2012</v>
      </c>
      <c r="T2499">
        <v>5.6</v>
      </c>
      <c r="U2499">
        <v>2.35</v>
      </c>
      <c r="V2499">
        <v>12000</v>
      </c>
    </row>
    <row r="2500" spans="1:22" x14ac:dyDescent="0.25">
      <c r="A2500" t="s">
        <v>2743</v>
      </c>
      <c r="B2500">
        <v>54</v>
      </c>
      <c r="C2500">
        <v>108</v>
      </c>
      <c r="D2500" t="s">
        <v>7673</v>
      </c>
      <c r="E2500">
        <v>20998709</v>
      </c>
      <c r="F2500" t="s">
        <v>149</v>
      </c>
      <c r="G2500" t="s">
        <v>7366</v>
      </c>
      <c r="H2500" t="s">
        <v>12147</v>
      </c>
      <c r="I2500" t="s">
        <v>12146</v>
      </c>
      <c r="J2500">
        <v>62272</v>
      </c>
      <c r="K2500">
        <v>3294</v>
      </c>
      <c r="L2500" t="s">
        <v>2899</v>
      </c>
      <c r="M2500">
        <v>1</v>
      </c>
      <c r="N2500">
        <v>117</v>
      </c>
      <c r="O2500" t="s">
        <v>78</v>
      </c>
      <c r="P2500" t="s">
        <v>53</v>
      </c>
      <c r="Q2500" t="s">
        <v>1808</v>
      </c>
      <c r="R2500">
        <v>15000000</v>
      </c>
      <c r="S2500">
        <v>2006</v>
      </c>
      <c r="T2500">
        <v>5.6</v>
      </c>
      <c r="U2500">
        <v>1.85</v>
      </c>
      <c r="V2500">
        <v>2000</v>
      </c>
    </row>
    <row r="2501" spans="1:22" x14ac:dyDescent="0.25">
      <c r="A2501" t="s">
        <v>7302</v>
      </c>
      <c r="B2501">
        <v>223</v>
      </c>
      <c r="C2501">
        <v>98</v>
      </c>
      <c r="D2501" t="s">
        <v>5912</v>
      </c>
      <c r="E2501">
        <v>20801344</v>
      </c>
      <c r="F2501" t="s">
        <v>5600</v>
      </c>
      <c r="G2501" t="s">
        <v>8492</v>
      </c>
      <c r="H2501" t="s">
        <v>12145</v>
      </c>
      <c r="I2501" t="s">
        <v>12144</v>
      </c>
      <c r="J2501">
        <v>264186</v>
      </c>
      <c r="K2501">
        <v>25549</v>
      </c>
      <c r="L2501" t="s">
        <v>12143</v>
      </c>
      <c r="M2501">
        <v>0</v>
      </c>
      <c r="N2501">
        <v>83</v>
      </c>
      <c r="O2501" t="s">
        <v>78</v>
      </c>
      <c r="P2501" t="s">
        <v>53</v>
      </c>
      <c r="Q2501" t="s">
        <v>1808</v>
      </c>
      <c r="R2501">
        <v>17000000</v>
      </c>
      <c r="S2501">
        <v>2016</v>
      </c>
      <c r="T2501">
        <v>6.8</v>
      </c>
      <c r="U2501">
        <v>1.85</v>
      </c>
      <c r="V2501">
        <v>30000</v>
      </c>
    </row>
    <row r="2502" spans="1:22" x14ac:dyDescent="0.25">
      <c r="A2502" t="s">
        <v>8675</v>
      </c>
      <c r="B2502">
        <v>50</v>
      </c>
      <c r="C2502">
        <v>129</v>
      </c>
      <c r="D2502" t="s">
        <v>12142</v>
      </c>
      <c r="E2502">
        <v>21468807</v>
      </c>
      <c r="F2502" t="s">
        <v>890</v>
      </c>
      <c r="G2502" t="s">
        <v>5886</v>
      </c>
      <c r="H2502" t="s">
        <v>12141</v>
      </c>
      <c r="I2502" t="s">
        <v>12140</v>
      </c>
      <c r="J2502">
        <v>48458</v>
      </c>
      <c r="K2502">
        <v>9271</v>
      </c>
      <c r="L2502" t="s">
        <v>9806</v>
      </c>
      <c r="M2502">
        <v>1</v>
      </c>
      <c r="N2502">
        <v>30</v>
      </c>
      <c r="O2502" t="s">
        <v>78</v>
      </c>
      <c r="P2502" t="s">
        <v>53</v>
      </c>
      <c r="Q2502" t="s">
        <v>1808</v>
      </c>
      <c r="R2502">
        <v>15000000</v>
      </c>
      <c r="S2502">
        <v>2002</v>
      </c>
      <c r="T2502">
        <v>6.2</v>
      </c>
      <c r="U2502">
        <v>1.85</v>
      </c>
      <c r="V2502">
        <v>0</v>
      </c>
    </row>
    <row r="2503" spans="1:22" x14ac:dyDescent="0.25">
      <c r="A2503" t="s">
        <v>12139</v>
      </c>
      <c r="B2503">
        <v>125</v>
      </c>
      <c r="C2503">
        <v>99</v>
      </c>
      <c r="D2503" t="s">
        <v>12138</v>
      </c>
      <c r="E2503">
        <v>19158074</v>
      </c>
      <c r="F2503" t="s">
        <v>3582</v>
      </c>
      <c r="G2503" t="s">
        <v>8416</v>
      </c>
      <c r="H2503" t="s">
        <v>12137</v>
      </c>
      <c r="I2503" t="s">
        <v>12136</v>
      </c>
      <c r="J2503">
        <v>64190</v>
      </c>
      <c r="K2503">
        <v>17396</v>
      </c>
      <c r="L2503" t="s">
        <v>12135</v>
      </c>
      <c r="M2503">
        <v>0</v>
      </c>
      <c r="N2503">
        <v>92</v>
      </c>
      <c r="O2503" t="s">
        <v>78</v>
      </c>
      <c r="P2503" t="s">
        <v>53</v>
      </c>
      <c r="Q2503" t="s">
        <v>1834</v>
      </c>
      <c r="R2503">
        <v>15000000</v>
      </c>
      <c r="S2503">
        <v>2006</v>
      </c>
      <c r="T2503">
        <v>5.6</v>
      </c>
      <c r="U2503">
        <v>1.85</v>
      </c>
      <c r="V2503">
        <v>16000</v>
      </c>
    </row>
    <row r="2504" spans="1:22" x14ac:dyDescent="0.25">
      <c r="A2504" t="s">
        <v>12134</v>
      </c>
      <c r="B2504">
        <v>81</v>
      </c>
      <c r="C2504">
        <v>105</v>
      </c>
      <c r="D2504" t="s">
        <v>5476</v>
      </c>
      <c r="E2504">
        <v>18843314</v>
      </c>
      <c r="F2504" t="s">
        <v>11</v>
      </c>
      <c r="G2504" t="s">
        <v>8756</v>
      </c>
      <c r="H2504" t="s">
        <v>12133</v>
      </c>
      <c r="I2504" t="s">
        <v>12132</v>
      </c>
      <c r="J2504">
        <v>129719</v>
      </c>
      <c r="K2504">
        <v>4500</v>
      </c>
      <c r="L2504" t="s">
        <v>12131</v>
      </c>
      <c r="M2504">
        <v>7</v>
      </c>
      <c r="N2504">
        <v>250</v>
      </c>
      <c r="O2504" t="s">
        <v>78</v>
      </c>
      <c r="P2504" t="s">
        <v>53</v>
      </c>
      <c r="Q2504" t="s">
        <v>1808</v>
      </c>
      <c r="R2504">
        <v>15000000</v>
      </c>
      <c r="S2504">
        <v>2001</v>
      </c>
      <c r="T2504">
        <v>6.4</v>
      </c>
      <c r="U2504">
        <v>1.85</v>
      </c>
      <c r="V2504">
        <v>0</v>
      </c>
    </row>
    <row r="2505" spans="1:22" x14ac:dyDescent="0.25">
      <c r="A2505" t="s">
        <v>12130</v>
      </c>
      <c r="B2505">
        <v>37</v>
      </c>
      <c r="C2505">
        <v>112</v>
      </c>
      <c r="D2505" t="s">
        <v>12129</v>
      </c>
      <c r="E2505">
        <v>20566327</v>
      </c>
      <c r="F2505" t="s">
        <v>9</v>
      </c>
      <c r="G2505" t="s">
        <v>12128</v>
      </c>
      <c r="H2505" t="s">
        <v>12127</v>
      </c>
      <c r="I2505" t="s">
        <v>12126</v>
      </c>
      <c r="J2505">
        <v>11815</v>
      </c>
      <c r="K2505">
        <v>2713</v>
      </c>
      <c r="L2505" t="s">
        <v>5770</v>
      </c>
      <c r="M2505">
        <v>0</v>
      </c>
      <c r="N2505">
        <v>107</v>
      </c>
      <c r="O2505" t="s">
        <v>78</v>
      </c>
      <c r="P2505" t="s">
        <v>53</v>
      </c>
      <c r="Q2505" t="s">
        <v>1801</v>
      </c>
      <c r="R2505">
        <v>10000000</v>
      </c>
      <c r="S2505">
        <v>2001</v>
      </c>
      <c r="T2505">
        <v>5.6</v>
      </c>
      <c r="U2505">
        <v>1.85</v>
      </c>
      <c r="V2505">
        <v>320</v>
      </c>
    </row>
    <row r="2506" spans="1:22" x14ac:dyDescent="0.25">
      <c r="A2506" t="s">
        <v>11826</v>
      </c>
      <c r="B2506">
        <v>44</v>
      </c>
      <c r="C2506">
        <v>108</v>
      </c>
      <c r="D2506" t="s">
        <v>12125</v>
      </c>
      <c r="E2506">
        <v>20218921</v>
      </c>
      <c r="F2506" t="s">
        <v>7234</v>
      </c>
      <c r="G2506" t="s">
        <v>12124</v>
      </c>
      <c r="H2506" t="s">
        <v>12123</v>
      </c>
      <c r="I2506" t="s">
        <v>12122</v>
      </c>
      <c r="J2506">
        <v>23480</v>
      </c>
      <c r="K2506">
        <v>952</v>
      </c>
      <c r="L2506" t="s">
        <v>7688</v>
      </c>
      <c r="M2506">
        <v>4</v>
      </c>
      <c r="N2506">
        <v>416</v>
      </c>
      <c r="O2506" t="s">
        <v>78</v>
      </c>
      <c r="P2506" t="s">
        <v>53</v>
      </c>
      <c r="Q2506" t="s">
        <v>1834</v>
      </c>
      <c r="R2506">
        <v>16000000</v>
      </c>
      <c r="S2506">
        <v>2011</v>
      </c>
      <c r="T2506">
        <v>7.4</v>
      </c>
      <c r="U2506">
        <v>1.85</v>
      </c>
      <c r="V2506">
        <v>21000</v>
      </c>
    </row>
    <row r="2507" spans="1:22" x14ac:dyDescent="0.25">
      <c r="A2507" t="s">
        <v>8327</v>
      </c>
      <c r="B2507">
        <v>197</v>
      </c>
      <c r="C2507">
        <v>121</v>
      </c>
      <c r="D2507" t="s">
        <v>3644</v>
      </c>
      <c r="E2507">
        <v>17411331</v>
      </c>
      <c r="F2507" t="s">
        <v>9</v>
      </c>
      <c r="G2507" t="s">
        <v>9802</v>
      </c>
      <c r="H2507" t="s">
        <v>12121</v>
      </c>
      <c r="I2507" t="s">
        <v>12120</v>
      </c>
      <c r="J2507">
        <v>7991</v>
      </c>
      <c r="K2507">
        <v>4797</v>
      </c>
      <c r="L2507" t="s">
        <v>4802</v>
      </c>
      <c r="M2507">
        <v>2</v>
      </c>
      <c r="N2507">
        <v>271</v>
      </c>
      <c r="O2507" t="s">
        <v>78</v>
      </c>
      <c r="P2507" t="s">
        <v>53</v>
      </c>
      <c r="Q2507" t="s">
        <v>1801</v>
      </c>
      <c r="R2507">
        <v>7000000</v>
      </c>
      <c r="S2507">
        <v>2001</v>
      </c>
      <c r="T2507">
        <v>4.9000000000000004</v>
      </c>
      <c r="U2507">
        <v>1.33</v>
      </c>
      <c r="V2507">
        <v>0</v>
      </c>
    </row>
    <row r="2508" spans="1:22" x14ac:dyDescent="0.25">
      <c r="A2508" t="s">
        <v>12119</v>
      </c>
      <c r="B2508">
        <v>15</v>
      </c>
      <c r="C2508">
        <v>89</v>
      </c>
      <c r="D2508" t="s">
        <v>10094</v>
      </c>
      <c r="E2508">
        <v>21383298</v>
      </c>
      <c r="F2508" t="s">
        <v>12118</v>
      </c>
      <c r="G2508" t="s">
        <v>12117</v>
      </c>
      <c r="H2508" t="s">
        <v>12116</v>
      </c>
      <c r="I2508" t="s">
        <v>12115</v>
      </c>
      <c r="J2508">
        <v>8522</v>
      </c>
      <c r="K2508">
        <v>1538</v>
      </c>
      <c r="L2508" t="s">
        <v>12114</v>
      </c>
      <c r="M2508">
        <v>1</v>
      </c>
      <c r="N2508">
        <v>112</v>
      </c>
      <c r="O2508" t="s">
        <v>78</v>
      </c>
      <c r="P2508" t="s">
        <v>230</v>
      </c>
      <c r="Q2508" t="s">
        <v>1834</v>
      </c>
      <c r="R2508">
        <v>37000000</v>
      </c>
      <c r="S2508">
        <v>1991</v>
      </c>
      <c r="T2508">
        <v>6</v>
      </c>
      <c r="U2508">
        <v>2.35</v>
      </c>
      <c r="V2508">
        <v>874</v>
      </c>
    </row>
    <row r="2509" spans="1:22" x14ac:dyDescent="0.25">
      <c r="A2509" t="s">
        <v>8848</v>
      </c>
      <c r="B2509">
        <v>543</v>
      </c>
      <c r="C2509">
        <v>89</v>
      </c>
      <c r="D2509" t="s">
        <v>495</v>
      </c>
      <c r="E2509">
        <v>24984868</v>
      </c>
      <c r="F2509" t="s">
        <v>890</v>
      </c>
      <c r="G2509" t="s">
        <v>387</v>
      </c>
      <c r="H2509" t="s">
        <v>12113</v>
      </c>
      <c r="I2509" t="s">
        <v>12112</v>
      </c>
      <c r="J2509">
        <v>213898</v>
      </c>
      <c r="K2509">
        <v>12676</v>
      </c>
      <c r="L2509" t="s">
        <v>12111</v>
      </c>
      <c r="M2509">
        <v>0</v>
      </c>
      <c r="N2509">
        <v>37</v>
      </c>
      <c r="O2509" t="s">
        <v>78</v>
      </c>
      <c r="P2509" t="s">
        <v>53</v>
      </c>
      <c r="Q2509" t="s">
        <v>1808</v>
      </c>
      <c r="R2509">
        <v>15000000</v>
      </c>
      <c r="S2509">
        <v>2007</v>
      </c>
      <c r="T2509">
        <v>7.2</v>
      </c>
      <c r="U2509">
        <v>1.85</v>
      </c>
      <c r="V2509">
        <v>36000</v>
      </c>
    </row>
    <row r="2510" spans="1:22" x14ac:dyDescent="0.25">
      <c r="A2510" t="s">
        <v>8013</v>
      </c>
      <c r="B2510">
        <v>112</v>
      </c>
      <c r="C2510">
        <v>73</v>
      </c>
      <c r="D2510" t="s">
        <v>12110</v>
      </c>
      <c r="E2510">
        <v>16459004</v>
      </c>
      <c r="F2510" t="s">
        <v>2830</v>
      </c>
      <c r="G2510" t="s">
        <v>4802</v>
      </c>
      <c r="H2510" t="s">
        <v>12109</v>
      </c>
      <c r="I2510" t="s">
        <v>12108</v>
      </c>
      <c r="J2510">
        <v>12993</v>
      </c>
      <c r="K2510">
        <v>3344</v>
      </c>
      <c r="L2510" t="s">
        <v>4932</v>
      </c>
      <c r="M2510">
        <v>2</v>
      </c>
      <c r="N2510">
        <v>138</v>
      </c>
      <c r="O2510" t="s">
        <v>78</v>
      </c>
      <c r="P2510" t="s">
        <v>53</v>
      </c>
      <c r="Q2510" t="s">
        <v>1808</v>
      </c>
      <c r="R2510">
        <v>15000000</v>
      </c>
      <c r="S2510">
        <v>2008</v>
      </c>
      <c r="T2510">
        <v>4.9000000000000004</v>
      </c>
      <c r="U2510">
        <v>1.85</v>
      </c>
      <c r="V2510">
        <v>476</v>
      </c>
    </row>
    <row r="2511" spans="1:22" x14ac:dyDescent="0.25">
      <c r="A2511" t="s">
        <v>7510</v>
      </c>
      <c r="B2511">
        <v>153</v>
      </c>
      <c r="C2511">
        <v>132</v>
      </c>
      <c r="D2511" t="s">
        <v>12107</v>
      </c>
      <c r="E2511">
        <v>15700000</v>
      </c>
      <c r="F2511" t="s">
        <v>155</v>
      </c>
      <c r="G2511" t="s">
        <v>3021</v>
      </c>
      <c r="H2511" t="s">
        <v>12106</v>
      </c>
      <c r="I2511" t="s">
        <v>12105</v>
      </c>
      <c r="J2511">
        <v>50656</v>
      </c>
      <c r="K2511">
        <v>2365</v>
      </c>
      <c r="L2511" t="s">
        <v>479</v>
      </c>
      <c r="M2511">
        <v>0</v>
      </c>
      <c r="N2511">
        <v>50</v>
      </c>
      <c r="O2511" t="s">
        <v>78</v>
      </c>
      <c r="P2511" t="s">
        <v>53</v>
      </c>
      <c r="Q2511" t="s">
        <v>1834</v>
      </c>
      <c r="R2511">
        <v>16000000</v>
      </c>
      <c r="S2511">
        <v>2008</v>
      </c>
      <c r="T2511">
        <v>7.5</v>
      </c>
      <c r="U2511">
        <v>2.35</v>
      </c>
      <c r="V2511">
        <v>0</v>
      </c>
    </row>
    <row r="2512" spans="1:22" x14ac:dyDescent="0.25">
      <c r="A2512" t="s">
        <v>12104</v>
      </c>
      <c r="B2512">
        <v>94</v>
      </c>
      <c r="C2512">
        <v>154</v>
      </c>
      <c r="D2512" t="s">
        <v>6344</v>
      </c>
      <c r="E2512">
        <v>15100000</v>
      </c>
      <c r="F2512" t="s">
        <v>136</v>
      </c>
      <c r="G2512" t="s">
        <v>12103</v>
      </c>
      <c r="H2512" t="s">
        <v>12102</v>
      </c>
      <c r="I2512" t="s">
        <v>12101</v>
      </c>
      <c r="J2512">
        <v>10885</v>
      </c>
      <c r="K2512">
        <v>4060</v>
      </c>
      <c r="L2512" t="s">
        <v>1432</v>
      </c>
      <c r="M2512">
        <v>1</v>
      </c>
      <c r="N2512">
        <v>789</v>
      </c>
      <c r="O2512" t="s">
        <v>78</v>
      </c>
      <c r="P2512" t="s">
        <v>53</v>
      </c>
      <c r="Q2512" t="s">
        <v>1834</v>
      </c>
      <c r="R2512">
        <v>15000000</v>
      </c>
      <c r="S2512">
        <v>2007</v>
      </c>
      <c r="T2512">
        <v>4.8</v>
      </c>
      <c r="U2512">
        <v>1.85</v>
      </c>
      <c r="V2512">
        <v>814</v>
      </c>
    </row>
    <row r="2513" spans="1:22" x14ac:dyDescent="0.25">
      <c r="A2513" t="s">
        <v>4202</v>
      </c>
      <c r="B2513">
        <v>62</v>
      </c>
      <c r="C2513">
        <v>96</v>
      </c>
      <c r="D2513" t="s">
        <v>3212</v>
      </c>
      <c r="E2513">
        <v>14938570</v>
      </c>
      <c r="F2513" t="s">
        <v>149</v>
      </c>
      <c r="G2513" t="s">
        <v>7145</v>
      </c>
      <c r="H2513" t="s">
        <v>12100</v>
      </c>
      <c r="I2513" t="s">
        <v>12099</v>
      </c>
      <c r="J2513">
        <v>9104</v>
      </c>
      <c r="K2513">
        <v>2135</v>
      </c>
      <c r="L2513" t="s">
        <v>1844</v>
      </c>
      <c r="M2513">
        <v>3</v>
      </c>
      <c r="N2513">
        <v>75</v>
      </c>
      <c r="O2513" t="s">
        <v>78</v>
      </c>
      <c r="P2513" t="s">
        <v>53</v>
      </c>
      <c r="Q2513" t="s">
        <v>1808</v>
      </c>
      <c r="R2513">
        <v>15000000</v>
      </c>
      <c r="S2513">
        <v>2016</v>
      </c>
      <c r="T2513">
        <v>3.1</v>
      </c>
      <c r="U2513">
        <v>1.85</v>
      </c>
      <c r="V2513">
        <v>110</v>
      </c>
    </row>
    <row r="2514" spans="1:22" x14ac:dyDescent="0.25">
      <c r="A2514" t="s">
        <v>12098</v>
      </c>
      <c r="B2514">
        <v>157</v>
      </c>
      <c r="C2514">
        <v>98</v>
      </c>
      <c r="D2514" t="s">
        <v>12097</v>
      </c>
      <c r="E2514">
        <v>17237244</v>
      </c>
      <c r="F2514" t="s">
        <v>12096</v>
      </c>
      <c r="G2514" t="s">
        <v>2434</v>
      </c>
      <c r="H2514" t="s">
        <v>12095</v>
      </c>
      <c r="I2514" t="s">
        <v>12094</v>
      </c>
      <c r="J2514">
        <v>2045</v>
      </c>
      <c r="K2514">
        <v>2020</v>
      </c>
      <c r="L2514" t="s">
        <v>8984</v>
      </c>
      <c r="M2514">
        <v>0</v>
      </c>
      <c r="N2514">
        <v>217</v>
      </c>
      <c r="O2514" t="s">
        <v>78</v>
      </c>
      <c r="P2514" t="s">
        <v>53</v>
      </c>
      <c r="Q2514" t="s">
        <v>1808</v>
      </c>
      <c r="R2514">
        <v>15000000</v>
      </c>
      <c r="S2514">
        <v>2000</v>
      </c>
      <c r="T2514">
        <v>5.8</v>
      </c>
      <c r="U2514">
        <v>16</v>
      </c>
      <c r="V2514">
        <v>339</v>
      </c>
    </row>
    <row r="2515" spans="1:22" x14ac:dyDescent="0.25">
      <c r="A2515" t="s">
        <v>10990</v>
      </c>
      <c r="B2515">
        <v>35</v>
      </c>
      <c r="C2515">
        <v>107</v>
      </c>
      <c r="D2515" t="s">
        <v>8788</v>
      </c>
      <c r="E2515">
        <v>14249005</v>
      </c>
      <c r="F2515" t="s">
        <v>155</v>
      </c>
      <c r="G2515" t="s">
        <v>7744</v>
      </c>
      <c r="H2515" t="s">
        <v>12093</v>
      </c>
      <c r="I2515" t="s">
        <v>12092</v>
      </c>
      <c r="J2515">
        <v>52852</v>
      </c>
      <c r="K2515">
        <v>6317</v>
      </c>
      <c r="L2515" t="s">
        <v>8448</v>
      </c>
      <c r="M2515">
        <v>1</v>
      </c>
      <c r="N2515">
        <v>259</v>
      </c>
      <c r="O2515" t="s">
        <v>78</v>
      </c>
      <c r="P2515" t="s">
        <v>53</v>
      </c>
      <c r="Q2515" t="s">
        <v>1834</v>
      </c>
      <c r="R2515">
        <v>15000000</v>
      </c>
      <c r="S2515">
        <v>2002</v>
      </c>
      <c r="T2515">
        <v>6.7</v>
      </c>
      <c r="U2515">
        <v>1.85</v>
      </c>
      <c r="V2515">
        <v>4000</v>
      </c>
    </row>
    <row r="2516" spans="1:22" x14ac:dyDescent="0.25">
      <c r="A2516" t="s">
        <v>10147</v>
      </c>
      <c r="B2516">
        <v>21</v>
      </c>
      <c r="C2516">
        <v>134</v>
      </c>
      <c r="D2516" t="s">
        <v>9752</v>
      </c>
      <c r="E2516">
        <v>12701880</v>
      </c>
      <c r="F2516" t="s">
        <v>9089</v>
      </c>
      <c r="G2516" t="s">
        <v>4781</v>
      </c>
      <c r="H2516" t="s">
        <v>12091</v>
      </c>
      <c r="I2516" t="s">
        <v>12090</v>
      </c>
      <c r="J2516">
        <v>4550</v>
      </c>
      <c r="K2516">
        <v>1567</v>
      </c>
      <c r="L2516" t="s">
        <v>12089</v>
      </c>
      <c r="M2516">
        <v>6</v>
      </c>
      <c r="N2516">
        <v>18</v>
      </c>
      <c r="O2516" t="s">
        <v>78</v>
      </c>
      <c r="P2516" t="s">
        <v>53</v>
      </c>
      <c r="Q2516" t="s">
        <v>1808</v>
      </c>
      <c r="R2516">
        <v>15000000</v>
      </c>
      <c r="S2516">
        <v>2009</v>
      </c>
      <c r="T2516">
        <v>6.8</v>
      </c>
      <c r="U2516">
        <v>1.85</v>
      </c>
      <c r="V2516">
        <v>419</v>
      </c>
    </row>
    <row r="2517" spans="1:22" x14ac:dyDescent="0.25">
      <c r="A2517" t="s">
        <v>12088</v>
      </c>
      <c r="B2517">
        <v>236</v>
      </c>
      <c r="C2517">
        <v>94</v>
      </c>
      <c r="D2517" t="s">
        <v>5008</v>
      </c>
      <c r="E2517">
        <v>10353690</v>
      </c>
      <c r="F2517" t="s">
        <v>11</v>
      </c>
      <c r="G2517" t="s">
        <v>5709</v>
      </c>
      <c r="H2517" t="s">
        <v>12087</v>
      </c>
      <c r="I2517" t="s">
        <v>12086</v>
      </c>
      <c r="J2517">
        <v>125016</v>
      </c>
      <c r="K2517">
        <v>673</v>
      </c>
      <c r="L2517" t="s">
        <v>6286</v>
      </c>
      <c r="M2517">
        <v>6</v>
      </c>
      <c r="N2517">
        <v>419</v>
      </c>
      <c r="O2517" t="s">
        <v>78</v>
      </c>
      <c r="P2517" t="s">
        <v>230</v>
      </c>
      <c r="Q2517" t="s">
        <v>1808</v>
      </c>
      <c r="R2517">
        <v>15000000</v>
      </c>
      <c r="S2517">
        <v>2000</v>
      </c>
      <c r="T2517">
        <v>6.5</v>
      </c>
      <c r="U2517">
        <v>2.35</v>
      </c>
      <c r="V2517">
        <v>70000</v>
      </c>
    </row>
    <row r="2518" spans="1:22" x14ac:dyDescent="0.25">
      <c r="A2518" t="s">
        <v>12085</v>
      </c>
      <c r="B2518">
        <v>50</v>
      </c>
      <c r="C2518">
        <v>122</v>
      </c>
      <c r="D2518" t="s">
        <v>12084</v>
      </c>
      <c r="E2518">
        <v>12801190</v>
      </c>
      <c r="F2518" t="s">
        <v>149</v>
      </c>
      <c r="G2518" t="s">
        <v>2397</v>
      </c>
      <c r="H2518" t="s">
        <v>12083</v>
      </c>
      <c r="I2518" t="s">
        <v>12082</v>
      </c>
      <c r="J2518">
        <v>15033</v>
      </c>
      <c r="K2518">
        <v>2016</v>
      </c>
      <c r="L2518" t="s">
        <v>12074</v>
      </c>
      <c r="M2518">
        <v>0</v>
      </c>
      <c r="N2518">
        <v>64</v>
      </c>
      <c r="O2518" t="s">
        <v>78</v>
      </c>
      <c r="P2518" t="s">
        <v>66</v>
      </c>
      <c r="Q2518" t="s">
        <v>1834</v>
      </c>
      <c r="R2518">
        <v>15000000</v>
      </c>
      <c r="S2518">
        <v>1987</v>
      </c>
      <c r="T2518">
        <v>5.9</v>
      </c>
      <c r="U2518">
        <v>1.85</v>
      </c>
      <c r="V2518">
        <v>0</v>
      </c>
    </row>
    <row r="2519" spans="1:22" x14ac:dyDescent="0.25">
      <c r="A2519" t="s">
        <v>12081</v>
      </c>
      <c r="B2519">
        <v>106</v>
      </c>
      <c r="C2519">
        <v>128</v>
      </c>
      <c r="D2519" t="s">
        <v>3575</v>
      </c>
      <c r="E2519">
        <v>12549485</v>
      </c>
      <c r="F2519" t="s">
        <v>1020</v>
      </c>
      <c r="G2519" t="s">
        <v>2652</v>
      </c>
      <c r="H2519" t="s">
        <v>12080</v>
      </c>
      <c r="I2519" t="s">
        <v>12079</v>
      </c>
      <c r="J2519">
        <v>22639</v>
      </c>
      <c r="K2519">
        <v>5992</v>
      </c>
      <c r="L2519" t="s">
        <v>8540</v>
      </c>
      <c r="M2519">
        <v>2</v>
      </c>
      <c r="N2519">
        <v>28</v>
      </c>
      <c r="O2519" t="s">
        <v>78</v>
      </c>
      <c r="P2519" t="s">
        <v>817</v>
      </c>
      <c r="Q2519" t="s">
        <v>1808</v>
      </c>
      <c r="R2519">
        <v>125000000</v>
      </c>
      <c r="S2519">
        <v>2014</v>
      </c>
      <c r="T2519">
        <v>5.5</v>
      </c>
      <c r="U2519">
        <v>1.85</v>
      </c>
      <c r="V2519">
        <v>300</v>
      </c>
    </row>
    <row r="2520" spans="1:22" x14ac:dyDescent="0.25">
      <c r="A2520" t="s">
        <v>4202</v>
      </c>
      <c r="B2520">
        <v>106</v>
      </c>
      <c r="C2520">
        <v>97</v>
      </c>
      <c r="D2520" t="s">
        <v>3931</v>
      </c>
      <c r="E2520">
        <v>13766014</v>
      </c>
      <c r="F2520" t="s">
        <v>12078</v>
      </c>
      <c r="G2520" t="s">
        <v>6476</v>
      </c>
      <c r="H2520" t="s">
        <v>12077</v>
      </c>
      <c r="I2520" t="s">
        <v>12076</v>
      </c>
      <c r="J2520">
        <v>33570</v>
      </c>
      <c r="K2520">
        <v>3007</v>
      </c>
      <c r="L2520" t="s">
        <v>12035</v>
      </c>
      <c r="M2520">
        <v>3</v>
      </c>
      <c r="N2520">
        <v>645</v>
      </c>
      <c r="O2520" t="s">
        <v>78</v>
      </c>
      <c r="P2520" t="s">
        <v>53</v>
      </c>
      <c r="Q2520" t="s">
        <v>1801</v>
      </c>
      <c r="R2520">
        <v>16000000</v>
      </c>
      <c r="S2520">
        <v>2010</v>
      </c>
      <c r="T2520">
        <v>3.6</v>
      </c>
      <c r="U2520">
        <v>2.35</v>
      </c>
      <c r="V2520">
        <v>1000</v>
      </c>
    </row>
    <row r="2521" spans="1:22" x14ac:dyDescent="0.25">
      <c r="A2521" t="s">
        <v>12075</v>
      </c>
      <c r="B2521">
        <v>173</v>
      </c>
      <c r="C2521">
        <v>110</v>
      </c>
      <c r="D2521" t="s">
        <v>12074</v>
      </c>
      <c r="E2521">
        <v>13034417</v>
      </c>
      <c r="F2521" t="s">
        <v>8</v>
      </c>
      <c r="G2521" t="s">
        <v>12073</v>
      </c>
      <c r="H2521" t="s">
        <v>12072</v>
      </c>
      <c r="I2521" t="s">
        <v>12071</v>
      </c>
      <c r="J2521">
        <v>4600</v>
      </c>
      <c r="K2521">
        <v>760</v>
      </c>
      <c r="L2521" t="s">
        <v>12070</v>
      </c>
      <c r="M2521">
        <v>0</v>
      </c>
      <c r="N2521">
        <v>27</v>
      </c>
      <c r="O2521" t="s">
        <v>78</v>
      </c>
      <c r="P2521" t="s">
        <v>230</v>
      </c>
      <c r="Q2521" t="s">
        <v>1808</v>
      </c>
      <c r="R2521">
        <v>15000000</v>
      </c>
      <c r="S2521">
        <v>2003</v>
      </c>
      <c r="T2521">
        <v>3.3</v>
      </c>
      <c r="U2521">
        <v>1.85</v>
      </c>
      <c r="V2521">
        <v>238</v>
      </c>
    </row>
    <row r="2522" spans="1:22" x14ac:dyDescent="0.25">
      <c r="A2522" t="s">
        <v>12069</v>
      </c>
      <c r="B2522">
        <v>41</v>
      </c>
      <c r="C2522">
        <v>102</v>
      </c>
      <c r="D2522" t="s">
        <v>10074</v>
      </c>
      <c r="E2522">
        <v>11632420</v>
      </c>
      <c r="F2522" t="s">
        <v>180</v>
      </c>
      <c r="G2522" t="s">
        <v>8592</v>
      </c>
      <c r="H2522" t="s">
        <v>12068</v>
      </c>
      <c r="I2522" t="s">
        <v>12067</v>
      </c>
      <c r="J2522">
        <v>88590</v>
      </c>
      <c r="K2522">
        <v>27381</v>
      </c>
      <c r="L2522" t="s">
        <v>11340</v>
      </c>
      <c r="M2522">
        <v>3</v>
      </c>
      <c r="N2522">
        <v>113</v>
      </c>
      <c r="O2522" t="s">
        <v>78</v>
      </c>
      <c r="P2522" t="s">
        <v>53</v>
      </c>
      <c r="Q2522" t="s">
        <v>1808</v>
      </c>
      <c r="R2522">
        <v>15000000</v>
      </c>
      <c r="S2522">
        <v>1988</v>
      </c>
      <c r="T2522">
        <v>7.4</v>
      </c>
      <c r="U2522">
        <v>1.85</v>
      </c>
      <c r="V2522">
        <v>0</v>
      </c>
    </row>
    <row r="2523" spans="1:22" x14ac:dyDescent="0.25">
      <c r="A2523" t="s">
        <v>11803</v>
      </c>
      <c r="B2523">
        <v>41</v>
      </c>
      <c r="C2523">
        <v>98</v>
      </c>
      <c r="D2523" t="s">
        <v>9521</v>
      </c>
      <c r="E2523">
        <v>12212417</v>
      </c>
      <c r="F2523" t="s">
        <v>8674</v>
      </c>
      <c r="G2523" t="s">
        <v>2557</v>
      </c>
      <c r="H2523" t="s">
        <v>12066</v>
      </c>
      <c r="I2523" t="s">
        <v>12065</v>
      </c>
      <c r="J2523">
        <v>3222</v>
      </c>
      <c r="K2523">
        <v>1727</v>
      </c>
      <c r="L2523" t="s">
        <v>12064</v>
      </c>
      <c r="M2523">
        <v>0</v>
      </c>
      <c r="N2523">
        <v>39</v>
      </c>
      <c r="O2523" t="s">
        <v>78</v>
      </c>
      <c r="P2523" t="s">
        <v>53</v>
      </c>
      <c r="Q2523" t="s">
        <v>1808</v>
      </c>
      <c r="R2523">
        <v>15000000</v>
      </c>
      <c r="S2523">
        <v>1993</v>
      </c>
      <c r="T2523">
        <v>6.7</v>
      </c>
      <c r="U2523">
        <v>2.35</v>
      </c>
      <c r="V2523">
        <v>352</v>
      </c>
    </row>
    <row r="2524" spans="1:22" x14ac:dyDescent="0.25">
      <c r="A2524" t="s">
        <v>12063</v>
      </c>
      <c r="B2524">
        <v>145</v>
      </c>
      <c r="C2524">
        <v>120</v>
      </c>
      <c r="D2524" t="s">
        <v>12062</v>
      </c>
      <c r="E2524">
        <v>11614236</v>
      </c>
      <c r="F2524" t="s">
        <v>12061</v>
      </c>
      <c r="G2524" t="s">
        <v>10598</v>
      </c>
      <c r="H2524" t="s">
        <v>12060</v>
      </c>
      <c r="I2524" t="s">
        <v>12059</v>
      </c>
      <c r="J2524">
        <v>4081</v>
      </c>
      <c r="K2524">
        <v>805</v>
      </c>
      <c r="L2524" t="s">
        <v>12058</v>
      </c>
      <c r="M2524">
        <v>1</v>
      </c>
      <c r="N2524">
        <v>238</v>
      </c>
      <c r="O2524" t="s">
        <v>78</v>
      </c>
      <c r="P2524" t="s">
        <v>112</v>
      </c>
      <c r="Q2524" t="s">
        <v>1808</v>
      </c>
      <c r="R2524">
        <v>15000000</v>
      </c>
      <c r="S2524">
        <v>1999</v>
      </c>
      <c r="T2524">
        <v>3</v>
      </c>
      <c r="U2524">
        <v>1.85</v>
      </c>
      <c r="V2524">
        <v>154</v>
      </c>
    </row>
    <row r="2525" spans="1:22" x14ac:dyDescent="0.25">
      <c r="A2525" t="s">
        <v>10640</v>
      </c>
      <c r="B2525">
        <v>31</v>
      </c>
      <c r="C2525">
        <v>160</v>
      </c>
      <c r="D2525" t="s">
        <v>2951</v>
      </c>
      <c r="E2525">
        <v>13337299</v>
      </c>
      <c r="F2525" t="s">
        <v>6115</v>
      </c>
      <c r="G2525" t="s">
        <v>8649</v>
      </c>
      <c r="H2525" t="s">
        <v>12019</v>
      </c>
      <c r="I2525" t="s">
        <v>12018</v>
      </c>
      <c r="J2525">
        <v>295375</v>
      </c>
      <c r="K2525">
        <v>4210</v>
      </c>
      <c r="L2525" t="s">
        <v>12057</v>
      </c>
      <c r="M2525">
        <v>1</v>
      </c>
      <c r="N2525">
        <v>39</v>
      </c>
      <c r="O2525" t="s">
        <v>78</v>
      </c>
      <c r="P2525" t="s">
        <v>123</v>
      </c>
      <c r="Q2525" t="s">
        <v>1808</v>
      </c>
      <c r="R2525">
        <v>15000000</v>
      </c>
      <c r="S2525">
        <v>2004</v>
      </c>
      <c r="T2525">
        <v>7.6</v>
      </c>
      <c r="U2525">
        <v>1.85</v>
      </c>
      <c r="V2525">
        <v>15000</v>
      </c>
    </row>
    <row r="2526" spans="1:22" x14ac:dyDescent="0.25">
      <c r="A2526" t="s">
        <v>12056</v>
      </c>
      <c r="B2526">
        <v>105</v>
      </c>
      <c r="C2526">
        <v>80</v>
      </c>
      <c r="D2526" t="s">
        <v>7850</v>
      </c>
      <c r="E2526">
        <v>10763469</v>
      </c>
      <c r="F2526" t="s">
        <v>8334</v>
      </c>
      <c r="G2526" t="s">
        <v>12055</v>
      </c>
      <c r="H2526" t="s">
        <v>12054</v>
      </c>
      <c r="I2526" t="s">
        <v>12053</v>
      </c>
      <c r="J2526">
        <v>1275</v>
      </c>
      <c r="K2526">
        <v>1262</v>
      </c>
      <c r="L2526" t="s">
        <v>7944</v>
      </c>
      <c r="M2526">
        <v>6</v>
      </c>
      <c r="N2526">
        <v>71</v>
      </c>
      <c r="O2526" t="s">
        <v>78</v>
      </c>
      <c r="P2526" t="s">
        <v>123</v>
      </c>
      <c r="Q2526" t="s">
        <v>1834</v>
      </c>
      <c r="R2526">
        <v>15000000</v>
      </c>
      <c r="S2526">
        <v>1979</v>
      </c>
      <c r="T2526">
        <v>6.4</v>
      </c>
      <c r="U2526">
        <v>1.85</v>
      </c>
      <c r="V2526">
        <v>0</v>
      </c>
    </row>
    <row r="2527" spans="1:22" x14ac:dyDescent="0.25">
      <c r="A2527" t="s">
        <v>12052</v>
      </c>
      <c r="B2527">
        <v>236</v>
      </c>
      <c r="C2527">
        <v>91</v>
      </c>
      <c r="D2527" t="s">
        <v>12051</v>
      </c>
      <c r="E2527">
        <v>11144518</v>
      </c>
      <c r="F2527" t="s">
        <v>1113</v>
      </c>
      <c r="G2527" t="s">
        <v>12050</v>
      </c>
      <c r="H2527" t="s">
        <v>12049</v>
      </c>
      <c r="I2527" t="s">
        <v>12048</v>
      </c>
      <c r="J2527">
        <v>16234</v>
      </c>
      <c r="K2527">
        <v>409</v>
      </c>
      <c r="L2527" t="s">
        <v>12047</v>
      </c>
      <c r="M2527">
        <v>0</v>
      </c>
      <c r="N2527">
        <v>108</v>
      </c>
      <c r="O2527" t="s">
        <v>163</v>
      </c>
      <c r="P2527" t="s">
        <v>123</v>
      </c>
      <c r="Q2527" t="s">
        <v>1808</v>
      </c>
      <c r="R2527">
        <v>14000000</v>
      </c>
      <c r="S2527">
        <v>2000</v>
      </c>
      <c r="T2527">
        <v>6.9</v>
      </c>
      <c r="U2527">
        <v>1.85</v>
      </c>
      <c r="V2527">
        <v>0</v>
      </c>
    </row>
    <row r="2528" spans="1:22" x14ac:dyDescent="0.25">
      <c r="A2528" t="s">
        <v>12046</v>
      </c>
      <c r="B2528">
        <v>114</v>
      </c>
      <c r="C2528">
        <v>83</v>
      </c>
      <c r="D2528" t="s">
        <v>3775</v>
      </c>
      <c r="E2528">
        <v>15608545</v>
      </c>
      <c r="F2528" t="s">
        <v>6477</v>
      </c>
      <c r="G2528" t="s">
        <v>4517</v>
      </c>
      <c r="H2528" t="s">
        <v>12045</v>
      </c>
      <c r="I2528" t="s">
        <v>12044</v>
      </c>
      <c r="J2528">
        <v>13762</v>
      </c>
      <c r="K2528">
        <v>14492</v>
      </c>
      <c r="L2528" t="s">
        <v>3282</v>
      </c>
      <c r="M2528">
        <v>0</v>
      </c>
      <c r="N2528">
        <v>115</v>
      </c>
      <c r="O2528" t="s">
        <v>78</v>
      </c>
      <c r="P2528" t="s">
        <v>53</v>
      </c>
      <c r="Q2528" t="s">
        <v>1801</v>
      </c>
      <c r="R2528">
        <v>15000000</v>
      </c>
      <c r="S2528">
        <v>2002</v>
      </c>
      <c r="T2528">
        <v>6.6</v>
      </c>
      <c r="U2528">
        <v>1.85</v>
      </c>
      <c r="V2528">
        <v>0</v>
      </c>
    </row>
    <row r="2529" spans="1:22" x14ac:dyDescent="0.25">
      <c r="A2529" t="s">
        <v>12043</v>
      </c>
      <c r="B2529">
        <v>69</v>
      </c>
      <c r="C2529">
        <v>102</v>
      </c>
      <c r="D2529" t="s">
        <v>12042</v>
      </c>
      <c r="E2529">
        <v>10443316</v>
      </c>
      <c r="F2529" t="s">
        <v>12041</v>
      </c>
      <c r="G2529" t="s">
        <v>7759</v>
      </c>
      <c r="H2529" t="s">
        <v>12040</v>
      </c>
      <c r="I2529" t="s">
        <v>12039</v>
      </c>
      <c r="J2529">
        <v>32671</v>
      </c>
      <c r="K2529">
        <v>2340</v>
      </c>
      <c r="L2529" t="s">
        <v>1167</v>
      </c>
      <c r="M2529">
        <v>1</v>
      </c>
      <c r="N2529">
        <v>97</v>
      </c>
      <c r="O2529" t="s">
        <v>78</v>
      </c>
      <c r="P2529" t="s">
        <v>53</v>
      </c>
      <c r="Q2529" t="s">
        <v>1834</v>
      </c>
      <c r="R2529">
        <v>15000000</v>
      </c>
      <c r="S2529">
        <v>1999</v>
      </c>
      <c r="T2529">
        <v>5.5</v>
      </c>
      <c r="U2529">
        <v>2.35</v>
      </c>
      <c r="V2529">
        <v>0</v>
      </c>
    </row>
    <row r="2530" spans="1:22" x14ac:dyDescent="0.25">
      <c r="A2530" t="s">
        <v>4202</v>
      </c>
      <c r="B2530">
        <v>150</v>
      </c>
      <c r="C2530">
        <v>122</v>
      </c>
      <c r="D2530" t="s">
        <v>1314</v>
      </c>
      <c r="E2530">
        <v>10494147</v>
      </c>
      <c r="F2530" t="s">
        <v>8667</v>
      </c>
      <c r="G2530" t="s">
        <v>12038</v>
      </c>
      <c r="H2530" t="s">
        <v>12037</v>
      </c>
      <c r="I2530" t="s">
        <v>12036</v>
      </c>
      <c r="J2530">
        <v>10706</v>
      </c>
      <c r="K2530">
        <v>1364</v>
      </c>
      <c r="L2530" t="s">
        <v>12035</v>
      </c>
      <c r="M2530">
        <v>1</v>
      </c>
      <c r="N2530">
        <v>645</v>
      </c>
      <c r="O2530" t="s">
        <v>78</v>
      </c>
      <c r="P2530" t="s">
        <v>53</v>
      </c>
      <c r="Q2530" t="s">
        <v>1808</v>
      </c>
      <c r="R2530">
        <v>15000000</v>
      </c>
      <c r="S2530">
        <v>1986</v>
      </c>
      <c r="T2530">
        <v>6.6</v>
      </c>
      <c r="U2530">
        <v>1.85</v>
      </c>
      <c r="V2530">
        <v>0</v>
      </c>
    </row>
    <row r="2531" spans="1:22" x14ac:dyDescent="0.25">
      <c r="A2531" t="s">
        <v>815</v>
      </c>
      <c r="B2531">
        <v>72</v>
      </c>
      <c r="C2531">
        <v>110</v>
      </c>
      <c r="D2531" t="s">
        <v>2890</v>
      </c>
      <c r="E2531">
        <v>9929000</v>
      </c>
      <c r="F2531" t="s">
        <v>15</v>
      </c>
      <c r="G2531" t="s">
        <v>12034</v>
      </c>
      <c r="H2531" t="s">
        <v>12033</v>
      </c>
      <c r="I2531" t="s">
        <v>12032</v>
      </c>
      <c r="J2531">
        <v>3701</v>
      </c>
      <c r="K2531">
        <v>1769</v>
      </c>
      <c r="L2531" t="s">
        <v>12031</v>
      </c>
      <c r="M2531">
        <v>2</v>
      </c>
      <c r="N2531">
        <v>219</v>
      </c>
      <c r="O2531" t="s">
        <v>78</v>
      </c>
      <c r="P2531" t="s">
        <v>53</v>
      </c>
      <c r="Q2531" t="s">
        <v>1834</v>
      </c>
      <c r="R2531">
        <v>15000000</v>
      </c>
      <c r="S2531">
        <v>2007</v>
      </c>
      <c r="T2531">
        <v>5.2</v>
      </c>
      <c r="U2531">
        <v>1.85</v>
      </c>
      <c r="V2531">
        <v>903</v>
      </c>
    </row>
    <row r="2532" spans="1:22" x14ac:dyDescent="0.25">
      <c r="A2532" t="s">
        <v>11479</v>
      </c>
      <c r="B2532">
        <v>158</v>
      </c>
      <c r="C2532">
        <v>126</v>
      </c>
      <c r="D2532" t="s">
        <v>10074</v>
      </c>
      <c r="E2532">
        <v>10411980</v>
      </c>
      <c r="F2532" t="s">
        <v>235</v>
      </c>
      <c r="G2532" t="s">
        <v>12030</v>
      </c>
      <c r="H2532" t="s">
        <v>12029</v>
      </c>
      <c r="I2532" t="s">
        <v>12028</v>
      </c>
      <c r="J2532">
        <v>16268</v>
      </c>
      <c r="K2532">
        <v>730</v>
      </c>
      <c r="L2532" t="s">
        <v>2851</v>
      </c>
      <c r="M2532">
        <v>3</v>
      </c>
      <c r="N2532">
        <v>196</v>
      </c>
      <c r="O2532" t="s">
        <v>78</v>
      </c>
      <c r="P2532" t="s">
        <v>53</v>
      </c>
      <c r="Q2532" t="s">
        <v>1834</v>
      </c>
      <c r="R2532">
        <v>15000000</v>
      </c>
      <c r="S2532">
        <v>1997</v>
      </c>
      <c r="T2532">
        <v>4.0999999999999996</v>
      </c>
      <c r="U2532">
        <v>1.85</v>
      </c>
      <c r="V2532">
        <v>0</v>
      </c>
    </row>
    <row r="2533" spans="1:22" x14ac:dyDescent="0.25">
      <c r="A2533" t="s">
        <v>12027</v>
      </c>
      <c r="B2533">
        <v>96</v>
      </c>
      <c r="C2533">
        <v>136</v>
      </c>
      <c r="D2533" t="s">
        <v>10974</v>
      </c>
      <c r="E2533">
        <v>17439163</v>
      </c>
      <c r="F2533" t="s">
        <v>4825</v>
      </c>
      <c r="G2533" t="s">
        <v>6963</v>
      </c>
      <c r="H2533" t="s">
        <v>12026</v>
      </c>
      <c r="I2533" t="s">
        <v>12025</v>
      </c>
      <c r="J2533">
        <v>55895</v>
      </c>
      <c r="K2533">
        <v>5433</v>
      </c>
      <c r="L2533" t="s">
        <v>12024</v>
      </c>
      <c r="M2533">
        <v>2</v>
      </c>
      <c r="N2533">
        <v>151</v>
      </c>
      <c r="O2533" t="s">
        <v>78</v>
      </c>
      <c r="P2533" t="s">
        <v>53</v>
      </c>
      <c r="Q2533" t="s">
        <v>1834</v>
      </c>
      <c r="R2533">
        <v>15000000</v>
      </c>
      <c r="S2533">
        <v>2013</v>
      </c>
      <c r="T2533">
        <v>6.8</v>
      </c>
      <c r="U2533">
        <v>1.85</v>
      </c>
      <c r="V2533">
        <v>0</v>
      </c>
    </row>
    <row r="2534" spans="1:22" x14ac:dyDescent="0.25">
      <c r="A2534" t="s">
        <v>12023</v>
      </c>
      <c r="B2534">
        <v>84</v>
      </c>
      <c r="C2534">
        <v>120</v>
      </c>
      <c r="D2534" t="s">
        <v>7002</v>
      </c>
      <c r="E2534">
        <v>9396487</v>
      </c>
      <c r="F2534" t="s">
        <v>2370</v>
      </c>
      <c r="G2534" t="s">
        <v>2861</v>
      </c>
      <c r="H2534" t="s">
        <v>12022</v>
      </c>
      <c r="I2534" t="s">
        <v>12021</v>
      </c>
      <c r="J2534">
        <v>13239</v>
      </c>
      <c r="K2534">
        <v>25173</v>
      </c>
      <c r="L2534" t="s">
        <v>12020</v>
      </c>
      <c r="M2534">
        <v>2</v>
      </c>
      <c r="N2534">
        <v>50</v>
      </c>
      <c r="O2534" t="s">
        <v>78</v>
      </c>
      <c r="P2534" t="s">
        <v>53</v>
      </c>
      <c r="Q2534" t="s">
        <v>1808</v>
      </c>
      <c r="R2534">
        <v>15000000</v>
      </c>
      <c r="S2534">
        <v>2005</v>
      </c>
      <c r="T2534">
        <v>6.5</v>
      </c>
      <c r="U2534">
        <v>2.35</v>
      </c>
      <c r="V2534">
        <v>0</v>
      </c>
    </row>
    <row r="2535" spans="1:22" x14ac:dyDescent="0.25">
      <c r="A2535" t="s">
        <v>10564</v>
      </c>
      <c r="B2535">
        <v>114</v>
      </c>
      <c r="C2535">
        <v>108</v>
      </c>
      <c r="D2535" t="s">
        <v>6772</v>
      </c>
      <c r="E2535">
        <v>9059588</v>
      </c>
      <c r="F2535" t="s">
        <v>6115</v>
      </c>
      <c r="G2535" t="s">
        <v>8649</v>
      </c>
      <c r="H2535" t="s">
        <v>12019</v>
      </c>
      <c r="I2535" t="s">
        <v>12018</v>
      </c>
      <c r="J2535">
        <v>295375</v>
      </c>
      <c r="K2535">
        <v>4210</v>
      </c>
      <c r="L2535" t="s">
        <v>12017</v>
      </c>
      <c r="M2535">
        <v>1</v>
      </c>
      <c r="N2535">
        <v>469</v>
      </c>
      <c r="O2535" t="s">
        <v>78</v>
      </c>
      <c r="P2535" t="s">
        <v>230</v>
      </c>
      <c r="Q2535" t="s">
        <v>1834</v>
      </c>
      <c r="R2535">
        <v>11500000</v>
      </c>
      <c r="S2535">
        <v>2013</v>
      </c>
      <c r="T2535">
        <v>7.6</v>
      </c>
      <c r="U2535">
        <v>1.85</v>
      </c>
      <c r="V2535">
        <v>15000</v>
      </c>
    </row>
    <row r="2536" spans="1:22" x14ac:dyDescent="0.25">
      <c r="A2536" t="s">
        <v>5495</v>
      </c>
      <c r="B2536">
        <v>79</v>
      </c>
      <c r="C2536">
        <v>126</v>
      </c>
      <c r="D2536" t="s">
        <v>12016</v>
      </c>
      <c r="E2536">
        <v>9172810</v>
      </c>
      <c r="F2536" t="s">
        <v>58</v>
      </c>
      <c r="G2536" t="s">
        <v>3073</v>
      </c>
      <c r="H2536" t="s">
        <v>12015</v>
      </c>
      <c r="I2536" t="s">
        <v>12014</v>
      </c>
      <c r="J2536">
        <v>119150</v>
      </c>
      <c r="K2536">
        <v>1607</v>
      </c>
      <c r="L2536" t="s">
        <v>8673</v>
      </c>
      <c r="M2536">
        <v>2</v>
      </c>
      <c r="N2536">
        <v>491</v>
      </c>
      <c r="O2536" t="s">
        <v>78</v>
      </c>
      <c r="P2536" t="s">
        <v>53</v>
      </c>
      <c r="Q2536" t="s">
        <v>1808</v>
      </c>
      <c r="R2536">
        <v>15000000</v>
      </c>
      <c r="S2536">
        <v>2004</v>
      </c>
      <c r="T2536">
        <v>7.4</v>
      </c>
      <c r="U2536">
        <v>2.35</v>
      </c>
      <c r="V2536">
        <v>0</v>
      </c>
    </row>
    <row r="2537" spans="1:22" x14ac:dyDescent="0.25">
      <c r="A2537" t="s">
        <v>3035</v>
      </c>
      <c r="B2537">
        <v>103</v>
      </c>
      <c r="C2537">
        <v>128</v>
      </c>
      <c r="D2537" t="s">
        <v>6987</v>
      </c>
      <c r="E2537">
        <v>8735529</v>
      </c>
      <c r="F2537" t="s">
        <v>666</v>
      </c>
      <c r="G2537" t="s">
        <v>5276</v>
      </c>
      <c r="H2537" t="s">
        <v>12013</v>
      </c>
      <c r="I2537" t="s">
        <v>12012</v>
      </c>
      <c r="J2537">
        <v>78392</v>
      </c>
      <c r="K2537">
        <v>41059</v>
      </c>
      <c r="L2537" t="s">
        <v>3838</v>
      </c>
      <c r="M2537">
        <v>0</v>
      </c>
      <c r="N2537">
        <v>438</v>
      </c>
      <c r="O2537" t="s">
        <v>78</v>
      </c>
      <c r="P2537" t="s">
        <v>53</v>
      </c>
      <c r="Q2537" t="s">
        <v>1834</v>
      </c>
      <c r="R2537">
        <v>15000000</v>
      </c>
      <c r="S2537">
        <v>2008</v>
      </c>
      <c r="T2537">
        <v>7.7</v>
      </c>
      <c r="U2537">
        <v>1.85</v>
      </c>
      <c r="V2537">
        <v>0</v>
      </c>
    </row>
    <row r="2538" spans="1:22" x14ac:dyDescent="0.25">
      <c r="A2538" t="s">
        <v>12011</v>
      </c>
      <c r="B2538">
        <v>67</v>
      </c>
      <c r="C2538">
        <v>113</v>
      </c>
      <c r="D2538" t="s">
        <v>6595</v>
      </c>
      <c r="E2538">
        <v>8586376</v>
      </c>
      <c r="F2538" t="s">
        <v>2370</v>
      </c>
      <c r="G2538" t="s">
        <v>4398</v>
      </c>
      <c r="H2538" t="s">
        <v>12010</v>
      </c>
      <c r="I2538" t="s">
        <v>12009</v>
      </c>
      <c r="J2538">
        <v>46204</v>
      </c>
      <c r="K2538">
        <v>12554</v>
      </c>
      <c r="L2538" t="s">
        <v>12008</v>
      </c>
      <c r="M2538">
        <v>0</v>
      </c>
      <c r="N2538">
        <v>273</v>
      </c>
      <c r="O2538" t="s">
        <v>78</v>
      </c>
      <c r="P2538" t="s">
        <v>53</v>
      </c>
      <c r="Q2538" t="s">
        <v>1834</v>
      </c>
      <c r="R2538">
        <v>15000000</v>
      </c>
      <c r="S2538">
        <v>2008</v>
      </c>
      <c r="T2538">
        <v>7.1</v>
      </c>
      <c r="U2538">
        <v>1.85</v>
      </c>
      <c r="V2538">
        <v>0</v>
      </c>
    </row>
    <row r="2539" spans="1:22" x14ac:dyDescent="0.25">
      <c r="A2539" t="s">
        <v>11845</v>
      </c>
      <c r="B2539">
        <v>576</v>
      </c>
      <c r="C2539">
        <v>89</v>
      </c>
      <c r="D2539" t="s">
        <v>5187</v>
      </c>
      <c r="E2539">
        <v>8378141</v>
      </c>
      <c r="F2539" t="s">
        <v>149</v>
      </c>
      <c r="G2539" t="s">
        <v>12007</v>
      </c>
      <c r="H2539" t="s">
        <v>12006</v>
      </c>
      <c r="I2539" t="s">
        <v>12005</v>
      </c>
      <c r="J2539">
        <v>37700</v>
      </c>
      <c r="K2539">
        <v>2785</v>
      </c>
      <c r="L2539" t="s">
        <v>1307</v>
      </c>
      <c r="M2539">
        <v>2</v>
      </c>
      <c r="N2539">
        <v>154</v>
      </c>
      <c r="O2539" t="s">
        <v>78</v>
      </c>
      <c r="P2539" t="s">
        <v>53</v>
      </c>
      <c r="Q2539" t="s">
        <v>1834</v>
      </c>
      <c r="R2539">
        <v>15000000</v>
      </c>
      <c r="S2539">
        <v>2009</v>
      </c>
      <c r="T2539">
        <v>6.3</v>
      </c>
      <c r="U2539">
        <v>2.35</v>
      </c>
      <c r="V2539">
        <v>0</v>
      </c>
    </row>
    <row r="2540" spans="1:22" x14ac:dyDescent="0.25">
      <c r="A2540" t="s">
        <v>12004</v>
      </c>
      <c r="B2540">
        <v>178</v>
      </c>
      <c r="C2540">
        <v>129</v>
      </c>
      <c r="D2540" t="s">
        <v>12003</v>
      </c>
      <c r="E2540">
        <v>8080116</v>
      </c>
      <c r="F2540" t="s">
        <v>8</v>
      </c>
      <c r="G2540" t="s">
        <v>2780</v>
      </c>
      <c r="H2540" t="s">
        <v>12002</v>
      </c>
      <c r="I2540" t="s">
        <v>12001</v>
      </c>
      <c r="J2540">
        <v>56665</v>
      </c>
      <c r="K2540">
        <v>2282</v>
      </c>
      <c r="L2540" t="s">
        <v>12000</v>
      </c>
      <c r="M2540">
        <v>0</v>
      </c>
      <c r="N2540">
        <v>302</v>
      </c>
      <c r="O2540" t="s">
        <v>78</v>
      </c>
      <c r="P2540" t="s">
        <v>53</v>
      </c>
      <c r="Q2540" t="s">
        <v>1821</v>
      </c>
      <c r="R2540">
        <v>14000000</v>
      </c>
      <c r="S2540">
        <v>2012</v>
      </c>
      <c r="T2540">
        <v>7.6</v>
      </c>
      <c r="U2540">
        <v>1.85</v>
      </c>
      <c r="V2540">
        <v>0</v>
      </c>
    </row>
    <row r="2541" spans="1:22" x14ac:dyDescent="0.25">
      <c r="A2541" t="s">
        <v>7769</v>
      </c>
      <c r="B2541">
        <v>487</v>
      </c>
      <c r="C2541">
        <v>94</v>
      </c>
      <c r="D2541" t="s">
        <v>869</v>
      </c>
      <c r="E2541">
        <v>7757130</v>
      </c>
      <c r="F2541" t="s">
        <v>52</v>
      </c>
      <c r="G2541" t="s">
        <v>3217</v>
      </c>
      <c r="H2541" t="s">
        <v>11999</v>
      </c>
      <c r="I2541" t="s">
        <v>11998</v>
      </c>
      <c r="J2541">
        <v>277451</v>
      </c>
      <c r="K2541">
        <v>51609</v>
      </c>
      <c r="L2541" t="s">
        <v>11997</v>
      </c>
      <c r="M2541">
        <v>0</v>
      </c>
      <c r="N2541">
        <v>267</v>
      </c>
      <c r="O2541" t="s">
        <v>78</v>
      </c>
      <c r="P2541" t="s">
        <v>53</v>
      </c>
      <c r="Q2541" t="s">
        <v>1808</v>
      </c>
      <c r="R2541">
        <v>15000000</v>
      </c>
      <c r="S2541">
        <v>2009</v>
      </c>
      <c r="T2541">
        <v>8</v>
      </c>
      <c r="U2541">
        <v>2.35</v>
      </c>
      <c r="V2541">
        <v>23000</v>
      </c>
    </row>
    <row r="2542" spans="1:22" x14ac:dyDescent="0.25">
      <c r="A2542" t="s">
        <v>7037</v>
      </c>
      <c r="B2542">
        <v>196</v>
      </c>
      <c r="C2542">
        <v>106</v>
      </c>
      <c r="D2542" t="s">
        <v>11996</v>
      </c>
      <c r="E2542">
        <v>9123834</v>
      </c>
      <c r="F2542" t="s">
        <v>9</v>
      </c>
      <c r="G2542" t="s">
        <v>11995</v>
      </c>
      <c r="H2542" t="s">
        <v>11994</v>
      </c>
      <c r="I2542" t="s">
        <v>11993</v>
      </c>
      <c r="J2542">
        <v>288451</v>
      </c>
      <c r="K2542">
        <v>2985</v>
      </c>
      <c r="L2542" t="s">
        <v>8217</v>
      </c>
      <c r="M2542">
        <v>5</v>
      </c>
      <c r="N2542">
        <v>583</v>
      </c>
      <c r="O2542" t="s">
        <v>78</v>
      </c>
      <c r="P2542" t="s">
        <v>53</v>
      </c>
      <c r="Q2542" t="s">
        <v>2479</v>
      </c>
      <c r="R2542">
        <v>20000000</v>
      </c>
      <c r="S2542">
        <v>2013</v>
      </c>
      <c r="T2542">
        <v>7.3</v>
      </c>
      <c r="U2542">
        <v>1.85</v>
      </c>
      <c r="V2542">
        <v>0</v>
      </c>
    </row>
    <row r="2543" spans="1:22" x14ac:dyDescent="0.25">
      <c r="A2543" t="s">
        <v>10294</v>
      </c>
      <c r="B2543">
        <v>24</v>
      </c>
      <c r="C2543">
        <v>100</v>
      </c>
      <c r="D2543" t="s">
        <v>11992</v>
      </c>
      <c r="E2543">
        <v>6409206</v>
      </c>
      <c r="F2543" t="s">
        <v>43</v>
      </c>
      <c r="G2543" t="s">
        <v>10961</v>
      </c>
      <c r="H2543" t="s">
        <v>11991</v>
      </c>
      <c r="I2543" t="s">
        <v>11990</v>
      </c>
      <c r="J2543">
        <v>149108</v>
      </c>
      <c r="K2543">
        <v>485</v>
      </c>
      <c r="L2543" t="s">
        <v>2230</v>
      </c>
      <c r="M2543">
        <v>0</v>
      </c>
      <c r="N2543">
        <v>230</v>
      </c>
      <c r="O2543" t="s">
        <v>78</v>
      </c>
      <c r="P2543" t="s">
        <v>53</v>
      </c>
      <c r="Q2543" t="s">
        <v>1834</v>
      </c>
      <c r="R2543">
        <v>15000000</v>
      </c>
      <c r="S2543">
        <v>2014</v>
      </c>
      <c r="T2543">
        <v>7.6</v>
      </c>
      <c r="U2543">
        <v>2.35</v>
      </c>
      <c r="V2543">
        <v>0</v>
      </c>
    </row>
    <row r="2544" spans="1:22" x14ac:dyDescent="0.25">
      <c r="A2544" t="s">
        <v>11989</v>
      </c>
      <c r="B2544">
        <v>56</v>
      </c>
      <c r="C2544">
        <v>89</v>
      </c>
      <c r="D2544" t="s">
        <v>5565</v>
      </c>
      <c r="E2544">
        <v>6373693</v>
      </c>
      <c r="F2544" t="s">
        <v>8</v>
      </c>
      <c r="G2544" t="s">
        <v>6646</v>
      </c>
      <c r="H2544" t="s">
        <v>11988</v>
      </c>
      <c r="I2544" t="s">
        <v>11987</v>
      </c>
      <c r="J2544">
        <v>26310</v>
      </c>
      <c r="K2544">
        <v>2330</v>
      </c>
      <c r="L2544" t="s">
        <v>4393</v>
      </c>
      <c r="M2544">
        <v>0</v>
      </c>
      <c r="N2544">
        <v>377</v>
      </c>
      <c r="O2544" t="s">
        <v>78</v>
      </c>
      <c r="P2544" t="s">
        <v>123</v>
      </c>
      <c r="Q2544" t="s">
        <v>1834</v>
      </c>
      <c r="R2544">
        <v>15000000</v>
      </c>
      <c r="S2544">
        <v>2002</v>
      </c>
      <c r="T2544">
        <v>7.8</v>
      </c>
      <c r="U2544">
        <v>1.66</v>
      </c>
      <c r="V2544">
        <v>0</v>
      </c>
    </row>
    <row r="2545" spans="1:22" x14ac:dyDescent="0.25">
      <c r="A2545" t="s">
        <v>11566</v>
      </c>
      <c r="B2545">
        <v>406</v>
      </c>
      <c r="C2545">
        <v>94</v>
      </c>
      <c r="D2545" t="s">
        <v>2191</v>
      </c>
      <c r="E2545">
        <v>7556708</v>
      </c>
      <c r="F2545" t="s">
        <v>9</v>
      </c>
      <c r="G2545" t="s">
        <v>1160</v>
      </c>
      <c r="H2545" t="s">
        <v>11986</v>
      </c>
      <c r="I2545" t="s">
        <v>11985</v>
      </c>
      <c r="J2545">
        <v>132963</v>
      </c>
      <c r="K2545">
        <v>3889</v>
      </c>
      <c r="L2545" t="s">
        <v>3785</v>
      </c>
      <c r="M2545">
        <v>1</v>
      </c>
      <c r="N2545">
        <v>366</v>
      </c>
      <c r="O2545" t="s">
        <v>78</v>
      </c>
      <c r="P2545" t="s">
        <v>53</v>
      </c>
      <c r="Q2545" t="s">
        <v>1808</v>
      </c>
      <c r="R2545">
        <v>15000000</v>
      </c>
      <c r="S2545">
        <v>2002</v>
      </c>
      <c r="T2545">
        <v>6.5</v>
      </c>
      <c r="U2545">
        <v>2.35</v>
      </c>
      <c r="V2545">
        <v>0</v>
      </c>
    </row>
    <row r="2546" spans="1:22" x14ac:dyDescent="0.25">
      <c r="A2546" t="s">
        <v>11984</v>
      </c>
      <c r="B2546">
        <v>3</v>
      </c>
      <c r="C2546">
        <v>83</v>
      </c>
      <c r="D2546" t="s">
        <v>6478</v>
      </c>
      <c r="E2546">
        <v>5306447</v>
      </c>
      <c r="F2546" t="s">
        <v>2830</v>
      </c>
      <c r="G2546" t="s">
        <v>8592</v>
      </c>
      <c r="H2546" t="s">
        <v>11983</v>
      </c>
      <c r="I2546" t="s">
        <v>11982</v>
      </c>
      <c r="J2546">
        <v>35312</v>
      </c>
      <c r="K2546">
        <v>23369</v>
      </c>
      <c r="L2546" t="s">
        <v>11981</v>
      </c>
      <c r="M2546">
        <v>2</v>
      </c>
      <c r="N2546">
        <v>30</v>
      </c>
      <c r="O2546" t="s">
        <v>78</v>
      </c>
      <c r="P2546" t="s">
        <v>53</v>
      </c>
      <c r="Q2546" t="s">
        <v>2502</v>
      </c>
      <c r="R2546">
        <v>15000000</v>
      </c>
      <c r="S2546">
        <v>2001</v>
      </c>
      <c r="T2546">
        <v>6.4</v>
      </c>
      <c r="U2546">
        <v>1.85</v>
      </c>
      <c r="V2546">
        <v>0</v>
      </c>
    </row>
    <row r="2547" spans="1:22" x14ac:dyDescent="0.25">
      <c r="A2547" t="s">
        <v>4244</v>
      </c>
      <c r="B2547">
        <v>51</v>
      </c>
      <c r="C2547">
        <v>111</v>
      </c>
      <c r="D2547" t="s">
        <v>5856</v>
      </c>
      <c r="E2547">
        <v>5217498</v>
      </c>
      <c r="F2547" t="s">
        <v>43</v>
      </c>
      <c r="G2547" t="s">
        <v>11980</v>
      </c>
      <c r="H2547" t="s">
        <v>11979</v>
      </c>
      <c r="I2547" t="s">
        <v>11978</v>
      </c>
      <c r="J2547">
        <v>190030</v>
      </c>
      <c r="K2547">
        <v>4606</v>
      </c>
      <c r="L2547" t="s">
        <v>9427</v>
      </c>
      <c r="M2547">
        <v>0</v>
      </c>
      <c r="N2547">
        <v>307</v>
      </c>
      <c r="O2547" t="s">
        <v>78</v>
      </c>
      <c r="P2547" t="s">
        <v>53</v>
      </c>
      <c r="Q2547" t="s">
        <v>1834</v>
      </c>
      <c r="R2547">
        <v>15000000</v>
      </c>
      <c r="S2547">
        <v>2005</v>
      </c>
      <c r="T2547">
        <v>8</v>
      </c>
      <c r="U2547">
        <v>2.35</v>
      </c>
      <c r="V2547">
        <v>30000</v>
      </c>
    </row>
    <row r="2548" spans="1:22" x14ac:dyDescent="0.25">
      <c r="A2548" t="s">
        <v>11977</v>
      </c>
      <c r="B2548">
        <v>41</v>
      </c>
      <c r="C2548">
        <v>80</v>
      </c>
      <c r="D2548" t="s">
        <v>11976</v>
      </c>
      <c r="E2548">
        <v>5023275</v>
      </c>
      <c r="F2548" t="s">
        <v>2156</v>
      </c>
      <c r="G2548" t="s">
        <v>2167</v>
      </c>
      <c r="H2548" t="s">
        <v>2154</v>
      </c>
      <c r="I2548" t="s">
        <v>2153</v>
      </c>
      <c r="J2548">
        <v>42182</v>
      </c>
      <c r="K2548">
        <v>12183</v>
      </c>
      <c r="L2548" t="s">
        <v>9697</v>
      </c>
      <c r="M2548">
        <v>0</v>
      </c>
      <c r="N2548">
        <v>1083</v>
      </c>
      <c r="O2548" t="s">
        <v>78</v>
      </c>
      <c r="P2548" t="s">
        <v>53</v>
      </c>
      <c r="Q2548" t="s">
        <v>1801</v>
      </c>
      <c r="R2548">
        <v>15000000</v>
      </c>
      <c r="S2548">
        <v>2001</v>
      </c>
      <c r="T2548">
        <v>4.8</v>
      </c>
      <c r="U2548">
        <v>2.35</v>
      </c>
      <c r="V2548">
        <v>0</v>
      </c>
    </row>
    <row r="2549" spans="1:22" x14ac:dyDescent="0.25">
      <c r="A2549" t="s">
        <v>11975</v>
      </c>
      <c r="B2549">
        <v>138</v>
      </c>
      <c r="C2549">
        <v>112</v>
      </c>
      <c r="D2549" t="s">
        <v>5743</v>
      </c>
      <c r="E2549">
        <v>4956401</v>
      </c>
      <c r="F2549" t="s">
        <v>7169</v>
      </c>
      <c r="G2549" t="s">
        <v>3269</v>
      </c>
      <c r="H2549" t="s">
        <v>11974</v>
      </c>
      <c r="I2549" t="s">
        <v>11973</v>
      </c>
      <c r="J2549">
        <v>237848</v>
      </c>
      <c r="K2549">
        <v>27911</v>
      </c>
      <c r="L2549" t="s">
        <v>11972</v>
      </c>
      <c r="M2549">
        <v>2</v>
      </c>
      <c r="N2549">
        <v>57</v>
      </c>
      <c r="O2549" t="s">
        <v>78</v>
      </c>
      <c r="P2549" t="s">
        <v>53</v>
      </c>
      <c r="Q2549" t="s">
        <v>1834</v>
      </c>
      <c r="R2549">
        <v>15000000</v>
      </c>
      <c r="S2549">
        <v>2006</v>
      </c>
      <c r="T2549">
        <v>7.8</v>
      </c>
      <c r="U2549">
        <v>2.35</v>
      </c>
      <c r="V2549">
        <v>71000</v>
      </c>
    </row>
    <row r="2550" spans="1:22" x14ac:dyDescent="0.25">
      <c r="A2550" t="s">
        <v>11971</v>
      </c>
      <c r="B2550">
        <v>78</v>
      </c>
      <c r="C2550">
        <v>60</v>
      </c>
      <c r="D2550" t="s">
        <v>7168</v>
      </c>
      <c r="E2550">
        <v>4235837</v>
      </c>
      <c r="F2550" t="s">
        <v>11</v>
      </c>
      <c r="G2550" t="s">
        <v>11222</v>
      </c>
      <c r="H2550" t="s">
        <v>11970</v>
      </c>
      <c r="I2550" t="s">
        <v>11969</v>
      </c>
      <c r="J2550">
        <v>56269</v>
      </c>
      <c r="K2550">
        <v>26402</v>
      </c>
      <c r="L2550" t="s">
        <v>1618</v>
      </c>
      <c r="M2550">
        <v>0</v>
      </c>
      <c r="N2550">
        <v>53</v>
      </c>
      <c r="O2550" t="s">
        <v>113</v>
      </c>
      <c r="P2550" t="s">
        <v>2542</v>
      </c>
      <c r="Q2550" t="s">
        <v>1834</v>
      </c>
      <c r="R2550">
        <v>15000000</v>
      </c>
      <c r="S2550">
        <v>1984</v>
      </c>
      <c r="T2550">
        <v>5.9</v>
      </c>
      <c r="U2550">
        <v>1.78</v>
      </c>
      <c r="V2550">
        <v>0</v>
      </c>
    </row>
    <row r="2551" spans="1:22" x14ac:dyDescent="0.25">
      <c r="A2551" t="s">
        <v>2678</v>
      </c>
      <c r="B2551">
        <v>40</v>
      </c>
      <c r="C2551">
        <v>94</v>
      </c>
      <c r="D2551" t="s">
        <v>11968</v>
      </c>
      <c r="E2551">
        <v>4002955</v>
      </c>
      <c r="F2551" t="s">
        <v>8</v>
      </c>
      <c r="G2551" t="s">
        <v>10663</v>
      </c>
      <c r="H2551" t="s">
        <v>11967</v>
      </c>
      <c r="I2551" t="s">
        <v>11966</v>
      </c>
      <c r="J2551">
        <v>1449</v>
      </c>
      <c r="K2551">
        <v>824</v>
      </c>
      <c r="L2551" t="s">
        <v>6365</v>
      </c>
      <c r="M2551">
        <v>0</v>
      </c>
      <c r="N2551">
        <v>81</v>
      </c>
      <c r="O2551" t="s">
        <v>78</v>
      </c>
      <c r="P2551" t="s">
        <v>53</v>
      </c>
      <c r="Q2551" t="s">
        <v>1834</v>
      </c>
      <c r="R2551">
        <v>15000000</v>
      </c>
      <c r="S2551">
        <v>1990</v>
      </c>
      <c r="T2551">
        <v>5.4</v>
      </c>
      <c r="U2551">
        <v>1.85</v>
      </c>
      <c r="V2551">
        <v>0</v>
      </c>
    </row>
    <row r="2552" spans="1:22" x14ac:dyDescent="0.25">
      <c r="A2552" t="s">
        <v>11965</v>
      </c>
      <c r="B2552">
        <v>285</v>
      </c>
      <c r="C2552">
        <v>130</v>
      </c>
      <c r="D2552" t="s">
        <v>11964</v>
      </c>
      <c r="E2552">
        <v>7219578</v>
      </c>
      <c r="F2552" t="s">
        <v>2578</v>
      </c>
      <c r="G2552" t="s">
        <v>8497</v>
      </c>
      <c r="H2552" t="s">
        <v>11963</v>
      </c>
      <c r="I2552" t="s">
        <v>11962</v>
      </c>
      <c r="J2552">
        <v>18254</v>
      </c>
      <c r="K2552">
        <v>3058</v>
      </c>
      <c r="L2552" t="s">
        <v>2780</v>
      </c>
      <c r="M2552">
        <v>0</v>
      </c>
      <c r="N2552">
        <v>115</v>
      </c>
      <c r="O2552" t="s">
        <v>78</v>
      </c>
      <c r="P2552" t="s">
        <v>53</v>
      </c>
      <c r="Q2552" t="s">
        <v>1834</v>
      </c>
      <c r="R2552">
        <v>15000000</v>
      </c>
      <c r="S2552">
        <v>1987</v>
      </c>
      <c r="T2552">
        <v>3.3</v>
      </c>
      <c r="U2552">
        <v>2.35</v>
      </c>
      <c r="V2552">
        <v>1000</v>
      </c>
    </row>
    <row r="2553" spans="1:22" x14ac:dyDescent="0.25">
      <c r="A2553" t="s">
        <v>11961</v>
      </c>
      <c r="B2553">
        <v>124</v>
      </c>
      <c r="C2553">
        <v>91</v>
      </c>
      <c r="D2553" t="s">
        <v>6047</v>
      </c>
      <c r="E2553">
        <v>3525161</v>
      </c>
      <c r="F2553" t="s">
        <v>11960</v>
      </c>
      <c r="G2553" t="s">
        <v>11959</v>
      </c>
      <c r="H2553" t="s">
        <v>11958</v>
      </c>
      <c r="I2553" t="s">
        <v>11957</v>
      </c>
      <c r="J2553">
        <v>467234</v>
      </c>
      <c r="K2553">
        <v>1322</v>
      </c>
      <c r="L2553" t="s">
        <v>8858</v>
      </c>
      <c r="M2553">
        <v>2</v>
      </c>
      <c r="N2553">
        <v>205</v>
      </c>
      <c r="O2553" t="s">
        <v>78</v>
      </c>
      <c r="P2553" t="s">
        <v>53</v>
      </c>
      <c r="Q2553" t="s">
        <v>1801</v>
      </c>
      <c r="R2553">
        <v>15000000</v>
      </c>
      <c r="S2553">
        <v>1982</v>
      </c>
      <c r="T2553">
        <v>8.1999999999999993</v>
      </c>
      <c r="U2553">
        <v>2.35</v>
      </c>
      <c r="V2553">
        <v>27000</v>
      </c>
    </row>
    <row r="2554" spans="1:22" x14ac:dyDescent="0.25">
      <c r="A2554" t="s">
        <v>10588</v>
      </c>
      <c r="B2554">
        <v>275</v>
      </c>
      <c r="C2554">
        <v>91</v>
      </c>
      <c r="D2554" t="s">
        <v>10555</v>
      </c>
      <c r="E2554">
        <v>3247816</v>
      </c>
      <c r="F2554" t="s">
        <v>11956</v>
      </c>
      <c r="G2554" t="s">
        <v>11955</v>
      </c>
      <c r="H2554" t="s">
        <v>11954</v>
      </c>
      <c r="I2554" t="s">
        <v>11953</v>
      </c>
      <c r="J2554">
        <v>7210</v>
      </c>
      <c r="K2554">
        <v>4561</v>
      </c>
      <c r="L2554" t="s">
        <v>11952</v>
      </c>
      <c r="M2554">
        <v>1</v>
      </c>
      <c r="N2554">
        <v>72</v>
      </c>
      <c r="O2554" t="s">
        <v>78</v>
      </c>
      <c r="P2554" t="s">
        <v>53</v>
      </c>
      <c r="Q2554" t="s">
        <v>1801</v>
      </c>
      <c r="R2554">
        <v>15000000</v>
      </c>
      <c r="S2554">
        <v>1986</v>
      </c>
      <c r="T2554">
        <v>6.6</v>
      </c>
      <c r="U2554">
        <v>1.85</v>
      </c>
      <c r="V2554">
        <v>0</v>
      </c>
    </row>
    <row r="2555" spans="1:22" x14ac:dyDescent="0.25">
      <c r="A2555" t="s">
        <v>11790</v>
      </c>
      <c r="B2555">
        <v>34</v>
      </c>
      <c r="C2555">
        <v>110</v>
      </c>
      <c r="D2555" t="s">
        <v>11951</v>
      </c>
      <c r="E2555">
        <v>2412045</v>
      </c>
      <c r="F2555" t="s">
        <v>11950</v>
      </c>
      <c r="G2555" t="s">
        <v>2239</v>
      </c>
      <c r="H2555" t="s">
        <v>11949</v>
      </c>
      <c r="I2555" t="s">
        <v>11948</v>
      </c>
      <c r="J2555">
        <v>7392</v>
      </c>
      <c r="K2555">
        <v>4194</v>
      </c>
      <c r="L2555" t="s">
        <v>5184</v>
      </c>
      <c r="M2555">
        <v>0</v>
      </c>
      <c r="N2555">
        <v>687</v>
      </c>
      <c r="O2555" t="s">
        <v>78</v>
      </c>
      <c r="P2555" t="s">
        <v>53</v>
      </c>
      <c r="Q2555" t="s">
        <v>1801</v>
      </c>
      <c r="R2555">
        <v>15000000</v>
      </c>
      <c r="S2555">
        <v>2000</v>
      </c>
      <c r="T2555">
        <v>5.4</v>
      </c>
      <c r="U2555">
        <v>16</v>
      </c>
      <c r="V2555">
        <v>393</v>
      </c>
    </row>
    <row r="2556" spans="1:22" x14ac:dyDescent="0.25">
      <c r="A2556" t="s">
        <v>10906</v>
      </c>
      <c r="B2556">
        <v>81</v>
      </c>
      <c r="C2556">
        <v>121</v>
      </c>
      <c r="D2556" t="s">
        <v>11947</v>
      </c>
      <c r="E2556">
        <v>2203641</v>
      </c>
      <c r="F2556" t="s">
        <v>6477</v>
      </c>
      <c r="G2556" t="s">
        <v>5499</v>
      </c>
      <c r="H2556" t="s">
        <v>11946</v>
      </c>
      <c r="I2556" t="s">
        <v>11945</v>
      </c>
      <c r="J2556">
        <v>9566</v>
      </c>
      <c r="K2556">
        <v>3107</v>
      </c>
      <c r="L2556" t="s">
        <v>6102</v>
      </c>
      <c r="M2556">
        <v>2</v>
      </c>
      <c r="N2556">
        <v>125</v>
      </c>
      <c r="O2556" t="s">
        <v>78</v>
      </c>
      <c r="P2556" t="s">
        <v>53</v>
      </c>
      <c r="Q2556" t="s">
        <v>1801</v>
      </c>
      <c r="R2556">
        <v>15000000</v>
      </c>
      <c r="S2556">
        <v>1999</v>
      </c>
      <c r="T2556">
        <v>6.4</v>
      </c>
      <c r="U2556">
        <v>1.66</v>
      </c>
      <c r="V2556">
        <v>1000</v>
      </c>
    </row>
    <row r="2557" spans="1:22" x14ac:dyDescent="0.25">
      <c r="A2557" t="s">
        <v>11192</v>
      </c>
      <c r="B2557">
        <v>67</v>
      </c>
      <c r="C2557">
        <v>114</v>
      </c>
      <c r="D2557" t="s">
        <v>10940</v>
      </c>
      <c r="E2557">
        <v>1953732</v>
      </c>
      <c r="F2557" t="s">
        <v>46</v>
      </c>
      <c r="G2557" t="s">
        <v>11533</v>
      </c>
      <c r="H2557" t="s">
        <v>11944</v>
      </c>
      <c r="I2557" t="s">
        <v>11943</v>
      </c>
      <c r="J2557">
        <v>29147</v>
      </c>
      <c r="K2557">
        <v>5349</v>
      </c>
      <c r="L2557" t="s">
        <v>10787</v>
      </c>
      <c r="M2557">
        <v>1</v>
      </c>
      <c r="N2557">
        <v>365</v>
      </c>
      <c r="O2557" t="s">
        <v>78</v>
      </c>
      <c r="P2557" t="s">
        <v>230</v>
      </c>
      <c r="Q2557" t="s">
        <v>1808</v>
      </c>
      <c r="R2557">
        <v>15000000</v>
      </c>
      <c r="S2557">
        <v>2010</v>
      </c>
      <c r="T2557">
        <v>4.8</v>
      </c>
      <c r="U2557">
        <v>2.35</v>
      </c>
      <c r="V2557">
        <v>0</v>
      </c>
    </row>
    <row r="2558" spans="1:22" x14ac:dyDescent="0.25">
      <c r="A2558" t="s">
        <v>8584</v>
      </c>
      <c r="B2558">
        <v>103</v>
      </c>
      <c r="C2558">
        <v>96</v>
      </c>
      <c r="D2558" t="s">
        <v>3471</v>
      </c>
      <c r="E2558">
        <v>1954202</v>
      </c>
      <c r="F2558" t="s">
        <v>2967</v>
      </c>
      <c r="G2558" t="s">
        <v>8867</v>
      </c>
      <c r="H2558" t="s">
        <v>11942</v>
      </c>
      <c r="I2558" t="s">
        <v>11941</v>
      </c>
      <c r="J2558">
        <v>41664</v>
      </c>
      <c r="K2558">
        <v>2543</v>
      </c>
      <c r="L2558" t="s">
        <v>11940</v>
      </c>
      <c r="M2558">
        <v>4</v>
      </c>
      <c r="N2558">
        <v>54</v>
      </c>
      <c r="O2558" t="s">
        <v>78</v>
      </c>
      <c r="P2558" t="s">
        <v>53</v>
      </c>
      <c r="Q2558" t="s">
        <v>1834</v>
      </c>
      <c r="R2558">
        <v>15000000</v>
      </c>
      <c r="S2558">
        <v>1988</v>
      </c>
      <c r="T2558">
        <v>5.9</v>
      </c>
      <c r="U2558">
        <v>1.85</v>
      </c>
      <c r="V2558">
        <v>0</v>
      </c>
    </row>
    <row r="2559" spans="1:22" x14ac:dyDescent="0.25">
      <c r="A2559" t="s">
        <v>8226</v>
      </c>
      <c r="B2559">
        <v>300</v>
      </c>
      <c r="C2559">
        <v>270</v>
      </c>
      <c r="D2559" t="s">
        <v>11939</v>
      </c>
      <c r="E2559">
        <v>1294640</v>
      </c>
      <c r="F2559" t="s">
        <v>5165</v>
      </c>
      <c r="G2559" t="s">
        <v>3778</v>
      </c>
      <c r="H2559" t="s">
        <v>11938</v>
      </c>
      <c r="I2559" t="s">
        <v>11937</v>
      </c>
      <c r="J2559">
        <v>28736</v>
      </c>
      <c r="K2559">
        <v>874</v>
      </c>
      <c r="L2559" t="s">
        <v>5976</v>
      </c>
      <c r="M2559">
        <v>0</v>
      </c>
      <c r="N2559">
        <v>46</v>
      </c>
      <c r="O2559" t="s">
        <v>78</v>
      </c>
      <c r="P2559" t="s">
        <v>2542</v>
      </c>
      <c r="Q2559" t="s">
        <v>1834</v>
      </c>
      <c r="R2559">
        <v>15000000</v>
      </c>
      <c r="S2559">
        <v>2008</v>
      </c>
      <c r="T2559">
        <v>5.5</v>
      </c>
      <c r="U2559">
        <v>2.35</v>
      </c>
      <c r="V2559">
        <v>0</v>
      </c>
    </row>
    <row r="2560" spans="1:22" x14ac:dyDescent="0.25">
      <c r="A2560" t="s">
        <v>10158</v>
      </c>
      <c r="B2560">
        <v>84</v>
      </c>
      <c r="C2560">
        <v>100</v>
      </c>
      <c r="D2560" t="s">
        <v>1517</v>
      </c>
      <c r="E2560">
        <v>819852</v>
      </c>
      <c r="F2560" t="s">
        <v>11936</v>
      </c>
      <c r="G2560" t="s">
        <v>11935</v>
      </c>
      <c r="H2560" t="s">
        <v>11934</v>
      </c>
      <c r="I2560" t="s">
        <v>11933</v>
      </c>
      <c r="J2560">
        <v>352695</v>
      </c>
      <c r="K2560">
        <v>485</v>
      </c>
      <c r="L2560" t="s">
        <v>11932</v>
      </c>
      <c r="M2560">
        <v>1</v>
      </c>
      <c r="N2560">
        <v>134</v>
      </c>
      <c r="O2560" t="s">
        <v>1425</v>
      </c>
      <c r="P2560" t="s">
        <v>1401</v>
      </c>
      <c r="Q2560" t="s">
        <v>1801</v>
      </c>
      <c r="R2560">
        <v>15000000</v>
      </c>
      <c r="S2560">
        <v>1985</v>
      </c>
      <c r="T2560">
        <v>7.9</v>
      </c>
      <c r="U2560">
        <v>1.85</v>
      </c>
      <c r="V2560">
        <v>17000</v>
      </c>
    </row>
    <row r="2561" spans="1:22" x14ac:dyDescent="0.25">
      <c r="A2561" t="s">
        <v>11931</v>
      </c>
      <c r="B2561">
        <v>64</v>
      </c>
      <c r="C2561">
        <v>94</v>
      </c>
      <c r="D2561" t="s">
        <v>6771</v>
      </c>
      <c r="E2561">
        <v>26435</v>
      </c>
      <c r="F2561" t="s">
        <v>52</v>
      </c>
      <c r="G2561" t="s">
        <v>5976</v>
      </c>
      <c r="H2561" t="s">
        <v>11930</v>
      </c>
      <c r="I2561" t="s">
        <v>11929</v>
      </c>
      <c r="J2561">
        <v>16582</v>
      </c>
      <c r="K2561">
        <v>3485</v>
      </c>
      <c r="L2561" t="s">
        <v>10008</v>
      </c>
      <c r="M2561">
        <v>9</v>
      </c>
      <c r="N2561">
        <v>171</v>
      </c>
      <c r="O2561" t="s">
        <v>78</v>
      </c>
      <c r="P2561" t="s">
        <v>53</v>
      </c>
      <c r="Q2561" t="s">
        <v>1814</v>
      </c>
      <c r="R2561">
        <v>20000000</v>
      </c>
      <c r="S2561">
        <v>2009</v>
      </c>
      <c r="T2561">
        <v>4.9000000000000004</v>
      </c>
      <c r="U2561">
        <v>1.85</v>
      </c>
      <c r="V2561">
        <v>0</v>
      </c>
    </row>
    <row r="2562" spans="1:22" x14ac:dyDescent="0.25">
      <c r="A2562" t="s">
        <v>10203</v>
      </c>
      <c r="B2562">
        <v>169</v>
      </c>
      <c r="C2562">
        <v>109</v>
      </c>
      <c r="D2562" t="s">
        <v>11928</v>
      </c>
      <c r="E2562">
        <v>1197786</v>
      </c>
      <c r="F2562" t="s">
        <v>666</v>
      </c>
      <c r="G2562" t="s">
        <v>6374</v>
      </c>
      <c r="H2562" t="s">
        <v>11927</v>
      </c>
      <c r="I2562" t="s">
        <v>11926</v>
      </c>
      <c r="J2562">
        <v>198111</v>
      </c>
      <c r="K2562">
        <v>19894</v>
      </c>
      <c r="L2562" t="s">
        <v>11925</v>
      </c>
      <c r="M2562">
        <v>3</v>
      </c>
      <c r="N2562">
        <v>294</v>
      </c>
      <c r="O2562" t="s">
        <v>78</v>
      </c>
      <c r="P2562" t="s">
        <v>53</v>
      </c>
      <c r="Q2562" t="s">
        <v>1808</v>
      </c>
      <c r="R2562">
        <v>15000000</v>
      </c>
      <c r="S2562">
        <v>2016</v>
      </c>
      <c r="T2562">
        <v>7.2</v>
      </c>
      <c r="U2562">
        <v>1.85</v>
      </c>
      <c r="V2562">
        <v>14000</v>
      </c>
    </row>
    <row r="2563" spans="1:22" x14ac:dyDescent="0.25">
      <c r="A2563" t="s">
        <v>11924</v>
      </c>
      <c r="B2563">
        <v>158</v>
      </c>
      <c r="C2563">
        <v>107</v>
      </c>
      <c r="D2563" t="s">
        <v>7624</v>
      </c>
      <c r="E2563">
        <v>529766</v>
      </c>
      <c r="F2563" t="s">
        <v>11923</v>
      </c>
      <c r="G2563" t="s">
        <v>11922</v>
      </c>
      <c r="H2563" t="s">
        <v>11921</v>
      </c>
      <c r="I2563" t="s">
        <v>11920</v>
      </c>
      <c r="J2563">
        <v>18041</v>
      </c>
      <c r="K2563">
        <v>2762</v>
      </c>
      <c r="L2563" t="s">
        <v>3741</v>
      </c>
      <c r="M2563">
        <v>0</v>
      </c>
      <c r="N2563">
        <v>148</v>
      </c>
      <c r="O2563" t="s">
        <v>78</v>
      </c>
      <c r="P2563" t="s">
        <v>53</v>
      </c>
      <c r="Q2563" t="s">
        <v>1808</v>
      </c>
      <c r="R2563">
        <v>15000000</v>
      </c>
      <c r="S2563">
        <v>2014</v>
      </c>
      <c r="T2563">
        <v>6.6</v>
      </c>
      <c r="U2563">
        <v>1.85</v>
      </c>
      <c r="V2563">
        <v>0</v>
      </c>
    </row>
    <row r="2564" spans="1:22" x14ac:dyDescent="0.25">
      <c r="A2564" t="s">
        <v>6467</v>
      </c>
      <c r="B2564">
        <v>46</v>
      </c>
      <c r="C2564">
        <v>96</v>
      </c>
      <c r="D2564" t="s">
        <v>2643</v>
      </c>
      <c r="E2564">
        <v>613556</v>
      </c>
      <c r="F2564" t="s">
        <v>9</v>
      </c>
      <c r="G2564" t="s">
        <v>1613</v>
      </c>
      <c r="H2564" t="s">
        <v>11919</v>
      </c>
      <c r="I2564" t="s">
        <v>11918</v>
      </c>
      <c r="J2564">
        <v>4654</v>
      </c>
      <c r="K2564">
        <v>18786</v>
      </c>
      <c r="L2564" t="s">
        <v>11053</v>
      </c>
      <c r="M2564">
        <v>1</v>
      </c>
      <c r="N2564">
        <v>91</v>
      </c>
      <c r="O2564" t="s">
        <v>78</v>
      </c>
      <c r="P2564" t="s">
        <v>53</v>
      </c>
      <c r="Q2564" t="s">
        <v>1834</v>
      </c>
      <c r="R2564">
        <v>15000000</v>
      </c>
      <c r="S2564">
        <v>1980</v>
      </c>
      <c r="T2564">
        <v>6.7</v>
      </c>
      <c r="U2564">
        <v>2.35</v>
      </c>
      <c r="V2564">
        <v>18000</v>
      </c>
    </row>
    <row r="2565" spans="1:22" x14ac:dyDescent="0.25">
      <c r="A2565" t="s">
        <v>7746</v>
      </c>
      <c r="B2565">
        <v>15</v>
      </c>
      <c r="C2565">
        <v>88</v>
      </c>
      <c r="D2565" t="s">
        <v>1314</v>
      </c>
      <c r="E2565">
        <v>353743</v>
      </c>
      <c r="F2565" t="s">
        <v>43</v>
      </c>
      <c r="G2565" t="s">
        <v>6855</v>
      </c>
      <c r="H2565" t="s">
        <v>11917</v>
      </c>
      <c r="I2565" t="s">
        <v>11916</v>
      </c>
      <c r="J2565">
        <v>13661</v>
      </c>
      <c r="K2565">
        <v>3451</v>
      </c>
      <c r="L2565" t="s">
        <v>2403</v>
      </c>
      <c r="M2565">
        <v>0</v>
      </c>
      <c r="N2565">
        <v>374</v>
      </c>
      <c r="O2565" t="s">
        <v>78</v>
      </c>
      <c r="P2565" t="s">
        <v>53</v>
      </c>
      <c r="Q2565" t="s">
        <v>1808</v>
      </c>
      <c r="R2565">
        <v>15000000</v>
      </c>
      <c r="S2565">
        <v>1980</v>
      </c>
      <c r="T2565">
        <v>5.3</v>
      </c>
      <c r="U2565">
        <v>1.33</v>
      </c>
      <c r="V2565">
        <v>487</v>
      </c>
    </row>
    <row r="2566" spans="1:22" x14ac:dyDescent="0.25">
      <c r="A2566" t="s">
        <v>11915</v>
      </c>
      <c r="B2566">
        <v>68</v>
      </c>
      <c r="C2566">
        <v>110</v>
      </c>
      <c r="D2566" t="s">
        <v>11914</v>
      </c>
      <c r="E2566">
        <v>502028</v>
      </c>
      <c r="F2566" t="s">
        <v>8</v>
      </c>
      <c r="G2566" t="s">
        <v>2781</v>
      </c>
      <c r="H2566" t="s">
        <v>11913</v>
      </c>
      <c r="I2566" t="s">
        <v>11912</v>
      </c>
      <c r="J2566">
        <v>25549</v>
      </c>
      <c r="K2566">
        <v>2572</v>
      </c>
      <c r="L2566" t="s">
        <v>11911</v>
      </c>
      <c r="M2566">
        <v>0</v>
      </c>
      <c r="N2566">
        <v>361</v>
      </c>
      <c r="O2566" t="s">
        <v>78</v>
      </c>
      <c r="P2566" t="s">
        <v>53</v>
      </c>
      <c r="Q2566" t="s">
        <v>1808</v>
      </c>
      <c r="R2566">
        <v>15000000</v>
      </c>
      <c r="S2566">
        <v>2010</v>
      </c>
      <c r="T2566">
        <v>7.2</v>
      </c>
      <c r="U2566">
        <v>2.35</v>
      </c>
      <c r="V2566">
        <v>0</v>
      </c>
    </row>
    <row r="2567" spans="1:22" x14ac:dyDescent="0.25">
      <c r="A2567" t="s">
        <v>11910</v>
      </c>
      <c r="B2567">
        <v>111</v>
      </c>
      <c r="C2567">
        <v>113</v>
      </c>
      <c r="D2567" t="s">
        <v>3502</v>
      </c>
      <c r="E2567">
        <v>102055</v>
      </c>
      <c r="F2567" t="s">
        <v>1732</v>
      </c>
      <c r="G2567" t="s">
        <v>2896</v>
      </c>
      <c r="H2567" t="s">
        <v>11909</v>
      </c>
      <c r="I2567" t="s">
        <v>11908</v>
      </c>
      <c r="J2567">
        <v>92712</v>
      </c>
      <c r="K2567">
        <v>24805</v>
      </c>
      <c r="L2567" t="s">
        <v>9996</v>
      </c>
      <c r="M2567">
        <v>1</v>
      </c>
      <c r="N2567">
        <v>95</v>
      </c>
      <c r="O2567" t="s">
        <v>78</v>
      </c>
      <c r="P2567" t="s">
        <v>53</v>
      </c>
      <c r="Q2567" t="s">
        <v>1834</v>
      </c>
      <c r="R2567">
        <v>15000000</v>
      </c>
      <c r="S2567">
        <v>2013</v>
      </c>
      <c r="T2567">
        <v>5.0999999999999996</v>
      </c>
      <c r="U2567">
        <v>2.35</v>
      </c>
      <c r="V2567">
        <v>6000</v>
      </c>
    </row>
    <row r="2568" spans="1:22" x14ac:dyDescent="0.25">
      <c r="A2568" t="s">
        <v>11907</v>
      </c>
      <c r="B2568">
        <v>21</v>
      </c>
      <c r="C2568">
        <v>101</v>
      </c>
      <c r="D2568" t="s">
        <v>9597</v>
      </c>
      <c r="E2568">
        <v>122288</v>
      </c>
      <c r="F2568" t="s">
        <v>3309</v>
      </c>
      <c r="G2568" t="s">
        <v>5886</v>
      </c>
      <c r="H2568" t="s">
        <v>11906</v>
      </c>
      <c r="I2568" t="s">
        <v>11905</v>
      </c>
      <c r="J2568">
        <v>11768</v>
      </c>
      <c r="K2568">
        <v>11078</v>
      </c>
      <c r="L2568" t="s">
        <v>11771</v>
      </c>
      <c r="M2568">
        <v>0</v>
      </c>
      <c r="N2568">
        <v>55</v>
      </c>
      <c r="O2568" t="s">
        <v>78</v>
      </c>
      <c r="P2568" t="s">
        <v>53</v>
      </c>
      <c r="Q2568" t="s">
        <v>1801</v>
      </c>
      <c r="R2568">
        <v>15000000</v>
      </c>
      <c r="S2568">
        <v>1978</v>
      </c>
      <c r="T2568">
        <v>5.6</v>
      </c>
      <c r="U2568">
        <v>1.85</v>
      </c>
      <c r="V2568">
        <v>492</v>
      </c>
    </row>
    <row r="2569" spans="1:22" x14ac:dyDescent="0.25">
      <c r="A2569" t="s">
        <v>11904</v>
      </c>
      <c r="B2569">
        <v>42</v>
      </c>
      <c r="C2569">
        <v>105</v>
      </c>
      <c r="D2569" t="s">
        <v>4805</v>
      </c>
      <c r="E2569">
        <v>73548</v>
      </c>
      <c r="F2569" t="s">
        <v>9</v>
      </c>
      <c r="G2569" t="s">
        <v>5187</v>
      </c>
      <c r="H2569" t="s">
        <v>11903</v>
      </c>
      <c r="I2569" t="s">
        <v>11902</v>
      </c>
      <c r="J2569">
        <v>24256</v>
      </c>
      <c r="K2569">
        <v>1653</v>
      </c>
      <c r="L2569" t="s">
        <v>5982</v>
      </c>
      <c r="M2569">
        <v>1</v>
      </c>
      <c r="N2569">
        <v>261</v>
      </c>
      <c r="O2569" t="s">
        <v>78</v>
      </c>
      <c r="P2569" t="s">
        <v>53</v>
      </c>
      <c r="Q2569" t="s">
        <v>1801</v>
      </c>
      <c r="R2569">
        <v>15000000</v>
      </c>
      <c r="S2569">
        <v>1983</v>
      </c>
      <c r="T2569">
        <v>7.6</v>
      </c>
      <c r="U2569">
        <v>1.85</v>
      </c>
      <c r="V2569">
        <v>0</v>
      </c>
    </row>
    <row r="2570" spans="1:22" x14ac:dyDescent="0.25">
      <c r="A2570" t="s">
        <v>1932</v>
      </c>
      <c r="B2570">
        <v>65</v>
      </c>
      <c r="C2570">
        <v>125</v>
      </c>
      <c r="D2570" t="s">
        <v>6855</v>
      </c>
      <c r="E2570">
        <v>28870</v>
      </c>
      <c r="F2570" t="s">
        <v>11901</v>
      </c>
      <c r="G2570" t="s">
        <v>6230</v>
      </c>
      <c r="H2570" t="s">
        <v>11900</v>
      </c>
      <c r="I2570" t="s">
        <v>11899</v>
      </c>
      <c r="J2570">
        <v>24854</v>
      </c>
      <c r="K2570">
        <v>15044</v>
      </c>
      <c r="L2570" t="s">
        <v>4269</v>
      </c>
      <c r="M2570">
        <v>0</v>
      </c>
      <c r="N2570">
        <v>302</v>
      </c>
      <c r="O2570" t="s">
        <v>78</v>
      </c>
      <c r="P2570" t="s">
        <v>53</v>
      </c>
      <c r="Q2570" t="s">
        <v>1808</v>
      </c>
      <c r="R2570">
        <v>15000000</v>
      </c>
      <c r="S2570">
        <v>2013</v>
      </c>
      <c r="T2570">
        <v>3.1</v>
      </c>
      <c r="U2570">
        <v>16</v>
      </c>
      <c r="V2570">
        <v>31000</v>
      </c>
    </row>
    <row r="2571" spans="1:22" x14ac:dyDescent="0.25">
      <c r="A2571" t="s">
        <v>8176</v>
      </c>
      <c r="B2571">
        <v>109</v>
      </c>
      <c r="C2571">
        <v>100</v>
      </c>
      <c r="D2571" t="s">
        <v>4963</v>
      </c>
      <c r="E2571">
        <v>22723</v>
      </c>
      <c r="F2571" t="s">
        <v>666</v>
      </c>
      <c r="G2571" t="s">
        <v>11898</v>
      </c>
      <c r="H2571" t="s">
        <v>11897</v>
      </c>
      <c r="I2571" t="s">
        <v>11896</v>
      </c>
      <c r="J2571">
        <v>113963</v>
      </c>
      <c r="K2571">
        <v>22088</v>
      </c>
      <c r="L2571" t="s">
        <v>7123</v>
      </c>
      <c r="M2571">
        <v>2</v>
      </c>
      <c r="N2571">
        <v>20</v>
      </c>
      <c r="O2571" t="s">
        <v>78</v>
      </c>
      <c r="P2571" t="s">
        <v>53</v>
      </c>
      <c r="Q2571" t="s">
        <v>1834</v>
      </c>
      <c r="R2571">
        <v>15000000</v>
      </c>
      <c r="S2571">
        <v>2006</v>
      </c>
      <c r="T2571">
        <v>7.2</v>
      </c>
      <c r="U2571">
        <v>2.35</v>
      </c>
      <c r="V2571">
        <v>24000</v>
      </c>
    </row>
    <row r="2572" spans="1:22" x14ac:dyDescent="0.25">
      <c r="A2572" t="s">
        <v>7704</v>
      </c>
      <c r="B2572">
        <v>42</v>
      </c>
      <c r="C2572">
        <v>97</v>
      </c>
      <c r="D2572" t="s">
        <v>11895</v>
      </c>
      <c r="E2572">
        <v>20380</v>
      </c>
      <c r="F2572" t="s">
        <v>43</v>
      </c>
      <c r="G2572" t="s">
        <v>1678</v>
      </c>
      <c r="H2572" t="s">
        <v>11894</v>
      </c>
      <c r="I2572" t="s">
        <v>11893</v>
      </c>
      <c r="J2572">
        <v>8215</v>
      </c>
      <c r="K2572">
        <v>1882</v>
      </c>
      <c r="L2572" t="s">
        <v>10922</v>
      </c>
      <c r="M2572">
        <v>0</v>
      </c>
      <c r="N2572">
        <v>90</v>
      </c>
      <c r="O2572" t="s">
        <v>78</v>
      </c>
      <c r="P2572" t="s">
        <v>817</v>
      </c>
      <c r="Q2572" t="s">
        <v>1834</v>
      </c>
      <c r="R2572">
        <v>16000000</v>
      </c>
      <c r="S2572">
        <v>1988</v>
      </c>
      <c r="T2572">
        <v>5.7</v>
      </c>
      <c r="U2572">
        <v>1.85</v>
      </c>
      <c r="V2572">
        <v>371</v>
      </c>
    </row>
    <row r="2573" spans="1:22" x14ac:dyDescent="0.25">
      <c r="A2573" t="s">
        <v>2014</v>
      </c>
      <c r="B2573">
        <v>112</v>
      </c>
      <c r="C2573">
        <v>108</v>
      </c>
      <c r="D2573" t="s">
        <v>2919</v>
      </c>
      <c r="E2573">
        <v>70906973</v>
      </c>
      <c r="F2573" t="s">
        <v>11892</v>
      </c>
      <c r="G2573" t="s">
        <v>4742</v>
      </c>
      <c r="H2573" t="s">
        <v>11891</v>
      </c>
      <c r="I2573" t="s">
        <v>11890</v>
      </c>
      <c r="J2573">
        <v>21079</v>
      </c>
      <c r="K2573">
        <v>14677</v>
      </c>
      <c r="L2573" t="s">
        <v>11889</v>
      </c>
      <c r="M2573">
        <v>1</v>
      </c>
      <c r="N2573">
        <v>123</v>
      </c>
      <c r="O2573" t="s">
        <v>78</v>
      </c>
      <c r="P2573" t="s">
        <v>53</v>
      </c>
      <c r="Q2573" t="s">
        <v>1834</v>
      </c>
      <c r="R2573">
        <v>15000000</v>
      </c>
      <c r="S2573">
        <v>2007</v>
      </c>
      <c r="T2573">
        <v>5.2</v>
      </c>
      <c r="U2573">
        <v>2.35</v>
      </c>
      <c r="V2573">
        <v>818</v>
      </c>
    </row>
    <row r="2574" spans="1:22" x14ac:dyDescent="0.25">
      <c r="A2574" t="s">
        <v>5715</v>
      </c>
      <c r="B2574">
        <v>146</v>
      </c>
      <c r="C2574">
        <v>112</v>
      </c>
      <c r="D2574" t="s">
        <v>2447</v>
      </c>
      <c r="E2574">
        <v>66009973</v>
      </c>
      <c r="F2574" t="s">
        <v>8</v>
      </c>
      <c r="G2574" t="s">
        <v>8815</v>
      </c>
      <c r="H2574" t="s">
        <v>11888</v>
      </c>
      <c r="I2574" t="s">
        <v>11887</v>
      </c>
      <c r="J2574">
        <v>178731</v>
      </c>
      <c r="K2574">
        <v>33865</v>
      </c>
      <c r="L2574" t="s">
        <v>1421</v>
      </c>
      <c r="M2574">
        <v>7</v>
      </c>
      <c r="N2574">
        <v>148</v>
      </c>
      <c r="O2574" t="s">
        <v>78</v>
      </c>
      <c r="P2574" t="s">
        <v>53</v>
      </c>
      <c r="Q2574" t="s">
        <v>1808</v>
      </c>
      <c r="R2574">
        <v>20000000</v>
      </c>
      <c r="S2574">
        <v>1994</v>
      </c>
      <c r="T2574">
        <v>7.7</v>
      </c>
      <c r="U2574">
        <v>2.35</v>
      </c>
      <c r="V2574">
        <v>0</v>
      </c>
    </row>
    <row r="2575" spans="1:22" x14ac:dyDescent="0.25">
      <c r="A2575" t="s">
        <v>10133</v>
      </c>
      <c r="B2575">
        <v>36</v>
      </c>
      <c r="C2575">
        <v>112</v>
      </c>
      <c r="D2575" t="s">
        <v>8141</v>
      </c>
      <c r="E2575">
        <v>46338728</v>
      </c>
      <c r="F2575" t="s">
        <v>1058</v>
      </c>
      <c r="G2575" t="s">
        <v>5281</v>
      </c>
      <c r="H2575" t="s">
        <v>11886</v>
      </c>
      <c r="I2575" t="s">
        <v>11885</v>
      </c>
      <c r="J2575">
        <v>51996</v>
      </c>
      <c r="K2575">
        <v>2389</v>
      </c>
      <c r="L2575" t="s">
        <v>11884</v>
      </c>
      <c r="M2575">
        <v>0</v>
      </c>
      <c r="N2575">
        <v>194</v>
      </c>
      <c r="O2575" t="s">
        <v>78</v>
      </c>
      <c r="P2575" t="s">
        <v>53</v>
      </c>
      <c r="Q2575" t="s">
        <v>1801</v>
      </c>
      <c r="R2575">
        <v>15000000</v>
      </c>
      <c r="S2575">
        <v>2012</v>
      </c>
      <c r="T2575">
        <v>7</v>
      </c>
      <c r="U2575">
        <v>2.35</v>
      </c>
      <c r="V2575">
        <v>0</v>
      </c>
    </row>
    <row r="2576" spans="1:22" x14ac:dyDescent="0.25">
      <c r="A2576" t="s">
        <v>10874</v>
      </c>
      <c r="B2576">
        <v>230</v>
      </c>
      <c r="C2576">
        <v>95</v>
      </c>
      <c r="D2576" t="s">
        <v>6102</v>
      </c>
      <c r="E2576">
        <v>7691700</v>
      </c>
      <c r="F2576" t="s">
        <v>9</v>
      </c>
      <c r="G2576" t="s">
        <v>8347</v>
      </c>
      <c r="H2576" t="s">
        <v>11883</v>
      </c>
      <c r="I2576" t="s">
        <v>11882</v>
      </c>
      <c r="J2576">
        <v>2385</v>
      </c>
      <c r="K2576">
        <v>3835</v>
      </c>
      <c r="L2576" t="s">
        <v>8572</v>
      </c>
      <c r="M2576">
        <v>0</v>
      </c>
      <c r="N2576">
        <v>316</v>
      </c>
      <c r="O2576" t="s">
        <v>78</v>
      </c>
      <c r="P2576" t="s">
        <v>53</v>
      </c>
      <c r="Q2576" t="s">
        <v>1808</v>
      </c>
      <c r="R2576">
        <v>15000000</v>
      </c>
      <c r="S2576">
        <v>2006</v>
      </c>
      <c r="T2576">
        <v>3.6</v>
      </c>
      <c r="U2576">
        <v>1.85</v>
      </c>
      <c r="V2576">
        <v>177</v>
      </c>
    </row>
    <row r="2577" spans="1:22" x14ac:dyDescent="0.25">
      <c r="A2577" t="s">
        <v>4754</v>
      </c>
      <c r="B2577">
        <v>64</v>
      </c>
      <c r="C2577">
        <v>110</v>
      </c>
      <c r="D2577" t="s">
        <v>317</v>
      </c>
      <c r="E2577">
        <v>101157447</v>
      </c>
      <c r="F2577" t="s">
        <v>416</v>
      </c>
      <c r="G2577" t="s">
        <v>2262</v>
      </c>
      <c r="H2577" t="s">
        <v>11881</v>
      </c>
      <c r="I2577" t="s">
        <v>11880</v>
      </c>
      <c r="J2577">
        <v>5237</v>
      </c>
      <c r="K2577">
        <v>1945</v>
      </c>
      <c r="L2577" t="s">
        <v>11879</v>
      </c>
      <c r="M2577">
        <v>0</v>
      </c>
      <c r="N2577">
        <v>88</v>
      </c>
      <c r="O2577" t="s">
        <v>78</v>
      </c>
      <c r="P2577" t="s">
        <v>53</v>
      </c>
      <c r="Q2577" t="s">
        <v>1801</v>
      </c>
      <c r="R2577">
        <v>15000000</v>
      </c>
      <c r="S2577">
        <v>2002</v>
      </c>
      <c r="T2577">
        <v>4.9000000000000004</v>
      </c>
      <c r="U2577">
        <v>1.85</v>
      </c>
      <c r="V2577">
        <v>392</v>
      </c>
    </row>
    <row r="2578" spans="1:22" x14ac:dyDescent="0.25">
      <c r="A2578" t="s">
        <v>11878</v>
      </c>
      <c r="B2578">
        <v>393</v>
      </c>
      <c r="C2578">
        <v>118</v>
      </c>
      <c r="D2578" t="s">
        <v>1248</v>
      </c>
      <c r="E2578">
        <v>74205</v>
      </c>
      <c r="F2578" t="s">
        <v>691</v>
      </c>
      <c r="G2578" t="s">
        <v>4867</v>
      </c>
      <c r="H2578" t="s">
        <v>11877</v>
      </c>
      <c r="I2578" t="s">
        <v>11876</v>
      </c>
      <c r="J2578">
        <v>8217</v>
      </c>
      <c r="K2578">
        <v>1227</v>
      </c>
      <c r="L2578" t="s">
        <v>2064</v>
      </c>
      <c r="M2578">
        <v>1</v>
      </c>
      <c r="N2578">
        <v>62</v>
      </c>
      <c r="O2578" t="s">
        <v>78</v>
      </c>
      <c r="P2578" t="s">
        <v>230</v>
      </c>
      <c r="Q2578" t="s">
        <v>1808</v>
      </c>
      <c r="R2578">
        <v>15000000</v>
      </c>
      <c r="S2578">
        <v>1978</v>
      </c>
      <c r="T2578">
        <v>6</v>
      </c>
      <c r="U2578">
        <v>1.85</v>
      </c>
      <c r="V2578">
        <v>573</v>
      </c>
    </row>
    <row r="2579" spans="1:22" x14ac:dyDescent="0.25">
      <c r="A2579" t="s">
        <v>11273</v>
      </c>
      <c r="B2579">
        <v>75</v>
      </c>
      <c r="C2579">
        <v>97</v>
      </c>
      <c r="D2579" t="s">
        <v>3371</v>
      </c>
      <c r="E2579">
        <v>141319195</v>
      </c>
      <c r="F2579" t="s">
        <v>149</v>
      </c>
      <c r="G2579" t="s">
        <v>4202</v>
      </c>
      <c r="H2579" t="s">
        <v>11875</v>
      </c>
      <c r="I2579" t="s">
        <v>11874</v>
      </c>
      <c r="J2579">
        <v>21613</v>
      </c>
      <c r="K2579">
        <v>12766</v>
      </c>
      <c r="L2579" t="s">
        <v>3603</v>
      </c>
      <c r="M2579">
        <v>1</v>
      </c>
      <c r="N2579">
        <v>70</v>
      </c>
      <c r="O2579" t="s">
        <v>78</v>
      </c>
      <c r="P2579" t="s">
        <v>53</v>
      </c>
      <c r="Q2579" t="s">
        <v>1808</v>
      </c>
      <c r="R2579">
        <v>15000000</v>
      </c>
      <c r="S2579">
        <v>1997</v>
      </c>
      <c r="T2579">
        <v>6.6</v>
      </c>
      <c r="U2579">
        <v>1.85</v>
      </c>
      <c r="V2579">
        <v>762</v>
      </c>
    </row>
    <row r="2580" spans="1:22" x14ac:dyDescent="0.25">
      <c r="A2580" t="s">
        <v>11873</v>
      </c>
      <c r="B2580">
        <v>78</v>
      </c>
      <c r="C2580">
        <v>120</v>
      </c>
      <c r="D2580" t="s">
        <v>11872</v>
      </c>
      <c r="E2580">
        <v>156645693</v>
      </c>
      <c r="F2580" t="s">
        <v>1020</v>
      </c>
      <c r="G2580" t="s">
        <v>3263</v>
      </c>
      <c r="H2580" t="s">
        <v>11871</v>
      </c>
      <c r="I2580" t="s">
        <v>11870</v>
      </c>
      <c r="J2580">
        <v>30682</v>
      </c>
      <c r="K2580">
        <v>2518</v>
      </c>
      <c r="L2580" t="s">
        <v>1378</v>
      </c>
      <c r="M2580">
        <v>1</v>
      </c>
      <c r="N2580">
        <v>78</v>
      </c>
      <c r="O2580" t="s">
        <v>78</v>
      </c>
      <c r="P2580" t="s">
        <v>53</v>
      </c>
      <c r="Q2580" t="s">
        <v>1801</v>
      </c>
      <c r="R2580">
        <v>15000000</v>
      </c>
      <c r="S2580">
        <v>2003</v>
      </c>
      <c r="T2580">
        <v>6.8</v>
      </c>
      <c r="U2580">
        <v>2.35</v>
      </c>
      <c r="V2580">
        <v>0</v>
      </c>
    </row>
    <row r="2581" spans="1:22" x14ac:dyDescent="0.25">
      <c r="A2581" t="s">
        <v>6573</v>
      </c>
      <c r="B2581">
        <v>67</v>
      </c>
      <c r="C2581">
        <v>135</v>
      </c>
      <c r="D2581" t="s">
        <v>6782</v>
      </c>
      <c r="E2581">
        <v>178406268</v>
      </c>
      <c r="F2581" t="s">
        <v>7116</v>
      </c>
      <c r="G2581" t="s">
        <v>4359</v>
      </c>
      <c r="H2581" t="s">
        <v>11869</v>
      </c>
      <c r="I2581" t="s">
        <v>11868</v>
      </c>
      <c r="J2581">
        <v>98629</v>
      </c>
      <c r="K2581">
        <v>1852</v>
      </c>
      <c r="L2581" t="s">
        <v>2525</v>
      </c>
      <c r="M2581">
        <v>3</v>
      </c>
      <c r="N2581">
        <v>212</v>
      </c>
      <c r="O2581" t="s">
        <v>78</v>
      </c>
      <c r="P2581" t="s">
        <v>53</v>
      </c>
      <c r="Q2581" t="s">
        <v>1834</v>
      </c>
      <c r="R2581">
        <v>15000000</v>
      </c>
      <c r="S2581">
        <v>2013</v>
      </c>
      <c r="T2581">
        <v>7.2</v>
      </c>
      <c r="U2581">
        <v>1.85</v>
      </c>
      <c r="V2581">
        <v>0</v>
      </c>
    </row>
    <row r="2582" spans="1:22" x14ac:dyDescent="0.25">
      <c r="A2582" t="s">
        <v>11867</v>
      </c>
      <c r="B2582">
        <v>216</v>
      </c>
      <c r="C2582">
        <v>101</v>
      </c>
      <c r="D2582" t="s">
        <v>11866</v>
      </c>
      <c r="E2582">
        <v>109306210</v>
      </c>
      <c r="F2582" t="s">
        <v>8</v>
      </c>
      <c r="G2582" t="s">
        <v>10744</v>
      </c>
      <c r="H2582" t="s">
        <v>11865</v>
      </c>
      <c r="I2582" t="s">
        <v>11864</v>
      </c>
      <c r="J2582">
        <v>24104</v>
      </c>
      <c r="K2582">
        <v>1889</v>
      </c>
      <c r="L2582" t="s">
        <v>4157</v>
      </c>
      <c r="M2582">
        <v>0</v>
      </c>
      <c r="N2582">
        <v>150</v>
      </c>
      <c r="O2582" t="s">
        <v>78</v>
      </c>
      <c r="P2582" t="s">
        <v>230</v>
      </c>
      <c r="Q2582" t="s">
        <v>1834</v>
      </c>
      <c r="R2582">
        <v>15000000</v>
      </c>
      <c r="S2582">
        <v>2015</v>
      </c>
      <c r="T2582">
        <v>7.2</v>
      </c>
      <c r="U2582">
        <v>1.85</v>
      </c>
      <c r="V2582">
        <v>0</v>
      </c>
    </row>
    <row r="2583" spans="1:22" x14ac:dyDescent="0.25">
      <c r="A2583" t="s">
        <v>2930</v>
      </c>
      <c r="B2583">
        <v>54</v>
      </c>
      <c r="C2583">
        <v>92</v>
      </c>
      <c r="D2583" t="s">
        <v>2490</v>
      </c>
      <c r="E2583">
        <v>70001698</v>
      </c>
      <c r="F2583" t="s">
        <v>11863</v>
      </c>
      <c r="G2583" t="s">
        <v>2966</v>
      </c>
      <c r="H2583" t="s">
        <v>11862</v>
      </c>
      <c r="I2583" t="s">
        <v>11861</v>
      </c>
      <c r="J2583">
        <v>8687</v>
      </c>
      <c r="K2583">
        <v>3100</v>
      </c>
      <c r="L2583" t="s">
        <v>11860</v>
      </c>
      <c r="M2583">
        <v>0</v>
      </c>
      <c r="N2583">
        <v>49</v>
      </c>
      <c r="O2583" t="s">
        <v>78</v>
      </c>
      <c r="P2583" t="s">
        <v>230</v>
      </c>
      <c r="Q2583" t="s">
        <v>1801</v>
      </c>
      <c r="R2583">
        <v>15000000</v>
      </c>
      <c r="S2583">
        <v>1998</v>
      </c>
      <c r="T2583">
        <v>2.8</v>
      </c>
      <c r="U2583">
        <v>1.85</v>
      </c>
      <c r="V2583">
        <v>0</v>
      </c>
    </row>
    <row r="2584" spans="1:22" x14ac:dyDescent="0.25">
      <c r="A2584" t="s">
        <v>11859</v>
      </c>
      <c r="B2584">
        <v>84</v>
      </c>
      <c r="C2584">
        <v>106</v>
      </c>
      <c r="D2584" t="s">
        <v>6047</v>
      </c>
      <c r="E2584">
        <v>68856263</v>
      </c>
      <c r="F2584" t="s">
        <v>666</v>
      </c>
      <c r="G2584" t="s">
        <v>6974</v>
      </c>
      <c r="H2584" t="s">
        <v>11858</v>
      </c>
      <c r="I2584" t="s">
        <v>11857</v>
      </c>
      <c r="J2584">
        <v>20616</v>
      </c>
      <c r="K2584">
        <v>11019</v>
      </c>
      <c r="L2584" t="s">
        <v>7444</v>
      </c>
      <c r="M2584">
        <v>9</v>
      </c>
      <c r="N2584">
        <v>42</v>
      </c>
      <c r="O2584" t="s">
        <v>78</v>
      </c>
      <c r="P2584" t="s">
        <v>53</v>
      </c>
      <c r="Q2584" t="s">
        <v>1808</v>
      </c>
      <c r="R2584">
        <v>15000000</v>
      </c>
      <c r="S2584">
        <v>1993</v>
      </c>
      <c r="T2584">
        <v>6.6</v>
      </c>
      <c r="U2584">
        <v>1.85</v>
      </c>
      <c r="V2584">
        <v>0</v>
      </c>
    </row>
    <row r="2585" spans="1:22" x14ac:dyDescent="0.25">
      <c r="A2585" t="s">
        <v>608</v>
      </c>
      <c r="B2585">
        <v>69</v>
      </c>
      <c r="C2585">
        <v>92</v>
      </c>
      <c r="D2585" t="s">
        <v>11856</v>
      </c>
      <c r="E2585">
        <v>51527787</v>
      </c>
      <c r="F2585" t="s">
        <v>6062</v>
      </c>
      <c r="G2585" t="s">
        <v>7660</v>
      </c>
      <c r="H2585" t="s">
        <v>11855</v>
      </c>
      <c r="I2585" t="s">
        <v>11854</v>
      </c>
      <c r="J2585">
        <v>5321</v>
      </c>
      <c r="K2585">
        <v>2096</v>
      </c>
      <c r="L2585" t="s">
        <v>11853</v>
      </c>
      <c r="M2585">
        <v>2</v>
      </c>
      <c r="N2585">
        <v>192</v>
      </c>
      <c r="O2585" t="s">
        <v>163</v>
      </c>
      <c r="P2585" t="s">
        <v>123</v>
      </c>
      <c r="Q2585" t="s">
        <v>1808</v>
      </c>
      <c r="R2585">
        <v>15000000</v>
      </c>
      <c r="S2585">
        <v>1997</v>
      </c>
      <c r="T2585">
        <v>6.7</v>
      </c>
      <c r="U2585">
        <v>1.85</v>
      </c>
      <c r="V2585">
        <v>356</v>
      </c>
    </row>
    <row r="2586" spans="1:22" x14ac:dyDescent="0.25">
      <c r="A2586" t="s">
        <v>11852</v>
      </c>
      <c r="B2586">
        <v>208</v>
      </c>
      <c r="C2586">
        <v>161</v>
      </c>
      <c r="D2586" t="s">
        <v>10746</v>
      </c>
      <c r="E2586">
        <v>49122319</v>
      </c>
      <c r="F2586" t="s">
        <v>49</v>
      </c>
      <c r="G2586" t="s">
        <v>2462</v>
      </c>
      <c r="H2586" t="s">
        <v>2451</v>
      </c>
      <c r="I2586" t="s">
        <v>2450</v>
      </c>
      <c r="J2586">
        <v>92640</v>
      </c>
      <c r="K2586">
        <v>5056</v>
      </c>
      <c r="L2586" t="s">
        <v>11851</v>
      </c>
      <c r="M2586">
        <v>1</v>
      </c>
      <c r="N2586">
        <v>42</v>
      </c>
      <c r="O2586" t="s">
        <v>78</v>
      </c>
      <c r="P2586" t="s">
        <v>230</v>
      </c>
      <c r="Q2586" t="s">
        <v>1834</v>
      </c>
      <c r="R2586">
        <v>15000000</v>
      </c>
      <c r="S2586">
        <v>2001</v>
      </c>
      <c r="T2586">
        <v>7</v>
      </c>
      <c r="U2586">
        <v>1.85</v>
      </c>
      <c r="V2586">
        <v>23000</v>
      </c>
    </row>
    <row r="2587" spans="1:22" x14ac:dyDescent="0.25">
      <c r="A2587" t="s">
        <v>11850</v>
      </c>
      <c r="B2587">
        <v>32</v>
      </c>
      <c r="C2587">
        <v>92</v>
      </c>
      <c r="D2587" t="s">
        <v>11849</v>
      </c>
      <c r="E2587">
        <v>61356221</v>
      </c>
      <c r="F2587" t="s">
        <v>9</v>
      </c>
      <c r="G2587" t="s">
        <v>5499</v>
      </c>
      <c r="H2587" t="s">
        <v>11848</v>
      </c>
      <c r="I2587" t="s">
        <v>11847</v>
      </c>
      <c r="J2587">
        <v>18271</v>
      </c>
      <c r="K2587">
        <v>3935</v>
      </c>
      <c r="L2587" t="s">
        <v>3889</v>
      </c>
      <c r="M2587">
        <v>0</v>
      </c>
      <c r="N2587">
        <v>304</v>
      </c>
      <c r="O2587" t="s">
        <v>78</v>
      </c>
      <c r="P2587" t="s">
        <v>123</v>
      </c>
      <c r="Q2587" t="s">
        <v>1834</v>
      </c>
      <c r="R2587">
        <v>20000000</v>
      </c>
      <c r="S2587">
        <v>2012</v>
      </c>
      <c r="T2587">
        <v>4.4000000000000004</v>
      </c>
      <c r="U2587">
        <v>2.35</v>
      </c>
      <c r="V2587">
        <v>0</v>
      </c>
    </row>
    <row r="2588" spans="1:22" x14ac:dyDescent="0.25">
      <c r="A2588" t="s">
        <v>11846</v>
      </c>
      <c r="B2588">
        <v>20</v>
      </c>
      <c r="C2588">
        <v>93</v>
      </c>
      <c r="D2588" t="s">
        <v>2049</v>
      </c>
      <c r="E2588">
        <v>46800000</v>
      </c>
      <c r="F2588" t="s">
        <v>149</v>
      </c>
      <c r="G2588" t="s">
        <v>11845</v>
      </c>
      <c r="H2588" t="s">
        <v>11844</v>
      </c>
      <c r="I2588" t="s">
        <v>11843</v>
      </c>
      <c r="J2588">
        <v>30587</v>
      </c>
      <c r="K2588">
        <v>329</v>
      </c>
      <c r="L2588" t="s">
        <v>11842</v>
      </c>
      <c r="M2588">
        <v>2</v>
      </c>
      <c r="N2588">
        <v>43</v>
      </c>
      <c r="O2588" t="s">
        <v>78</v>
      </c>
      <c r="P2588" t="s">
        <v>53</v>
      </c>
      <c r="Q2588" t="s">
        <v>1834</v>
      </c>
      <c r="R2588">
        <v>15000000</v>
      </c>
      <c r="S2588">
        <v>2015</v>
      </c>
      <c r="T2588">
        <v>7.1</v>
      </c>
      <c r="U2588">
        <v>2.35</v>
      </c>
      <c r="V2588">
        <v>3000</v>
      </c>
    </row>
    <row r="2589" spans="1:22" x14ac:dyDescent="0.25">
      <c r="A2589" t="s">
        <v>748</v>
      </c>
      <c r="B2589">
        <v>78</v>
      </c>
      <c r="C2589">
        <v>110</v>
      </c>
      <c r="D2589" t="s">
        <v>11841</v>
      </c>
      <c r="E2589">
        <v>38048637</v>
      </c>
      <c r="F2589" t="s">
        <v>904</v>
      </c>
      <c r="G2589" t="s">
        <v>1270</v>
      </c>
      <c r="H2589" t="s">
        <v>11840</v>
      </c>
      <c r="I2589" t="s">
        <v>11839</v>
      </c>
      <c r="J2589">
        <v>5664</v>
      </c>
      <c r="K2589">
        <v>11091</v>
      </c>
      <c r="L2589" t="s">
        <v>11838</v>
      </c>
      <c r="M2589">
        <v>0</v>
      </c>
      <c r="N2589">
        <v>132</v>
      </c>
      <c r="O2589" t="s">
        <v>78</v>
      </c>
      <c r="P2589" t="s">
        <v>53</v>
      </c>
      <c r="Q2589" t="s">
        <v>1834</v>
      </c>
      <c r="R2589">
        <v>22000000</v>
      </c>
      <c r="S2589">
        <v>2000</v>
      </c>
      <c r="T2589">
        <v>6.2</v>
      </c>
      <c r="U2589">
        <v>1.85</v>
      </c>
      <c r="V2589">
        <v>921</v>
      </c>
    </row>
    <row r="2590" spans="1:22" x14ac:dyDescent="0.25">
      <c r="A2590" t="s">
        <v>11837</v>
      </c>
      <c r="B2590">
        <v>21</v>
      </c>
      <c r="C2590">
        <v>122</v>
      </c>
      <c r="D2590" t="s">
        <v>11836</v>
      </c>
      <c r="E2590">
        <v>34700000</v>
      </c>
      <c r="F2590" t="s">
        <v>197</v>
      </c>
      <c r="G2590" t="s">
        <v>10163</v>
      </c>
      <c r="H2590" t="s">
        <v>11835</v>
      </c>
      <c r="I2590" t="s">
        <v>11834</v>
      </c>
      <c r="J2590">
        <v>45449</v>
      </c>
      <c r="K2590">
        <v>943</v>
      </c>
      <c r="L2590" t="s">
        <v>2251</v>
      </c>
      <c r="M2590">
        <v>0</v>
      </c>
      <c r="N2590">
        <v>40</v>
      </c>
      <c r="O2590" t="s">
        <v>78</v>
      </c>
      <c r="P2590" t="s">
        <v>123</v>
      </c>
      <c r="Q2590" t="s">
        <v>1834</v>
      </c>
      <c r="R2590">
        <v>15000000</v>
      </c>
      <c r="S2590">
        <v>2014</v>
      </c>
      <c r="T2590">
        <v>7.3</v>
      </c>
      <c r="U2590">
        <v>2.35</v>
      </c>
      <c r="V2590">
        <v>23000</v>
      </c>
    </row>
    <row r="2591" spans="1:22" x14ac:dyDescent="0.25">
      <c r="A2591" t="s">
        <v>6792</v>
      </c>
      <c r="B2591">
        <v>40</v>
      </c>
      <c r="C2591">
        <v>91</v>
      </c>
      <c r="D2591" t="s">
        <v>7569</v>
      </c>
      <c r="E2591">
        <v>35010192</v>
      </c>
      <c r="F2591" t="s">
        <v>11833</v>
      </c>
      <c r="G2591" t="s">
        <v>5253</v>
      </c>
      <c r="H2591" t="s">
        <v>11832</v>
      </c>
      <c r="I2591" t="s">
        <v>11831</v>
      </c>
      <c r="J2591">
        <v>7444</v>
      </c>
      <c r="K2591">
        <v>3086</v>
      </c>
      <c r="L2591" t="s">
        <v>11830</v>
      </c>
      <c r="M2591">
        <v>1</v>
      </c>
      <c r="N2591">
        <v>79</v>
      </c>
      <c r="O2591" t="s">
        <v>78</v>
      </c>
      <c r="P2591" t="s">
        <v>53</v>
      </c>
      <c r="Q2591" t="s">
        <v>1808</v>
      </c>
      <c r="R2591">
        <v>15000000</v>
      </c>
      <c r="S2591">
        <v>2003</v>
      </c>
      <c r="T2591">
        <v>5.0999999999999996</v>
      </c>
      <c r="U2591">
        <v>1.85</v>
      </c>
      <c r="V2591">
        <v>0</v>
      </c>
    </row>
    <row r="2592" spans="1:22" x14ac:dyDescent="0.25">
      <c r="A2592" t="s">
        <v>4553</v>
      </c>
      <c r="B2592">
        <v>40</v>
      </c>
      <c r="C2592">
        <v>45</v>
      </c>
      <c r="D2592" t="s">
        <v>7123</v>
      </c>
      <c r="E2592">
        <v>34793160</v>
      </c>
      <c r="F2592" t="s">
        <v>174</v>
      </c>
      <c r="G2592" t="s">
        <v>6369</v>
      </c>
      <c r="H2592" t="s">
        <v>11829</v>
      </c>
      <c r="I2592" t="s">
        <v>11828</v>
      </c>
      <c r="J2592">
        <v>155249</v>
      </c>
      <c r="K2592">
        <v>4453</v>
      </c>
      <c r="L2592" t="s">
        <v>11827</v>
      </c>
      <c r="M2592">
        <v>3</v>
      </c>
      <c r="N2592">
        <v>180</v>
      </c>
      <c r="O2592" t="s">
        <v>78</v>
      </c>
      <c r="P2592" t="s">
        <v>53</v>
      </c>
      <c r="Q2592" t="s">
        <v>1808</v>
      </c>
      <c r="R2592">
        <v>15000000</v>
      </c>
      <c r="S2592">
        <v>2000</v>
      </c>
      <c r="T2592">
        <v>8.1</v>
      </c>
      <c r="U2592">
        <v>2.35</v>
      </c>
      <c r="V2592">
        <v>115000</v>
      </c>
    </row>
    <row r="2593" spans="1:22" x14ac:dyDescent="0.25">
      <c r="A2593" t="s">
        <v>11826</v>
      </c>
      <c r="B2593">
        <v>251</v>
      </c>
      <c r="C2593">
        <v>115</v>
      </c>
      <c r="D2593" t="s">
        <v>11825</v>
      </c>
      <c r="E2593">
        <v>30628981</v>
      </c>
      <c r="F2593" t="s">
        <v>155</v>
      </c>
      <c r="G2593" t="s">
        <v>11824</v>
      </c>
      <c r="H2593" t="s">
        <v>3145</v>
      </c>
      <c r="I2593" t="s">
        <v>11823</v>
      </c>
      <c r="J2593">
        <v>12817</v>
      </c>
      <c r="K2593">
        <v>5273</v>
      </c>
      <c r="L2593" t="s">
        <v>11822</v>
      </c>
      <c r="M2593">
        <v>0</v>
      </c>
      <c r="N2593">
        <v>26</v>
      </c>
      <c r="O2593" t="s">
        <v>78</v>
      </c>
      <c r="P2593" t="s">
        <v>2241</v>
      </c>
      <c r="Q2593" t="s">
        <v>1808</v>
      </c>
      <c r="R2593">
        <v>15000000</v>
      </c>
      <c r="S2593">
        <v>1962</v>
      </c>
      <c r="T2593">
        <v>6.7</v>
      </c>
      <c r="U2593">
        <v>2.35</v>
      </c>
      <c r="V2593">
        <v>0</v>
      </c>
    </row>
    <row r="2594" spans="1:22" x14ac:dyDescent="0.25">
      <c r="A2594" t="s">
        <v>11821</v>
      </c>
      <c r="B2594">
        <v>94</v>
      </c>
      <c r="C2594">
        <v>94</v>
      </c>
      <c r="D2594" t="s">
        <v>6176</v>
      </c>
      <c r="E2594">
        <v>29959436</v>
      </c>
      <c r="F2594" t="s">
        <v>4386</v>
      </c>
      <c r="G2594" t="s">
        <v>286</v>
      </c>
      <c r="H2594" t="s">
        <v>11820</v>
      </c>
      <c r="I2594" t="s">
        <v>11819</v>
      </c>
      <c r="J2594">
        <v>21370</v>
      </c>
      <c r="K2594">
        <v>2896</v>
      </c>
      <c r="L2594" t="s">
        <v>2736</v>
      </c>
      <c r="M2594">
        <v>1</v>
      </c>
      <c r="N2594">
        <v>24</v>
      </c>
      <c r="O2594" t="s">
        <v>78</v>
      </c>
      <c r="P2594" t="s">
        <v>66</v>
      </c>
      <c r="Q2594" t="s">
        <v>1808</v>
      </c>
      <c r="R2594">
        <v>15000000</v>
      </c>
      <c r="S2594">
        <v>2009</v>
      </c>
      <c r="T2594">
        <v>6.6</v>
      </c>
      <c r="U2594">
        <v>2.35</v>
      </c>
      <c r="V2594">
        <v>0</v>
      </c>
    </row>
    <row r="2595" spans="1:22" x14ac:dyDescent="0.25">
      <c r="A2595" t="s">
        <v>6004</v>
      </c>
      <c r="B2595">
        <v>102</v>
      </c>
      <c r="C2595">
        <v>93</v>
      </c>
      <c r="D2595" t="s">
        <v>11818</v>
      </c>
      <c r="E2595">
        <v>25571351</v>
      </c>
      <c r="F2595" t="s">
        <v>2830</v>
      </c>
      <c r="G2595" t="s">
        <v>3257</v>
      </c>
      <c r="H2595" t="s">
        <v>11817</v>
      </c>
      <c r="I2595" t="s">
        <v>11816</v>
      </c>
      <c r="J2595">
        <v>5312</v>
      </c>
      <c r="K2595">
        <v>3104</v>
      </c>
      <c r="L2595" t="s">
        <v>11815</v>
      </c>
      <c r="M2595">
        <v>0</v>
      </c>
      <c r="N2595">
        <v>91</v>
      </c>
      <c r="O2595" t="s">
        <v>78</v>
      </c>
      <c r="P2595" t="s">
        <v>53</v>
      </c>
      <c r="Q2595" t="s">
        <v>1808</v>
      </c>
      <c r="R2595">
        <v>6000000</v>
      </c>
      <c r="S2595">
        <v>2014</v>
      </c>
      <c r="T2595">
        <v>4.5</v>
      </c>
      <c r="U2595">
        <v>1.85</v>
      </c>
      <c r="V2595">
        <v>939</v>
      </c>
    </row>
    <row r="2596" spans="1:22" x14ac:dyDescent="0.25">
      <c r="A2596" t="s">
        <v>4102</v>
      </c>
      <c r="B2596">
        <v>21</v>
      </c>
      <c r="C2596">
        <v>94</v>
      </c>
      <c r="D2596" t="s">
        <v>8300</v>
      </c>
      <c r="E2596">
        <v>27515786</v>
      </c>
      <c r="F2596" t="s">
        <v>208</v>
      </c>
      <c r="G2596" t="s">
        <v>11814</v>
      </c>
      <c r="H2596" t="s">
        <v>11813</v>
      </c>
      <c r="I2596" t="s">
        <v>11812</v>
      </c>
      <c r="J2596">
        <v>19164</v>
      </c>
      <c r="K2596">
        <v>537</v>
      </c>
      <c r="L2596" t="s">
        <v>11811</v>
      </c>
      <c r="M2596">
        <v>0</v>
      </c>
      <c r="N2596">
        <v>352</v>
      </c>
      <c r="O2596" t="s">
        <v>78</v>
      </c>
      <c r="P2596" t="s">
        <v>53</v>
      </c>
      <c r="Q2596" t="s">
        <v>1801</v>
      </c>
      <c r="R2596">
        <v>12000000</v>
      </c>
      <c r="S2596">
        <v>2009</v>
      </c>
      <c r="T2596">
        <v>8.1</v>
      </c>
      <c r="U2596">
        <v>1.85</v>
      </c>
      <c r="V2596">
        <v>16000</v>
      </c>
    </row>
    <row r="2597" spans="1:22" x14ac:dyDescent="0.25">
      <c r="A2597" t="s">
        <v>7633</v>
      </c>
      <c r="B2597">
        <v>94</v>
      </c>
      <c r="C2597">
        <v>95</v>
      </c>
      <c r="D2597" t="s">
        <v>11810</v>
      </c>
      <c r="E2597">
        <v>25482931</v>
      </c>
      <c r="F2597" t="s">
        <v>3620</v>
      </c>
      <c r="G2597" t="s">
        <v>11809</v>
      </c>
      <c r="H2597" t="s">
        <v>11808</v>
      </c>
      <c r="I2597" t="s">
        <v>11807</v>
      </c>
      <c r="J2597">
        <v>8624</v>
      </c>
      <c r="K2597">
        <v>699</v>
      </c>
      <c r="L2597" t="s">
        <v>11806</v>
      </c>
      <c r="M2597">
        <v>1</v>
      </c>
      <c r="N2597">
        <v>175</v>
      </c>
      <c r="O2597" t="s">
        <v>163</v>
      </c>
      <c r="P2597" t="s">
        <v>123</v>
      </c>
      <c r="Q2597" t="s">
        <v>1834</v>
      </c>
      <c r="R2597">
        <v>7000000</v>
      </c>
      <c r="S2597">
        <v>2005</v>
      </c>
      <c r="T2597">
        <v>6.6</v>
      </c>
      <c r="U2597">
        <v>1.85</v>
      </c>
      <c r="V2597">
        <v>824</v>
      </c>
    </row>
    <row r="2598" spans="1:22" x14ac:dyDescent="0.25">
      <c r="A2598" t="s">
        <v>1009</v>
      </c>
      <c r="B2598">
        <v>173</v>
      </c>
      <c r="C2598">
        <v>105</v>
      </c>
      <c r="D2598" t="s">
        <v>9706</v>
      </c>
      <c r="E2598">
        <v>19900000</v>
      </c>
      <c r="F2598" t="s">
        <v>484</v>
      </c>
      <c r="G2598" t="s">
        <v>3066</v>
      </c>
      <c r="H2598" t="s">
        <v>11805</v>
      </c>
      <c r="I2598" t="s">
        <v>11804</v>
      </c>
      <c r="J2598">
        <v>1033</v>
      </c>
      <c r="K2598">
        <v>3583</v>
      </c>
      <c r="L2598" t="s">
        <v>6292</v>
      </c>
      <c r="M2598">
        <v>0</v>
      </c>
      <c r="N2598">
        <v>305</v>
      </c>
      <c r="O2598" t="s">
        <v>78</v>
      </c>
      <c r="P2598" t="s">
        <v>66</v>
      </c>
      <c r="Q2598" t="s">
        <v>1834</v>
      </c>
      <c r="R2598">
        <v>15000000</v>
      </c>
      <c r="S2598">
        <v>2002</v>
      </c>
      <c r="T2598">
        <v>6.5</v>
      </c>
      <c r="U2598">
        <v>1.85</v>
      </c>
      <c r="V2598">
        <v>282</v>
      </c>
    </row>
    <row r="2599" spans="1:22" x14ac:dyDescent="0.25">
      <c r="A2599" t="s">
        <v>11803</v>
      </c>
      <c r="B2599">
        <v>287</v>
      </c>
      <c r="C2599">
        <v>103</v>
      </c>
      <c r="D2599" t="s">
        <v>11802</v>
      </c>
      <c r="E2599">
        <v>16298046</v>
      </c>
      <c r="F2599" t="s">
        <v>388</v>
      </c>
      <c r="G2599" t="s">
        <v>3834</v>
      </c>
      <c r="H2599" t="s">
        <v>11801</v>
      </c>
      <c r="I2599" t="s">
        <v>11800</v>
      </c>
      <c r="J2599">
        <v>3299</v>
      </c>
      <c r="K2599">
        <v>4329</v>
      </c>
      <c r="L2599" t="s">
        <v>6690</v>
      </c>
      <c r="M2599">
        <v>1</v>
      </c>
      <c r="N2599">
        <v>42</v>
      </c>
      <c r="O2599" t="s">
        <v>78</v>
      </c>
      <c r="P2599" t="s">
        <v>53</v>
      </c>
      <c r="Q2599" t="s">
        <v>1834</v>
      </c>
      <c r="R2599">
        <v>15000000</v>
      </c>
      <c r="S2599">
        <v>2010</v>
      </c>
      <c r="T2599">
        <v>5.9</v>
      </c>
      <c r="U2599">
        <v>1.85</v>
      </c>
      <c r="V2599">
        <v>191</v>
      </c>
    </row>
    <row r="2600" spans="1:22" x14ac:dyDescent="0.25">
      <c r="A2600" t="s">
        <v>11799</v>
      </c>
      <c r="B2600">
        <v>176</v>
      </c>
      <c r="C2600">
        <v>102</v>
      </c>
      <c r="D2600" t="s">
        <v>1498</v>
      </c>
      <c r="E2600">
        <v>15549702</v>
      </c>
      <c r="F2600" t="s">
        <v>11798</v>
      </c>
      <c r="G2600" t="s">
        <v>11797</v>
      </c>
      <c r="H2600" t="s">
        <v>11796</v>
      </c>
      <c r="I2600" t="s">
        <v>11795</v>
      </c>
      <c r="J2600">
        <v>29392</v>
      </c>
      <c r="K2600">
        <v>303</v>
      </c>
      <c r="L2600" t="s">
        <v>3838</v>
      </c>
      <c r="M2600">
        <v>5</v>
      </c>
      <c r="N2600">
        <v>194</v>
      </c>
      <c r="O2600" t="s">
        <v>78</v>
      </c>
      <c r="P2600" t="s">
        <v>53</v>
      </c>
      <c r="Q2600" t="s">
        <v>1808</v>
      </c>
      <c r="R2600">
        <v>300000000</v>
      </c>
      <c r="S2600">
        <v>1987</v>
      </c>
      <c r="T2600">
        <v>6.6</v>
      </c>
      <c r="U2600">
        <v>1.85</v>
      </c>
      <c r="V2600">
        <v>0</v>
      </c>
    </row>
    <row r="2601" spans="1:22" x14ac:dyDescent="0.25">
      <c r="A2601" t="s">
        <v>11794</v>
      </c>
      <c r="B2601">
        <v>479</v>
      </c>
      <c r="C2601">
        <v>116</v>
      </c>
      <c r="D2601" t="s">
        <v>8814</v>
      </c>
      <c r="E2601">
        <v>15483540</v>
      </c>
      <c r="F2601" t="s">
        <v>446</v>
      </c>
      <c r="G2601" t="s">
        <v>9327</v>
      </c>
      <c r="H2601" t="s">
        <v>11793</v>
      </c>
      <c r="I2601" t="s">
        <v>11792</v>
      </c>
      <c r="J2601">
        <v>61912</v>
      </c>
      <c r="K2601">
        <v>1120</v>
      </c>
      <c r="L2601" t="s">
        <v>11791</v>
      </c>
      <c r="M2601">
        <v>4</v>
      </c>
      <c r="N2601">
        <v>388</v>
      </c>
      <c r="O2601" t="s">
        <v>78</v>
      </c>
      <c r="P2601" t="s">
        <v>53</v>
      </c>
      <c r="Q2601" t="s">
        <v>1834</v>
      </c>
      <c r="R2601">
        <v>9000000</v>
      </c>
      <c r="S2601">
        <v>2007</v>
      </c>
      <c r="T2601">
        <v>6.5</v>
      </c>
      <c r="U2601">
        <v>1.85</v>
      </c>
      <c r="V2601">
        <v>0</v>
      </c>
    </row>
    <row r="2602" spans="1:22" x14ac:dyDescent="0.25">
      <c r="A2602" t="s">
        <v>9135</v>
      </c>
      <c r="B2602">
        <v>27</v>
      </c>
      <c r="C2602">
        <v>110</v>
      </c>
      <c r="D2602" t="s">
        <v>11790</v>
      </c>
      <c r="E2602">
        <v>20246959</v>
      </c>
      <c r="F2602" t="s">
        <v>5532</v>
      </c>
      <c r="G2602" t="s">
        <v>6696</v>
      </c>
      <c r="H2602" t="s">
        <v>11789</v>
      </c>
      <c r="I2602" t="s">
        <v>11788</v>
      </c>
      <c r="J2602">
        <v>126464</v>
      </c>
      <c r="K2602">
        <v>3464</v>
      </c>
      <c r="L2602" t="s">
        <v>11787</v>
      </c>
      <c r="M2602">
        <v>1</v>
      </c>
      <c r="N2602">
        <v>1641</v>
      </c>
      <c r="O2602" t="s">
        <v>78</v>
      </c>
      <c r="P2602" t="s">
        <v>53</v>
      </c>
      <c r="Q2602" t="s">
        <v>1808</v>
      </c>
      <c r="R2602">
        <v>15000000</v>
      </c>
      <c r="S2602">
        <v>2011</v>
      </c>
      <c r="T2602">
        <v>7.3</v>
      </c>
      <c r="U2602">
        <v>2.35</v>
      </c>
      <c r="V2602">
        <v>0</v>
      </c>
    </row>
    <row r="2603" spans="1:22" x14ac:dyDescent="0.25">
      <c r="A2603" t="s">
        <v>8815</v>
      </c>
      <c r="B2603">
        <v>20</v>
      </c>
      <c r="C2603">
        <v>120</v>
      </c>
      <c r="D2603" t="s">
        <v>4752</v>
      </c>
      <c r="E2603">
        <v>15062898</v>
      </c>
      <c r="F2603" t="s">
        <v>2578</v>
      </c>
      <c r="G2603" t="s">
        <v>6963</v>
      </c>
      <c r="H2603" t="s">
        <v>11786</v>
      </c>
      <c r="I2603" t="s">
        <v>11785</v>
      </c>
      <c r="J2603">
        <v>311075</v>
      </c>
      <c r="K2603">
        <v>7521</v>
      </c>
      <c r="L2603" t="s">
        <v>11784</v>
      </c>
      <c r="M2603">
        <v>2</v>
      </c>
      <c r="N2603">
        <v>2715</v>
      </c>
      <c r="O2603" t="s">
        <v>78</v>
      </c>
      <c r="P2603" t="s">
        <v>53</v>
      </c>
      <c r="Q2603" t="s">
        <v>1801</v>
      </c>
      <c r="R2603">
        <v>15000000</v>
      </c>
      <c r="S2603">
        <v>2004</v>
      </c>
      <c r="T2603">
        <v>7.5</v>
      </c>
      <c r="U2603">
        <v>2.35</v>
      </c>
      <c r="V2603">
        <v>20000</v>
      </c>
    </row>
    <row r="2604" spans="1:22" x14ac:dyDescent="0.25">
      <c r="A2604" t="s">
        <v>1526</v>
      </c>
      <c r="B2604">
        <v>60</v>
      </c>
      <c r="C2604">
        <v>122</v>
      </c>
      <c r="D2604" t="s">
        <v>11783</v>
      </c>
      <c r="E2604">
        <v>14348123</v>
      </c>
      <c r="F2604" t="s">
        <v>3557</v>
      </c>
      <c r="G2604" t="s">
        <v>11782</v>
      </c>
      <c r="H2604" t="s">
        <v>11781</v>
      </c>
      <c r="I2604" t="s">
        <v>11780</v>
      </c>
      <c r="J2604">
        <v>36918</v>
      </c>
      <c r="K2604">
        <v>21499</v>
      </c>
      <c r="L2604" t="s">
        <v>5213</v>
      </c>
      <c r="M2604">
        <v>3</v>
      </c>
      <c r="N2604">
        <v>636</v>
      </c>
      <c r="O2604" t="s">
        <v>1735</v>
      </c>
      <c r="P2604" t="s">
        <v>11311</v>
      </c>
      <c r="Q2604" t="s">
        <v>1808</v>
      </c>
      <c r="R2604">
        <v>15000000</v>
      </c>
      <c r="S2604">
        <v>1998</v>
      </c>
      <c r="T2604">
        <v>5.9</v>
      </c>
      <c r="U2604">
        <v>1.85</v>
      </c>
      <c r="V2604">
        <v>3000</v>
      </c>
    </row>
    <row r="2605" spans="1:22" x14ac:dyDescent="0.25">
      <c r="A2605" t="s">
        <v>11779</v>
      </c>
      <c r="B2605">
        <v>70</v>
      </c>
      <c r="C2605">
        <v>118</v>
      </c>
      <c r="D2605" t="s">
        <v>3320</v>
      </c>
      <c r="E2605">
        <v>15171475</v>
      </c>
      <c r="F2605" t="s">
        <v>43</v>
      </c>
      <c r="G2605" t="s">
        <v>6478</v>
      </c>
      <c r="H2605" t="s">
        <v>11778</v>
      </c>
      <c r="I2605" t="s">
        <v>11777</v>
      </c>
      <c r="J2605">
        <v>77366</v>
      </c>
      <c r="K2605">
        <v>14701</v>
      </c>
      <c r="L2605" t="s">
        <v>11776</v>
      </c>
      <c r="M2605">
        <v>0</v>
      </c>
      <c r="N2605">
        <v>79</v>
      </c>
      <c r="O2605" t="s">
        <v>78</v>
      </c>
      <c r="P2605" t="s">
        <v>53</v>
      </c>
      <c r="Q2605" t="s">
        <v>1834</v>
      </c>
      <c r="R2605">
        <v>25000000</v>
      </c>
      <c r="S2605">
        <v>2007</v>
      </c>
      <c r="T2605">
        <v>7.4</v>
      </c>
      <c r="U2605">
        <v>2.2000000000000002</v>
      </c>
      <c r="V2605">
        <v>0</v>
      </c>
    </row>
    <row r="2606" spans="1:22" x14ac:dyDescent="0.25">
      <c r="A2606" t="s">
        <v>6413</v>
      </c>
      <c r="B2606">
        <v>43</v>
      </c>
      <c r="C2606">
        <v>107</v>
      </c>
      <c r="D2606" t="s">
        <v>7645</v>
      </c>
      <c r="E2606">
        <v>13640000</v>
      </c>
      <c r="F2606" t="s">
        <v>11770</v>
      </c>
      <c r="G2606" t="s">
        <v>3544</v>
      </c>
      <c r="H2606" t="s">
        <v>11775</v>
      </c>
      <c r="I2606" t="s">
        <v>11774</v>
      </c>
      <c r="J2606">
        <v>219171</v>
      </c>
      <c r="K2606">
        <v>13069</v>
      </c>
      <c r="L2606" t="s">
        <v>11773</v>
      </c>
      <c r="M2606">
        <v>0</v>
      </c>
      <c r="N2606">
        <v>68</v>
      </c>
      <c r="O2606" t="s">
        <v>78</v>
      </c>
      <c r="P2606" t="s">
        <v>230</v>
      </c>
      <c r="Q2606" t="s">
        <v>1801</v>
      </c>
      <c r="R2606">
        <v>15000000</v>
      </c>
      <c r="S2606">
        <v>2014</v>
      </c>
      <c r="T2606">
        <v>6.9</v>
      </c>
      <c r="U2606">
        <v>1.85</v>
      </c>
      <c r="V2606">
        <v>19000</v>
      </c>
    </row>
    <row r="2607" spans="1:22" x14ac:dyDescent="0.25">
      <c r="A2607" t="s">
        <v>11772</v>
      </c>
      <c r="B2607">
        <v>1</v>
      </c>
      <c r="C2607">
        <v>45</v>
      </c>
      <c r="D2607" t="s">
        <v>11771</v>
      </c>
      <c r="E2607">
        <v>12550242</v>
      </c>
      <c r="F2607" t="s">
        <v>11770</v>
      </c>
      <c r="G2607" t="s">
        <v>11316</v>
      </c>
      <c r="H2607" t="s">
        <v>11769</v>
      </c>
      <c r="I2607" t="s">
        <v>11768</v>
      </c>
      <c r="J2607">
        <v>217740</v>
      </c>
      <c r="K2607">
        <v>129</v>
      </c>
      <c r="L2607" t="s">
        <v>4886</v>
      </c>
      <c r="M2607">
        <v>1</v>
      </c>
      <c r="N2607">
        <v>36</v>
      </c>
      <c r="O2607" t="s">
        <v>78</v>
      </c>
      <c r="P2607" t="s">
        <v>53</v>
      </c>
      <c r="Q2607" t="s">
        <v>1834</v>
      </c>
      <c r="R2607">
        <v>20000000</v>
      </c>
      <c r="S2607">
        <v>2005</v>
      </c>
      <c r="T2607">
        <v>7.9</v>
      </c>
      <c r="U2607">
        <v>2.35</v>
      </c>
      <c r="V2607">
        <v>0</v>
      </c>
    </row>
    <row r="2608" spans="1:22" x14ac:dyDescent="0.25">
      <c r="A2608" t="s">
        <v>11129</v>
      </c>
      <c r="B2608">
        <v>454</v>
      </c>
      <c r="C2608">
        <v>102</v>
      </c>
      <c r="D2608" t="s">
        <v>11767</v>
      </c>
      <c r="E2608">
        <v>12610731</v>
      </c>
      <c r="F2608" t="s">
        <v>8</v>
      </c>
      <c r="G2608" t="s">
        <v>5785</v>
      </c>
      <c r="H2608" t="s">
        <v>11766</v>
      </c>
      <c r="I2608" t="s">
        <v>11765</v>
      </c>
      <c r="J2608">
        <v>822500</v>
      </c>
      <c r="K2608">
        <v>19078</v>
      </c>
      <c r="L2608" t="s">
        <v>11764</v>
      </c>
      <c r="M2608">
        <v>0</v>
      </c>
      <c r="N2608">
        <v>199</v>
      </c>
      <c r="O2608" t="s">
        <v>78</v>
      </c>
      <c r="P2608" t="s">
        <v>53</v>
      </c>
      <c r="Q2608" t="s">
        <v>1834</v>
      </c>
      <c r="R2608">
        <v>7000000</v>
      </c>
      <c r="S2608">
        <v>2000</v>
      </c>
      <c r="T2608">
        <v>8.4</v>
      </c>
      <c r="U2608">
        <v>1.85</v>
      </c>
      <c r="V2608">
        <v>22000</v>
      </c>
    </row>
    <row r="2609" spans="1:22" x14ac:dyDescent="0.25">
      <c r="A2609" t="s">
        <v>7955</v>
      </c>
      <c r="B2609">
        <v>25</v>
      </c>
      <c r="C2609">
        <v>154</v>
      </c>
      <c r="D2609" t="s">
        <v>6701</v>
      </c>
      <c r="E2609">
        <v>47811275</v>
      </c>
      <c r="F2609" t="s">
        <v>8899</v>
      </c>
      <c r="G2609" t="s">
        <v>8265</v>
      </c>
      <c r="H2609" t="s">
        <v>11763</v>
      </c>
      <c r="I2609" t="s">
        <v>11762</v>
      </c>
      <c r="J2609">
        <v>503631</v>
      </c>
      <c r="K2609">
        <v>15732</v>
      </c>
      <c r="L2609" t="s">
        <v>8967</v>
      </c>
      <c r="M2609">
        <v>1</v>
      </c>
      <c r="N2609">
        <v>25</v>
      </c>
      <c r="O2609" t="s">
        <v>78</v>
      </c>
      <c r="P2609" t="s">
        <v>53</v>
      </c>
      <c r="Q2609" t="s">
        <v>1801</v>
      </c>
      <c r="R2609">
        <v>15000000</v>
      </c>
      <c r="S2609">
        <v>1997</v>
      </c>
      <c r="T2609">
        <v>8</v>
      </c>
      <c r="U2609">
        <v>1.85</v>
      </c>
      <c r="V2609">
        <v>64000</v>
      </c>
    </row>
    <row r="2610" spans="1:22" x14ac:dyDescent="0.25">
      <c r="A2610" t="s">
        <v>8557</v>
      </c>
      <c r="B2610">
        <v>46</v>
      </c>
      <c r="C2610">
        <v>103</v>
      </c>
      <c r="D2610" t="s">
        <v>9611</v>
      </c>
      <c r="E2610">
        <v>11204499</v>
      </c>
      <c r="F2610" t="s">
        <v>1684</v>
      </c>
      <c r="G2610" t="s">
        <v>9386</v>
      </c>
      <c r="H2610" t="s">
        <v>11761</v>
      </c>
      <c r="I2610" t="s">
        <v>11760</v>
      </c>
      <c r="J2610">
        <v>87538</v>
      </c>
      <c r="K2610">
        <v>2151</v>
      </c>
      <c r="L2610" t="s">
        <v>6111</v>
      </c>
      <c r="M2610">
        <v>0</v>
      </c>
      <c r="N2610">
        <v>1</v>
      </c>
      <c r="O2610" t="s">
        <v>78</v>
      </c>
      <c r="P2610" t="s">
        <v>53</v>
      </c>
      <c r="Q2610" t="s">
        <v>1801</v>
      </c>
      <c r="R2610">
        <v>15000000</v>
      </c>
      <c r="S2610">
        <v>2009</v>
      </c>
      <c r="T2610">
        <v>6</v>
      </c>
      <c r="U2610">
        <v>2.35</v>
      </c>
      <c r="V2610">
        <v>0</v>
      </c>
    </row>
    <row r="2611" spans="1:22" x14ac:dyDescent="0.25">
      <c r="A2611" t="s">
        <v>11759</v>
      </c>
      <c r="B2611">
        <v>111</v>
      </c>
      <c r="C2611">
        <v>141</v>
      </c>
      <c r="D2611" t="s">
        <v>11758</v>
      </c>
      <c r="E2611">
        <v>10397365</v>
      </c>
      <c r="F2611" t="s">
        <v>4215</v>
      </c>
      <c r="G2611" t="s">
        <v>11757</v>
      </c>
      <c r="H2611" t="s">
        <v>11756</v>
      </c>
      <c r="I2611" t="s">
        <v>11755</v>
      </c>
      <c r="J2611">
        <v>18058</v>
      </c>
      <c r="K2611">
        <v>2380</v>
      </c>
      <c r="L2611" t="s">
        <v>11754</v>
      </c>
      <c r="M2611">
        <v>2</v>
      </c>
      <c r="N2611">
        <v>608</v>
      </c>
      <c r="O2611" t="s">
        <v>5405</v>
      </c>
      <c r="P2611" t="s">
        <v>5399</v>
      </c>
      <c r="Q2611" t="s">
        <v>1808</v>
      </c>
      <c r="R2611">
        <v>15000000</v>
      </c>
      <c r="S2611">
        <v>2000</v>
      </c>
      <c r="T2611">
        <v>7.3</v>
      </c>
      <c r="U2611">
        <v>2.35</v>
      </c>
      <c r="V2611">
        <v>0</v>
      </c>
    </row>
    <row r="2612" spans="1:22" x14ac:dyDescent="0.25">
      <c r="A2612" t="s">
        <v>11753</v>
      </c>
      <c r="B2612">
        <v>393</v>
      </c>
      <c r="C2612">
        <v>114</v>
      </c>
      <c r="D2612" t="s">
        <v>6095</v>
      </c>
      <c r="E2612">
        <v>9402410</v>
      </c>
      <c r="F2612" t="s">
        <v>666</v>
      </c>
      <c r="G2612" t="s">
        <v>7200</v>
      </c>
      <c r="H2612" t="s">
        <v>11752</v>
      </c>
      <c r="I2612" t="s">
        <v>11751</v>
      </c>
      <c r="J2612">
        <v>6723</v>
      </c>
      <c r="K2612">
        <v>30978</v>
      </c>
      <c r="L2612" t="s">
        <v>11750</v>
      </c>
      <c r="M2612">
        <v>2</v>
      </c>
      <c r="N2612">
        <v>60</v>
      </c>
      <c r="O2612" t="s">
        <v>78</v>
      </c>
      <c r="P2612" t="s">
        <v>53</v>
      </c>
      <c r="Q2612" t="s">
        <v>1834</v>
      </c>
      <c r="R2612">
        <v>15000000</v>
      </c>
      <c r="S2612">
        <v>1996</v>
      </c>
      <c r="T2612">
        <v>6.8</v>
      </c>
      <c r="U2612">
        <v>1.85</v>
      </c>
      <c r="V2612">
        <v>1000</v>
      </c>
    </row>
    <row r="2613" spans="1:22" x14ac:dyDescent="0.25">
      <c r="A2613" t="s">
        <v>11749</v>
      </c>
      <c r="B2613">
        <v>318</v>
      </c>
      <c r="C2613">
        <v>109</v>
      </c>
      <c r="D2613" t="s">
        <v>8322</v>
      </c>
      <c r="E2613">
        <v>5990075</v>
      </c>
      <c r="F2613" t="s">
        <v>8</v>
      </c>
      <c r="G2613" t="s">
        <v>11748</v>
      </c>
      <c r="H2613" t="s">
        <v>11747</v>
      </c>
      <c r="I2613" t="s">
        <v>11746</v>
      </c>
      <c r="J2613">
        <v>60988</v>
      </c>
      <c r="K2613">
        <v>2592</v>
      </c>
      <c r="L2613" t="s">
        <v>308</v>
      </c>
      <c r="M2613">
        <v>1</v>
      </c>
      <c r="N2613">
        <v>84</v>
      </c>
      <c r="O2613" t="s">
        <v>78</v>
      </c>
      <c r="P2613" t="s">
        <v>230</v>
      </c>
      <c r="Q2613" t="s">
        <v>1808</v>
      </c>
      <c r="R2613">
        <v>14600000</v>
      </c>
      <c r="S2613">
        <v>2005</v>
      </c>
      <c r="T2613">
        <v>7.8</v>
      </c>
      <c r="U2613">
        <v>2.35</v>
      </c>
      <c r="V2613">
        <v>6000</v>
      </c>
    </row>
    <row r="2614" spans="1:22" x14ac:dyDescent="0.25">
      <c r="A2614" t="s">
        <v>9359</v>
      </c>
      <c r="B2614">
        <v>55</v>
      </c>
      <c r="C2614">
        <v>124</v>
      </c>
      <c r="D2614" t="s">
        <v>3056</v>
      </c>
      <c r="E2614">
        <v>5459824</v>
      </c>
      <c r="F2614" t="s">
        <v>7411</v>
      </c>
      <c r="G2614" t="s">
        <v>11745</v>
      </c>
      <c r="H2614" t="s">
        <v>11744</v>
      </c>
      <c r="I2614" t="s">
        <v>11743</v>
      </c>
      <c r="J2614">
        <v>2659</v>
      </c>
      <c r="K2614">
        <v>213</v>
      </c>
      <c r="L2614" t="s">
        <v>11742</v>
      </c>
      <c r="M2614">
        <v>1</v>
      </c>
      <c r="N2614">
        <v>103</v>
      </c>
      <c r="O2614" t="s">
        <v>78</v>
      </c>
      <c r="P2614" t="s">
        <v>53</v>
      </c>
      <c r="Q2614" t="s">
        <v>1834</v>
      </c>
      <c r="R2614">
        <v>14800000</v>
      </c>
      <c r="S2614">
        <v>2010</v>
      </c>
      <c r="T2614">
        <v>5.7</v>
      </c>
      <c r="U2614">
        <v>2.35</v>
      </c>
      <c r="V2614">
        <v>558</v>
      </c>
    </row>
    <row r="2615" spans="1:22" x14ac:dyDescent="0.25">
      <c r="A2615" t="s">
        <v>4202</v>
      </c>
      <c r="B2615">
        <v>157</v>
      </c>
      <c r="C2615">
        <v>94</v>
      </c>
      <c r="D2615" t="s">
        <v>9481</v>
      </c>
      <c r="E2615">
        <v>5108820</v>
      </c>
      <c r="F2615" t="s">
        <v>6076</v>
      </c>
      <c r="G2615" t="s">
        <v>3292</v>
      </c>
      <c r="H2615" t="s">
        <v>6075</v>
      </c>
      <c r="I2615" t="s">
        <v>6074</v>
      </c>
      <c r="J2615">
        <v>62</v>
      </c>
      <c r="K2615">
        <v>13390</v>
      </c>
      <c r="L2615" t="s">
        <v>11741</v>
      </c>
      <c r="M2615">
        <v>0</v>
      </c>
      <c r="N2615">
        <v>304</v>
      </c>
      <c r="O2615" t="s">
        <v>78</v>
      </c>
      <c r="P2615" t="s">
        <v>53</v>
      </c>
      <c r="Q2615" t="s">
        <v>1834</v>
      </c>
      <c r="R2615">
        <v>14500000</v>
      </c>
      <c r="S2615">
        <v>1993</v>
      </c>
      <c r="T2615">
        <v>6.1</v>
      </c>
      <c r="U2615">
        <v>1.85</v>
      </c>
      <c r="V2615">
        <v>0</v>
      </c>
    </row>
    <row r="2616" spans="1:22" x14ac:dyDescent="0.25">
      <c r="A2616" t="s">
        <v>10681</v>
      </c>
      <c r="B2616">
        <v>280</v>
      </c>
      <c r="C2616">
        <v>100</v>
      </c>
      <c r="D2616" t="s">
        <v>11740</v>
      </c>
      <c r="E2616">
        <v>4741987</v>
      </c>
      <c r="F2616" t="s">
        <v>11739</v>
      </c>
      <c r="G2616" t="s">
        <v>11738</v>
      </c>
      <c r="H2616" t="s">
        <v>11737</v>
      </c>
      <c r="I2616" t="s">
        <v>11736</v>
      </c>
      <c r="J2616">
        <v>467613</v>
      </c>
      <c r="K2616">
        <v>20295</v>
      </c>
      <c r="L2616" t="s">
        <v>1391</v>
      </c>
      <c r="M2616">
        <v>1</v>
      </c>
      <c r="N2616">
        <v>1191</v>
      </c>
      <c r="O2616" t="s">
        <v>78</v>
      </c>
      <c r="P2616" t="s">
        <v>53</v>
      </c>
      <c r="Q2616" t="s">
        <v>1834</v>
      </c>
      <c r="R2616">
        <v>10000000</v>
      </c>
      <c r="S2616">
        <v>1997</v>
      </c>
      <c r="T2616">
        <v>8.1</v>
      </c>
      <c r="U2616">
        <v>1.85</v>
      </c>
      <c r="V2616">
        <v>165000</v>
      </c>
    </row>
    <row r="2617" spans="1:22" x14ac:dyDescent="0.25">
      <c r="A2617" t="s">
        <v>5495</v>
      </c>
      <c r="B2617">
        <v>109</v>
      </c>
      <c r="C2617">
        <v>101</v>
      </c>
      <c r="D2617" t="s">
        <v>11735</v>
      </c>
      <c r="E2617">
        <v>4291965</v>
      </c>
      <c r="F2617" t="s">
        <v>11734</v>
      </c>
      <c r="G2617" t="s">
        <v>7503</v>
      </c>
      <c r="H2617" t="s">
        <v>11733</v>
      </c>
      <c r="I2617" t="s">
        <v>11732</v>
      </c>
      <c r="J2617">
        <v>18140</v>
      </c>
      <c r="K2617">
        <v>2419</v>
      </c>
      <c r="L2617" t="s">
        <v>9787</v>
      </c>
      <c r="M2617">
        <v>1</v>
      </c>
      <c r="N2617">
        <v>183</v>
      </c>
      <c r="O2617" t="s">
        <v>78</v>
      </c>
      <c r="P2617" t="s">
        <v>66</v>
      </c>
      <c r="Q2617" t="s">
        <v>2479</v>
      </c>
      <c r="R2617">
        <v>14500000</v>
      </c>
      <c r="S2617">
        <v>1993</v>
      </c>
      <c r="T2617">
        <v>6.1</v>
      </c>
      <c r="U2617">
        <v>1.85</v>
      </c>
      <c r="V2617">
        <v>855</v>
      </c>
    </row>
    <row r="2618" spans="1:22" x14ac:dyDescent="0.25">
      <c r="A2618" t="s">
        <v>11731</v>
      </c>
      <c r="B2618">
        <v>41</v>
      </c>
      <c r="C2618">
        <v>98</v>
      </c>
      <c r="D2618" t="s">
        <v>1349</v>
      </c>
      <c r="E2618">
        <v>3100650</v>
      </c>
      <c r="F2618" t="s">
        <v>11459</v>
      </c>
      <c r="G2618" t="s">
        <v>3917</v>
      </c>
      <c r="H2618" t="s">
        <v>11730</v>
      </c>
      <c r="I2618" t="s">
        <v>11729</v>
      </c>
      <c r="J2618">
        <v>12974</v>
      </c>
      <c r="K2618">
        <v>2667</v>
      </c>
      <c r="L2618" t="s">
        <v>11728</v>
      </c>
      <c r="M2618">
        <v>0</v>
      </c>
      <c r="N2618">
        <v>162</v>
      </c>
      <c r="O2618" t="s">
        <v>78</v>
      </c>
      <c r="P2618" t="s">
        <v>53</v>
      </c>
      <c r="Q2618" t="s">
        <v>1801</v>
      </c>
      <c r="R2618">
        <v>14400000</v>
      </c>
      <c r="S2618">
        <v>2006</v>
      </c>
      <c r="T2618">
        <v>7.5</v>
      </c>
      <c r="U2618">
        <v>1.85</v>
      </c>
      <c r="V2618">
        <v>0</v>
      </c>
    </row>
    <row r="2619" spans="1:22" x14ac:dyDescent="0.25">
      <c r="A2619" t="s">
        <v>11727</v>
      </c>
      <c r="B2619">
        <v>27</v>
      </c>
      <c r="C2619">
        <v>102</v>
      </c>
      <c r="D2619" t="s">
        <v>9626</v>
      </c>
      <c r="E2619">
        <v>2474000</v>
      </c>
      <c r="F2619" t="s">
        <v>2578</v>
      </c>
      <c r="G2619" t="s">
        <v>2573</v>
      </c>
      <c r="H2619" t="s">
        <v>11726</v>
      </c>
      <c r="I2619" t="s">
        <v>11725</v>
      </c>
      <c r="J2619">
        <v>32002</v>
      </c>
      <c r="K2619">
        <v>20154</v>
      </c>
      <c r="L2619" t="s">
        <v>11724</v>
      </c>
      <c r="M2619">
        <v>1</v>
      </c>
      <c r="N2619">
        <v>421</v>
      </c>
      <c r="O2619" t="s">
        <v>78</v>
      </c>
      <c r="P2619" t="s">
        <v>53</v>
      </c>
      <c r="Q2619" t="s">
        <v>1834</v>
      </c>
      <c r="R2619">
        <v>14200000</v>
      </c>
      <c r="S2619">
        <v>2007</v>
      </c>
      <c r="T2619">
        <v>6.2</v>
      </c>
      <c r="U2619">
        <v>1.85</v>
      </c>
      <c r="V2619">
        <v>0</v>
      </c>
    </row>
    <row r="2620" spans="1:22" x14ac:dyDescent="0.25">
      <c r="A2620" t="s">
        <v>8260</v>
      </c>
      <c r="B2620">
        <v>462</v>
      </c>
      <c r="C2620">
        <v>94</v>
      </c>
      <c r="D2620" t="s">
        <v>11723</v>
      </c>
      <c r="E2620">
        <v>2656324</v>
      </c>
      <c r="F2620" t="s">
        <v>1348</v>
      </c>
      <c r="G2620" t="s">
        <v>2406</v>
      </c>
      <c r="H2620" t="s">
        <v>11722</v>
      </c>
      <c r="I2620" t="s">
        <v>11721</v>
      </c>
      <c r="J2620">
        <v>134869</v>
      </c>
      <c r="K2620">
        <v>1949</v>
      </c>
      <c r="L2620" t="s">
        <v>11720</v>
      </c>
      <c r="M2620">
        <v>0</v>
      </c>
      <c r="N2620">
        <v>306</v>
      </c>
      <c r="O2620" t="s">
        <v>78</v>
      </c>
      <c r="P2620" t="s">
        <v>53</v>
      </c>
      <c r="Q2620" t="s">
        <v>1834</v>
      </c>
      <c r="R2620">
        <v>15000000</v>
      </c>
      <c r="S2620">
        <v>2000</v>
      </c>
      <c r="T2620">
        <v>6.2</v>
      </c>
      <c r="U2620">
        <v>1.85</v>
      </c>
      <c r="V2620">
        <v>57000</v>
      </c>
    </row>
    <row r="2621" spans="1:22" x14ac:dyDescent="0.25">
      <c r="A2621" t="s">
        <v>11719</v>
      </c>
      <c r="B2621">
        <v>152</v>
      </c>
      <c r="C2621">
        <v>92</v>
      </c>
      <c r="D2621" t="s">
        <v>11718</v>
      </c>
      <c r="E2621">
        <v>1000000</v>
      </c>
      <c r="F2621" t="s">
        <v>235</v>
      </c>
      <c r="G2621" t="s">
        <v>1314</v>
      </c>
      <c r="H2621" t="s">
        <v>1292</v>
      </c>
      <c r="I2621" t="s">
        <v>1291</v>
      </c>
      <c r="J2621">
        <v>157857</v>
      </c>
      <c r="K2621">
        <v>4400</v>
      </c>
      <c r="L2621" t="s">
        <v>3859</v>
      </c>
      <c r="M2621">
        <v>0</v>
      </c>
      <c r="N2621">
        <v>100</v>
      </c>
      <c r="O2621" t="s">
        <v>78</v>
      </c>
      <c r="P2621" t="s">
        <v>230</v>
      </c>
      <c r="Q2621" t="s">
        <v>1801</v>
      </c>
      <c r="R2621">
        <v>14000000</v>
      </c>
      <c r="S2621">
        <v>2002</v>
      </c>
      <c r="T2621">
        <v>7.9</v>
      </c>
      <c r="U2621">
        <v>1.85</v>
      </c>
      <c r="V2621">
        <v>12000</v>
      </c>
    </row>
    <row r="2622" spans="1:22" x14ac:dyDescent="0.25">
      <c r="A2622" t="s">
        <v>11717</v>
      </c>
      <c r="B2622">
        <v>69</v>
      </c>
      <c r="C2622">
        <v>113</v>
      </c>
      <c r="D2622" t="s">
        <v>8240</v>
      </c>
      <c r="E2622">
        <v>3958500</v>
      </c>
      <c r="F2622" t="s">
        <v>9034</v>
      </c>
      <c r="G2622" t="s">
        <v>9481</v>
      </c>
      <c r="H2622" t="s">
        <v>11716</v>
      </c>
      <c r="I2622" t="s">
        <v>11715</v>
      </c>
      <c r="J2622">
        <v>71183</v>
      </c>
      <c r="K2622">
        <v>3617</v>
      </c>
      <c r="L2622" t="s">
        <v>3687</v>
      </c>
      <c r="M2622">
        <v>3</v>
      </c>
      <c r="N2622">
        <v>132</v>
      </c>
      <c r="O2622" t="s">
        <v>78</v>
      </c>
      <c r="P2622" t="s">
        <v>53</v>
      </c>
      <c r="Q2622" t="s">
        <v>1834</v>
      </c>
      <c r="R2622">
        <v>14000000</v>
      </c>
      <c r="S2622">
        <v>2006</v>
      </c>
      <c r="T2622">
        <v>7.4</v>
      </c>
      <c r="U2622">
        <v>1.85</v>
      </c>
      <c r="V2622">
        <v>0</v>
      </c>
    </row>
    <row r="2623" spans="1:22" x14ac:dyDescent="0.25">
      <c r="A2623" t="s">
        <v>8668</v>
      </c>
      <c r="B2623">
        <v>140</v>
      </c>
      <c r="C2623">
        <v>115</v>
      </c>
      <c r="D2623" t="s">
        <v>11714</v>
      </c>
      <c r="E2623">
        <v>403649</v>
      </c>
      <c r="F2623" t="s">
        <v>9</v>
      </c>
      <c r="G2623" t="s">
        <v>11069</v>
      </c>
      <c r="H2623" t="s">
        <v>11713</v>
      </c>
      <c r="I2623" t="s">
        <v>11712</v>
      </c>
      <c r="J2623">
        <v>77724</v>
      </c>
      <c r="K2623">
        <v>1018</v>
      </c>
      <c r="L2623" t="s">
        <v>11711</v>
      </c>
      <c r="M2623">
        <v>8</v>
      </c>
      <c r="N2623">
        <v>509</v>
      </c>
      <c r="O2623" t="s">
        <v>78</v>
      </c>
      <c r="P2623" t="s">
        <v>53</v>
      </c>
      <c r="Q2623" t="s">
        <v>1834</v>
      </c>
      <c r="R2623">
        <v>15800000</v>
      </c>
      <c r="S2623">
        <v>2016</v>
      </c>
      <c r="T2623">
        <v>6.6</v>
      </c>
      <c r="U2623">
        <v>1.85</v>
      </c>
      <c r="V2623">
        <v>26000</v>
      </c>
    </row>
    <row r="2624" spans="1:22" x14ac:dyDescent="0.25">
      <c r="A2624" t="s">
        <v>11710</v>
      </c>
      <c r="B2624">
        <v>130</v>
      </c>
      <c r="C2624">
        <v>95</v>
      </c>
      <c r="D2624" t="s">
        <v>5325</v>
      </c>
      <c r="E2624">
        <v>274299</v>
      </c>
      <c r="F2624" t="s">
        <v>494</v>
      </c>
      <c r="G2624" t="s">
        <v>11706</v>
      </c>
      <c r="H2624" t="s">
        <v>11709</v>
      </c>
      <c r="I2624" t="s">
        <v>11708</v>
      </c>
      <c r="J2624">
        <v>85333</v>
      </c>
      <c r="K2624">
        <v>486</v>
      </c>
      <c r="L2624" t="s">
        <v>11082</v>
      </c>
      <c r="M2624">
        <v>4</v>
      </c>
      <c r="N2624">
        <v>468</v>
      </c>
      <c r="O2624" t="s">
        <v>78</v>
      </c>
      <c r="P2624" t="s">
        <v>53</v>
      </c>
      <c r="Q2624" t="s">
        <v>1801</v>
      </c>
      <c r="R2624">
        <v>15000000</v>
      </c>
      <c r="S2624">
        <v>2010</v>
      </c>
      <c r="T2624">
        <v>7.3</v>
      </c>
      <c r="U2624">
        <v>1.85</v>
      </c>
      <c r="V2624">
        <v>0</v>
      </c>
    </row>
    <row r="2625" spans="1:22" x14ac:dyDescent="0.25">
      <c r="A2625" t="s">
        <v>11707</v>
      </c>
      <c r="B2625">
        <v>66</v>
      </c>
      <c r="C2625">
        <v>87</v>
      </c>
      <c r="D2625" t="s">
        <v>11706</v>
      </c>
      <c r="E2625">
        <v>183088</v>
      </c>
      <c r="F2625" t="s">
        <v>3639</v>
      </c>
      <c r="G2625" t="s">
        <v>6292</v>
      </c>
      <c r="H2625" t="s">
        <v>11705</v>
      </c>
      <c r="I2625" t="s">
        <v>11704</v>
      </c>
      <c r="J2625">
        <v>189413</v>
      </c>
      <c r="K2625">
        <v>1953</v>
      </c>
      <c r="L2625" t="s">
        <v>9506</v>
      </c>
      <c r="M2625">
        <v>0</v>
      </c>
      <c r="N2625">
        <v>99</v>
      </c>
      <c r="O2625" t="s">
        <v>78</v>
      </c>
      <c r="P2625" t="s">
        <v>230</v>
      </c>
      <c r="Q2625" t="s">
        <v>1808</v>
      </c>
      <c r="R2625">
        <v>14000000</v>
      </c>
      <c r="S2625">
        <v>1998</v>
      </c>
      <c r="T2625">
        <v>7.5</v>
      </c>
      <c r="U2625">
        <v>1.85</v>
      </c>
      <c r="V2625">
        <v>15000</v>
      </c>
    </row>
    <row r="2626" spans="1:22" x14ac:dyDescent="0.25">
      <c r="A2626" t="s">
        <v>7960</v>
      </c>
      <c r="B2626">
        <v>238</v>
      </c>
      <c r="C2626">
        <v>88</v>
      </c>
      <c r="D2626" t="s">
        <v>11703</v>
      </c>
      <c r="E2626">
        <v>46495</v>
      </c>
      <c r="F2626" t="s">
        <v>52</v>
      </c>
      <c r="G2626" t="s">
        <v>5227</v>
      </c>
      <c r="H2626" t="s">
        <v>11702</v>
      </c>
      <c r="I2626" t="s">
        <v>11701</v>
      </c>
      <c r="J2626">
        <v>9811</v>
      </c>
      <c r="K2626">
        <v>6510</v>
      </c>
      <c r="L2626" t="s">
        <v>5243</v>
      </c>
      <c r="M2626">
        <v>0</v>
      </c>
      <c r="N2626">
        <v>1026</v>
      </c>
      <c r="O2626" t="s">
        <v>78</v>
      </c>
      <c r="P2626" t="s">
        <v>53</v>
      </c>
      <c r="Q2626" t="s">
        <v>1834</v>
      </c>
      <c r="R2626">
        <v>15000000</v>
      </c>
      <c r="S2626">
        <v>2012</v>
      </c>
      <c r="T2626">
        <v>5.6</v>
      </c>
      <c r="U2626">
        <v>2.35</v>
      </c>
      <c r="V2626">
        <v>1000</v>
      </c>
    </row>
    <row r="2627" spans="1:22" x14ac:dyDescent="0.25">
      <c r="A2627" t="s">
        <v>11700</v>
      </c>
      <c r="B2627">
        <v>198</v>
      </c>
      <c r="C2627">
        <v>183</v>
      </c>
      <c r="D2627" t="s">
        <v>5516</v>
      </c>
      <c r="E2627">
        <v>1752214</v>
      </c>
      <c r="F2627" t="s">
        <v>2916</v>
      </c>
      <c r="G2627" t="s">
        <v>4475</v>
      </c>
      <c r="H2627" t="s">
        <v>11699</v>
      </c>
      <c r="I2627" t="s">
        <v>11698</v>
      </c>
      <c r="J2627">
        <v>36624</v>
      </c>
      <c r="K2627">
        <v>29370</v>
      </c>
      <c r="L2627" t="s">
        <v>7817</v>
      </c>
      <c r="M2627">
        <v>1</v>
      </c>
      <c r="N2627">
        <v>218</v>
      </c>
      <c r="O2627" t="s">
        <v>78</v>
      </c>
      <c r="P2627" t="s">
        <v>53</v>
      </c>
      <c r="Q2627" t="s">
        <v>1808</v>
      </c>
      <c r="R2627">
        <v>15000000</v>
      </c>
      <c r="S2627">
        <v>2014</v>
      </c>
      <c r="T2627">
        <v>7.3</v>
      </c>
      <c r="U2627">
        <v>2.35</v>
      </c>
      <c r="V2627">
        <v>0</v>
      </c>
    </row>
    <row r="2628" spans="1:22" x14ac:dyDescent="0.25">
      <c r="A2628" t="s">
        <v>3553</v>
      </c>
      <c r="B2628">
        <v>154</v>
      </c>
      <c r="C2628">
        <v>97</v>
      </c>
      <c r="D2628" t="s">
        <v>7627</v>
      </c>
      <c r="E2628">
        <v>83025853</v>
      </c>
      <c r="F2628" t="s">
        <v>3600</v>
      </c>
      <c r="G2628" t="s">
        <v>11697</v>
      </c>
      <c r="H2628" t="s">
        <v>11696</v>
      </c>
      <c r="I2628" t="s">
        <v>11695</v>
      </c>
      <c r="J2628">
        <v>139749</v>
      </c>
      <c r="K2628">
        <v>11946</v>
      </c>
      <c r="L2628" t="s">
        <v>8393</v>
      </c>
      <c r="M2628">
        <v>2</v>
      </c>
      <c r="N2628">
        <v>172</v>
      </c>
      <c r="O2628" t="s">
        <v>78</v>
      </c>
      <c r="P2628" t="s">
        <v>230</v>
      </c>
      <c r="Q2628" t="s">
        <v>1834</v>
      </c>
      <c r="R2628">
        <v>14000000</v>
      </c>
      <c r="S2628">
        <v>1999</v>
      </c>
      <c r="T2628">
        <v>6.4</v>
      </c>
      <c r="U2628">
        <v>2.35</v>
      </c>
      <c r="V2628">
        <v>29000</v>
      </c>
    </row>
    <row r="2629" spans="1:22" x14ac:dyDescent="0.25">
      <c r="A2629" t="s">
        <v>11694</v>
      </c>
      <c r="B2629">
        <v>19</v>
      </c>
      <c r="C2629">
        <v>94</v>
      </c>
      <c r="D2629" t="s">
        <v>5325</v>
      </c>
      <c r="E2629">
        <v>190871240</v>
      </c>
      <c r="F2629" t="s">
        <v>235</v>
      </c>
      <c r="G2629" t="s">
        <v>10993</v>
      </c>
      <c r="H2629" t="s">
        <v>11693</v>
      </c>
      <c r="I2629" t="s">
        <v>11692</v>
      </c>
      <c r="J2629">
        <v>34711</v>
      </c>
      <c r="K2629">
        <v>2452</v>
      </c>
      <c r="L2629" t="s">
        <v>2420</v>
      </c>
      <c r="M2629">
        <v>0</v>
      </c>
      <c r="N2629">
        <v>122</v>
      </c>
      <c r="O2629" t="s">
        <v>78</v>
      </c>
      <c r="P2629" t="s">
        <v>53</v>
      </c>
      <c r="Q2629" t="s">
        <v>1834</v>
      </c>
      <c r="R2629">
        <v>14000000</v>
      </c>
      <c r="S2629">
        <v>2008</v>
      </c>
      <c r="T2629">
        <v>5</v>
      </c>
      <c r="U2629">
        <v>1.85</v>
      </c>
      <c r="V2629">
        <v>0</v>
      </c>
    </row>
    <row r="2630" spans="1:22" x14ac:dyDescent="0.25">
      <c r="A2630" t="s">
        <v>11227</v>
      </c>
      <c r="B2630">
        <v>131</v>
      </c>
      <c r="C2630">
        <v>112</v>
      </c>
      <c r="D2630" t="s">
        <v>11691</v>
      </c>
      <c r="E2630">
        <v>56631572</v>
      </c>
      <c r="F2630" t="s">
        <v>3476</v>
      </c>
      <c r="G2630" t="s">
        <v>8403</v>
      </c>
      <c r="H2630" t="s">
        <v>11068</v>
      </c>
      <c r="I2630" t="s">
        <v>11067</v>
      </c>
      <c r="J2630">
        <v>29008</v>
      </c>
      <c r="K2630">
        <v>3707</v>
      </c>
      <c r="L2630" t="s">
        <v>7351</v>
      </c>
      <c r="M2630">
        <v>1</v>
      </c>
      <c r="N2630">
        <v>181</v>
      </c>
      <c r="O2630" t="s">
        <v>78</v>
      </c>
      <c r="P2630" t="s">
        <v>53</v>
      </c>
      <c r="Q2630" t="s">
        <v>1834</v>
      </c>
      <c r="R2630">
        <v>14000000</v>
      </c>
      <c r="S2630">
        <v>1984</v>
      </c>
      <c r="T2630">
        <v>5.4</v>
      </c>
      <c r="U2630">
        <v>2.35</v>
      </c>
      <c r="V2630">
        <v>896</v>
      </c>
    </row>
    <row r="2631" spans="1:22" x14ac:dyDescent="0.25">
      <c r="A2631" t="s">
        <v>11690</v>
      </c>
      <c r="B2631">
        <v>97</v>
      </c>
      <c r="C2631">
        <v>98</v>
      </c>
      <c r="D2631" t="s">
        <v>2383</v>
      </c>
      <c r="E2631">
        <v>15854988</v>
      </c>
      <c r="F2631" t="s">
        <v>3620</v>
      </c>
      <c r="G2631" t="s">
        <v>3032</v>
      </c>
      <c r="H2631" t="s">
        <v>11689</v>
      </c>
      <c r="I2631" t="s">
        <v>11688</v>
      </c>
      <c r="J2631">
        <v>232577</v>
      </c>
      <c r="K2631">
        <v>34025</v>
      </c>
      <c r="L2631" t="s">
        <v>1758</v>
      </c>
      <c r="M2631">
        <v>1</v>
      </c>
      <c r="N2631">
        <v>502</v>
      </c>
      <c r="O2631" t="s">
        <v>78</v>
      </c>
      <c r="P2631" t="s">
        <v>53</v>
      </c>
      <c r="Q2631" t="s">
        <v>1834</v>
      </c>
      <c r="R2631">
        <v>14000000</v>
      </c>
      <c r="S2631">
        <v>2012</v>
      </c>
      <c r="T2631">
        <v>8.1999999999999993</v>
      </c>
      <c r="U2631">
        <v>2.35</v>
      </c>
      <c r="V2631">
        <v>11000</v>
      </c>
    </row>
    <row r="2632" spans="1:22" x14ac:dyDescent="0.25">
      <c r="A2632" t="s">
        <v>6156</v>
      </c>
      <c r="B2632">
        <v>355</v>
      </c>
      <c r="C2632">
        <v>104</v>
      </c>
      <c r="D2632" t="s">
        <v>7820</v>
      </c>
      <c r="E2632">
        <v>12282677</v>
      </c>
      <c r="F2632" t="s">
        <v>52</v>
      </c>
      <c r="G2632" t="s">
        <v>3032</v>
      </c>
      <c r="H2632" t="s">
        <v>11687</v>
      </c>
      <c r="I2632" t="s">
        <v>11686</v>
      </c>
      <c r="J2632">
        <v>67604</v>
      </c>
      <c r="K2632">
        <v>29252</v>
      </c>
      <c r="L2632" t="s">
        <v>11685</v>
      </c>
      <c r="M2632">
        <v>0</v>
      </c>
      <c r="N2632">
        <v>59</v>
      </c>
      <c r="O2632" t="s">
        <v>78</v>
      </c>
      <c r="P2632" t="s">
        <v>53</v>
      </c>
      <c r="Q2632" t="s">
        <v>1834</v>
      </c>
      <c r="R2632">
        <v>14000000</v>
      </c>
      <c r="S2632">
        <v>2014</v>
      </c>
      <c r="T2632">
        <v>7.1</v>
      </c>
      <c r="U2632">
        <v>2.35</v>
      </c>
      <c r="V2632">
        <v>12000</v>
      </c>
    </row>
    <row r="2633" spans="1:22" x14ac:dyDescent="0.25">
      <c r="A2633" t="s">
        <v>11684</v>
      </c>
      <c r="B2633">
        <v>138</v>
      </c>
      <c r="C2633">
        <v>118</v>
      </c>
      <c r="D2633" t="s">
        <v>6179</v>
      </c>
      <c r="E2633">
        <v>447093</v>
      </c>
      <c r="F2633" t="s">
        <v>11683</v>
      </c>
      <c r="G2633" t="s">
        <v>11682</v>
      </c>
      <c r="H2633" t="s">
        <v>11681</v>
      </c>
      <c r="I2633" t="s">
        <v>11680</v>
      </c>
      <c r="J2633">
        <v>27580</v>
      </c>
      <c r="K2633">
        <v>3423</v>
      </c>
      <c r="L2633" t="s">
        <v>7759</v>
      </c>
      <c r="M2633">
        <v>1</v>
      </c>
      <c r="N2633">
        <v>207</v>
      </c>
      <c r="O2633" t="s">
        <v>78</v>
      </c>
      <c r="P2633" t="s">
        <v>53</v>
      </c>
      <c r="Q2633" t="s">
        <v>1834</v>
      </c>
      <c r="R2633">
        <v>14000000</v>
      </c>
      <c r="S2633">
        <v>2001</v>
      </c>
      <c r="T2633">
        <v>5.3</v>
      </c>
      <c r="U2633">
        <v>2.35</v>
      </c>
      <c r="V2633">
        <v>0</v>
      </c>
    </row>
    <row r="2634" spans="1:22" x14ac:dyDescent="0.25">
      <c r="A2634" t="s">
        <v>8241</v>
      </c>
      <c r="B2634">
        <v>102</v>
      </c>
      <c r="C2634">
        <v>120</v>
      </c>
      <c r="D2634" t="s">
        <v>11679</v>
      </c>
      <c r="E2634">
        <v>7060876</v>
      </c>
      <c r="F2634" t="s">
        <v>1948</v>
      </c>
      <c r="G2634" t="s">
        <v>2358</v>
      </c>
      <c r="H2634" t="s">
        <v>2345</v>
      </c>
      <c r="I2634" t="s">
        <v>2344</v>
      </c>
      <c r="J2634">
        <v>64747</v>
      </c>
      <c r="K2634">
        <v>15800</v>
      </c>
      <c r="L2634" t="s">
        <v>3757</v>
      </c>
      <c r="M2634">
        <v>0</v>
      </c>
      <c r="N2634">
        <v>393</v>
      </c>
      <c r="O2634" t="s">
        <v>78</v>
      </c>
      <c r="P2634" t="s">
        <v>53</v>
      </c>
      <c r="Q2634" t="s">
        <v>1834</v>
      </c>
      <c r="R2634">
        <v>14000000</v>
      </c>
      <c r="S2634">
        <v>2008</v>
      </c>
      <c r="T2634">
        <v>6.5</v>
      </c>
      <c r="U2634">
        <v>1.85</v>
      </c>
      <c r="V2634">
        <v>12000</v>
      </c>
    </row>
    <row r="2635" spans="1:22" x14ac:dyDescent="0.25">
      <c r="A2635" t="s">
        <v>11678</v>
      </c>
      <c r="B2635">
        <v>419</v>
      </c>
      <c r="C2635">
        <v>99</v>
      </c>
      <c r="D2635" t="s">
        <v>1179</v>
      </c>
      <c r="E2635">
        <v>14989761</v>
      </c>
      <c r="F2635" t="s">
        <v>1732</v>
      </c>
      <c r="G2635" t="s">
        <v>5349</v>
      </c>
      <c r="H2635" t="s">
        <v>11677</v>
      </c>
      <c r="I2635" t="s">
        <v>11676</v>
      </c>
      <c r="J2635">
        <v>29867</v>
      </c>
      <c r="K2635">
        <v>4567</v>
      </c>
      <c r="L2635" t="s">
        <v>3904</v>
      </c>
      <c r="M2635">
        <v>3</v>
      </c>
      <c r="N2635">
        <v>336</v>
      </c>
      <c r="O2635" t="s">
        <v>78</v>
      </c>
      <c r="P2635" t="s">
        <v>53</v>
      </c>
      <c r="Q2635" t="s">
        <v>1834</v>
      </c>
      <c r="R2635">
        <v>14000000</v>
      </c>
      <c r="S2635">
        <v>2007</v>
      </c>
      <c r="T2635">
        <v>6.2</v>
      </c>
      <c r="U2635">
        <v>2.35</v>
      </c>
      <c r="V2635">
        <v>27000</v>
      </c>
    </row>
    <row r="2636" spans="1:22" x14ac:dyDescent="0.25">
      <c r="A2636" t="s">
        <v>11139</v>
      </c>
      <c r="B2636">
        <v>37</v>
      </c>
      <c r="C2636">
        <v>109</v>
      </c>
      <c r="D2636" t="s">
        <v>11675</v>
      </c>
      <c r="E2636">
        <v>687081</v>
      </c>
      <c r="F2636" t="s">
        <v>4958</v>
      </c>
      <c r="G2636" t="s">
        <v>5856</v>
      </c>
      <c r="H2636" t="s">
        <v>11674</v>
      </c>
      <c r="I2636" t="s">
        <v>11673</v>
      </c>
      <c r="J2636">
        <v>92074</v>
      </c>
      <c r="K2636">
        <v>12170</v>
      </c>
      <c r="L2636" t="s">
        <v>6478</v>
      </c>
      <c r="M2636">
        <v>0</v>
      </c>
      <c r="N2636">
        <v>172</v>
      </c>
      <c r="O2636" t="s">
        <v>78</v>
      </c>
      <c r="P2636" t="s">
        <v>53</v>
      </c>
      <c r="Q2636" t="s">
        <v>1834</v>
      </c>
      <c r="R2636">
        <v>13000000</v>
      </c>
      <c r="S2636">
        <v>2000</v>
      </c>
      <c r="T2636">
        <v>6.4</v>
      </c>
      <c r="U2636">
        <v>2.35</v>
      </c>
      <c r="V2636">
        <v>0</v>
      </c>
    </row>
    <row r="2637" spans="1:22" x14ac:dyDescent="0.25">
      <c r="A2637" t="s">
        <v>11672</v>
      </c>
      <c r="B2637">
        <v>78</v>
      </c>
      <c r="C2637">
        <v>105</v>
      </c>
      <c r="D2637" t="s">
        <v>387</v>
      </c>
      <c r="E2637">
        <v>5501940</v>
      </c>
      <c r="F2637" t="s">
        <v>4024</v>
      </c>
      <c r="G2637" t="s">
        <v>11671</v>
      </c>
      <c r="H2637" t="s">
        <v>11670</v>
      </c>
      <c r="I2637" t="s">
        <v>11669</v>
      </c>
      <c r="J2637">
        <v>13442</v>
      </c>
      <c r="K2637">
        <v>114</v>
      </c>
      <c r="L2637" t="s">
        <v>9187</v>
      </c>
      <c r="M2637">
        <v>2</v>
      </c>
      <c r="N2637">
        <v>193</v>
      </c>
      <c r="O2637" t="s">
        <v>78</v>
      </c>
      <c r="P2637" t="s">
        <v>53</v>
      </c>
      <c r="Q2637" t="s">
        <v>2479</v>
      </c>
      <c r="R2637">
        <v>14000000</v>
      </c>
      <c r="S2637">
        <v>2006</v>
      </c>
      <c r="T2637">
        <v>7.2</v>
      </c>
      <c r="U2637">
        <v>1.85</v>
      </c>
      <c r="V2637">
        <v>0</v>
      </c>
    </row>
    <row r="2638" spans="1:22" x14ac:dyDescent="0.25">
      <c r="A2638" t="s">
        <v>9568</v>
      </c>
      <c r="B2638">
        <v>181</v>
      </c>
      <c r="C2638">
        <v>106</v>
      </c>
      <c r="D2638" t="s">
        <v>7361</v>
      </c>
      <c r="E2638">
        <v>2086345</v>
      </c>
      <c r="F2638" t="s">
        <v>155</v>
      </c>
      <c r="G2638" t="s">
        <v>3032</v>
      </c>
      <c r="H2638" t="s">
        <v>11668</v>
      </c>
      <c r="I2638" t="s">
        <v>11667</v>
      </c>
      <c r="J2638">
        <v>69576</v>
      </c>
      <c r="K2638">
        <v>40117</v>
      </c>
      <c r="L2638" t="s">
        <v>7793</v>
      </c>
      <c r="M2638">
        <v>1</v>
      </c>
      <c r="N2638">
        <v>388</v>
      </c>
      <c r="O2638" t="s">
        <v>78</v>
      </c>
      <c r="P2638" t="s">
        <v>53</v>
      </c>
      <c r="Q2638" t="s">
        <v>2479</v>
      </c>
      <c r="R2638">
        <v>14000000</v>
      </c>
      <c r="S2638">
        <v>2011</v>
      </c>
      <c r="T2638">
        <v>6.9</v>
      </c>
      <c r="U2638">
        <v>2.35</v>
      </c>
      <c r="V2638">
        <v>2000</v>
      </c>
    </row>
    <row r="2639" spans="1:22" x14ac:dyDescent="0.25">
      <c r="A2639" t="s">
        <v>11666</v>
      </c>
      <c r="B2639">
        <v>220</v>
      </c>
      <c r="C2639">
        <v>123</v>
      </c>
      <c r="D2639" t="s">
        <v>2239</v>
      </c>
      <c r="E2639">
        <v>2605039</v>
      </c>
      <c r="F2639" t="s">
        <v>9</v>
      </c>
      <c r="G2639" t="s">
        <v>4295</v>
      </c>
      <c r="H2639" t="s">
        <v>11665</v>
      </c>
      <c r="I2639" t="s">
        <v>11664</v>
      </c>
      <c r="J2639">
        <v>80305</v>
      </c>
      <c r="K2639">
        <v>15369</v>
      </c>
      <c r="L2639" t="s">
        <v>4489</v>
      </c>
      <c r="M2639">
        <v>0</v>
      </c>
      <c r="N2639">
        <v>87</v>
      </c>
      <c r="O2639" t="s">
        <v>78</v>
      </c>
      <c r="P2639" t="s">
        <v>53</v>
      </c>
      <c r="Q2639" t="s">
        <v>1834</v>
      </c>
      <c r="R2639">
        <v>14000000</v>
      </c>
      <c r="S2639">
        <v>2009</v>
      </c>
      <c r="T2639">
        <v>5.7</v>
      </c>
      <c r="U2639">
        <v>2.35</v>
      </c>
      <c r="V2639">
        <v>0</v>
      </c>
    </row>
    <row r="2640" spans="1:22" x14ac:dyDescent="0.25">
      <c r="A2640" t="s">
        <v>8794</v>
      </c>
      <c r="B2640">
        <v>349</v>
      </c>
      <c r="C2640">
        <v>86</v>
      </c>
      <c r="D2640" t="s">
        <v>8110</v>
      </c>
      <c r="E2640">
        <v>123922370</v>
      </c>
      <c r="F2640" t="s">
        <v>155</v>
      </c>
      <c r="G2640" t="s">
        <v>4172</v>
      </c>
      <c r="H2640" t="s">
        <v>11663</v>
      </c>
      <c r="I2640" t="s">
        <v>11662</v>
      </c>
      <c r="J2640">
        <v>181025</v>
      </c>
      <c r="K2640">
        <v>27788</v>
      </c>
      <c r="L2640" t="s">
        <v>7682</v>
      </c>
      <c r="M2640">
        <v>0</v>
      </c>
      <c r="N2640">
        <v>240</v>
      </c>
      <c r="O2640" t="s">
        <v>78</v>
      </c>
      <c r="P2640" t="s">
        <v>230</v>
      </c>
      <c r="Q2640" t="s">
        <v>1834</v>
      </c>
      <c r="R2640">
        <v>20000000</v>
      </c>
      <c r="S2640">
        <v>2001</v>
      </c>
      <c r="T2640">
        <v>7.7</v>
      </c>
      <c r="U2640">
        <v>2.35</v>
      </c>
      <c r="V2640">
        <v>38000</v>
      </c>
    </row>
    <row r="2641" spans="1:22" x14ac:dyDescent="0.25">
      <c r="A2641" t="s">
        <v>11661</v>
      </c>
      <c r="B2641">
        <v>241</v>
      </c>
      <c r="C2641">
        <v>120</v>
      </c>
      <c r="D2641" t="s">
        <v>10614</v>
      </c>
      <c r="E2641">
        <v>163591</v>
      </c>
      <c r="F2641" t="s">
        <v>43</v>
      </c>
      <c r="G2641" t="s">
        <v>8742</v>
      </c>
      <c r="H2641" t="s">
        <v>11660</v>
      </c>
      <c r="I2641" t="s">
        <v>11659</v>
      </c>
      <c r="J2641">
        <v>39782</v>
      </c>
      <c r="K2641">
        <v>44037</v>
      </c>
      <c r="L2641" t="s">
        <v>5621</v>
      </c>
      <c r="M2641">
        <v>3</v>
      </c>
      <c r="N2641">
        <v>559</v>
      </c>
      <c r="O2641" t="s">
        <v>78</v>
      </c>
      <c r="P2641" t="s">
        <v>53</v>
      </c>
      <c r="Q2641" t="s">
        <v>1808</v>
      </c>
      <c r="R2641">
        <v>14000000</v>
      </c>
      <c r="S2641">
        <v>2003</v>
      </c>
      <c r="T2641">
        <v>5.4</v>
      </c>
      <c r="U2641">
        <v>1.85</v>
      </c>
      <c r="V2641">
        <v>11000</v>
      </c>
    </row>
    <row r="2642" spans="1:22" x14ac:dyDescent="0.25">
      <c r="A2642" t="s">
        <v>10865</v>
      </c>
      <c r="B2642">
        <v>103</v>
      </c>
      <c r="C2642">
        <v>227</v>
      </c>
      <c r="D2642" t="s">
        <v>6822</v>
      </c>
      <c r="E2642">
        <v>73000942</v>
      </c>
      <c r="F2642" t="s">
        <v>180</v>
      </c>
      <c r="G2642" t="s">
        <v>8592</v>
      </c>
      <c r="H2642" t="s">
        <v>11658</v>
      </c>
      <c r="I2642" t="s">
        <v>11657</v>
      </c>
      <c r="J2642">
        <v>26846</v>
      </c>
      <c r="K2642">
        <v>26652</v>
      </c>
      <c r="L2642" t="s">
        <v>5008</v>
      </c>
      <c r="M2642">
        <v>2</v>
      </c>
      <c r="N2642">
        <v>491</v>
      </c>
      <c r="O2642" t="s">
        <v>78</v>
      </c>
      <c r="P2642" t="s">
        <v>53</v>
      </c>
      <c r="Q2642" t="s">
        <v>1808</v>
      </c>
      <c r="R2642">
        <v>14000000</v>
      </c>
      <c r="S2642">
        <v>1999</v>
      </c>
      <c r="T2642">
        <v>5.6</v>
      </c>
      <c r="U2642">
        <v>2.35</v>
      </c>
      <c r="V2642">
        <v>0</v>
      </c>
    </row>
    <row r="2643" spans="1:22" x14ac:dyDescent="0.25">
      <c r="A2643" t="s">
        <v>9959</v>
      </c>
      <c r="B2643">
        <v>151</v>
      </c>
      <c r="C2643">
        <v>119</v>
      </c>
      <c r="D2643" t="s">
        <v>11656</v>
      </c>
      <c r="E2643">
        <v>106952327</v>
      </c>
      <c r="F2643" t="s">
        <v>2370</v>
      </c>
      <c r="G2643" t="s">
        <v>6701</v>
      </c>
      <c r="H2643" t="s">
        <v>11655</v>
      </c>
      <c r="I2643" t="s">
        <v>11654</v>
      </c>
      <c r="J2643">
        <v>265507</v>
      </c>
      <c r="K2643">
        <v>14100</v>
      </c>
      <c r="L2643" t="s">
        <v>2879</v>
      </c>
      <c r="M2643">
        <v>8</v>
      </c>
      <c r="N2643">
        <v>252</v>
      </c>
      <c r="O2643" t="s">
        <v>78</v>
      </c>
      <c r="P2643" t="s">
        <v>230</v>
      </c>
      <c r="Q2643" t="s">
        <v>1834</v>
      </c>
      <c r="R2643">
        <v>14000000</v>
      </c>
      <c r="S2643">
        <v>2004</v>
      </c>
      <c r="T2643">
        <v>7.7</v>
      </c>
      <c r="U2643">
        <v>2.35</v>
      </c>
      <c r="V2643">
        <v>90000</v>
      </c>
    </row>
    <row r="2644" spans="1:22" x14ac:dyDescent="0.25">
      <c r="A2644" t="s">
        <v>3056</v>
      </c>
      <c r="B2644">
        <v>344</v>
      </c>
      <c r="C2644">
        <v>115</v>
      </c>
      <c r="D2644" t="s">
        <v>4991</v>
      </c>
      <c r="E2644">
        <v>58607007</v>
      </c>
      <c r="F2644" t="s">
        <v>1684</v>
      </c>
      <c r="G2644" t="s">
        <v>1527</v>
      </c>
      <c r="H2644" t="s">
        <v>11653</v>
      </c>
      <c r="I2644" t="s">
        <v>11652</v>
      </c>
      <c r="J2644">
        <v>15939</v>
      </c>
      <c r="K2644">
        <v>4435</v>
      </c>
      <c r="L2644" t="s">
        <v>501</v>
      </c>
      <c r="M2644">
        <v>0</v>
      </c>
      <c r="N2644">
        <v>279</v>
      </c>
      <c r="O2644" t="s">
        <v>78</v>
      </c>
      <c r="P2644" t="s">
        <v>53</v>
      </c>
      <c r="Q2644" t="s">
        <v>1834</v>
      </c>
      <c r="R2644">
        <v>14000000</v>
      </c>
      <c r="S2644">
        <v>1989</v>
      </c>
      <c r="T2644">
        <v>5.0999999999999996</v>
      </c>
      <c r="U2644">
        <v>2.35</v>
      </c>
      <c r="V2644">
        <v>0</v>
      </c>
    </row>
    <row r="2645" spans="1:22" x14ac:dyDescent="0.25">
      <c r="A2645" t="s">
        <v>11651</v>
      </c>
      <c r="B2645">
        <v>185</v>
      </c>
      <c r="C2645">
        <v>114</v>
      </c>
      <c r="D2645" t="s">
        <v>11650</v>
      </c>
      <c r="E2645">
        <v>57300000</v>
      </c>
      <c r="F2645" t="s">
        <v>43</v>
      </c>
      <c r="G2645" t="s">
        <v>8162</v>
      </c>
      <c r="H2645" t="s">
        <v>11649</v>
      </c>
      <c r="I2645" t="s">
        <v>11648</v>
      </c>
      <c r="J2645">
        <v>27044</v>
      </c>
      <c r="K2645">
        <v>22383</v>
      </c>
      <c r="L2645" t="s">
        <v>2970</v>
      </c>
      <c r="M2645">
        <v>1</v>
      </c>
      <c r="N2645">
        <v>250</v>
      </c>
      <c r="O2645" t="s">
        <v>78</v>
      </c>
      <c r="P2645" t="s">
        <v>53</v>
      </c>
      <c r="Q2645" t="s">
        <v>1808</v>
      </c>
      <c r="R2645">
        <v>14000000</v>
      </c>
      <c r="S2645">
        <v>1998</v>
      </c>
      <c r="T2645">
        <v>6.8</v>
      </c>
      <c r="U2645">
        <v>1.85</v>
      </c>
      <c r="V2645">
        <v>0</v>
      </c>
    </row>
    <row r="2646" spans="1:22" x14ac:dyDescent="0.25">
      <c r="A2646" t="s">
        <v>4202</v>
      </c>
      <c r="B2646">
        <v>112</v>
      </c>
      <c r="C2646">
        <v>90</v>
      </c>
      <c r="D2646" t="s">
        <v>458</v>
      </c>
      <c r="E2646">
        <v>91038276</v>
      </c>
      <c r="F2646" t="s">
        <v>11647</v>
      </c>
      <c r="G2646" t="s">
        <v>3105</v>
      </c>
      <c r="H2646" t="s">
        <v>11646</v>
      </c>
      <c r="I2646" t="s">
        <v>11645</v>
      </c>
      <c r="J2646">
        <v>192775</v>
      </c>
      <c r="K2646">
        <v>1076</v>
      </c>
      <c r="L2646" t="s">
        <v>11644</v>
      </c>
      <c r="M2646">
        <v>0</v>
      </c>
      <c r="N2646">
        <v>614</v>
      </c>
      <c r="O2646" t="s">
        <v>78</v>
      </c>
      <c r="P2646" t="s">
        <v>53</v>
      </c>
      <c r="Q2646" t="s">
        <v>1808</v>
      </c>
      <c r="R2646">
        <v>14000000</v>
      </c>
      <c r="S2646">
        <v>2012</v>
      </c>
      <c r="T2646">
        <v>8.4</v>
      </c>
      <c r="U2646">
        <v>1.85</v>
      </c>
      <c r="V2646">
        <v>11000</v>
      </c>
    </row>
    <row r="2647" spans="1:22" x14ac:dyDescent="0.25">
      <c r="A2647" t="s">
        <v>11643</v>
      </c>
      <c r="B2647">
        <v>676</v>
      </c>
      <c r="C2647">
        <v>94</v>
      </c>
      <c r="D2647" t="s">
        <v>6102</v>
      </c>
      <c r="E2647">
        <v>49369900</v>
      </c>
      <c r="F2647" t="s">
        <v>11</v>
      </c>
      <c r="G2647" t="s">
        <v>4968</v>
      </c>
      <c r="H2647" t="s">
        <v>4967</v>
      </c>
      <c r="I2647" t="s">
        <v>4966</v>
      </c>
      <c r="J2647">
        <v>36372</v>
      </c>
      <c r="K2647">
        <v>3226</v>
      </c>
      <c r="L2647" t="s">
        <v>10864</v>
      </c>
      <c r="M2647">
        <v>0</v>
      </c>
      <c r="N2647">
        <v>637</v>
      </c>
      <c r="O2647" t="s">
        <v>78</v>
      </c>
      <c r="P2647" t="s">
        <v>53</v>
      </c>
      <c r="Q2647" t="s">
        <v>1801</v>
      </c>
      <c r="R2647">
        <v>12000000</v>
      </c>
      <c r="S2647">
        <v>1998</v>
      </c>
      <c r="T2647">
        <v>4.9000000000000004</v>
      </c>
      <c r="U2647">
        <v>1.78</v>
      </c>
      <c r="V2647">
        <v>3000</v>
      </c>
    </row>
    <row r="2648" spans="1:22" x14ac:dyDescent="0.25">
      <c r="A2648" t="s">
        <v>11460</v>
      </c>
      <c r="B2648">
        <v>74</v>
      </c>
      <c r="C2648">
        <v>106</v>
      </c>
      <c r="D2648" t="s">
        <v>5464</v>
      </c>
      <c r="E2648">
        <v>61693523</v>
      </c>
      <c r="F2648" t="s">
        <v>8225</v>
      </c>
      <c r="G2648" t="s">
        <v>11642</v>
      </c>
      <c r="H2648" t="s">
        <v>11641</v>
      </c>
      <c r="I2648" t="s">
        <v>11640</v>
      </c>
      <c r="J2648">
        <v>86664</v>
      </c>
      <c r="K2648">
        <v>4896</v>
      </c>
      <c r="L2648" t="s">
        <v>11639</v>
      </c>
      <c r="M2648">
        <v>5</v>
      </c>
      <c r="N2648">
        <v>718</v>
      </c>
      <c r="O2648" t="s">
        <v>78</v>
      </c>
      <c r="P2648" t="s">
        <v>53</v>
      </c>
      <c r="Q2648" t="s">
        <v>2479</v>
      </c>
      <c r="R2648">
        <v>8500000</v>
      </c>
      <c r="S2648">
        <v>2000</v>
      </c>
      <c r="T2648">
        <v>7.1</v>
      </c>
      <c r="U2648">
        <v>2.35</v>
      </c>
      <c r="V2648">
        <v>38000</v>
      </c>
    </row>
    <row r="2649" spans="1:22" x14ac:dyDescent="0.25">
      <c r="A2649" t="s">
        <v>11638</v>
      </c>
      <c r="B2649">
        <v>65</v>
      </c>
      <c r="C2649">
        <v>98</v>
      </c>
      <c r="D2649" t="s">
        <v>3497</v>
      </c>
      <c r="E2649">
        <v>46729374</v>
      </c>
      <c r="F2649" t="s">
        <v>399</v>
      </c>
      <c r="G2649" t="s">
        <v>429</v>
      </c>
      <c r="H2649" t="s">
        <v>397</v>
      </c>
      <c r="I2649" t="s">
        <v>396</v>
      </c>
      <c r="J2649">
        <v>67822</v>
      </c>
      <c r="K2649">
        <v>3861</v>
      </c>
      <c r="L2649" t="s">
        <v>644</v>
      </c>
      <c r="M2649">
        <v>0</v>
      </c>
      <c r="N2649">
        <v>118</v>
      </c>
      <c r="O2649" t="s">
        <v>78</v>
      </c>
      <c r="P2649" t="s">
        <v>53</v>
      </c>
      <c r="Q2649" t="s">
        <v>1834</v>
      </c>
      <c r="R2649">
        <v>14000000</v>
      </c>
      <c r="S2649">
        <v>1985</v>
      </c>
      <c r="T2649">
        <v>6.6</v>
      </c>
      <c r="U2649">
        <v>2.35</v>
      </c>
      <c r="V2649">
        <v>0</v>
      </c>
    </row>
    <row r="2650" spans="1:22" x14ac:dyDescent="0.25">
      <c r="A2650" t="s">
        <v>11637</v>
      </c>
      <c r="B2650">
        <v>274</v>
      </c>
      <c r="C2650">
        <v>126</v>
      </c>
      <c r="D2650" t="s">
        <v>3505</v>
      </c>
      <c r="E2650">
        <v>44726644</v>
      </c>
      <c r="F2650" t="s">
        <v>149</v>
      </c>
      <c r="G2650" t="s">
        <v>11636</v>
      </c>
      <c r="H2650" t="s">
        <v>11635</v>
      </c>
      <c r="I2650" t="s">
        <v>11634</v>
      </c>
      <c r="J2650">
        <v>38248</v>
      </c>
      <c r="K2650">
        <v>2666</v>
      </c>
      <c r="L2650" t="s">
        <v>11633</v>
      </c>
      <c r="M2650">
        <v>0</v>
      </c>
      <c r="N2650">
        <v>1264</v>
      </c>
      <c r="O2650" t="s">
        <v>78</v>
      </c>
      <c r="P2650" t="s">
        <v>53</v>
      </c>
      <c r="Q2650" t="s">
        <v>1808</v>
      </c>
      <c r="R2650">
        <v>14000000</v>
      </c>
      <c r="S2650">
        <v>2004</v>
      </c>
      <c r="T2650">
        <v>6.1</v>
      </c>
      <c r="U2650">
        <v>2.35</v>
      </c>
      <c r="V2650">
        <v>0</v>
      </c>
    </row>
    <row r="2651" spans="1:22" x14ac:dyDescent="0.25">
      <c r="A2651" t="s">
        <v>2066</v>
      </c>
      <c r="B2651">
        <v>50</v>
      </c>
      <c r="C2651">
        <v>100</v>
      </c>
      <c r="D2651" t="s">
        <v>7206</v>
      </c>
      <c r="E2651">
        <v>44134898</v>
      </c>
      <c r="F2651" t="s">
        <v>77</v>
      </c>
      <c r="G2651" t="s">
        <v>1314</v>
      </c>
      <c r="H2651" t="s">
        <v>11632</v>
      </c>
      <c r="I2651" t="s">
        <v>11631</v>
      </c>
      <c r="J2651">
        <v>26905</v>
      </c>
      <c r="K2651">
        <v>5440</v>
      </c>
      <c r="L2651" t="s">
        <v>11630</v>
      </c>
      <c r="M2651">
        <v>1</v>
      </c>
      <c r="N2651">
        <v>105</v>
      </c>
      <c r="O2651" t="s">
        <v>78</v>
      </c>
      <c r="P2651" t="s">
        <v>53</v>
      </c>
      <c r="Q2651" t="s">
        <v>1808</v>
      </c>
      <c r="R2651">
        <v>11000000</v>
      </c>
      <c r="S2651">
        <v>1998</v>
      </c>
      <c r="T2651">
        <v>4.0999999999999996</v>
      </c>
      <c r="U2651">
        <v>2.35</v>
      </c>
      <c r="V2651">
        <v>0</v>
      </c>
    </row>
    <row r="2652" spans="1:22" x14ac:dyDescent="0.25">
      <c r="A2652" t="s">
        <v>11629</v>
      </c>
      <c r="B2652">
        <v>96</v>
      </c>
      <c r="C2652">
        <v>89</v>
      </c>
      <c r="D2652" t="s">
        <v>3056</v>
      </c>
      <c r="E2652">
        <v>48637684</v>
      </c>
      <c r="F2652" t="s">
        <v>7116</v>
      </c>
      <c r="G2652" t="s">
        <v>6008</v>
      </c>
      <c r="H2652" t="s">
        <v>11628</v>
      </c>
      <c r="I2652" t="s">
        <v>11627</v>
      </c>
      <c r="J2652">
        <v>229687</v>
      </c>
      <c r="K2652">
        <v>18003</v>
      </c>
      <c r="L2652" t="s">
        <v>11626</v>
      </c>
      <c r="M2652">
        <v>0</v>
      </c>
      <c r="N2652">
        <v>132</v>
      </c>
      <c r="O2652" t="s">
        <v>78</v>
      </c>
      <c r="P2652" t="s">
        <v>53</v>
      </c>
      <c r="Q2652" t="s">
        <v>1834</v>
      </c>
      <c r="R2652">
        <v>15000000</v>
      </c>
      <c r="S2652">
        <v>2006</v>
      </c>
      <c r="T2652">
        <v>5.8</v>
      </c>
      <c r="U2652">
        <v>2.35</v>
      </c>
      <c r="V2652">
        <v>15000</v>
      </c>
    </row>
    <row r="2653" spans="1:22" x14ac:dyDescent="0.25">
      <c r="A2653" t="s">
        <v>11625</v>
      </c>
      <c r="B2653">
        <v>68</v>
      </c>
      <c r="C2653">
        <v>111</v>
      </c>
      <c r="D2653" t="s">
        <v>3505</v>
      </c>
      <c r="E2653">
        <v>38176108</v>
      </c>
      <c r="F2653" t="s">
        <v>11624</v>
      </c>
      <c r="G2653" t="s">
        <v>6184</v>
      </c>
      <c r="H2653" t="s">
        <v>11623</v>
      </c>
      <c r="I2653" t="s">
        <v>11622</v>
      </c>
      <c r="J2653">
        <v>294163</v>
      </c>
      <c r="K2653">
        <v>20060</v>
      </c>
      <c r="L2653" t="s">
        <v>8658</v>
      </c>
      <c r="M2653">
        <v>8</v>
      </c>
      <c r="N2653">
        <v>713</v>
      </c>
      <c r="O2653" t="s">
        <v>78</v>
      </c>
      <c r="P2653" t="s">
        <v>817</v>
      </c>
      <c r="Q2653" t="s">
        <v>1801</v>
      </c>
      <c r="R2653">
        <v>14000000</v>
      </c>
      <c r="S2653">
        <v>2002</v>
      </c>
      <c r="T2653">
        <v>8.1</v>
      </c>
      <c r="U2653">
        <v>2.35</v>
      </c>
      <c r="V2653">
        <v>33000</v>
      </c>
    </row>
    <row r="2654" spans="1:22" x14ac:dyDescent="0.25">
      <c r="A2654" t="s">
        <v>5584</v>
      </c>
      <c r="B2654">
        <v>111</v>
      </c>
      <c r="C2654">
        <v>100</v>
      </c>
      <c r="D2654" t="s">
        <v>4209</v>
      </c>
      <c r="E2654">
        <v>28972187</v>
      </c>
      <c r="F2654" t="s">
        <v>494</v>
      </c>
      <c r="G2654" t="s">
        <v>8815</v>
      </c>
      <c r="H2654" t="s">
        <v>11621</v>
      </c>
      <c r="I2654" t="s">
        <v>11620</v>
      </c>
      <c r="J2654">
        <v>47626</v>
      </c>
      <c r="K2654">
        <v>22745</v>
      </c>
      <c r="L2654" t="s">
        <v>11619</v>
      </c>
      <c r="M2654">
        <v>0</v>
      </c>
      <c r="N2654">
        <v>64</v>
      </c>
      <c r="O2654" t="s">
        <v>78</v>
      </c>
      <c r="P2654" t="s">
        <v>53</v>
      </c>
      <c r="Q2654" t="s">
        <v>1814</v>
      </c>
      <c r="R2654">
        <v>14000000</v>
      </c>
      <c r="S2654">
        <v>2007</v>
      </c>
      <c r="T2654">
        <v>7.6</v>
      </c>
      <c r="U2654">
        <v>1.37</v>
      </c>
      <c r="V2654">
        <v>0</v>
      </c>
    </row>
    <row r="2655" spans="1:22" x14ac:dyDescent="0.25">
      <c r="A2655" t="s">
        <v>11618</v>
      </c>
      <c r="B2655">
        <v>128</v>
      </c>
      <c r="C2655">
        <v>115</v>
      </c>
      <c r="D2655" t="s">
        <v>2383</v>
      </c>
      <c r="E2655">
        <v>27979400</v>
      </c>
      <c r="F2655" t="s">
        <v>58</v>
      </c>
      <c r="G2655" t="s">
        <v>1731</v>
      </c>
      <c r="H2655" t="s">
        <v>11617</v>
      </c>
      <c r="I2655" t="s">
        <v>11616</v>
      </c>
      <c r="J2655">
        <v>431578</v>
      </c>
      <c r="K2655">
        <v>34337</v>
      </c>
      <c r="L2655" t="s">
        <v>11615</v>
      </c>
      <c r="M2655">
        <v>1</v>
      </c>
      <c r="N2655">
        <v>88</v>
      </c>
      <c r="O2655" t="s">
        <v>78</v>
      </c>
      <c r="P2655" t="s">
        <v>230</v>
      </c>
      <c r="Q2655" t="s">
        <v>1834</v>
      </c>
      <c r="R2655">
        <v>14000000</v>
      </c>
      <c r="S2655">
        <v>2000</v>
      </c>
      <c r="T2655">
        <v>7.8</v>
      </c>
      <c r="U2655">
        <v>2.35</v>
      </c>
      <c r="V2655">
        <v>81000</v>
      </c>
    </row>
    <row r="2656" spans="1:22" x14ac:dyDescent="0.25">
      <c r="A2656" t="s">
        <v>7132</v>
      </c>
      <c r="B2656">
        <v>160</v>
      </c>
      <c r="C2656">
        <v>106</v>
      </c>
      <c r="D2656" t="s">
        <v>11614</v>
      </c>
      <c r="E2656">
        <v>54257433</v>
      </c>
      <c r="F2656" t="s">
        <v>11613</v>
      </c>
      <c r="G2656" t="s">
        <v>6883</v>
      </c>
      <c r="H2656" t="s">
        <v>11612</v>
      </c>
      <c r="I2656" t="s">
        <v>11611</v>
      </c>
      <c r="J2656">
        <v>23408</v>
      </c>
      <c r="K2656">
        <v>2167</v>
      </c>
      <c r="L2656" t="s">
        <v>7845</v>
      </c>
      <c r="M2656">
        <v>0</v>
      </c>
      <c r="N2656">
        <v>116</v>
      </c>
      <c r="O2656" t="s">
        <v>78</v>
      </c>
      <c r="P2656" t="s">
        <v>53</v>
      </c>
      <c r="Q2656" t="s">
        <v>1834</v>
      </c>
      <c r="R2656">
        <v>26000000</v>
      </c>
      <c r="S2656">
        <v>2002</v>
      </c>
      <c r="T2656">
        <v>4.5999999999999996</v>
      </c>
      <c r="U2656">
        <v>1.85</v>
      </c>
      <c r="V2656">
        <v>810</v>
      </c>
    </row>
    <row r="2657" spans="1:22" x14ac:dyDescent="0.25">
      <c r="A2657" t="s">
        <v>5946</v>
      </c>
      <c r="B2657">
        <v>93</v>
      </c>
      <c r="C2657">
        <v>124</v>
      </c>
      <c r="D2657" t="s">
        <v>11610</v>
      </c>
      <c r="E2657">
        <v>23947</v>
      </c>
      <c r="F2657" t="s">
        <v>43</v>
      </c>
      <c r="G2657" t="s">
        <v>10672</v>
      </c>
      <c r="H2657" t="s">
        <v>11609</v>
      </c>
      <c r="I2657" t="s">
        <v>11608</v>
      </c>
      <c r="J2657">
        <v>15582</v>
      </c>
      <c r="K2657">
        <v>1450</v>
      </c>
      <c r="L2657" t="s">
        <v>7209</v>
      </c>
      <c r="M2657">
        <v>5</v>
      </c>
      <c r="N2657">
        <v>296</v>
      </c>
      <c r="O2657" t="s">
        <v>78</v>
      </c>
      <c r="P2657" t="s">
        <v>53</v>
      </c>
      <c r="Q2657" t="s">
        <v>1834</v>
      </c>
      <c r="R2657">
        <v>24000000</v>
      </c>
      <c r="S2657">
        <v>2002</v>
      </c>
      <c r="T2657">
        <v>6</v>
      </c>
      <c r="U2657">
        <v>1.85</v>
      </c>
      <c r="V2657">
        <v>849</v>
      </c>
    </row>
    <row r="2658" spans="1:22" x14ac:dyDescent="0.25">
      <c r="A2658" t="s">
        <v>11607</v>
      </c>
      <c r="B2658">
        <v>278</v>
      </c>
      <c r="C2658">
        <v>107</v>
      </c>
      <c r="D2658" t="s">
        <v>8847</v>
      </c>
      <c r="E2658">
        <v>60008303</v>
      </c>
      <c r="F2658" t="s">
        <v>6168</v>
      </c>
      <c r="G2658" t="s">
        <v>6974</v>
      </c>
      <c r="H2658" t="s">
        <v>11606</v>
      </c>
      <c r="I2658" t="s">
        <v>11605</v>
      </c>
      <c r="J2658">
        <v>212167</v>
      </c>
      <c r="K2658">
        <v>11471</v>
      </c>
      <c r="L2658" t="s">
        <v>8217</v>
      </c>
      <c r="M2658">
        <v>0</v>
      </c>
      <c r="N2658">
        <v>143</v>
      </c>
      <c r="O2658" t="s">
        <v>78</v>
      </c>
      <c r="P2658" t="s">
        <v>53</v>
      </c>
      <c r="Q2658" t="s">
        <v>1834</v>
      </c>
      <c r="R2658">
        <v>14000000</v>
      </c>
      <c r="S2658">
        <v>1998</v>
      </c>
      <c r="T2658">
        <v>7</v>
      </c>
      <c r="U2658">
        <v>2.35</v>
      </c>
      <c r="V2658">
        <v>0</v>
      </c>
    </row>
    <row r="2659" spans="1:22" x14ac:dyDescent="0.25">
      <c r="A2659" t="s">
        <v>10221</v>
      </c>
      <c r="B2659">
        <v>81</v>
      </c>
      <c r="C2659">
        <v>99</v>
      </c>
      <c r="D2659" t="s">
        <v>11604</v>
      </c>
      <c r="E2659">
        <v>49121934</v>
      </c>
      <c r="F2659" t="s">
        <v>8386</v>
      </c>
      <c r="G2659" t="s">
        <v>11603</v>
      </c>
      <c r="H2659" t="s">
        <v>11602</v>
      </c>
      <c r="I2659" t="s">
        <v>11601</v>
      </c>
      <c r="J2659">
        <v>12596</v>
      </c>
      <c r="K2659">
        <v>525</v>
      </c>
      <c r="L2659" t="s">
        <v>11600</v>
      </c>
      <c r="M2659">
        <v>1</v>
      </c>
      <c r="N2659">
        <v>457</v>
      </c>
      <c r="O2659" t="s">
        <v>78</v>
      </c>
      <c r="P2659" t="s">
        <v>53</v>
      </c>
      <c r="Q2659" t="s">
        <v>1808</v>
      </c>
      <c r="R2659">
        <v>14000000</v>
      </c>
      <c r="S2659">
        <v>2006</v>
      </c>
      <c r="T2659">
        <v>6.7</v>
      </c>
      <c r="U2659">
        <v>1.85</v>
      </c>
      <c r="V2659">
        <v>0</v>
      </c>
    </row>
    <row r="2660" spans="1:22" x14ac:dyDescent="0.25">
      <c r="A2660" t="s">
        <v>1563</v>
      </c>
      <c r="B2660">
        <v>58</v>
      </c>
      <c r="C2660">
        <v>90</v>
      </c>
      <c r="D2660" t="s">
        <v>2394</v>
      </c>
      <c r="E2660">
        <v>27141959</v>
      </c>
      <c r="F2660" t="s">
        <v>3557</v>
      </c>
      <c r="G2660" t="s">
        <v>7494</v>
      </c>
      <c r="H2660" t="s">
        <v>11599</v>
      </c>
      <c r="I2660" t="s">
        <v>11598</v>
      </c>
      <c r="J2660">
        <v>8427</v>
      </c>
      <c r="K2660">
        <v>3462</v>
      </c>
      <c r="L2660" t="s">
        <v>7973</v>
      </c>
      <c r="M2660">
        <v>3</v>
      </c>
      <c r="N2660">
        <v>195</v>
      </c>
      <c r="O2660" t="s">
        <v>78</v>
      </c>
      <c r="P2660" t="s">
        <v>53</v>
      </c>
      <c r="Q2660" t="s">
        <v>1834</v>
      </c>
      <c r="R2660">
        <v>14000000</v>
      </c>
      <c r="S2660">
        <v>2008</v>
      </c>
      <c r="T2660">
        <v>6.4</v>
      </c>
      <c r="U2660">
        <v>1.85</v>
      </c>
      <c r="V2660">
        <v>1000</v>
      </c>
    </row>
    <row r="2661" spans="1:22" x14ac:dyDescent="0.25">
      <c r="A2661" t="s">
        <v>11597</v>
      </c>
      <c r="B2661">
        <v>153</v>
      </c>
      <c r="C2661">
        <v>101</v>
      </c>
      <c r="D2661" t="s">
        <v>11596</v>
      </c>
      <c r="E2661">
        <v>27052167</v>
      </c>
      <c r="F2661" t="s">
        <v>9566</v>
      </c>
      <c r="G2661" t="s">
        <v>2042</v>
      </c>
      <c r="H2661" t="s">
        <v>11595</v>
      </c>
      <c r="I2661" t="s">
        <v>11594</v>
      </c>
      <c r="J2661">
        <v>14322</v>
      </c>
      <c r="K2661">
        <v>5135</v>
      </c>
      <c r="L2661" t="s">
        <v>9911</v>
      </c>
      <c r="M2661">
        <v>0</v>
      </c>
      <c r="N2661">
        <v>735</v>
      </c>
      <c r="O2661" t="s">
        <v>78</v>
      </c>
      <c r="P2661" t="s">
        <v>53</v>
      </c>
      <c r="Q2661" t="s">
        <v>1801</v>
      </c>
      <c r="R2661">
        <v>14000000</v>
      </c>
      <c r="S2661">
        <v>2013</v>
      </c>
      <c r="T2661">
        <v>7.2</v>
      </c>
      <c r="U2661">
        <v>1.85</v>
      </c>
      <c r="V2661">
        <v>0</v>
      </c>
    </row>
    <row r="2662" spans="1:22" x14ac:dyDescent="0.25">
      <c r="A2662" t="s">
        <v>11171</v>
      </c>
      <c r="B2662">
        <v>25</v>
      </c>
      <c r="C2662">
        <v>119</v>
      </c>
      <c r="D2662" t="s">
        <v>1838</v>
      </c>
      <c r="E2662">
        <v>26539321</v>
      </c>
      <c r="F2662" t="s">
        <v>11593</v>
      </c>
      <c r="G2662" t="s">
        <v>8270</v>
      </c>
      <c r="H2662" t="s">
        <v>11592</v>
      </c>
      <c r="I2662" t="s">
        <v>11591</v>
      </c>
      <c r="J2662">
        <v>73347</v>
      </c>
      <c r="K2662">
        <v>2044</v>
      </c>
      <c r="L2662" t="s">
        <v>11590</v>
      </c>
      <c r="M2662">
        <v>0</v>
      </c>
      <c r="N2662">
        <v>52</v>
      </c>
      <c r="O2662" t="s">
        <v>78</v>
      </c>
      <c r="P2662" t="s">
        <v>53</v>
      </c>
      <c r="Q2662" t="s">
        <v>1871</v>
      </c>
      <c r="R2662">
        <v>14000000</v>
      </c>
      <c r="S2662">
        <v>2008</v>
      </c>
      <c r="T2662">
        <v>7.4</v>
      </c>
      <c r="U2662">
        <v>2.35</v>
      </c>
      <c r="V2662">
        <v>0</v>
      </c>
    </row>
    <row r="2663" spans="1:22" x14ac:dyDescent="0.25">
      <c r="A2663" t="s">
        <v>11589</v>
      </c>
      <c r="B2663">
        <v>46</v>
      </c>
      <c r="C2663">
        <v>103</v>
      </c>
      <c r="D2663" t="s">
        <v>10786</v>
      </c>
      <c r="E2663">
        <v>28501605</v>
      </c>
      <c r="F2663" t="s">
        <v>149</v>
      </c>
      <c r="G2663" t="s">
        <v>7361</v>
      </c>
      <c r="H2663" t="s">
        <v>11588</v>
      </c>
      <c r="I2663" t="s">
        <v>11587</v>
      </c>
      <c r="J2663">
        <v>33088</v>
      </c>
      <c r="K2663">
        <v>16461</v>
      </c>
      <c r="L2663" t="s">
        <v>10801</v>
      </c>
      <c r="M2663">
        <v>3</v>
      </c>
      <c r="N2663">
        <v>156</v>
      </c>
      <c r="O2663" t="s">
        <v>78</v>
      </c>
      <c r="P2663" t="s">
        <v>230</v>
      </c>
      <c r="Q2663" t="s">
        <v>1801</v>
      </c>
      <c r="R2663">
        <v>8200000</v>
      </c>
      <c r="S2663">
        <v>2009</v>
      </c>
      <c r="T2663">
        <v>4.8</v>
      </c>
      <c r="U2663">
        <v>1.85</v>
      </c>
      <c r="V2663">
        <v>0</v>
      </c>
    </row>
    <row r="2664" spans="1:22" x14ac:dyDescent="0.25">
      <c r="A2664" t="s">
        <v>3422</v>
      </c>
      <c r="B2664">
        <v>161</v>
      </c>
      <c r="C2664">
        <v>134</v>
      </c>
      <c r="D2664" t="s">
        <v>11586</v>
      </c>
      <c r="E2664">
        <v>52543632</v>
      </c>
      <c r="F2664" t="s">
        <v>11585</v>
      </c>
      <c r="G2664" t="s">
        <v>11584</v>
      </c>
      <c r="H2664" t="s">
        <v>11583</v>
      </c>
      <c r="I2664" t="s">
        <v>11582</v>
      </c>
      <c r="J2664">
        <v>28964</v>
      </c>
      <c r="K2664">
        <v>608</v>
      </c>
      <c r="L2664" t="s">
        <v>11581</v>
      </c>
      <c r="M2664">
        <v>2</v>
      </c>
      <c r="N2664">
        <v>560</v>
      </c>
      <c r="O2664" t="s">
        <v>78</v>
      </c>
      <c r="P2664" t="s">
        <v>53</v>
      </c>
      <c r="Q2664" t="s">
        <v>1834</v>
      </c>
      <c r="R2664">
        <v>103000000</v>
      </c>
      <c r="S2664">
        <v>2012</v>
      </c>
      <c r="T2664">
        <v>4</v>
      </c>
      <c r="U2664">
        <v>2.35</v>
      </c>
      <c r="V2664">
        <v>949</v>
      </c>
    </row>
    <row r="2665" spans="1:22" x14ac:dyDescent="0.25">
      <c r="A2665" t="s">
        <v>11580</v>
      </c>
      <c r="B2665">
        <v>108</v>
      </c>
      <c r="C2665">
        <v>155</v>
      </c>
      <c r="D2665" t="s">
        <v>11579</v>
      </c>
      <c r="E2665">
        <v>25592632</v>
      </c>
      <c r="F2665" t="s">
        <v>3600</v>
      </c>
      <c r="G2665" t="s">
        <v>11578</v>
      </c>
      <c r="H2665" t="s">
        <v>11577</v>
      </c>
      <c r="I2665" t="s">
        <v>11576</v>
      </c>
      <c r="J2665">
        <v>57140</v>
      </c>
      <c r="K2665">
        <v>1812</v>
      </c>
      <c r="L2665" t="s">
        <v>11575</v>
      </c>
      <c r="M2665">
        <v>1</v>
      </c>
      <c r="N2665">
        <v>55</v>
      </c>
      <c r="O2665" t="s">
        <v>78</v>
      </c>
      <c r="P2665" t="s">
        <v>230</v>
      </c>
      <c r="Q2665" t="s">
        <v>1808</v>
      </c>
      <c r="R2665">
        <v>12000000</v>
      </c>
      <c r="S2665">
        <v>2009</v>
      </c>
      <c r="T2665">
        <v>6.2</v>
      </c>
      <c r="U2665">
        <v>2.35</v>
      </c>
      <c r="V2665">
        <v>6000</v>
      </c>
    </row>
    <row r="2666" spans="1:22" x14ac:dyDescent="0.25">
      <c r="A2666" t="s">
        <v>1066</v>
      </c>
      <c r="B2666">
        <v>69</v>
      </c>
      <c r="C2666">
        <v>94</v>
      </c>
      <c r="D2666" t="s">
        <v>1107</v>
      </c>
      <c r="E2666">
        <v>25440971</v>
      </c>
      <c r="F2666" t="s">
        <v>7224</v>
      </c>
      <c r="G2666" t="s">
        <v>6374</v>
      </c>
      <c r="H2666" t="s">
        <v>11574</v>
      </c>
      <c r="I2666" t="s">
        <v>11573</v>
      </c>
      <c r="J2666">
        <v>166269</v>
      </c>
      <c r="K2666">
        <v>20391</v>
      </c>
      <c r="L2666" t="s">
        <v>11548</v>
      </c>
      <c r="M2666">
        <v>15</v>
      </c>
      <c r="N2666">
        <v>76</v>
      </c>
      <c r="O2666" t="s">
        <v>78</v>
      </c>
      <c r="P2666" t="s">
        <v>53</v>
      </c>
      <c r="Q2666" t="s">
        <v>1808</v>
      </c>
      <c r="R2666">
        <v>15000000</v>
      </c>
      <c r="S2666">
        <v>2000</v>
      </c>
      <c r="T2666">
        <v>7.7</v>
      </c>
      <c r="U2666">
        <v>2.35</v>
      </c>
      <c r="V2666">
        <v>0</v>
      </c>
    </row>
    <row r="2667" spans="1:22" x14ac:dyDescent="0.25">
      <c r="A2667" t="s">
        <v>4202</v>
      </c>
      <c r="B2667">
        <v>78</v>
      </c>
      <c r="C2667">
        <v>95</v>
      </c>
      <c r="D2667" t="s">
        <v>1078</v>
      </c>
      <c r="E2667">
        <v>22858926</v>
      </c>
      <c r="F2667" t="s">
        <v>11572</v>
      </c>
      <c r="G2667" t="s">
        <v>11571</v>
      </c>
      <c r="H2667" t="s">
        <v>11570</v>
      </c>
      <c r="I2667" t="s">
        <v>11569</v>
      </c>
      <c r="J2667">
        <v>13874</v>
      </c>
      <c r="K2667">
        <v>1002</v>
      </c>
      <c r="L2667" t="s">
        <v>3194</v>
      </c>
      <c r="M2667">
        <v>0</v>
      </c>
      <c r="N2667">
        <v>211</v>
      </c>
      <c r="O2667" t="s">
        <v>78</v>
      </c>
      <c r="P2667" t="s">
        <v>53</v>
      </c>
      <c r="Q2667" t="s">
        <v>1808</v>
      </c>
      <c r="R2667">
        <v>14000000</v>
      </c>
      <c r="S2667">
        <v>2005</v>
      </c>
      <c r="T2667">
        <v>6.7</v>
      </c>
      <c r="U2667">
        <v>1.85</v>
      </c>
      <c r="V2667">
        <v>0</v>
      </c>
    </row>
    <row r="2668" spans="1:22" x14ac:dyDescent="0.25">
      <c r="A2668" t="s">
        <v>10434</v>
      </c>
      <c r="B2668">
        <v>129</v>
      </c>
      <c r="C2668">
        <v>89</v>
      </c>
      <c r="D2668" t="s">
        <v>5319</v>
      </c>
      <c r="E2668">
        <v>22235901</v>
      </c>
      <c r="F2668" t="s">
        <v>666</v>
      </c>
      <c r="G2668" t="s">
        <v>7300</v>
      </c>
      <c r="H2668" t="s">
        <v>11568</v>
      </c>
      <c r="I2668" t="s">
        <v>11567</v>
      </c>
      <c r="J2668">
        <v>45703</v>
      </c>
      <c r="K2668">
        <v>12749</v>
      </c>
      <c r="L2668" t="s">
        <v>8965</v>
      </c>
      <c r="M2668">
        <v>0</v>
      </c>
      <c r="N2668">
        <v>227</v>
      </c>
      <c r="O2668" t="s">
        <v>78</v>
      </c>
      <c r="P2668" t="s">
        <v>53</v>
      </c>
      <c r="Q2668" t="s">
        <v>1834</v>
      </c>
      <c r="R2668">
        <v>14000000</v>
      </c>
      <c r="S2668">
        <v>1999</v>
      </c>
      <c r="T2668">
        <v>7.9</v>
      </c>
      <c r="U2668">
        <v>1.85</v>
      </c>
      <c r="V2668">
        <v>0</v>
      </c>
    </row>
    <row r="2669" spans="1:22" x14ac:dyDescent="0.25">
      <c r="A2669" t="s">
        <v>11566</v>
      </c>
      <c r="B2669">
        <v>135</v>
      </c>
      <c r="C2669">
        <v>97</v>
      </c>
      <c r="D2669" t="s">
        <v>6512</v>
      </c>
      <c r="E2669">
        <v>38916903</v>
      </c>
      <c r="F2669" t="s">
        <v>8</v>
      </c>
      <c r="G2669" t="s">
        <v>7744</v>
      </c>
      <c r="H2669" t="s">
        <v>11565</v>
      </c>
      <c r="I2669" t="s">
        <v>11564</v>
      </c>
      <c r="J2669">
        <v>189032</v>
      </c>
      <c r="K2669">
        <v>3677</v>
      </c>
      <c r="L2669" t="s">
        <v>11563</v>
      </c>
      <c r="M2669">
        <v>0</v>
      </c>
      <c r="N2669">
        <v>127</v>
      </c>
      <c r="O2669" t="s">
        <v>78</v>
      </c>
      <c r="P2669" t="s">
        <v>53</v>
      </c>
      <c r="Q2669" t="s">
        <v>1808</v>
      </c>
      <c r="R2669">
        <v>14000000</v>
      </c>
      <c r="S2669">
        <v>2005</v>
      </c>
      <c r="T2669">
        <v>7.9</v>
      </c>
      <c r="U2669">
        <v>2.35</v>
      </c>
      <c r="V2669">
        <v>0</v>
      </c>
    </row>
    <row r="2670" spans="1:22" x14ac:dyDescent="0.25">
      <c r="A2670" t="s">
        <v>11562</v>
      </c>
      <c r="B2670">
        <v>96</v>
      </c>
      <c r="C2670">
        <v>90</v>
      </c>
      <c r="D2670" t="s">
        <v>11561</v>
      </c>
      <c r="E2670">
        <v>16929123</v>
      </c>
      <c r="F2670" t="s">
        <v>62</v>
      </c>
      <c r="G2670" t="s">
        <v>489</v>
      </c>
      <c r="H2670" t="s">
        <v>11560</v>
      </c>
      <c r="I2670" t="s">
        <v>11559</v>
      </c>
      <c r="J2670">
        <v>17074</v>
      </c>
      <c r="K2670">
        <v>2210</v>
      </c>
      <c r="L2670" t="s">
        <v>11558</v>
      </c>
      <c r="M2670">
        <v>2</v>
      </c>
      <c r="N2670">
        <v>284</v>
      </c>
      <c r="O2670" t="s">
        <v>78</v>
      </c>
      <c r="P2670" t="s">
        <v>53</v>
      </c>
      <c r="Q2670" t="s">
        <v>1808</v>
      </c>
      <c r="R2670">
        <v>125000000</v>
      </c>
      <c r="S2670">
        <v>1999</v>
      </c>
      <c r="T2670">
        <v>5.5</v>
      </c>
      <c r="U2670">
        <v>1.33</v>
      </c>
      <c r="V2670">
        <v>466</v>
      </c>
    </row>
    <row r="2671" spans="1:22" x14ac:dyDescent="0.25">
      <c r="A2671" t="s">
        <v>11557</v>
      </c>
      <c r="B2671">
        <v>417</v>
      </c>
      <c r="C2671">
        <v>92</v>
      </c>
      <c r="D2671" t="s">
        <v>3917</v>
      </c>
      <c r="E2671">
        <v>13753931</v>
      </c>
      <c r="F2671" t="s">
        <v>10306</v>
      </c>
      <c r="G2671" t="s">
        <v>10744</v>
      </c>
      <c r="H2671" t="s">
        <v>11556</v>
      </c>
      <c r="I2671" t="s">
        <v>11555</v>
      </c>
      <c r="J2671">
        <v>6095</v>
      </c>
      <c r="K2671">
        <v>3845</v>
      </c>
      <c r="L2671" t="s">
        <v>11554</v>
      </c>
      <c r="M2671">
        <v>2</v>
      </c>
      <c r="N2671">
        <v>84</v>
      </c>
      <c r="O2671" t="s">
        <v>78</v>
      </c>
      <c r="P2671" t="s">
        <v>53</v>
      </c>
      <c r="Q2671" t="s">
        <v>1834</v>
      </c>
      <c r="R2671">
        <v>12000000</v>
      </c>
      <c r="S2671">
        <v>2001</v>
      </c>
      <c r="T2671">
        <v>6.2</v>
      </c>
      <c r="U2671">
        <v>1.85</v>
      </c>
      <c r="V2671">
        <v>1000</v>
      </c>
    </row>
    <row r="2672" spans="1:22" x14ac:dyDescent="0.25">
      <c r="A2672" t="s">
        <v>11553</v>
      </c>
      <c r="B2672">
        <v>172</v>
      </c>
      <c r="C2672">
        <v>100</v>
      </c>
      <c r="D2672" t="s">
        <v>11552</v>
      </c>
      <c r="E2672">
        <v>10996440</v>
      </c>
      <c r="F2672" t="s">
        <v>11</v>
      </c>
      <c r="G2672" t="s">
        <v>11551</v>
      </c>
      <c r="H2672" t="s">
        <v>11550</v>
      </c>
      <c r="I2672" t="s">
        <v>11549</v>
      </c>
      <c r="J2672">
        <v>49721</v>
      </c>
      <c r="K2672">
        <v>2559</v>
      </c>
      <c r="L2672" t="s">
        <v>11548</v>
      </c>
      <c r="M2672">
        <v>1</v>
      </c>
      <c r="N2672">
        <v>114</v>
      </c>
      <c r="O2672" t="s">
        <v>78</v>
      </c>
      <c r="P2672" t="s">
        <v>53</v>
      </c>
      <c r="Q2672" t="s">
        <v>1808</v>
      </c>
      <c r="R2672">
        <v>13500000</v>
      </c>
      <c r="S2672">
        <v>2007</v>
      </c>
      <c r="T2672">
        <v>5.0999999999999996</v>
      </c>
      <c r="U2672">
        <v>2.35</v>
      </c>
      <c r="V2672">
        <v>0</v>
      </c>
    </row>
    <row r="2673" spans="1:22" x14ac:dyDescent="0.25">
      <c r="A2673" t="s">
        <v>1097</v>
      </c>
      <c r="B2673">
        <v>88</v>
      </c>
      <c r="C2673">
        <v>117</v>
      </c>
      <c r="D2673" t="s">
        <v>5867</v>
      </c>
      <c r="E2673">
        <v>8026971</v>
      </c>
      <c r="F2673" t="s">
        <v>136</v>
      </c>
      <c r="G2673" t="s">
        <v>5476</v>
      </c>
      <c r="H2673" t="s">
        <v>11547</v>
      </c>
      <c r="I2673" t="s">
        <v>11546</v>
      </c>
      <c r="J2673">
        <v>13048</v>
      </c>
      <c r="K2673">
        <v>2682</v>
      </c>
      <c r="L2673" t="s">
        <v>242</v>
      </c>
      <c r="M2673">
        <v>2</v>
      </c>
      <c r="N2673">
        <v>237</v>
      </c>
      <c r="O2673" t="s">
        <v>78</v>
      </c>
      <c r="P2673" t="s">
        <v>53</v>
      </c>
      <c r="Q2673" t="s">
        <v>1834</v>
      </c>
      <c r="R2673">
        <v>14000000</v>
      </c>
      <c r="S2673">
        <v>2010</v>
      </c>
      <c r="T2673">
        <v>4.0999999999999996</v>
      </c>
      <c r="U2673">
        <v>2.35</v>
      </c>
      <c r="V2673">
        <v>243</v>
      </c>
    </row>
    <row r="2674" spans="1:22" x14ac:dyDescent="0.25">
      <c r="A2674" t="s">
        <v>11545</v>
      </c>
      <c r="B2674">
        <v>388</v>
      </c>
      <c r="C2674">
        <v>84</v>
      </c>
      <c r="D2674" t="s">
        <v>4775</v>
      </c>
      <c r="E2674">
        <v>14677654</v>
      </c>
      <c r="F2674" t="s">
        <v>5193</v>
      </c>
      <c r="G2674" t="s">
        <v>4886</v>
      </c>
      <c r="H2674" t="s">
        <v>11544</v>
      </c>
      <c r="I2674" t="s">
        <v>11543</v>
      </c>
      <c r="J2674">
        <v>17983</v>
      </c>
      <c r="K2674">
        <v>2661</v>
      </c>
      <c r="L2674" t="s">
        <v>11542</v>
      </c>
      <c r="M2674">
        <v>4</v>
      </c>
      <c r="N2674">
        <v>376</v>
      </c>
      <c r="O2674" t="s">
        <v>78</v>
      </c>
      <c r="P2674" t="s">
        <v>11541</v>
      </c>
      <c r="Q2674" t="s">
        <v>1834</v>
      </c>
      <c r="R2674">
        <v>13500000</v>
      </c>
      <c r="S2674">
        <v>2010</v>
      </c>
      <c r="T2674">
        <v>6.7</v>
      </c>
      <c r="U2674">
        <v>1.85</v>
      </c>
      <c r="V2674">
        <v>0</v>
      </c>
    </row>
    <row r="2675" spans="1:22" x14ac:dyDescent="0.25">
      <c r="A2675" t="s">
        <v>4202</v>
      </c>
      <c r="B2675">
        <v>45</v>
      </c>
      <c r="C2675">
        <v>140</v>
      </c>
      <c r="D2675" t="s">
        <v>495</v>
      </c>
      <c r="E2675">
        <v>9975684</v>
      </c>
      <c r="F2675" t="s">
        <v>1948</v>
      </c>
      <c r="G2675" t="s">
        <v>11540</v>
      </c>
      <c r="H2675" t="s">
        <v>11539</v>
      </c>
      <c r="I2675" t="s">
        <v>11538</v>
      </c>
      <c r="J2675">
        <v>27486</v>
      </c>
      <c r="K2675">
        <v>1045</v>
      </c>
      <c r="L2675" t="s">
        <v>9084</v>
      </c>
      <c r="M2675">
        <v>3</v>
      </c>
      <c r="N2675">
        <v>152</v>
      </c>
      <c r="O2675" t="s">
        <v>78</v>
      </c>
      <c r="P2675" t="s">
        <v>865</v>
      </c>
      <c r="Q2675" t="s">
        <v>1834</v>
      </c>
      <c r="R2675">
        <v>15000000</v>
      </c>
      <c r="S2675">
        <v>2008</v>
      </c>
      <c r="T2675">
        <v>4.7</v>
      </c>
      <c r="U2675">
        <v>1.85</v>
      </c>
      <c r="V2675">
        <v>0</v>
      </c>
    </row>
    <row r="2676" spans="1:22" x14ac:dyDescent="0.25">
      <c r="A2676" t="s">
        <v>10757</v>
      </c>
      <c r="B2676">
        <v>414</v>
      </c>
      <c r="C2676">
        <v>108</v>
      </c>
      <c r="D2676" t="s">
        <v>5580</v>
      </c>
      <c r="E2676">
        <v>7881335</v>
      </c>
      <c r="F2676" t="s">
        <v>3155</v>
      </c>
      <c r="G2676" t="s">
        <v>2862</v>
      </c>
      <c r="H2676" t="s">
        <v>11537</v>
      </c>
      <c r="I2676" t="s">
        <v>11536</v>
      </c>
      <c r="J2676">
        <v>15385</v>
      </c>
      <c r="K2676">
        <v>2958</v>
      </c>
      <c r="L2676" t="s">
        <v>11535</v>
      </c>
      <c r="M2676">
        <v>3</v>
      </c>
      <c r="N2676">
        <v>415</v>
      </c>
      <c r="O2676" t="s">
        <v>78</v>
      </c>
      <c r="P2676" t="s">
        <v>53</v>
      </c>
      <c r="Q2676" t="s">
        <v>1808</v>
      </c>
      <c r="R2676">
        <v>13500000</v>
      </c>
      <c r="S2676">
        <v>1986</v>
      </c>
      <c r="T2676">
        <v>6.4</v>
      </c>
      <c r="U2676">
        <v>1.85</v>
      </c>
      <c r="V2676">
        <v>0</v>
      </c>
    </row>
    <row r="2677" spans="1:22" x14ac:dyDescent="0.25">
      <c r="A2677" t="s">
        <v>3472</v>
      </c>
      <c r="B2677">
        <v>291</v>
      </c>
      <c r="C2677">
        <v>109</v>
      </c>
      <c r="D2677" t="s">
        <v>11534</v>
      </c>
      <c r="E2677">
        <v>6241697</v>
      </c>
      <c r="F2677" t="s">
        <v>784</v>
      </c>
      <c r="G2677" t="s">
        <v>11533</v>
      </c>
      <c r="H2677" t="s">
        <v>11532</v>
      </c>
      <c r="I2677" t="s">
        <v>11531</v>
      </c>
      <c r="J2677">
        <v>14814</v>
      </c>
      <c r="K2677">
        <v>4204</v>
      </c>
      <c r="L2677" t="s">
        <v>11082</v>
      </c>
      <c r="M2677">
        <v>2</v>
      </c>
      <c r="N2677">
        <v>876</v>
      </c>
      <c r="O2677" t="s">
        <v>78</v>
      </c>
      <c r="P2677" t="s">
        <v>53</v>
      </c>
      <c r="Q2677" t="s">
        <v>1834</v>
      </c>
      <c r="R2677">
        <v>10000000</v>
      </c>
      <c r="S2677">
        <v>1999</v>
      </c>
      <c r="T2677">
        <v>6.3</v>
      </c>
      <c r="U2677">
        <v>1.85</v>
      </c>
      <c r="V2677">
        <v>0</v>
      </c>
    </row>
    <row r="2678" spans="1:22" x14ac:dyDescent="0.25">
      <c r="A2678" t="s">
        <v>4647</v>
      </c>
      <c r="B2678">
        <v>97</v>
      </c>
      <c r="C2678">
        <v>131</v>
      </c>
      <c r="D2678" t="s">
        <v>11530</v>
      </c>
      <c r="E2678">
        <v>5871603</v>
      </c>
      <c r="F2678" t="s">
        <v>3002</v>
      </c>
      <c r="G2678" t="s">
        <v>1683</v>
      </c>
      <c r="H2678" t="s">
        <v>11529</v>
      </c>
      <c r="I2678" t="s">
        <v>11528</v>
      </c>
      <c r="J2678">
        <v>17328</v>
      </c>
      <c r="K2678">
        <v>4660</v>
      </c>
      <c r="L2678" t="s">
        <v>2607</v>
      </c>
      <c r="M2678">
        <v>1</v>
      </c>
      <c r="N2678">
        <v>96</v>
      </c>
      <c r="O2678" t="s">
        <v>78</v>
      </c>
      <c r="P2678" t="s">
        <v>66</v>
      </c>
      <c r="Q2678" t="s">
        <v>1834</v>
      </c>
      <c r="R2678">
        <v>13000000</v>
      </c>
      <c r="S2678">
        <v>2007</v>
      </c>
      <c r="T2678">
        <v>5.5</v>
      </c>
      <c r="U2678">
        <v>1.85</v>
      </c>
      <c r="V2678">
        <v>673</v>
      </c>
    </row>
    <row r="2679" spans="1:22" x14ac:dyDescent="0.25">
      <c r="A2679" t="s">
        <v>11527</v>
      </c>
      <c r="B2679">
        <v>37</v>
      </c>
      <c r="C2679">
        <v>114</v>
      </c>
      <c r="D2679" t="s">
        <v>11526</v>
      </c>
      <c r="E2679">
        <v>16574731</v>
      </c>
      <c r="F2679" t="s">
        <v>155</v>
      </c>
      <c r="G2679" t="s">
        <v>1731</v>
      </c>
      <c r="H2679" t="s">
        <v>11525</v>
      </c>
      <c r="I2679" t="s">
        <v>11524</v>
      </c>
      <c r="J2679">
        <v>187170</v>
      </c>
      <c r="K2679">
        <v>34413</v>
      </c>
      <c r="L2679" t="s">
        <v>5580</v>
      </c>
      <c r="M2679">
        <v>0</v>
      </c>
      <c r="N2679">
        <v>369</v>
      </c>
      <c r="O2679" t="s">
        <v>78</v>
      </c>
      <c r="P2679" t="s">
        <v>53</v>
      </c>
      <c r="Q2679" t="s">
        <v>1834</v>
      </c>
      <c r="R2679">
        <v>13400000</v>
      </c>
      <c r="S2679">
        <v>2014</v>
      </c>
      <c r="T2679">
        <v>7.3</v>
      </c>
      <c r="U2679">
        <v>2.35</v>
      </c>
      <c r="V2679">
        <v>47000</v>
      </c>
    </row>
    <row r="2680" spans="1:22" x14ac:dyDescent="0.25">
      <c r="A2680" t="s">
        <v>9531</v>
      </c>
      <c r="B2680">
        <v>68</v>
      </c>
      <c r="C2680">
        <v>97</v>
      </c>
      <c r="D2680" t="s">
        <v>4013</v>
      </c>
      <c r="E2680">
        <v>5002310</v>
      </c>
      <c r="F2680" t="s">
        <v>168</v>
      </c>
      <c r="G2680" t="s">
        <v>11523</v>
      </c>
      <c r="H2680" t="s">
        <v>11522</v>
      </c>
      <c r="I2680" t="s">
        <v>11521</v>
      </c>
      <c r="J2680">
        <v>50056</v>
      </c>
      <c r="K2680">
        <v>3033</v>
      </c>
      <c r="L2680" t="s">
        <v>11520</v>
      </c>
      <c r="M2680">
        <v>1</v>
      </c>
      <c r="N2680">
        <v>158</v>
      </c>
      <c r="O2680" t="s">
        <v>78</v>
      </c>
      <c r="P2680" t="s">
        <v>53</v>
      </c>
      <c r="Q2680" t="s">
        <v>1834</v>
      </c>
      <c r="R2680">
        <v>13000000</v>
      </c>
      <c r="S2680">
        <v>1999</v>
      </c>
      <c r="T2680">
        <v>6.3</v>
      </c>
      <c r="U2680">
        <v>1.85</v>
      </c>
      <c r="V2680">
        <v>0</v>
      </c>
    </row>
    <row r="2681" spans="1:22" x14ac:dyDescent="0.25">
      <c r="A2681" t="s">
        <v>11519</v>
      </c>
      <c r="B2681">
        <v>90</v>
      </c>
      <c r="C2681">
        <v>122</v>
      </c>
      <c r="D2681" t="s">
        <v>5423</v>
      </c>
      <c r="E2681">
        <v>4919896</v>
      </c>
      <c r="F2681" t="s">
        <v>388</v>
      </c>
      <c r="G2681" t="s">
        <v>5250</v>
      </c>
      <c r="H2681" t="s">
        <v>11518</v>
      </c>
      <c r="I2681" t="s">
        <v>11517</v>
      </c>
      <c r="J2681">
        <v>13320</v>
      </c>
      <c r="K2681">
        <v>1069</v>
      </c>
      <c r="L2681" t="s">
        <v>11516</v>
      </c>
      <c r="M2681">
        <v>1</v>
      </c>
      <c r="N2681">
        <v>619</v>
      </c>
      <c r="O2681" t="s">
        <v>78</v>
      </c>
      <c r="P2681" t="s">
        <v>53</v>
      </c>
      <c r="Q2681" t="s">
        <v>1808</v>
      </c>
      <c r="R2681">
        <v>13000000</v>
      </c>
      <c r="S2681">
        <v>1927</v>
      </c>
      <c r="T2681">
        <v>4.9000000000000004</v>
      </c>
      <c r="U2681">
        <v>2.35</v>
      </c>
      <c r="V2681">
        <v>327</v>
      </c>
    </row>
    <row r="2682" spans="1:22" x14ac:dyDescent="0.25">
      <c r="A2682" t="s">
        <v>4244</v>
      </c>
      <c r="B2682">
        <v>81</v>
      </c>
      <c r="C2682">
        <v>87</v>
      </c>
      <c r="D2682" t="s">
        <v>11515</v>
      </c>
      <c r="E2682">
        <v>25675765</v>
      </c>
      <c r="F2682" t="s">
        <v>6639</v>
      </c>
      <c r="G2682" t="s">
        <v>6974</v>
      </c>
      <c r="H2682" t="s">
        <v>11514</v>
      </c>
      <c r="I2682" t="s">
        <v>11513</v>
      </c>
      <c r="J2682">
        <v>332065</v>
      </c>
      <c r="K2682">
        <v>11114</v>
      </c>
      <c r="L2682" t="s">
        <v>11127</v>
      </c>
      <c r="M2682">
        <v>3</v>
      </c>
      <c r="N2682">
        <v>22</v>
      </c>
      <c r="O2682" t="s">
        <v>78</v>
      </c>
      <c r="P2682" t="s">
        <v>230</v>
      </c>
      <c r="Q2682" t="s">
        <v>1834</v>
      </c>
      <c r="R2682">
        <v>100000000</v>
      </c>
      <c r="S2682">
        <v>2004</v>
      </c>
      <c r="T2682">
        <v>7.6</v>
      </c>
      <c r="U2682">
        <v>1.85</v>
      </c>
      <c r="V2682">
        <v>16000</v>
      </c>
    </row>
    <row r="2683" spans="1:22" x14ac:dyDescent="0.25">
      <c r="A2683" t="s">
        <v>11512</v>
      </c>
      <c r="B2683">
        <v>221</v>
      </c>
      <c r="C2683">
        <v>85</v>
      </c>
      <c r="D2683" t="s">
        <v>8788</v>
      </c>
      <c r="E2683">
        <v>4857376</v>
      </c>
      <c r="F2683" t="s">
        <v>9181</v>
      </c>
      <c r="G2683" t="s">
        <v>6851</v>
      </c>
      <c r="H2683" t="s">
        <v>11511</v>
      </c>
      <c r="I2683" t="s">
        <v>11510</v>
      </c>
      <c r="J2683">
        <v>22797</v>
      </c>
      <c r="K2683">
        <v>3444</v>
      </c>
      <c r="L2683" t="s">
        <v>11509</v>
      </c>
      <c r="M2683">
        <v>1</v>
      </c>
      <c r="N2683">
        <v>31</v>
      </c>
      <c r="O2683" t="s">
        <v>78</v>
      </c>
      <c r="P2683" t="s">
        <v>53</v>
      </c>
      <c r="Q2683" t="s">
        <v>1808</v>
      </c>
      <c r="R2683">
        <v>13000000</v>
      </c>
      <c r="S2683">
        <v>1995</v>
      </c>
      <c r="T2683">
        <v>6</v>
      </c>
      <c r="U2683">
        <v>1.85</v>
      </c>
      <c r="V2683">
        <v>0</v>
      </c>
    </row>
    <row r="2684" spans="1:22" x14ac:dyDescent="0.25">
      <c r="A2684" t="s">
        <v>11508</v>
      </c>
      <c r="B2684">
        <v>230</v>
      </c>
      <c r="C2684">
        <v>85</v>
      </c>
      <c r="D2684" t="s">
        <v>11507</v>
      </c>
      <c r="E2684">
        <v>3169424</v>
      </c>
      <c r="F2684" t="s">
        <v>5222</v>
      </c>
      <c r="G2684" t="s">
        <v>1763</v>
      </c>
      <c r="H2684" t="s">
        <v>11506</v>
      </c>
      <c r="I2684" t="s">
        <v>11505</v>
      </c>
      <c r="J2684">
        <v>111625</v>
      </c>
      <c r="K2684">
        <v>14025</v>
      </c>
      <c r="L2684" t="s">
        <v>11504</v>
      </c>
      <c r="M2684">
        <v>0</v>
      </c>
      <c r="N2684">
        <v>355</v>
      </c>
      <c r="O2684" t="s">
        <v>78</v>
      </c>
      <c r="P2684" t="s">
        <v>53</v>
      </c>
      <c r="Q2684" t="s">
        <v>1821</v>
      </c>
      <c r="R2684">
        <v>13000000</v>
      </c>
      <c r="S2684">
        <v>2015</v>
      </c>
      <c r="T2684">
        <v>6.2</v>
      </c>
      <c r="U2684">
        <v>2.35</v>
      </c>
      <c r="V2684">
        <v>20000</v>
      </c>
    </row>
    <row r="2685" spans="1:22" x14ac:dyDescent="0.25">
      <c r="A2685" t="s">
        <v>11503</v>
      </c>
      <c r="B2685">
        <v>57</v>
      </c>
      <c r="C2685">
        <v>101</v>
      </c>
      <c r="D2685" t="s">
        <v>11502</v>
      </c>
      <c r="E2685">
        <v>18004225</v>
      </c>
      <c r="F2685" t="s">
        <v>155</v>
      </c>
      <c r="G2685" t="s">
        <v>2902</v>
      </c>
      <c r="H2685" t="s">
        <v>11501</v>
      </c>
      <c r="I2685" t="s">
        <v>11500</v>
      </c>
      <c r="J2685">
        <v>57210</v>
      </c>
      <c r="K2685">
        <v>22574</v>
      </c>
      <c r="L2685" t="s">
        <v>11499</v>
      </c>
      <c r="M2685">
        <v>0</v>
      </c>
      <c r="N2685">
        <v>91</v>
      </c>
      <c r="O2685" t="s">
        <v>78</v>
      </c>
      <c r="P2685" t="s">
        <v>53</v>
      </c>
      <c r="Q2685" t="s">
        <v>1834</v>
      </c>
      <c r="R2685">
        <v>7000000</v>
      </c>
      <c r="S2685">
        <v>2001</v>
      </c>
      <c r="T2685">
        <v>6.8</v>
      </c>
      <c r="U2685">
        <v>1.85</v>
      </c>
      <c r="V2685">
        <v>13000</v>
      </c>
    </row>
    <row r="2686" spans="1:22" x14ac:dyDescent="0.25">
      <c r="A2686" t="s">
        <v>11498</v>
      </c>
      <c r="B2686">
        <v>119</v>
      </c>
      <c r="C2686">
        <v>121</v>
      </c>
      <c r="D2686" t="s">
        <v>11497</v>
      </c>
      <c r="E2686">
        <v>3058380</v>
      </c>
      <c r="F2686" t="s">
        <v>9</v>
      </c>
      <c r="G2686" t="s">
        <v>3624</v>
      </c>
      <c r="H2686" t="s">
        <v>11496</v>
      </c>
      <c r="I2686" t="s">
        <v>11495</v>
      </c>
      <c r="J2686">
        <v>39788</v>
      </c>
      <c r="K2686">
        <v>2689</v>
      </c>
      <c r="L2686" t="s">
        <v>7197</v>
      </c>
      <c r="M2686">
        <v>1</v>
      </c>
      <c r="N2686">
        <v>181</v>
      </c>
      <c r="O2686" t="s">
        <v>78</v>
      </c>
      <c r="P2686" t="s">
        <v>53</v>
      </c>
      <c r="Q2686" t="s">
        <v>1834</v>
      </c>
      <c r="R2686">
        <v>13000000</v>
      </c>
      <c r="S2686">
        <v>2003</v>
      </c>
      <c r="T2686">
        <v>4.5</v>
      </c>
      <c r="U2686">
        <v>2.35</v>
      </c>
      <c r="V2686">
        <v>0</v>
      </c>
    </row>
    <row r="2687" spans="1:22" x14ac:dyDescent="0.25">
      <c r="A2687" t="s">
        <v>11494</v>
      </c>
      <c r="B2687">
        <v>97</v>
      </c>
      <c r="C2687">
        <v>107</v>
      </c>
      <c r="D2687" t="s">
        <v>4085</v>
      </c>
      <c r="E2687">
        <v>3074838</v>
      </c>
      <c r="F2687" t="s">
        <v>9731</v>
      </c>
      <c r="G2687" t="s">
        <v>11493</v>
      </c>
      <c r="H2687" t="s">
        <v>11492</v>
      </c>
      <c r="I2687" t="s">
        <v>11491</v>
      </c>
      <c r="J2687">
        <v>2037</v>
      </c>
      <c r="K2687">
        <v>568</v>
      </c>
      <c r="L2687" t="s">
        <v>2437</v>
      </c>
      <c r="M2687">
        <v>4</v>
      </c>
      <c r="N2687">
        <v>118</v>
      </c>
      <c r="O2687" t="s">
        <v>78</v>
      </c>
      <c r="P2687" t="s">
        <v>53</v>
      </c>
      <c r="Q2687" t="s">
        <v>1821</v>
      </c>
      <c r="R2687">
        <v>13000000</v>
      </c>
      <c r="S2687">
        <v>2008</v>
      </c>
      <c r="T2687">
        <v>5.7</v>
      </c>
      <c r="U2687">
        <v>1.78</v>
      </c>
      <c r="V2687">
        <v>175</v>
      </c>
    </row>
    <row r="2688" spans="1:22" x14ac:dyDescent="0.25">
      <c r="A2688" t="s">
        <v>11490</v>
      </c>
      <c r="B2688">
        <v>119</v>
      </c>
      <c r="C2688">
        <v>111</v>
      </c>
      <c r="D2688" t="s">
        <v>1191</v>
      </c>
      <c r="E2688">
        <v>2104000</v>
      </c>
      <c r="F2688" t="s">
        <v>241</v>
      </c>
      <c r="G2688" t="s">
        <v>11489</v>
      </c>
      <c r="H2688" t="s">
        <v>11488</v>
      </c>
      <c r="I2688" t="s">
        <v>11487</v>
      </c>
      <c r="J2688">
        <v>2673</v>
      </c>
      <c r="K2688">
        <v>646</v>
      </c>
      <c r="L2688" t="s">
        <v>2506</v>
      </c>
      <c r="M2688">
        <v>0</v>
      </c>
      <c r="N2688">
        <v>135</v>
      </c>
      <c r="O2688" t="s">
        <v>78</v>
      </c>
      <c r="P2688" t="s">
        <v>53</v>
      </c>
      <c r="Q2688" t="s">
        <v>1834</v>
      </c>
      <c r="R2688">
        <v>13000000</v>
      </c>
      <c r="S2688">
        <v>2010</v>
      </c>
      <c r="T2688">
        <v>8.4</v>
      </c>
      <c r="U2688">
        <v>2.35</v>
      </c>
      <c r="V2688">
        <v>116</v>
      </c>
    </row>
    <row r="2689" spans="1:22" x14ac:dyDescent="0.25">
      <c r="A2689" t="s">
        <v>11486</v>
      </c>
      <c r="B2689">
        <v>42</v>
      </c>
      <c r="C2689">
        <v>92</v>
      </c>
      <c r="D2689" t="s">
        <v>8212</v>
      </c>
      <c r="E2689">
        <v>28501651</v>
      </c>
      <c r="F2689" t="s">
        <v>2100</v>
      </c>
      <c r="G2689" t="s">
        <v>4359</v>
      </c>
      <c r="H2689" t="s">
        <v>11485</v>
      </c>
      <c r="I2689" t="s">
        <v>11484</v>
      </c>
      <c r="J2689">
        <v>16340</v>
      </c>
      <c r="K2689">
        <v>2764</v>
      </c>
      <c r="L2689" t="s">
        <v>11483</v>
      </c>
      <c r="M2689">
        <v>1</v>
      </c>
      <c r="N2689">
        <v>144</v>
      </c>
      <c r="O2689" t="s">
        <v>78</v>
      </c>
      <c r="P2689" t="s">
        <v>53</v>
      </c>
      <c r="Q2689" t="s">
        <v>1871</v>
      </c>
      <c r="R2689">
        <v>13000000</v>
      </c>
      <c r="S2689">
        <v>1996</v>
      </c>
      <c r="T2689">
        <v>4.5999999999999996</v>
      </c>
      <c r="U2689">
        <v>2.35</v>
      </c>
      <c r="V2689">
        <v>356</v>
      </c>
    </row>
    <row r="2690" spans="1:22" x14ac:dyDescent="0.25">
      <c r="A2690" t="s">
        <v>8619</v>
      </c>
      <c r="B2690">
        <v>24</v>
      </c>
      <c r="C2690">
        <v>97</v>
      </c>
      <c r="D2690" t="s">
        <v>3724</v>
      </c>
      <c r="E2690">
        <v>1172769</v>
      </c>
      <c r="F2690" t="s">
        <v>11482</v>
      </c>
      <c r="G2690" t="s">
        <v>7494</v>
      </c>
      <c r="H2690" t="s">
        <v>11481</v>
      </c>
      <c r="I2690" t="s">
        <v>11480</v>
      </c>
      <c r="J2690">
        <v>4603</v>
      </c>
      <c r="K2690">
        <v>3633</v>
      </c>
      <c r="L2690" t="s">
        <v>3056</v>
      </c>
      <c r="M2690">
        <v>1</v>
      </c>
      <c r="N2690">
        <v>140</v>
      </c>
      <c r="O2690" t="s">
        <v>78</v>
      </c>
      <c r="P2690" t="s">
        <v>53</v>
      </c>
      <c r="Q2690" t="s">
        <v>1834</v>
      </c>
      <c r="R2690">
        <v>12500000</v>
      </c>
      <c r="S2690">
        <v>2008</v>
      </c>
      <c r="T2690">
        <v>6.2</v>
      </c>
      <c r="U2690">
        <v>2.35</v>
      </c>
      <c r="V2690">
        <v>489</v>
      </c>
    </row>
    <row r="2691" spans="1:22" x14ac:dyDescent="0.25">
      <c r="A2691" t="s">
        <v>11479</v>
      </c>
      <c r="B2691">
        <v>208</v>
      </c>
      <c r="C2691">
        <v>97</v>
      </c>
      <c r="D2691" t="s">
        <v>2146</v>
      </c>
      <c r="E2691">
        <v>17738570</v>
      </c>
      <c r="F2691" t="s">
        <v>666</v>
      </c>
      <c r="G2691" t="s">
        <v>4398</v>
      </c>
      <c r="H2691" t="s">
        <v>11478</v>
      </c>
      <c r="I2691" t="s">
        <v>11477</v>
      </c>
      <c r="J2691">
        <v>106111</v>
      </c>
      <c r="K2691">
        <v>17627</v>
      </c>
      <c r="L2691" t="s">
        <v>11476</v>
      </c>
      <c r="M2691">
        <v>3</v>
      </c>
      <c r="N2691">
        <v>226</v>
      </c>
      <c r="O2691" t="s">
        <v>78</v>
      </c>
      <c r="P2691" t="s">
        <v>53</v>
      </c>
      <c r="Q2691" t="s">
        <v>1834</v>
      </c>
      <c r="R2691">
        <v>16000000</v>
      </c>
      <c r="S2691">
        <v>2011</v>
      </c>
      <c r="T2691">
        <v>7</v>
      </c>
      <c r="U2691">
        <v>1.85</v>
      </c>
      <c r="V2691">
        <v>49000</v>
      </c>
    </row>
    <row r="2692" spans="1:22" x14ac:dyDescent="0.25">
      <c r="A2692" t="s">
        <v>11475</v>
      </c>
      <c r="B2692">
        <v>42</v>
      </c>
      <c r="C2692">
        <v>125</v>
      </c>
      <c r="D2692" t="s">
        <v>11474</v>
      </c>
      <c r="E2692">
        <v>1200000</v>
      </c>
      <c r="F2692" t="s">
        <v>484</v>
      </c>
      <c r="G2692" t="s">
        <v>3359</v>
      </c>
      <c r="H2692" t="s">
        <v>11473</v>
      </c>
      <c r="I2692" t="s">
        <v>11472</v>
      </c>
      <c r="J2692">
        <v>55665</v>
      </c>
      <c r="K2692">
        <v>2633</v>
      </c>
      <c r="L2692" t="s">
        <v>727</v>
      </c>
      <c r="M2692">
        <v>2</v>
      </c>
      <c r="N2692">
        <v>55</v>
      </c>
      <c r="O2692" t="s">
        <v>78</v>
      </c>
      <c r="P2692" t="s">
        <v>53</v>
      </c>
      <c r="Q2692" t="s">
        <v>1834</v>
      </c>
      <c r="R2692">
        <v>13000000</v>
      </c>
      <c r="S2692">
        <v>2011</v>
      </c>
      <c r="T2692">
        <v>6.9</v>
      </c>
      <c r="U2692">
        <v>2.35</v>
      </c>
      <c r="V2692">
        <v>10000</v>
      </c>
    </row>
    <row r="2693" spans="1:22" x14ac:dyDescent="0.25">
      <c r="A2693" t="s">
        <v>11471</v>
      </c>
      <c r="B2693">
        <v>44</v>
      </c>
      <c r="C2693">
        <v>124</v>
      </c>
      <c r="D2693" t="s">
        <v>11277</v>
      </c>
      <c r="E2693">
        <v>1150403</v>
      </c>
      <c r="F2693" t="s">
        <v>155</v>
      </c>
      <c r="G2693" t="s">
        <v>9167</v>
      </c>
      <c r="H2693" t="s">
        <v>11470</v>
      </c>
      <c r="I2693" t="s">
        <v>11469</v>
      </c>
      <c r="J2693">
        <v>19768</v>
      </c>
      <c r="K2693">
        <v>15644</v>
      </c>
      <c r="L2693" t="s">
        <v>11468</v>
      </c>
      <c r="M2693">
        <v>7</v>
      </c>
      <c r="N2693">
        <v>53</v>
      </c>
      <c r="O2693" t="s">
        <v>78</v>
      </c>
      <c r="P2693" t="s">
        <v>53</v>
      </c>
      <c r="Q2693" t="s">
        <v>1834</v>
      </c>
      <c r="R2693">
        <v>8200000</v>
      </c>
      <c r="S2693">
        <v>2001</v>
      </c>
      <c r="T2693">
        <v>6.1</v>
      </c>
      <c r="U2693">
        <v>2.35</v>
      </c>
      <c r="V2693">
        <v>566</v>
      </c>
    </row>
    <row r="2694" spans="1:22" x14ac:dyDescent="0.25">
      <c r="A2694" t="s">
        <v>11467</v>
      </c>
      <c r="B2694">
        <v>230</v>
      </c>
      <c r="C2694">
        <v>76</v>
      </c>
      <c r="D2694" t="s">
        <v>4874</v>
      </c>
      <c r="E2694">
        <v>403932</v>
      </c>
      <c r="F2694" t="s">
        <v>5222</v>
      </c>
      <c r="G2694" t="s">
        <v>7472</v>
      </c>
      <c r="H2694" t="s">
        <v>11466</v>
      </c>
      <c r="I2694" t="s">
        <v>11465</v>
      </c>
      <c r="J2694">
        <v>30643</v>
      </c>
      <c r="K2694">
        <v>1172</v>
      </c>
      <c r="L2694" t="s">
        <v>11246</v>
      </c>
      <c r="M2694">
        <v>0</v>
      </c>
      <c r="N2694">
        <v>224</v>
      </c>
      <c r="O2694" t="s">
        <v>78</v>
      </c>
      <c r="P2694" t="s">
        <v>53</v>
      </c>
      <c r="Q2694" t="s">
        <v>1834</v>
      </c>
      <c r="R2694">
        <v>17000000</v>
      </c>
      <c r="S2694">
        <v>2007</v>
      </c>
      <c r="T2694">
        <v>6.7</v>
      </c>
      <c r="U2694">
        <v>1.33</v>
      </c>
      <c r="V2694">
        <v>622</v>
      </c>
    </row>
    <row r="2695" spans="1:22" x14ac:dyDescent="0.25">
      <c r="A2695" t="s">
        <v>5310</v>
      </c>
      <c r="B2695">
        <v>46</v>
      </c>
      <c r="C2695">
        <v>107</v>
      </c>
      <c r="D2695" t="s">
        <v>11464</v>
      </c>
      <c r="E2695">
        <v>1712111</v>
      </c>
      <c r="F2695" t="s">
        <v>9</v>
      </c>
      <c r="G2695" t="s">
        <v>8492</v>
      </c>
      <c r="H2695" t="s">
        <v>11463</v>
      </c>
      <c r="I2695" t="s">
        <v>11462</v>
      </c>
      <c r="J2695">
        <v>9294</v>
      </c>
      <c r="K2695">
        <v>15209</v>
      </c>
      <c r="L2695" t="s">
        <v>6488</v>
      </c>
      <c r="M2695">
        <v>0</v>
      </c>
      <c r="N2695">
        <v>88</v>
      </c>
      <c r="O2695" t="s">
        <v>78</v>
      </c>
      <c r="P2695" t="s">
        <v>66</v>
      </c>
      <c r="Q2695" t="s">
        <v>1834</v>
      </c>
      <c r="R2695">
        <v>13000000</v>
      </c>
      <c r="S2695">
        <v>2008</v>
      </c>
      <c r="T2695">
        <v>5.6</v>
      </c>
      <c r="U2695">
        <v>2.35</v>
      </c>
      <c r="V2695">
        <v>251</v>
      </c>
    </row>
    <row r="2696" spans="1:22" x14ac:dyDescent="0.25">
      <c r="A2696" t="s">
        <v>11461</v>
      </c>
      <c r="B2696">
        <v>18</v>
      </c>
      <c r="C2696">
        <v>91</v>
      </c>
      <c r="D2696" t="s">
        <v>11460</v>
      </c>
      <c r="E2696">
        <v>1024175</v>
      </c>
      <c r="F2696" t="s">
        <v>11459</v>
      </c>
      <c r="G2696" t="s">
        <v>6396</v>
      </c>
      <c r="H2696" t="s">
        <v>11458</v>
      </c>
      <c r="I2696" t="s">
        <v>11457</v>
      </c>
      <c r="J2696">
        <v>9649</v>
      </c>
      <c r="K2696">
        <v>729</v>
      </c>
      <c r="L2696" t="s">
        <v>1010</v>
      </c>
      <c r="M2696">
        <v>3</v>
      </c>
      <c r="N2696">
        <v>162</v>
      </c>
      <c r="O2696" t="s">
        <v>78</v>
      </c>
      <c r="P2696" t="s">
        <v>53</v>
      </c>
      <c r="Q2696" t="s">
        <v>1808</v>
      </c>
      <c r="R2696">
        <v>13000000</v>
      </c>
      <c r="S2696">
        <v>2013</v>
      </c>
      <c r="T2696">
        <v>6.6</v>
      </c>
      <c r="U2696">
        <v>1.85</v>
      </c>
      <c r="V2696">
        <v>1000</v>
      </c>
    </row>
    <row r="2697" spans="1:22" x14ac:dyDescent="0.25">
      <c r="A2697" t="s">
        <v>11456</v>
      </c>
      <c r="B2697">
        <v>249</v>
      </c>
      <c r="C2697">
        <v>96</v>
      </c>
      <c r="D2697" t="s">
        <v>3583</v>
      </c>
      <c r="E2697">
        <v>301305</v>
      </c>
      <c r="F2697" t="s">
        <v>43</v>
      </c>
      <c r="G2697" t="s">
        <v>4202</v>
      </c>
      <c r="H2697" t="s">
        <v>11455</v>
      </c>
      <c r="I2697" t="s">
        <v>11454</v>
      </c>
      <c r="J2697">
        <v>13692</v>
      </c>
      <c r="K2697">
        <v>12685</v>
      </c>
      <c r="L2697" t="s">
        <v>6476</v>
      </c>
      <c r="M2697">
        <v>2</v>
      </c>
      <c r="N2697">
        <v>513</v>
      </c>
      <c r="O2697" t="s">
        <v>78</v>
      </c>
      <c r="P2697" t="s">
        <v>53</v>
      </c>
      <c r="Q2697" t="s">
        <v>1834</v>
      </c>
      <c r="R2697">
        <v>13000000</v>
      </c>
      <c r="S2697">
        <v>2014</v>
      </c>
      <c r="T2697">
        <v>6.4</v>
      </c>
      <c r="U2697">
        <v>1.37</v>
      </c>
      <c r="V2697">
        <v>877</v>
      </c>
    </row>
    <row r="2698" spans="1:22" x14ac:dyDescent="0.25">
      <c r="A2698" t="s">
        <v>11453</v>
      </c>
      <c r="B2698">
        <v>197</v>
      </c>
      <c r="C2698">
        <v>142</v>
      </c>
      <c r="D2698" t="s">
        <v>8984</v>
      </c>
      <c r="E2698">
        <v>51872378</v>
      </c>
      <c r="F2698" t="s">
        <v>3916</v>
      </c>
      <c r="G2698" t="s">
        <v>1884</v>
      </c>
      <c r="H2698" t="s">
        <v>11452</v>
      </c>
      <c r="I2698" t="s">
        <v>11451</v>
      </c>
      <c r="J2698">
        <v>2724</v>
      </c>
      <c r="K2698">
        <v>1139</v>
      </c>
      <c r="L2698" t="s">
        <v>824</v>
      </c>
      <c r="M2698">
        <v>1</v>
      </c>
      <c r="N2698">
        <v>212</v>
      </c>
      <c r="O2698" t="s">
        <v>78</v>
      </c>
      <c r="P2698" t="s">
        <v>53</v>
      </c>
      <c r="Q2698" t="s">
        <v>1834</v>
      </c>
      <c r="R2698">
        <v>18000000</v>
      </c>
      <c r="S2698">
        <v>2005</v>
      </c>
      <c r="T2698">
        <v>2.8</v>
      </c>
      <c r="U2698">
        <v>2.35</v>
      </c>
      <c r="V2698">
        <v>436</v>
      </c>
    </row>
    <row r="2699" spans="1:22" x14ac:dyDescent="0.25">
      <c r="A2699" t="s">
        <v>11450</v>
      </c>
      <c r="B2699">
        <v>71</v>
      </c>
      <c r="C2699">
        <v>103</v>
      </c>
      <c r="D2699" t="s">
        <v>4320</v>
      </c>
      <c r="E2699">
        <v>31662</v>
      </c>
      <c r="F2699" t="s">
        <v>14</v>
      </c>
      <c r="G2699" t="s">
        <v>11449</v>
      </c>
      <c r="H2699" t="s">
        <v>11448</v>
      </c>
      <c r="I2699" t="s">
        <v>11447</v>
      </c>
      <c r="J2699">
        <v>53471</v>
      </c>
      <c r="K2699">
        <v>2377</v>
      </c>
      <c r="L2699" t="s">
        <v>11446</v>
      </c>
      <c r="M2699">
        <v>0</v>
      </c>
      <c r="N2699">
        <v>77</v>
      </c>
      <c r="O2699" t="s">
        <v>78</v>
      </c>
      <c r="P2699" t="s">
        <v>230</v>
      </c>
      <c r="Q2699" t="s">
        <v>1821</v>
      </c>
      <c r="R2699">
        <v>13000000</v>
      </c>
      <c r="S2699">
        <v>2015</v>
      </c>
      <c r="T2699">
        <v>5.4</v>
      </c>
      <c r="U2699">
        <v>1.85</v>
      </c>
      <c r="V2699">
        <v>29000</v>
      </c>
    </row>
    <row r="2700" spans="1:22" x14ac:dyDescent="0.25">
      <c r="A2700" t="s">
        <v>11445</v>
      </c>
      <c r="B2700">
        <v>190</v>
      </c>
      <c r="C2700">
        <v>60</v>
      </c>
      <c r="D2700" t="s">
        <v>11007</v>
      </c>
      <c r="E2700">
        <v>28399192</v>
      </c>
      <c r="F2700" t="s">
        <v>43</v>
      </c>
      <c r="G2700" t="s">
        <v>6292</v>
      </c>
      <c r="H2700" t="s">
        <v>11444</v>
      </c>
      <c r="I2700" t="s">
        <v>11443</v>
      </c>
      <c r="J2700">
        <v>7159</v>
      </c>
      <c r="K2700">
        <v>2913</v>
      </c>
      <c r="L2700" t="s">
        <v>2372</v>
      </c>
      <c r="M2700">
        <v>0</v>
      </c>
      <c r="N2700">
        <v>1028</v>
      </c>
      <c r="O2700" t="s">
        <v>78</v>
      </c>
      <c r="P2700" t="s">
        <v>53</v>
      </c>
      <c r="Q2700" t="s">
        <v>1834</v>
      </c>
      <c r="R2700">
        <v>13000000</v>
      </c>
      <c r="S2700">
        <v>2009</v>
      </c>
      <c r="T2700">
        <v>5</v>
      </c>
      <c r="U2700">
        <v>2.35</v>
      </c>
      <c r="V2700">
        <v>247</v>
      </c>
    </row>
    <row r="2701" spans="1:22" x14ac:dyDescent="0.25">
      <c r="A2701" t="s">
        <v>11442</v>
      </c>
      <c r="B2701">
        <v>50</v>
      </c>
      <c r="C2701">
        <v>117</v>
      </c>
      <c r="D2701" t="s">
        <v>1156</v>
      </c>
      <c r="E2701">
        <v>2035566</v>
      </c>
      <c r="F2701" t="s">
        <v>666</v>
      </c>
      <c r="G2701" t="s">
        <v>1683</v>
      </c>
      <c r="H2701" t="s">
        <v>11441</v>
      </c>
      <c r="I2701" t="s">
        <v>11440</v>
      </c>
      <c r="J2701">
        <v>7403</v>
      </c>
      <c r="K2701">
        <v>3142</v>
      </c>
      <c r="L2701" t="s">
        <v>684</v>
      </c>
      <c r="M2701">
        <v>1</v>
      </c>
      <c r="N2701">
        <v>200</v>
      </c>
      <c r="O2701" t="s">
        <v>78</v>
      </c>
      <c r="P2701" t="s">
        <v>66</v>
      </c>
      <c r="Q2701" t="s">
        <v>1821</v>
      </c>
      <c r="R2701">
        <v>13000000</v>
      </c>
      <c r="S2701">
        <v>2000</v>
      </c>
      <c r="T2701">
        <v>5.0999999999999996</v>
      </c>
      <c r="U2701">
        <v>2.35</v>
      </c>
      <c r="V2701">
        <v>648</v>
      </c>
    </row>
    <row r="2702" spans="1:22" x14ac:dyDescent="0.25">
      <c r="A2702" t="s">
        <v>11439</v>
      </c>
      <c r="B2702">
        <v>63</v>
      </c>
      <c r="C2702">
        <v>116</v>
      </c>
      <c r="D2702" t="s">
        <v>8492</v>
      </c>
      <c r="E2702">
        <v>21078145</v>
      </c>
      <c r="F2702" t="s">
        <v>2621</v>
      </c>
      <c r="G2702" t="s">
        <v>3032</v>
      </c>
      <c r="H2702" t="s">
        <v>339</v>
      </c>
      <c r="I2702" t="s">
        <v>11438</v>
      </c>
      <c r="J2702">
        <v>152306</v>
      </c>
      <c r="K2702">
        <v>29475</v>
      </c>
      <c r="L2702" t="s">
        <v>11437</v>
      </c>
      <c r="M2702">
        <v>1</v>
      </c>
      <c r="N2702">
        <v>125</v>
      </c>
      <c r="O2702" t="s">
        <v>78</v>
      </c>
      <c r="P2702" t="s">
        <v>53</v>
      </c>
      <c r="Q2702" t="s">
        <v>1834</v>
      </c>
      <c r="R2702">
        <v>13200000</v>
      </c>
      <c r="S2702">
        <v>1993</v>
      </c>
      <c r="T2702">
        <v>8</v>
      </c>
      <c r="U2702">
        <v>2.35</v>
      </c>
      <c r="V2702">
        <v>16000</v>
      </c>
    </row>
    <row r="2703" spans="1:22" x14ac:dyDescent="0.25">
      <c r="A2703" t="s">
        <v>11436</v>
      </c>
      <c r="B2703">
        <v>104</v>
      </c>
      <c r="C2703">
        <v>118</v>
      </c>
      <c r="D2703" t="s">
        <v>11435</v>
      </c>
      <c r="E2703">
        <v>14060950</v>
      </c>
      <c r="F2703" t="s">
        <v>11434</v>
      </c>
      <c r="G2703" t="s">
        <v>11433</v>
      </c>
      <c r="H2703" t="s">
        <v>11432</v>
      </c>
      <c r="I2703" t="s">
        <v>11431</v>
      </c>
      <c r="J2703">
        <v>22649</v>
      </c>
      <c r="K2703">
        <v>4676</v>
      </c>
      <c r="L2703" t="s">
        <v>889</v>
      </c>
      <c r="M2703">
        <v>0</v>
      </c>
      <c r="N2703">
        <v>118</v>
      </c>
      <c r="O2703" t="s">
        <v>78</v>
      </c>
      <c r="P2703" t="s">
        <v>53</v>
      </c>
      <c r="Q2703" t="s">
        <v>1808</v>
      </c>
      <c r="R2703">
        <v>18000000</v>
      </c>
      <c r="S2703">
        <v>2015</v>
      </c>
      <c r="T2703">
        <v>5.9</v>
      </c>
      <c r="U2703">
        <v>2.35</v>
      </c>
      <c r="V2703">
        <v>1000</v>
      </c>
    </row>
    <row r="2704" spans="1:22" x14ac:dyDescent="0.25">
      <c r="A2704" t="s">
        <v>8176</v>
      </c>
      <c r="B2704">
        <v>49</v>
      </c>
      <c r="C2704">
        <v>108</v>
      </c>
      <c r="D2704" t="s">
        <v>8637</v>
      </c>
      <c r="E2704">
        <v>12281500</v>
      </c>
      <c r="F2704" t="s">
        <v>11430</v>
      </c>
      <c r="G2704" t="s">
        <v>6002</v>
      </c>
      <c r="H2704" t="s">
        <v>11429</v>
      </c>
      <c r="I2704" t="s">
        <v>11428</v>
      </c>
      <c r="J2704">
        <v>7122</v>
      </c>
      <c r="K2704">
        <v>981</v>
      </c>
      <c r="L2704" t="s">
        <v>10926</v>
      </c>
      <c r="M2704">
        <v>1</v>
      </c>
      <c r="N2704">
        <v>89</v>
      </c>
      <c r="O2704" t="s">
        <v>78</v>
      </c>
      <c r="P2704" t="s">
        <v>53</v>
      </c>
      <c r="Q2704" t="s">
        <v>1801</v>
      </c>
      <c r="R2704">
        <v>15000000</v>
      </c>
      <c r="S2704">
        <v>1996</v>
      </c>
      <c r="T2704">
        <v>7.5</v>
      </c>
      <c r="U2704">
        <v>2.35</v>
      </c>
      <c r="V2704">
        <v>576</v>
      </c>
    </row>
    <row r="2705" spans="1:22" x14ac:dyDescent="0.25">
      <c r="A2705" t="s">
        <v>11427</v>
      </c>
      <c r="B2705">
        <v>300</v>
      </c>
      <c r="C2705">
        <v>94</v>
      </c>
      <c r="D2705" t="s">
        <v>5457</v>
      </c>
      <c r="E2705">
        <v>10725228</v>
      </c>
      <c r="F2705" t="s">
        <v>1684</v>
      </c>
      <c r="G2705" t="s">
        <v>2902</v>
      </c>
      <c r="H2705" t="s">
        <v>11426</v>
      </c>
      <c r="I2705" t="s">
        <v>11425</v>
      </c>
      <c r="J2705">
        <v>537419</v>
      </c>
      <c r="K2705">
        <v>47728</v>
      </c>
      <c r="L2705" t="s">
        <v>7982</v>
      </c>
      <c r="M2705">
        <v>0</v>
      </c>
      <c r="N2705">
        <v>132</v>
      </c>
      <c r="O2705" t="s">
        <v>78</v>
      </c>
      <c r="P2705" t="s">
        <v>53</v>
      </c>
      <c r="Q2705" t="s">
        <v>1834</v>
      </c>
      <c r="R2705">
        <v>13000000</v>
      </c>
      <c r="S2705">
        <v>2010</v>
      </c>
      <c r="T2705">
        <v>8.1999999999999993</v>
      </c>
      <c r="U2705">
        <v>2.35</v>
      </c>
      <c r="V2705">
        <v>35000</v>
      </c>
    </row>
    <row r="2706" spans="1:22" x14ac:dyDescent="0.25">
      <c r="A2706" t="s">
        <v>8655</v>
      </c>
      <c r="B2706">
        <v>43</v>
      </c>
      <c r="C2706">
        <v>97</v>
      </c>
      <c r="D2706" t="s">
        <v>11424</v>
      </c>
      <c r="E2706">
        <v>214966</v>
      </c>
      <c r="F2706" t="s">
        <v>784</v>
      </c>
      <c r="G2706" t="s">
        <v>9415</v>
      </c>
      <c r="H2706" t="s">
        <v>11423</v>
      </c>
      <c r="I2706" t="s">
        <v>11422</v>
      </c>
      <c r="J2706">
        <v>52421</v>
      </c>
      <c r="K2706">
        <v>5012</v>
      </c>
      <c r="L2706" t="s">
        <v>8644</v>
      </c>
      <c r="M2706">
        <v>4</v>
      </c>
      <c r="N2706">
        <v>141</v>
      </c>
      <c r="O2706" t="s">
        <v>78</v>
      </c>
      <c r="P2706" t="s">
        <v>53</v>
      </c>
      <c r="Q2706" t="s">
        <v>1808</v>
      </c>
      <c r="R2706">
        <v>6000000</v>
      </c>
      <c r="S2706">
        <v>2014</v>
      </c>
      <c r="T2706">
        <v>7</v>
      </c>
      <c r="U2706">
        <v>1.85</v>
      </c>
      <c r="V2706">
        <v>0</v>
      </c>
    </row>
    <row r="2707" spans="1:22" x14ac:dyDescent="0.25">
      <c r="A2707" t="s">
        <v>11421</v>
      </c>
      <c r="B2707">
        <v>132</v>
      </c>
      <c r="C2707">
        <v>97</v>
      </c>
      <c r="D2707" t="s">
        <v>317</v>
      </c>
      <c r="E2707">
        <v>11956207</v>
      </c>
      <c r="F2707" t="s">
        <v>6477</v>
      </c>
      <c r="G2707" t="s">
        <v>6010</v>
      </c>
      <c r="H2707" t="s">
        <v>11420</v>
      </c>
      <c r="I2707" t="s">
        <v>11419</v>
      </c>
      <c r="J2707">
        <v>17261</v>
      </c>
      <c r="K2707">
        <v>1873</v>
      </c>
      <c r="L2707" t="s">
        <v>1023</v>
      </c>
      <c r="M2707">
        <v>4</v>
      </c>
      <c r="N2707">
        <v>56</v>
      </c>
      <c r="O2707" t="s">
        <v>78</v>
      </c>
      <c r="P2707" t="s">
        <v>53</v>
      </c>
      <c r="Q2707" t="s">
        <v>1808</v>
      </c>
      <c r="R2707">
        <v>13000000</v>
      </c>
      <c r="S2707">
        <v>1992</v>
      </c>
      <c r="T2707">
        <v>6.6</v>
      </c>
      <c r="U2707">
        <v>2.35</v>
      </c>
      <c r="V2707">
        <v>455</v>
      </c>
    </row>
    <row r="2708" spans="1:22" x14ac:dyDescent="0.25">
      <c r="A2708" t="s">
        <v>11418</v>
      </c>
      <c r="B2708">
        <v>97</v>
      </c>
      <c r="C2708">
        <v>99</v>
      </c>
      <c r="D2708" t="s">
        <v>2851</v>
      </c>
      <c r="E2708">
        <v>5949693</v>
      </c>
      <c r="F2708" t="s">
        <v>11417</v>
      </c>
      <c r="G2708" t="s">
        <v>9684</v>
      </c>
      <c r="H2708" t="s">
        <v>11416</v>
      </c>
      <c r="I2708" t="s">
        <v>11415</v>
      </c>
      <c r="J2708">
        <v>24150</v>
      </c>
      <c r="K2708">
        <v>12178</v>
      </c>
      <c r="L2708" t="s">
        <v>7569</v>
      </c>
      <c r="M2708">
        <v>5</v>
      </c>
      <c r="N2708">
        <v>66</v>
      </c>
      <c r="O2708" t="s">
        <v>78</v>
      </c>
      <c r="P2708" t="s">
        <v>230</v>
      </c>
      <c r="Q2708" t="s">
        <v>1834</v>
      </c>
      <c r="R2708">
        <v>14000000</v>
      </c>
      <c r="S2708">
        <v>2005</v>
      </c>
      <c r="T2708">
        <v>6.7</v>
      </c>
      <c r="U2708">
        <v>2.35</v>
      </c>
      <c r="V2708">
        <v>923</v>
      </c>
    </row>
    <row r="2709" spans="1:22" x14ac:dyDescent="0.25">
      <c r="A2709" t="s">
        <v>847</v>
      </c>
      <c r="B2709">
        <v>242</v>
      </c>
      <c r="C2709">
        <v>91</v>
      </c>
      <c r="D2709" t="s">
        <v>978</v>
      </c>
      <c r="E2709">
        <v>9030581</v>
      </c>
      <c r="F2709" t="s">
        <v>43</v>
      </c>
      <c r="G2709" t="s">
        <v>1650</v>
      </c>
      <c r="H2709" t="s">
        <v>11414</v>
      </c>
      <c r="I2709" t="s">
        <v>11413</v>
      </c>
      <c r="J2709">
        <v>8055</v>
      </c>
      <c r="K2709">
        <v>13524</v>
      </c>
      <c r="L2709" t="s">
        <v>11412</v>
      </c>
      <c r="M2709">
        <v>1</v>
      </c>
      <c r="N2709">
        <v>513</v>
      </c>
      <c r="O2709" t="s">
        <v>78</v>
      </c>
      <c r="P2709" t="s">
        <v>53</v>
      </c>
      <c r="Q2709" t="s">
        <v>1834</v>
      </c>
      <c r="R2709">
        <v>19000000</v>
      </c>
      <c r="S2709">
        <v>2008</v>
      </c>
      <c r="T2709">
        <v>5.5</v>
      </c>
      <c r="U2709">
        <v>1.78</v>
      </c>
      <c r="V2709">
        <v>816</v>
      </c>
    </row>
    <row r="2710" spans="1:22" x14ac:dyDescent="0.25">
      <c r="A2710" t="s">
        <v>9488</v>
      </c>
      <c r="B2710">
        <v>218</v>
      </c>
      <c r="C2710">
        <v>107</v>
      </c>
      <c r="D2710" t="s">
        <v>11411</v>
      </c>
      <c r="E2710">
        <v>4157491</v>
      </c>
      <c r="F2710" t="s">
        <v>9</v>
      </c>
      <c r="G2710" t="s">
        <v>3257</v>
      </c>
      <c r="H2710" t="s">
        <v>11410</v>
      </c>
      <c r="I2710" t="s">
        <v>11409</v>
      </c>
      <c r="J2710">
        <v>26598</v>
      </c>
      <c r="K2710">
        <v>3161</v>
      </c>
      <c r="L2710" t="s">
        <v>5851</v>
      </c>
      <c r="M2710">
        <v>0</v>
      </c>
      <c r="N2710">
        <v>33</v>
      </c>
      <c r="O2710" t="s">
        <v>78</v>
      </c>
      <c r="P2710" t="s">
        <v>53</v>
      </c>
      <c r="Q2710" t="s">
        <v>1821</v>
      </c>
      <c r="R2710">
        <v>13000000</v>
      </c>
      <c r="S2710">
        <v>1987</v>
      </c>
      <c r="T2710">
        <v>4.9000000000000004</v>
      </c>
      <c r="U2710">
        <v>2.35</v>
      </c>
      <c r="V2710">
        <v>1000</v>
      </c>
    </row>
    <row r="2711" spans="1:22" x14ac:dyDescent="0.25">
      <c r="A2711" t="s">
        <v>3035</v>
      </c>
      <c r="B2711">
        <v>49</v>
      </c>
      <c r="C2711">
        <v>95</v>
      </c>
      <c r="D2711" t="s">
        <v>11408</v>
      </c>
      <c r="E2711">
        <v>1508689</v>
      </c>
      <c r="F2711" t="s">
        <v>43</v>
      </c>
      <c r="G2711" t="s">
        <v>8265</v>
      </c>
      <c r="H2711" t="s">
        <v>11407</v>
      </c>
      <c r="I2711" t="s">
        <v>11406</v>
      </c>
      <c r="J2711">
        <v>18966</v>
      </c>
      <c r="K2711">
        <v>16502</v>
      </c>
      <c r="L2711" t="s">
        <v>7739</v>
      </c>
      <c r="M2711">
        <v>1</v>
      </c>
      <c r="N2711">
        <v>104</v>
      </c>
      <c r="O2711" t="s">
        <v>78</v>
      </c>
      <c r="P2711" t="s">
        <v>230</v>
      </c>
      <c r="Q2711" t="s">
        <v>1834</v>
      </c>
      <c r="R2711">
        <v>13000000</v>
      </c>
      <c r="S2711">
        <v>1990</v>
      </c>
      <c r="T2711">
        <v>6.9</v>
      </c>
      <c r="U2711">
        <v>1.85</v>
      </c>
      <c r="V2711">
        <v>0</v>
      </c>
    </row>
    <row r="2712" spans="1:22" x14ac:dyDescent="0.25">
      <c r="A2712" t="s">
        <v>8693</v>
      </c>
      <c r="B2712">
        <v>172</v>
      </c>
      <c r="C2712">
        <v>102</v>
      </c>
      <c r="D2712" t="s">
        <v>684</v>
      </c>
      <c r="E2712">
        <v>1227324</v>
      </c>
      <c r="F2712" t="s">
        <v>922</v>
      </c>
      <c r="G2712" t="s">
        <v>944</v>
      </c>
      <c r="H2712" t="s">
        <v>920</v>
      </c>
      <c r="I2712" t="s">
        <v>919</v>
      </c>
      <c r="J2712">
        <v>1465</v>
      </c>
      <c r="K2712">
        <v>2166</v>
      </c>
      <c r="L2712" t="s">
        <v>11405</v>
      </c>
      <c r="M2712">
        <v>6</v>
      </c>
      <c r="N2712">
        <v>53</v>
      </c>
      <c r="O2712" t="s">
        <v>78</v>
      </c>
      <c r="P2712" t="s">
        <v>53</v>
      </c>
      <c r="Q2712" t="s">
        <v>1834</v>
      </c>
      <c r="R2712">
        <v>13000000</v>
      </c>
      <c r="S2712">
        <v>1988</v>
      </c>
      <c r="T2712">
        <v>7.4</v>
      </c>
      <c r="U2712">
        <v>2.35</v>
      </c>
      <c r="V2712">
        <v>515</v>
      </c>
    </row>
    <row r="2713" spans="1:22" x14ac:dyDescent="0.25">
      <c r="A2713" t="s">
        <v>11404</v>
      </c>
      <c r="B2713">
        <v>68</v>
      </c>
      <c r="C2713">
        <v>88</v>
      </c>
      <c r="D2713" t="s">
        <v>7361</v>
      </c>
      <c r="E2713">
        <v>4360548</v>
      </c>
      <c r="F2713" t="s">
        <v>3476</v>
      </c>
      <c r="G2713" t="s">
        <v>10749</v>
      </c>
      <c r="H2713" t="s">
        <v>11403</v>
      </c>
      <c r="I2713" t="s">
        <v>11402</v>
      </c>
      <c r="J2713">
        <v>6562</v>
      </c>
      <c r="K2713">
        <v>10732</v>
      </c>
      <c r="L2713" t="s">
        <v>10933</v>
      </c>
      <c r="M2713">
        <v>4</v>
      </c>
      <c r="N2713">
        <v>102</v>
      </c>
      <c r="O2713" t="s">
        <v>78</v>
      </c>
      <c r="P2713" t="s">
        <v>53</v>
      </c>
      <c r="Q2713" t="s">
        <v>1834</v>
      </c>
      <c r="R2713">
        <v>13000000</v>
      </c>
      <c r="S2713">
        <v>2015</v>
      </c>
      <c r="T2713">
        <v>5.6</v>
      </c>
      <c r="U2713">
        <v>2.35</v>
      </c>
      <c r="V2713">
        <v>647</v>
      </c>
    </row>
    <row r="2714" spans="1:22" x14ac:dyDescent="0.25">
      <c r="A2714" t="s">
        <v>11401</v>
      </c>
      <c r="B2714">
        <v>223</v>
      </c>
      <c r="C2714">
        <v>106</v>
      </c>
      <c r="D2714" t="s">
        <v>8325</v>
      </c>
      <c r="E2714">
        <v>26589953</v>
      </c>
      <c r="F2714" t="s">
        <v>208</v>
      </c>
      <c r="G2714" t="s">
        <v>11400</v>
      </c>
      <c r="H2714" t="s">
        <v>11399</v>
      </c>
      <c r="I2714" t="s">
        <v>11398</v>
      </c>
      <c r="J2714">
        <v>307639</v>
      </c>
      <c r="K2714">
        <v>173</v>
      </c>
      <c r="L2714" t="s">
        <v>11397</v>
      </c>
      <c r="M2714">
        <v>1</v>
      </c>
      <c r="N2714">
        <v>169</v>
      </c>
      <c r="O2714" t="s">
        <v>78</v>
      </c>
      <c r="P2714" t="s">
        <v>53</v>
      </c>
      <c r="Q2714" t="s">
        <v>1801</v>
      </c>
      <c r="R2714">
        <v>13000000</v>
      </c>
      <c r="S2714">
        <v>1989</v>
      </c>
      <c r="T2714">
        <v>8</v>
      </c>
      <c r="U2714">
        <v>2.35</v>
      </c>
      <c r="V2714">
        <v>32000</v>
      </c>
    </row>
    <row r="2715" spans="1:22" x14ac:dyDescent="0.25">
      <c r="A2715" t="s">
        <v>11396</v>
      </c>
      <c r="B2715">
        <v>59</v>
      </c>
      <c r="C2715">
        <v>92</v>
      </c>
      <c r="D2715" t="s">
        <v>3073</v>
      </c>
      <c r="E2715">
        <v>1039869</v>
      </c>
      <c r="F2715" t="s">
        <v>149</v>
      </c>
      <c r="G2715" t="s">
        <v>11395</v>
      </c>
      <c r="H2715" t="s">
        <v>11394</v>
      </c>
      <c r="I2715" t="s">
        <v>11393</v>
      </c>
      <c r="J2715">
        <v>4065</v>
      </c>
      <c r="K2715">
        <v>3322</v>
      </c>
      <c r="L2715" t="s">
        <v>2596</v>
      </c>
      <c r="M2715">
        <v>1</v>
      </c>
      <c r="N2715">
        <v>85</v>
      </c>
      <c r="O2715" t="s">
        <v>78</v>
      </c>
      <c r="P2715" t="s">
        <v>53</v>
      </c>
      <c r="Q2715" t="s">
        <v>1834</v>
      </c>
      <c r="R2715">
        <v>13000000</v>
      </c>
      <c r="S2715">
        <v>1993</v>
      </c>
      <c r="T2715">
        <v>5.3</v>
      </c>
      <c r="U2715">
        <v>2.35</v>
      </c>
      <c r="V2715">
        <v>0</v>
      </c>
    </row>
    <row r="2716" spans="1:22" x14ac:dyDescent="0.25">
      <c r="A2716" t="s">
        <v>11392</v>
      </c>
      <c r="B2716">
        <v>252</v>
      </c>
      <c r="C2716">
        <v>105</v>
      </c>
      <c r="D2716" t="s">
        <v>1872</v>
      </c>
      <c r="E2716">
        <v>48092846</v>
      </c>
      <c r="F2716" t="s">
        <v>1020</v>
      </c>
      <c r="G2716" t="s">
        <v>8742</v>
      </c>
      <c r="H2716" t="s">
        <v>11391</v>
      </c>
      <c r="I2716" t="s">
        <v>11390</v>
      </c>
      <c r="J2716">
        <v>32311</v>
      </c>
      <c r="K2716">
        <v>33153</v>
      </c>
      <c r="L2716" t="s">
        <v>11389</v>
      </c>
      <c r="M2716">
        <v>1</v>
      </c>
      <c r="N2716">
        <v>199</v>
      </c>
      <c r="O2716" t="s">
        <v>78</v>
      </c>
      <c r="P2716" t="s">
        <v>53</v>
      </c>
      <c r="Q2716" t="s">
        <v>1834</v>
      </c>
      <c r="R2716">
        <v>13000000</v>
      </c>
      <c r="S2716">
        <v>2009</v>
      </c>
      <c r="T2716">
        <v>6.2</v>
      </c>
      <c r="U2716">
        <v>2.35</v>
      </c>
      <c r="V2716">
        <v>0</v>
      </c>
    </row>
    <row r="2717" spans="1:22" x14ac:dyDescent="0.25">
      <c r="A2717" t="s">
        <v>6676</v>
      </c>
      <c r="B2717">
        <v>106</v>
      </c>
      <c r="C2717">
        <v>107</v>
      </c>
      <c r="D2717" t="s">
        <v>11388</v>
      </c>
      <c r="E2717">
        <v>1110186</v>
      </c>
      <c r="F2717" t="s">
        <v>149</v>
      </c>
      <c r="G2717" t="s">
        <v>2896</v>
      </c>
      <c r="H2717" t="s">
        <v>11387</v>
      </c>
      <c r="I2717" t="s">
        <v>11386</v>
      </c>
      <c r="J2717">
        <v>11498</v>
      </c>
      <c r="K2717">
        <v>25637</v>
      </c>
      <c r="L2717" t="s">
        <v>5636</v>
      </c>
      <c r="M2717">
        <v>4</v>
      </c>
      <c r="N2717">
        <v>89</v>
      </c>
      <c r="O2717" t="s">
        <v>78</v>
      </c>
      <c r="P2717" t="s">
        <v>53</v>
      </c>
      <c r="Q2717" t="s">
        <v>1801</v>
      </c>
      <c r="R2717">
        <v>13000000</v>
      </c>
      <c r="S2717">
        <v>2012</v>
      </c>
      <c r="T2717">
        <v>5.3</v>
      </c>
      <c r="U2717">
        <v>2.35</v>
      </c>
      <c r="V2717">
        <v>0</v>
      </c>
    </row>
    <row r="2718" spans="1:22" x14ac:dyDescent="0.25">
      <c r="A2718" t="s">
        <v>11385</v>
      </c>
      <c r="B2718">
        <v>223</v>
      </c>
      <c r="C2718">
        <v>120</v>
      </c>
      <c r="D2718" t="s">
        <v>6802</v>
      </c>
      <c r="E2718">
        <v>1089445</v>
      </c>
      <c r="F2718" t="s">
        <v>8</v>
      </c>
      <c r="G2718" t="s">
        <v>1131</v>
      </c>
      <c r="H2718" t="s">
        <v>11384</v>
      </c>
      <c r="I2718" t="s">
        <v>11383</v>
      </c>
      <c r="J2718">
        <v>30284</v>
      </c>
      <c r="K2718">
        <v>14544</v>
      </c>
      <c r="L2718" t="s">
        <v>4849</v>
      </c>
      <c r="M2718">
        <v>2</v>
      </c>
      <c r="N2718">
        <v>336</v>
      </c>
      <c r="O2718" t="s">
        <v>78</v>
      </c>
      <c r="P2718" t="s">
        <v>123</v>
      </c>
      <c r="Q2718" t="s">
        <v>1834</v>
      </c>
      <c r="R2718">
        <v>13000000</v>
      </c>
      <c r="S2718">
        <v>1982</v>
      </c>
      <c r="T2718">
        <v>6.6</v>
      </c>
      <c r="U2718">
        <v>1.85</v>
      </c>
      <c r="V2718">
        <v>10000</v>
      </c>
    </row>
    <row r="2719" spans="1:22" x14ac:dyDescent="0.25">
      <c r="A2719" t="s">
        <v>9606</v>
      </c>
      <c r="B2719">
        <v>328</v>
      </c>
      <c r="C2719">
        <v>103</v>
      </c>
      <c r="D2719" t="s">
        <v>420</v>
      </c>
      <c r="E2719">
        <v>204565000</v>
      </c>
      <c r="F2719" t="s">
        <v>149</v>
      </c>
      <c r="G2719" t="s">
        <v>4874</v>
      </c>
      <c r="H2719" t="s">
        <v>11382</v>
      </c>
      <c r="I2719" t="s">
        <v>11381</v>
      </c>
      <c r="J2719">
        <v>58967</v>
      </c>
      <c r="K2719">
        <v>2717</v>
      </c>
      <c r="L2719" t="s">
        <v>513</v>
      </c>
      <c r="M2719">
        <v>2</v>
      </c>
      <c r="N2719">
        <v>198</v>
      </c>
      <c r="O2719" t="s">
        <v>78</v>
      </c>
      <c r="P2719" t="s">
        <v>123</v>
      </c>
      <c r="Q2719" t="s">
        <v>1808</v>
      </c>
      <c r="R2719">
        <v>13000000</v>
      </c>
      <c r="S2719">
        <v>2007</v>
      </c>
      <c r="T2719">
        <v>7.2</v>
      </c>
      <c r="U2719">
        <v>1.85</v>
      </c>
      <c r="V2719">
        <v>10000</v>
      </c>
    </row>
    <row r="2720" spans="1:22" x14ac:dyDescent="0.25">
      <c r="A2720" t="s">
        <v>11380</v>
      </c>
      <c r="B2720">
        <v>9</v>
      </c>
      <c r="C2720">
        <v>92</v>
      </c>
      <c r="D2720" t="s">
        <v>331</v>
      </c>
      <c r="E2720">
        <v>260000000</v>
      </c>
      <c r="F2720" t="s">
        <v>388</v>
      </c>
      <c r="G2720" t="s">
        <v>11379</v>
      </c>
      <c r="H2720" t="s">
        <v>11378</v>
      </c>
      <c r="I2720" t="s">
        <v>11377</v>
      </c>
      <c r="J2720">
        <v>3668</v>
      </c>
      <c r="K2720">
        <v>2312</v>
      </c>
      <c r="L2720" t="s">
        <v>11376</v>
      </c>
      <c r="M2720">
        <v>2</v>
      </c>
      <c r="N2720">
        <v>1768</v>
      </c>
      <c r="O2720" t="s">
        <v>78</v>
      </c>
      <c r="P2720" t="s">
        <v>53</v>
      </c>
      <c r="Q2720" t="s">
        <v>1834</v>
      </c>
      <c r="R2720">
        <v>13000000</v>
      </c>
      <c r="S2720">
        <v>1977</v>
      </c>
      <c r="T2720">
        <v>4.5999999999999996</v>
      </c>
      <c r="U2720">
        <v>1.33</v>
      </c>
      <c r="V2720">
        <v>157</v>
      </c>
    </row>
    <row r="2721" spans="1:22" x14ac:dyDescent="0.25">
      <c r="A2721" t="s">
        <v>11375</v>
      </c>
      <c r="B2721">
        <v>150</v>
      </c>
      <c r="C2721">
        <v>147</v>
      </c>
      <c r="D2721" t="s">
        <v>5897</v>
      </c>
      <c r="E2721">
        <v>101736215</v>
      </c>
      <c r="F2721" t="s">
        <v>11374</v>
      </c>
      <c r="G2721" t="s">
        <v>308</v>
      </c>
      <c r="H2721" t="s">
        <v>11373</v>
      </c>
      <c r="I2721" t="s">
        <v>11372</v>
      </c>
      <c r="J2721">
        <v>34194</v>
      </c>
      <c r="K2721">
        <v>1627</v>
      </c>
      <c r="L2721" t="s">
        <v>11371</v>
      </c>
      <c r="M2721">
        <v>0</v>
      </c>
      <c r="N2721">
        <v>190</v>
      </c>
      <c r="O2721" t="s">
        <v>78</v>
      </c>
      <c r="P2721" t="s">
        <v>53</v>
      </c>
      <c r="Q2721" t="s">
        <v>1808</v>
      </c>
      <c r="R2721">
        <v>13000000</v>
      </c>
      <c r="S2721">
        <v>1998</v>
      </c>
      <c r="T2721">
        <v>7.5</v>
      </c>
      <c r="U2721">
        <v>2.35</v>
      </c>
      <c r="V2721">
        <v>0</v>
      </c>
    </row>
    <row r="2722" spans="1:22" x14ac:dyDescent="0.25">
      <c r="A2722" t="s">
        <v>11370</v>
      </c>
      <c r="B2722">
        <v>21</v>
      </c>
      <c r="C2722">
        <v>98</v>
      </c>
      <c r="D2722" t="s">
        <v>10577</v>
      </c>
      <c r="E2722">
        <v>71442</v>
      </c>
      <c r="F2722" t="s">
        <v>3620</v>
      </c>
      <c r="G2722" t="s">
        <v>3217</v>
      </c>
      <c r="H2722" t="s">
        <v>11369</v>
      </c>
      <c r="I2722" t="s">
        <v>11368</v>
      </c>
      <c r="J2722">
        <v>12601</v>
      </c>
      <c r="K2722">
        <v>51657</v>
      </c>
      <c r="L2722" t="s">
        <v>5699</v>
      </c>
      <c r="M2722">
        <v>1</v>
      </c>
      <c r="N2722">
        <v>108</v>
      </c>
      <c r="O2722" t="s">
        <v>78</v>
      </c>
      <c r="P2722" t="s">
        <v>123</v>
      </c>
      <c r="Q2722" t="s">
        <v>1801</v>
      </c>
      <c r="R2722">
        <v>13000000</v>
      </c>
      <c r="S2722">
        <v>1988</v>
      </c>
      <c r="T2722">
        <v>6.5</v>
      </c>
      <c r="U2722">
        <v>2.35</v>
      </c>
      <c r="V2722">
        <v>0</v>
      </c>
    </row>
    <row r="2723" spans="1:22" x14ac:dyDescent="0.25">
      <c r="A2723" t="s">
        <v>9539</v>
      </c>
      <c r="B2723">
        <v>28</v>
      </c>
      <c r="C2723">
        <v>98</v>
      </c>
      <c r="D2723" t="s">
        <v>2806</v>
      </c>
      <c r="E2723">
        <v>79817937</v>
      </c>
      <c r="F2723" t="s">
        <v>3309</v>
      </c>
      <c r="G2723" t="s">
        <v>2861</v>
      </c>
      <c r="H2723" t="s">
        <v>11367</v>
      </c>
      <c r="I2723" t="s">
        <v>11366</v>
      </c>
      <c r="J2723">
        <v>175962</v>
      </c>
      <c r="K2723">
        <v>23932</v>
      </c>
      <c r="L2723" t="s">
        <v>6646</v>
      </c>
      <c r="M2723">
        <v>0</v>
      </c>
      <c r="N2723">
        <v>320</v>
      </c>
      <c r="O2723" t="s">
        <v>78</v>
      </c>
      <c r="P2723" t="s">
        <v>53</v>
      </c>
      <c r="Q2723" t="s">
        <v>1834</v>
      </c>
      <c r="R2723">
        <v>13000000</v>
      </c>
      <c r="S2723">
        <v>2012</v>
      </c>
      <c r="T2723">
        <v>7.6</v>
      </c>
      <c r="U2723">
        <v>2.35</v>
      </c>
      <c r="V2723">
        <v>0</v>
      </c>
    </row>
    <row r="2724" spans="1:22" x14ac:dyDescent="0.25">
      <c r="A2724" t="s">
        <v>10023</v>
      </c>
      <c r="B2724">
        <v>250</v>
      </c>
      <c r="C2724">
        <v>103</v>
      </c>
      <c r="D2724" t="s">
        <v>2086</v>
      </c>
      <c r="E2724">
        <v>91547205</v>
      </c>
      <c r="F2724" t="s">
        <v>4350</v>
      </c>
      <c r="G2724" t="s">
        <v>3257</v>
      </c>
      <c r="H2724" t="s">
        <v>11365</v>
      </c>
      <c r="I2724" t="s">
        <v>11364</v>
      </c>
      <c r="J2724">
        <v>33745</v>
      </c>
      <c r="K2724">
        <v>3654</v>
      </c>
      <c r="L2724" t="s">
        <v>10533</v>
      </c>
      <c r="M2724">
        <v>0</v>
      </c>
      <c r="N2724">
        <v>39</v>
      </c>
      <c r="O2724" t="s">
        <v>78</v>
      </c>
      <c r="P2724" t="s">
        <v>53</v>
      </c>
      <c r="Q2724" t="s">
        <v>1834</v>
      </c>
      <c r="R2724">
        <v>100000000</v>
      </c>
      <c r="S2724">
        <v>1991</v>
      </c>
      <c r="T2724">
        <v>6.2</v>
      </c>
      <c r="U2724">
        <v>1.85</v>
      </c>
      <c r="V2724">
        <v>0</v>
      </c>
    </row>
    <row r="2725" spans="1:22" x14ac:dyDescent="0.25">
      <c r="A2725" t="s">
        <v>2014</v>
      </c>
      <c r="B2725">
        <v>17</v>
      </c>
      <c r="C2725">
        <v>286</v>
      </c>
      <c r="D2725" t="s">
        <v>11363</v>
      </c>
      <c r="E2725">
        <v>75074950</v>
      </c>
      <c r="F2725" t="s">
        <v>388</v>
      </c>
      <c r="G2725" t="s">
        <v>2086</v>
      </c>
      <c r="H2725" t="s">
        <v>11362</v>
      </c>
      <c r="I2725" t="s">
        <v>11361</v>
      </c>
      <c r="J2725">
        <v>235992</v>
      </c>
      <c r="K2725">
        <v>8484</v>
      </c>
      <c r="L2725" t="s">
        <v>11360</v>
      </c>
      <c r="M2725">
        <v>0</v>
      </c>
      <c r="N2725">
        <v>162</v>
      </c>
      <c r="O2725" t="s">
        <v>78</v>
      </c>
      <c r="P2725" t="s">
        <v>230</v>
      </c>
      <c r="Q2725" t="s">
        <v>1808</v>
      </c>
      <c r="R2725">
        <v>11000000</v>
      </c>
      <c r="S2725">
        <v>1999</v>
      </c>
      <c r="T2725">
        <v>8</v>
      </c>
      <c r="U2725">
        <v>1.85</v>
      </c>
      <c r="V2725">
        <v>16000</v>
      </c>
    </row>
    <row r="2726" spans="1:22" x14ac:dyDescent="0.25">
      <c r="A2726" t="s">
        <v>10133</v>
      </c>
      <c r="B2726">
        <v>95</v>
      </c>
      <c r="C2726">
        <v>111</v>
      </c>
      <c r="D2726" t="s">
        <v>10407</v>
      </c>
      <c r="E2726">
        <v>78900000</v>
      </c>
      <c r="F2726" t="s">
        <v>11359</v>
      </c>
      <c r="G2726" t="s">
        <v>9453</v>
      </c>
      <c r="H2726" t="s">
        <v>11358</v>
      </c>
      <c r="I2726" t="s">
        <v>11357</v>
      </c>
      <c r="J2726">
        <v>15388</v>
      </c>
      <c r="K2726">
        <v>1675</v>
      </c>
      <c r="L2726" t="s">
        <v>11356</v>
      </c>
      <c r="M2726">
        <v>3</v>
      </c>
      <c r="N2726">
        <v>62</v>
      </c>
      <c r="O2726" t="s">
        <v>78</v>
      </c>
      <c r="P2726" t="s">
        <v>53</v>
      </c>
      <c r="Q2726" t="s">
        <v>1801</v>
      </c>
      <c r="R2726">
        <v>13000000</v>
      </c>
      <c r="S2726">
        <v>2011</v>
      </c>
      <c r="T2726">
        <v>5.5</v>
      </c>
      <c r="U2726">
        <v>2.35</v>
      </c>
      <c r="V2726">
        <v>0</v>
      </c>
    </row>
    <row r="2727" spans="1:22" x14ac:dyDescent="0.25">
      <c r="A2727" t="s">
        <v>7047</v>
      </c>
      <c r="B2727">
        <v>260</v>
      </c>
      <c r="C2727">
        <v>98</v>
      </c>
      <c r="D2727" t="s">
        <v>11355</v>
      </c>
      <c r="E2727">
        <v>72217000</v>
      </c>
      <c r="F2727" t="s">
        <v>43</v>
      </c>
      <c r="G2727" t="s">
        <v>7300</v>
      </c>
      <c r="H2727" t="s">
        <v>11354</v>
      </c>
      <c r="I2727" t="s">
        <v>11353</v>
      </c>
      <c r="J2727">
        <v>36145</v>
      </c>
      <c r="K2727">
        <v>19310</v>
      </c>
      <c r="L2727" t="s">
        <v>6199</v>
      </c>
      <c r="M2727">
        <v>0</v>
      </c>
      <c r="N2727">
        <v>71</v>
      </c>
      <c r="O2727" t="s">
        <v>78</v>
      </c>
      <c r="P2727" t="s">
        <v>2542</v>
      </c>
      <c r="Q2727" t="s">
        <v>1808</v>
      </c>
      <c r="R2727">
        <v>26000000</v>
      </c>
      <c r="S2727">
        <v>2002</v>
      </c>
      <c r="T2727">
        <v>6.3</v>
      </c>
      <c r="U2727">
        <v>2.35</v>
      </c>
      <c r="V2727">
        <v>0</v>
      </c>
    </row>
    <row r="2728" spans="1:22" x14ac:dyDescent="0.25">
      <c r="A2728" t="s">
        <v>4765</v>
      </c>
      <c r="B2728">
        <v>141</v>
      </c>
      <c r="C2728">
        <v>111</v>
      </c>
      <c r="D2728" t="s">
        <v>11352</v>
      </c>
      <c r="E2728">
        <v>79568000</v>
      </c>
      <c r="F2728" t="s">
        <v>641</v>
      </c>
      <c r="G2728" t="s">
        <v>9046</v>
      </c>
      <c r="H2728" t="s">
        <v>11351</v>
      </c>
      <c r="I2728" t="s">
        <v>11350</v>
      </c>
      <c r="J2728">
        <v>109873</v>
      </c>
      <c r="K2728">
        <v>12867</v>
      </c>
      <c r="L2728" t="s">
        <v>2951</v>
      </c>
      <c r="M2728">
        <v>0</v>
      </c>
      <c r="N2728">
        <v>436</v>
      </c>
      <c r="O2728" t="s">
        <v>78</v>
      </c>
      <c r="P2728" t="s">
        <v>53</v>
      </c>
      <c r="Q2728" t="s">
        <v>1808</v>
      </c>
      <c r="R2728">
        <v>13000000</v>
      </c>
      <c r="S2728">
        <v>1993</v>
      </c>
      <c r="T2728">
        <v>7.2</v>
      </c>
      <c r="U2728">
        <v>2.35</v>
      </c>
      <c r="V2728">
        <v>33000</v>
      </c>
    </row>
    <row r="2729" spans="1:22" x14ac:dyDescent="0.25">
      <c r="A2729" t="s">
        <v>11349</v>
      </c>
      <c r="B2729">
        <v>52</v>
      </c>
      <c r="C2729">
        <v>111</v>
      </c>
      <c r="D2729" t="s">
        <v>11348</v>
      </c>
      <c r="E2729">
        <v>65500000</v>
      </c>
      <c r="F2729" t="s">
        <v>11347</v>
      </c>
      <c r="G2729" t="s">
        <v>11346</v>
      </c>
      <c r="H2729" t="s">
        <v>11345</v>
      </c>
      <c r="I2729" t="s">
        <v>11344</v>
      </c>
      <c r="J2729">
        <v>3828</v>
      </c>
      <c r="K2729">
        <v>3809</v>
      </c>
      <c r="L2729" t="s">
        <v>11343</v>
      </c>
      <c r="M2729">
        <v>0</v>
      </c>
      <c r="N2729">
        <v>13</v>
      </c>
      <c r="O2729" t="s">
        <v>78</v>
      </c>
      <c r="P2729" t="s">
        <v>53</v>
      </c>
      <c r="Q2729" t="s">
        <v>2479</v>
      </c>
      <c r="R2729">
        <v>13000000</v>
      </c>
      <c r="S2729">
        <v>2002</v>
      </c>
      <c r="T2729">
        <v>7.9</v>
      </c>
      <c r="U2729">
        <v>2.35</v>
      </c>
      <c r="V2729">
        <v>733</v>
      </c>
    </row>
    <row r="2730" spans="1:22" x14ac:dyDescent="0.25">
      <c r="A2730" t="s">
        <v>11139</v>
      </c>
      <c r="B2730">
        <v>205</v>
      </c>
      <c r="C2730">
        <v>100</v>
      </c>
      <c r="D2730" t="s">
        <v>8208</v>
      </c>
      <c r="E2730">
        <v>70011073</v>
      </c>
      <c r="F2730" t="s">
        <v>49</v>
      </c>
      <c r="G2730" t="s">
        <v>2113</v>
      </c>
      <c r="H2730" t="s">
        <v>11342</v>
      </c>
      <c r="I2730" t="s">
        <v>11341</v>
      </c>
      <c r="J2730">
        <v>42792</v>
      </c>
      <c r="K2730">
        <v>1252</v>
      </c>
      <c r="L2730" t="s">
        <v>11340</v>
      </c>
      <c r="M2730">
        <v>0</v>
      </c>
      <c r="N2730">
        <v>83</v>
      </c>
      <c r="O2730" t="s">
        <v>78</v>
      </c>
      <c r="P2730" t="s">
        <v>53</v>
      </c>
      <c r="Q2730" t="s">
        <v>1834</v>
      </c>
      <c r="R2730">
        <v>3000000</v>
      </c>
      <c r="S2730">
        <v>1995</v>
      </c>
      <c r="T2730">
        <v>6.7</v>
      </c>
      <c r="U2730">
        <v>2.35</v>
      </c>
      <c r="V2730">
        <v>0</v>
      </c>
    </row>
    <row r="2731" spans="1:22" x14ac:dyDescent="0.25">
      <c r="A2731" t="s">
        <v>8327</v>
      </c>
      <c r="B2731">
        <v>109</v>
      </c>
      <c r="C2731">
        <v>116</v>
      </c>
      <c r="D2731" t="s">
        <v>11339</v>
      </c>
      <c r="E2731">
        <v>65269010</v>
      </c>
      <c r="F2731" t="s">
        <v>11338</v>
      </c>
      <c r="G2731" t="s">
        <v>7850</v>
      </c>
      <c r="H2731" t="s">
        <v>11337</v>
      </c>
      <c r="I2731" t="s">
        <v>11336</v>
      </c>
      <c r="J2731">
        <v>4996</v>
      </c>
      <c r="K2731">
        <v>1351</v>
      </c>
      <c r="L2731" t="s">
        <v>11335</v>
      </c>
      <c r="M2731">
        <v>0</v>
      </c>
      <c r="N2731">
        <v>413</v>
      </c>
      <c r="O2731" t="s">
        <v>78</v>
      </c>
      <c r="P2731" t="s">
        <v>11334</v>
      </c>
      <c r="Q2731" t="s">
        <v>1834</v>
      </c>
      <c r="R2731">
        <v>13000000</v>
      </c>
      <c r="S2731">
        <v>1977</v>
      </c>
      <c r="T2731">
        <v>5.3</v>
      </c>
      <c r="U2731">
        <v>1.85</v>
      </c>
      <c r="V2731">
        <v>843</v>
      </c>
    </row>
    <row r="2732" spans="1:22" x14ac:dyDescent="0.25">
      <c r="A2732" t="s">
        <v>11333</v>
      </c>
      <c r="B2732">
        <v>103</v>
      </c>
      <c r="C2732">
        <v>145</v>
      </c>
      <c r="D2732" t="s">
        <v>11332</v>
      </c>
      <c r="E2732">
        <v>63071133</v>
      </c>
      <c r="F2732" t="s">
        <v>208</v>
      </c>
      <c r="G2732" t="s">
        <v>11331</v>
      </c>
      <c r="H2732" t="s">
        <v>11330</v>
      </c>
      <c r="I2732" t="s">
        <v>11329</v>
      </c>
      <c r="J2732">
        <v>5917</v>
      </c>
      <c r="K2732">
        <v>4834</v>
      </c>
      <c r="L2732" t="s">
        <v>11328</v>
      </c>
      <c r="M2732">
        <v>0</v>
      </c>
      <c r="N2732">
        <v>157</v>
      </c>
      <c r="O2732" t="s">
        <v>78</v>
      </c>
      <c r="P2732" t="s">
        <v>66</v>
      </c>
      <c r="Q2732" t="s">
        <v>1834</v>
      </c>
      <c r="R2732">
        <v>20000000</v>
      </c>
      <c r="S2732">
        <v>2005</v>
      </c>
      <c r="T2732">
        <v>6.3</v>
      </c>
      <c r="U2732">
        <v>2.35</v>
      </c>
      <c r="V2732">
        <v>391</v>
      </c>
    </row>
    <row r="2733" spans="1:22" x14ac:dyDescent="0.25">
      <c r="A2733" t="s">
        <v>4559</v>
      </c>
      <c r="B2733">
        <v>110</v>
      </c>
      <c r="C2733">
        <v>84</v>
      </c>
      <c r="D2733" t="s">
        <v>11327</v>
      </c>
      <c r="E2733">
        <v>39647595</v>
      </c>
      <c r="F2733" t="s">
        <v>2137</v>
      </c>
      <c r="G2733" t="s">
        <v>2086</v>
      </c>
      <c r="H2733" t="s">
        <v>11326</v>
      </c>
      <c r="I2733" t="s">
        <v>11325</v>
      </c>
      <c r="J2733">
        <v>69569</v>
      </c>
      <c r="K2733">
        <v>6748</v>
      </c>
      <c r="L2733" t="s">
        <v>1421</v>
      </c>
      <c r="M2733">
        <v>1</v>
      </c>
      <c r="N2733">
        <v>144</v>
      </c>
      <c r="O2733" t="s">
        <v>858</v>
      </c>
      <c r="P2733" t="s">
        <v>817</v>
      </c>
      <c r="Q2733" t="s">
        <v>1834</v>
      </c>
      <c r="R2733">
        <v>8495000</v>
      </c>
      <c r="S2733">
        <v>2003</v>
      </c>
      <c r="T2733">
        <v>6.5</v>
      </c>
      <c r="U2733">
        <v>1.85</v>
      </c>
      <c r="V2733">
        <v>0</v>
      </c>
    </row>
    <row r="2734" spans="1:22" x14ac:dyDescent="0.25">
      <c r="A2734" t="s">
        <v>5683</v>
      </c>
      <c r="B2734">
        <v>195</v>
      </c>
      <c r="C2734">
        <v>115</v>
      </c>
      <c r="D2734" t="s">
        <v>11324</v>
      </c>
      <c r="E2734">
        <v>38087366</v>
      </c>
      <c r="F2734" t="s">
        <v>70</v>
      </c>
      <c r="G2734" t="s">
        <v>11323</v>
      </c>
      <c r="H2734" t="s">
        <v>11322</v>
      </c>
      <c r="I2734" t="s">
        <v>11321</v>
      </c>
      <c r="J2734">
        <v>1933</v>
      </c>
      <c r="K2734">
        <v>527</v>
      </c>
      <c r="L2734" t="s">
        <v>11320</v>
      </c>
      <c r="M2734">
        <v>2</v>
      </c>
      <c r="N2734">
        <v>87</v>
      </c>
      <c r="O2734" t="s">
        <v>163</v>
      </c>
      <c r="P2734" t="s">
        <v>123</v>
      </c>
      <c r="Q2734" t="s">
        <v>1808</v>
      </c>
      <c r="R2734">
        <v>13000000</v>
      </c>
      <c r="S2734">
        <v>2009</v>
      </c>
      <c r="T2734">
        <v>5.6</v>
      </c>
      <c r="U2734">
        <v>1.85</v>
      </c>
      <c r="V2734">
        <v>708</v>
      </c>
    </row>
    <row r="2735" spans="1:22" x14ac:dyDescent="0.25">
      <c r="A2735" t="s">
        <v>11319</v>
      </c>
      <c r="B2735">
        <v>14</v>
      </c>
      <c r="C2735">
        <v>105</v>
      </c>
      <c r="D2735" t="s">
        <v>5620</v>
      </c>
      <c r="E2735">
        <v>64572496</v>
      </c>
      <c r="F2735" t="s">
        <v>990</v>
      </c>
      <c r="G2735" t="s">
        <v>4320</v>
      </c>
      <c r="H2735" t="s">
        <v>11318</v>
      </c>
      <c r="I2735" t="s">
        <v>11317</v>
      </c>
      <c r="J2735">
        <v>6690</v>
      </c>
      <c r="K2735">
        <v>5426</v>
      </c>
      <c r="L2735" t="s">
        <v>7964</v>
      </c>
      <c r="M2735">
        <v>2</v>
      </c>
      <c r="N2735">
        <v>111</v>
      </c>
      <c r="O2735" t="s">
        <v>78</v>
      </c>
      <c r="P2735" t="s">
        <v>53</v>
      </c>
      <c r="Q2735" t="s">
        <v>1808</v>
      </c>
      <c r="R2735">
        <v>13000000</v>
      </c>
      <c r="S2735">
        <v>2010</v>
      </c>
      <c r="T2735">
        <v>7</v>
      </c>
      <c r="U2735">
        <v>2.35</v>
      </c>
      <c r="V2735">
        <v>284</v>
      </c>
    </row>
    <row r="2736" spans="1:22" x14ac:dyDescent="0.25">
      <c r="A2736" t="s">
        <v>2000</v>
      </c>
      <c r="B2736">
        <v>177</v>
      </c>
      <c r="C2736">
        <v>98</v>
      </c>
      <c r="D2736" t="s">
        <v>11316</v>
      </c>
      <c r="E2736">
        <v>30400000</v>
      </c>
      <c r="F2736" t="s">
        <v>2621</v>
      </c>
      <c r="G2736" t="s">
        <v>11315</v>
      </c>
      <c r="H2736" t="s">
        <v>11314</v>
      </c>
      <c r="I2736" t="s">
        <v>11313</v>
      </c>
      <c r="J2736">
        <v>111841</v>
      </c>
      <c r="K2736">
        <v>203</v>
      </c>
      <c r="L2736" t="s">
        <v>11312</v>
      </c>
      <c r="M2736">
        <v>1</v>
      </c>
      <c r="N2736">
        <v>172</v>
      </c>
      <c r="O2736" t="s">
        <v>1735</v>
      </c>
      <c r="P2736" t="s">
        <v>11311</v>
      </c>
      <c r="Q2736" t="s">
        <v>1834</v>
      </c>
      <c r="R2736">
        <v>13000000</v>
      </c>
      <c r="S2736">
        <v>1998</v>
      </c>
      <c r="T2736">
        <v>8.3000000000000007</v>
      </c>
      <c r="U2736">
        <v>1.85</v>
      </c>
      <c r="V2736">
        <v>12000</v>
      </c>
    </row>
    <row r="2737" spans="1:22" x14ac:dyDescent="0.25">
      <c r="A2737" t="s">
        <v>11310</v>
      </c>
      <c r="B2737">
        <v>17</v>
      </c>
      <c r="C2737">
        <v>99</v>
      </c>
      <c r="D2737" t="s">
        <v>7641</v>
      </c>
      <c r="E2737">
        <v>42365600</v>
      </c>
      <c r="F2737" t="s">
        <v>168</v>
      </c>
      <c r="G2737" t="s">
        <v>11309</v>
      </c>
      <c r="H2737" t="s">
        <v>11308</v>
      </c>
      <c r="I2737" t="s">
        <v>11307</v>
      </c>
      <c r="J2737">
        <v>55928</v>
      </c>
      <c r="K2737">
        <v>962</v>
      </c>
      <c r="L2737" t="s">
        <v>9088</v>
      </c>
      <c r="M2737">
        <v>1</v>
      </c>
      <c r="N2737">
        <v>72</v>
      </c>
      <c r="O2737" t="s">
        <v>78</v>
      </c>
      <c r="P2737" t="s">
        <v>230</v>
      </c>
      <c r="Q2737" t="s">
        <v>1808</v>
      </c>
      <c r="R2737">
        <v>12620000</v>
      </c>
      <c r="S2737">
        <v>1999</v>
      </c>
      <c r="T2737">
        <v>7.2</v>
      </c>
      <c r="U2737">
        <v>1.85</v>
      </c>
      <c r="V2737">
        <v>0</v>
      </c>
    </row>
    <row r="2738" spans="1:22" x14ac:dyDescent="0.25">
      <c r="A2738" t="s">
        <v>8169</v>
      </c>
      <c r="B2738">
        <v>62</v>
      </c>
      <c r="C2738">
        <v>110</v>
      </c>
      <c r="D2738" t="s">
        <v>11306</v>
      </c>
      <c r="E2738">
        <v>37188667</v>
      </c>
      <c r="F2738" t="s">
        <v>58</v>
      </c>
      <c r="G2738" t="s">
        <v>2372</v>
      </c>
      <c r="H2738" t="s">
        <v>11305</v>
      </c>
      <c r="I2738" t="s">
        <v>11304</v>
      </c>
      <c r="J2738">
        <v>22345</v>
      </c>
      <c r="K2738">
        <v>14889</v>
      </c>
      <c r="L2738" t="s">
        <v>6865</v>
      </c>
      <c r="M2738">
        <v>0</v>
      </c>
      <c r="N2738">
        <v>201</v>
      </c>
      <c r="O2738" t="s">
        <v>6157</v>
      </c>
      <c r="P2738" t="s">
        <v>6145</v>
      </c>
      <c r="Q2738" t="s">
        <v>1834</v>
      </c>
      <c r="R2738">
        <v>13000000</v>
      </c>
      <c r="S2738">
        <v>1996</v>
      </c>
      <c r="T2738">
        <v>6.8</v>
      </c>
      <c r="U2738">
        <v>2.35</v>
      </c>
      <c r="V2738">
        <v>0</v>
      </c>
    </row>
    <row r="2739" spans="1:22" x14ac:dyDescent="0.25">
      <c r="A2739" t="s">
        <v>11303</v>
      </c>
      <c r="B2739">
        <v>19</v>
      </c>
      <c r="C2739">
        <v>97</v>
      </c>
      <c r="D2739" t="s">
        <v>11302</v>
      </c>
      <c r="E2739">
        <v>54724272</v>
      </c>
      <c r="F2739" t="s">
        <v>1320</v>
      </c>
      <c r="G2739" t="s">
        <v>11301</v>
      </c>
      <c r="H2739" t="s">
        <v>11300</v>
      </c>
      <c r="I2739" t="s">
        <v>11299</v>
      </c>
      <c r="J2739">
        <v>9427</v>
      </c>
      <c r="K2739">
        <v>1172</v>
      </c>
      <c r="L2739" t="s">
        <v>11298</v>
      </c>
      <c r="M2739">
        <v>0</v>
      </c>
      <c r="N2739">
        <v>29</v>
      </c>
      <c r="O2739" t="s">
        <v>7570</v>
      </c>
      <c r="P2739" t="s">
        <v>4317</v>
      </c>
      <c r="Q2739" t="s">
        <v>1801</v>
      </c>
      <c r="R2739">
        <v>13000000</v>
      </c>
      <c r="S2739">
        <v>1977</v>
      </c>
      <c r="T2739">
        <v>6.4</v>
      </c>
      <c r="U2739">
        <v>1.85</v>
      </c>
      <c r="V2739">
        <v>0</v>
      </c>
    </row>
    <row r="2740" spans="1:22" x14ac:dyDescent="0.25">
      <c r="A2740" t="s">
        <v>11297</v>
      </c>
      <c r="B2740">
        <v>50</v>
      </c>
      <c r="C2740">
        <v>88</v>
      </c>
      <c r="D2740" t="s">
        <v>10359</v>
      </c>
      <c r="E2740">
        <v>31597131</v>
      </c>
      <c r="F2740" t="s">
        <v>11296</v>
      </c>
      <c r="G2740" t="s">
        <v>4496</v>
      </c>
      <c r="H2740" t="s">
        <v>11295</v>
      </c>
      <c r="I2740" t="s">
        <v>11294</v>
      </c>
      <c r="J2740">
        <v>20730</v>
      </c>
      <c r="K2740">
        <v>3578</v>
      </c>
      <c r="L2740" t="s">
        <v>2239</v>
      </c>
      <c r="M2740">
        <v>0</v>
      </c>
      <c r="N2740">
        <v>209</v>
      </c>
      <c r="O2740" t="s">
        <v>78</v>
      </c>
      <c r="P2740" t="s">
        <v>230</v>
      </c>
      <c r="Q2740" t="s">
        <v>1834</v>
      </c>
      <c r="R2740">
        <v>12500000</v>
      </c>
      <c r="S2740">
        <v>1994</v>
      </c>
      <c r="T2740">
        <v>6.9</v>
      </c>
      <c r="U2740">
        <v>1.85</v>
      </c>
      <c r="V2740">
        <v>664</v>
      </c>
    </row>
    <row r="2741" spans="1:22" x14ac:dyDescent="0.25">
      <c r="A2741" t="s">
        <v>9436</v>
      </c>
      <c r="B2741">
        <v>25</v>
      </c>
      <c r="C2741">
        <v>103</v>
      </c>
      <c r="D2741" t="s">
        <v>11293</v>
      </c>
      <c r="E2741">
        <v>31691811</v>
      </c>
      <c r="F2741" t="s">
        <v>388</v>
      </c>
      <c r="G2741" t="s">
        <v>11292</v>
      </c>
      <c r="H2741" t="s">
        <v>11291</v>
      </c>
      <c r="I2741" t="s">
        <v>11290</v>
      </c>
      <c r="J2741">
        <v>31589</v>
      </c>
      <c r="K2741">
        <v>48</v>
      </c>
      <c r="L2741" t="s">
        <v>11289</v>
      </c>
      <c r="M2741">
        <v>0</v>
      </c>
      <c r="N2741">
        <v>15</v>
      </c>
      <c r="O2741" t="s">
        <v>78</v>
      </c>
      <c r="P2741" t="s">
        <v>66</v>
      </c>
      <c r="Q2741" t="s">
        <v>1801</v>
      </c>
      <c r="R2741">
        <v>12500000</v>
      </c>
      <c r="S2741">
        <v>2007</v>
      </c>
      <c r="T2741">
        <v>8</v>
      </c>
      <c r="U2741">
        <v>2.35</v>
      </c>
      <c r="V2741">
        <v>0</v>
      </c>
    </row>
    <row r="2742" spans="1:22" x14ac:dyDescent="0.25">
      <c r="A2742" t="s">
        <v>816</v>
      </c>
      <c r="B2742">
        <v>39</v>
      </c>
      <c r="C2742">
        <v>104</v>
      </c>
      <c r="D2742" t="s">
        <v>6685</v>
      </c>
      <c r="E2742">
        <v>31397498</v>
      </c>
      <c r="F2742" t="s">
        <v>14</v>
      </c>
      <c r="G2742" t="s">
        <v>11288</v>
      </c>
      <c r="H2742" t="s">
        <v>11287</v>
      </c>
      <c r="I2742" t="s">
        <v>11286</v>
      </c>
      <c r="J2742">
        <v>24570</v>
      </c>
      <c r="K2742">
        <v>134</v>
      </c>
      <c r="L2742" t="s">
        <v>11285</v>
      </c>
      <c r="M2742">
        <v>0</v>
      </c>
      <c r="N2742">
        <v>41</v>
      </c>
      <c r="O2742" t="s">
        <v>78</v>
      </c>
      <c r="P2742" t="s">
        <v>53</v>
      </c>
      <c r="Q2742" t="s">
        <v>1808</v>
      </c>
      <c r="R2742">
        <v>12500000</v>
      </c>
      <c r="S2742">
        <v>2001</v>
      </c>
      <c r="T2742">
        <v>6.2</v>
      </c>
      <c r="U2742">
        <v>1.85</v>
      </c>
      <c r="V2742">
        <v>0</v>
      </c>
    </row>
    <row r="2743" spans="1:22" x14ac:dyDescent="0.25">
      <c r="A2743" t="s">
        <v>1303</v>
      </c>
      <c r="B2743">
        <v>136</v>
      </c>
      <c r="C2743">
        <v>90</v>
      </c>
      <c r="D2743" t="s">
        <v>11284</v>
      </c>
      <c r="E2743">
        <v>31179516</v>
      </c>
      <c r="F2743" t="s">
        <v>11283</v>
      </c>
      <c r="G2743" t="s">
        <v>4252</v>
      </c>
      <c r="H2743" t="s">
        <v>11282</v>
      </c>
      <c r="I2743" t="s">
        <v>11281</v>
      </c>
      <c r="J2743">
        <v>64777</v>
      </c>
      <c r="K2743">
        <v>15293</v>
      </c>
      <c r="L2743" t="s">
        <v>11280</v>
      </c>
      <c r="M2743">
        <v>2</v>
      </c>
      <c r="N2743">
        <v>40</v>
      </c>
      <c r="O2743" t="s">
        <v>78</v>
      </c>
      <c r="P2743" t="s">
        <v>3127</v>
      </c>
      <c r="Q2743" t="s">
        <v>1834</v>
      </c>
      <c r="R2743">
        <v>13000000</v>
      </c>
      <c r="S2743">
        <v>2002</v>
      </c>
      <c r="T2743">
        <v>6.4</v>
      </c>
      <c r="U2743">
        <v>2.35</v>
      </c>
      <c r="V2743">
        <v>0</v>
      </c>
    </row>
    <row r="2744" spans="1:22" x14ac:dyDescent="0.25">
      <c r="A2744" t="s">
        <v>10706</v>
      </c>
      <c r="B2744">
        <v>26</v>
      </c>
      <c r="C2744">
        <v>105</v>
      </c>
      <c r="D2744" t="s">
        <v>8415</v>
      </c>
      <c r="E2744">
        <v>31155435</v>
      </c>
      <c r="F2744" t="s">
        <v>1948</v>
      </c>
      <c r="G2744" t="s">
        <v>735</v>
      </c>
      <c r="H2744" t="s">
        <v>11279</v>
      </c>
      <c r="I2744" t="s">
        <v>11278</v>
      </c>
      <c r="J2744">
        <v>2699</v>
      </c>
      <c r="K2744">
        <v>1432</v>
      </c>
      <c r="L2744" t="s">
        <v>11277</v>
      </c>
      <c r="M2744">
        <v>5</v>
      </c>
      <c r="N2744">
        <v>39</v>
      </c>
      <c r="O2744" t="s">
        <v>78</v>
      </c>
      <c r="P2744" t="s">
        <v>53</v>
      </c>
      <c r="Q2744" t="s">
        <v>1834</v>
      </c>
      <c r="R2744">
        <v>3660000</v>
      </c>
      <c r="S2744">
        <v>2006</v>
      </c>
      <c r="T2744">
        <v>5.6</v>
      </c>
      <c r="U2744">
        <v>2.35</v>
      </c>
      <c r="V2744">
        <v>154</v>
      </c>
    </row>
    <row r="2745" spans="1:22" x14ac:dyDescent="0.25">
      <c r="A2745" t="s">
        <v>11276</v>
      </c>
      <c r="B2745">
        <v>4</v>
      </c>
      <c r="C2745">
        <v>93</v>
      </c>
      <c r="D2745" t="s">
        <v>4959</v>
      </c>
      <c r="E2745">
        <v>27281507</v>
      </c>
      <c r="F2745" t="s">
        <v>5142</v>
      </c>
      <c r="G2745" t="s">
        <v>7361</v>
      </c>
      <c r="H2745" t="s">
        <v>11275</v>
      </c>
      <c r="I2745" t="s">
        <v>11274</v>
      </c>
      <c r="J2745">
        <v>47574</v>
      </c>
      <c r="K2745">
        <v>18639</v>
      </c>
      <c r="L2745" t="s">
        <v>7100</v>
      </c>
      <c r="M2745">
        <v>1</v>
      </c>
      <c r="N2745">
        <v>32</v>
      </c>
      <c r="O2745" t="s">
        <v>78</v>
      </c>
      <c r="P2745" t="s">
        <v>817</v>
      </c>
      <c r="Q2745" t="s">
        <v>1801</v>
      </c>
      <c r="R2745">
        <v>12500000</v>
      </c>
      <c r="S2745">
        <v>2001</v>
      </c>
      <c r="T2745">
        <v>6.1</v>
      </c>
      <c r="U2745">
        <v>1.85</v>
      </c>
      <c r="V2745">
        <v>0</v>
      </c>
    </row>
    <row r="2746" spans="1:22" x14ac:dyDescent="0.25">
      <c r="A2746" t="s">
        <v>11273</v>
      </c>
      <c r="B2746">
        <v>53</v>
      </c>
      <c r="C2746">
        <v>141</v>
      </c>
      <c r="D2746" t="s">
        <v>11272</v>
      </c>
      <c r="E2746">
        <v>167007184</v>
      </c>
      <c r="F2746" t="s">
        <v>6071</v>
      </c>
      <c r="G2746" t="s">
        <v>10144</v>
      </c>
      <c r="H2746" t="s">
        <v>11271</v>
      </c>
      <c r="I2746" t="s">
        <v>11270</v>
      </c>
      <c r="J2746">
        <v>609</v>
      </c>
      <c r="K2746">
        <v>801</v>
      </c>
      <c r="L2746" t="s">
        <v>5476</v>
      </c>
      <c r="M2746">
        <v>1</v>
      </c>
      <c r="N2746">
        <v>12</v>
      </c>
      <c r="O2746" t="s">
        <v>78</v>
      </c>
      <c r="P2746" t="s">
        <v>53</v>
      </c>
      <c r="Q2746" t="s">
        <v>1834</v>
      </c>
      <c r="R2746">
        <v>13000000</v>
      </c>
      <c r="S2746">
        <v>2012</v>
      </c>
      <c r="T2746">
        <v>6</v>
      </c>
      <c r="U2746">
        <v>1.85</v>
      </c>
      <c r="V2746">
        <v>705</v>
      </c>
    </row>
    <row r="2747" spans="1:22" x14ac:dyDescent="0.25">
      <c r="A2747" t="s">
        <v>11269</v>
      </c>
      <c r="B2747">
        <v>22</v>
      </c>
      <c r="C2747">
        <v>85</v>
      </c>
      <c r="D2747" t="s">
        <v>8204</v>
      </c>
      <c r="E2747">
        <v>25776062</v>
      </c>
      <c r="F2747" t="s">
        <v>155</v>
      </c>
      <c r="G2747" t="s">
        <v>795</v>
      </c>
      <c r="H2747" t="s">
        <v>11268</v>
      </c>
      <c r="I2747" t="s">
        <v>11267</v>
      </c>
      <c r="J2747">
        <v>14280</v>
      </c>
      <c r="K2747">
        <v>32814</v>
      </c>
      <c r="L2747" t="s">
        <v>9521</v>
      </c>
      <c r="M2747">
        <v>1</v>
      </c>
      <c r="N2747">
        <v>134</v>
      </c>
      <c r="O2747" t="s">
        <v>78</v>
      </c>
      <c r="P2747" t="s">
        <v>11266</v>
      </c>
      <c r="Q2747" t="s">
        <v>1808</v>
      </c>
      <c r="R2747">
        <v>18000000</v>
      </c>
      <c r="S2747">
        <v>2007</v>
      </c>
      <c r="T2747">
        <v>5.0999999999999996</v>
      </c>
      <c r="U2747">
        <v>1.85</v>
      </c>
      <c r="V2747">
        <v>0</v>
      </c>
    </row>
    <row r="2748" spans="1:22" x14ac:dyDescent="0.25">
      <c r="A2748" t="s">
        <v>11265</v>
      </c>
      <c r="B2748">
        <v>147</v>
      </c>
      <c r="C2748">
        <v>109</v>
      </c>
      <c r="D2748" t="s">
        <v>2372</v>
      </c>
      <c r="E2748">
        <v>25240988</v>
      </c>
      <c r="F2748" t="s">
        <v>11264</v>
      </c>
      <c r="G2748" t="s">
        <v>8734</v>
      </c>
      <c r="H2748" t="s">
        <v>11263</v>
      </c>
      <c r="I2748" t="s">
        <v>11262</v>
      </c>
      <c r="J2748">
        <v>2236</v>
      </c>
      <c r="K2748">
        <v>1732</v>
      </c>
      <c r="L2748" t="s">
        <v>11261</v>
      </c>
      <c r="M2748">
        <v>0</v>
      </c>
      <c r="N2748">
        <v>108</v>
      </c>
      <c r="O2748" t="s">
        <v>78</v>
      </c>
      <c r="P2748" t="s">
        <v>3127</v>
      </c>
      <c r="Q2748" t="s">
        <v>1808</v>
      </c>
      <c r="R2748">
        <v>16000000</v>
      </c>
      <c r="S2748">
        <v>2006</v>
      </c>
      <c r="T2748">
        <v>4.5</v>
      </c>
      <c r="U2748">
        <v>1.66</v>
      </c>
      <c r="V2748">
        <v>193</v>
      </c>
    </row>
    <row r="2749" spans="1:22" x14ac:dyDescent="0.25">
      <c r="A2749" t="s">
        <v>11260</v>
      </c>
      <c r="B2749">
        <v>222</v>
      </c>
      <c r="C2749">
        <v>105</v>
      </c>
      <c r="D2749" t="s">
        <v>10577</v>
      </c>
      <c r="E2749">
        <v>124868837</v>
      </c>
      <c r="F2749" t="s">
        <v>11259</v>
      </c>
      <c r="G2749" t="s">
        <v>4786</v>
      </c>
      <c r="H2749" t="s">
        <v>11258</v>
      </c>
      <c r="I2749" t="s">
        <v>11257</v>
      </c>
      <c r="J2749">
        <v>7519</v>
      </c>
      <c r="K2749">
        <v>1245</v>
      </c>
      <c r="L2749" t="s">
        <v>11256</v>
      </c>
      <c r="M2749">
        <v>0</v>
      </c>
      <c r="N2749">
        <v>4</v>
      </c>
      <c r="O2749" t="s">
        <v>78</v>
      </c>
      <c r="P2749" t="s">
        <v>11255</v>
      </c>
      <c r="Q2749" t="s">
        <v>1808</v>
      </c>
      <c r="R2749">
        <v>12000000</v>
      </c>
      <c r="S2749">
        <v>2000</v>
      </c>
      <c r="T2749">
        <v>5.9</v>
      </c>
      <c r="U2749">
        <v>1.85</v>
      </c>
      <c r="V2749">
        <v>445</v>
      </c>
    </row>
    <row r="2750" spans="1:22" x14ac:dyDescent="0.25">
      <c r="A2750" t="s">
        <v>5848</v>
      </c>
      <c r="B2750">
        <v>106</v>
      </c>
      <c r="C2750">
        <v>98</v>
      </c>
      <c r="D2750" t="s">
        <v>11254</v>
      </c>
      <c r="E2750">
        <v>22905674</v>
      </c>
      <c r="F2750" t="s">
        <v>11253</v>
      </c>
      <c r="G2750" t="s">
        <v>6194</v>
      </c>
      <c r="H2750" t="s">
        <v>11252</v>
      </c>
      <c r="I2750" t="s">
        <v>11251</v>
      </c>
      <c r="J2750">
        <v>3425</v>
      </c>
      <c r="K2750">
        <v>2528</v>
      </c>
      <c r="L2750" t="s">
        <v>11250</v>
      </c>
      <c r="M2750">
        <v>0</v>
      </c>
      <c r="N2750">
        <v>53</v>
      </c>
      <c r="O2750" t="s">
        <v>78</v>
      </c>
      <c r="P2750" t="s">
        <v>817</v>
      </c>
      <c r="Q2750" t="s">
        <v>1834</v>
      </c>
      <c r="R2750">
        <v>12500000</v>
      </c>
      <c r="S2750">
        <v>1999</v>
      </c>
      <c r="T2750">
        <v>6</v>
      </c>
      <c r="U2750">
        <v>1.85</v>
      </c>
      <c r="V2750">
        <v>0</v>
      </c>
    </row>
    <row r="2751" spans="1:22" x14ac:dyDescent="0.25">
      <c r="A2751" t="s">
        <v>2307</v>
      </c>
      <c r="B2751">
        <v>136</v>
      </c>
      <c r="C2751">
        <v>119</v>
      </c>
      <c r="D2751" t="s">
        <v>11249</v>
      </c>
      <c r="E2751">
        <v>25277561</v>
      </c>
      <c r="F2751" t="s">
        <v>8093</v>
      </c>
      <c r="G2751" t="s">
        <v>6008</v>
      </c>
      <c r="H2751" t="s">
        <v>11248</v>
      </c>
      <c r="I2751" t="s">
        <v>11247</v>
      </c>
      <c r="J2751">
        <v>4006</v>
      </c>
      <c r="K2751">
        <v>29488</v>
      </c>
      <c r="L2751" t="s">
        <v>4222</v>
      </c>
      <c r="M2751">
        <v>0</v>
      </c>
      <c r="N2751">
        <v>32</v>
      </c>
      <c r="O2751" t="s">
        <v>113</v>
      </c>
      <c r="P2751" t="s">
        <v>851</v>
      </c>
      <c r="Q2751" t="s">
        <v>1834</v>
      </c>
      <c r="R2751">
        <v>12800000</v>
      </c>
      <c r="S2751">
        <v>2006</v>
      </c>
      <c r="T2751">
        <v>5.8</v>
      </c>
      <c r="U2751">
        <v>1.85</v>
      </c>
      <c r="V2751">
        <v>0</v>
      </c>
    </row>
    <row r="2752" spans="1:22" x14ac:dyDescent="0.25">
      <c r="A2752" t="s">
        <v>3522</v>
      </c>
      <c r="B2752">
        <v>5</v>
      </c>
      <c r="C2752">
        <v>124</v>
      </c>
      <c r="D2752" t="s">
        <v>11246</v>
      </c>
      <c r="E2752">
        <v>21133087</v>
      </c>
      <c r="F2752" t="s">
        <v>370</v>
      </c>
      <c r="G2752" t="s">
        <v>11245</v>
      </c>
      <c r="H2752" t="s">
        <v>11244</v>
      </c>
      <c r="I2752" t="s">
        <v>11243</v>
      </c>
      <c r="J2752">
        <v>41638</v>
      </c>
      <c r="K2752">
        <v>2829</v>
      </c>
      <c r="L2752" t="s">
        <v>10844</v>
      </c>
      <c r="M2752">
        <v>4</v>
      </c>
      <c r="N2752">
        <v>609</v>
      </c>
      <c r="O2752" t="s">
        <v>1735</v>
      </c>
      <c r="P2752" t="s">
        <v>4594</v>
      </c>
      <c r="Q2752" t="s">
        <v>1834</v>
      </c>
      <c r="R2752">
        <v>16000000</v>
      </c>
      <c r="S2752">
        <v>2001</v>
      </c>
      <c r="T2752">
        <v>6.1</v>
      </c>
      <c r="U2752">
        <v>1.85</v>
      </c>
      <c r="V2752">
        <v>13000</v>
      </c>
    </row>
    <row r="2753" spans="1:22" x14ac:dyDescent="0.25">
      <c r="A2753" t="s">
        <v>429</v>
      </c>
      <c r="B2753">
        <v>131</v>
      </c>
      <c r="C2753">
        <v>101</v>
      </c>
      <c r="D2753" t="s">
        <v>3523</v>
      </c>
      <c r="E2753">
        <v>37707719</v>
      </c>
      <c r="F2753" t="s">
        <v>7116</v>
      </c>
      <c r="G2753" t="s">
        <v>11242</v>
      </c>
      <c r="H2753" t="s">
        <v>11241</v>
      </c>
      <c r="I2753" t="s">
        <v>11240</v>
      </c>
      <c r="J2753">
        <v>5018</v>
      </c>
      <c r="K2753">
        <v>363</v>
      </c>
      <c r="L2753" t="s">
        <v>11239</v>
      </c>
      <c r="M2753">
        <v>1</v>
      </c>
      <c r="N2753">
        <v>135</v>
      </c>
      <c r="O2753" t="s">
        <v>78</v>
      </c>
      <c r="P2753" t="s">
        <v>230</v>
      </c>
      <c r="Q2753" t="s">
        <v>1808</v>
      </c>
      <c r="R2753">
        <v>12500000</v>
      </c>
      <c r="S2753">
        <v>1995</v>
      </c>
      <c r="T2753">
        <v>4.9000000000000004</v>
      </c>
      <c r="U2753">
        <v>2.35</v>
      </c>
      <c r="V2753">
        <v>473</v>
      </c>
    </row>
    <row r="2754" spans="1:22" x14ac:dyDescent="0.25">
      <c r="A2754" t="s">
        <v>8535</v>
      </c>
      <c r="B2754">
        <v>140</v>
      </c>
      <c r="C2754">
        <v>115</v>
      </c>
      <c r="D2754" t="s">
        <v>10879</v>
      </c>
      <c r="E2754">
        <v>18761993</v>
      </c>
      <c r="F2754" t="s">
        <v>20</v>
      </c>
      <c r="G2754" t="s">
        <v>11238</v>
      </c>
      <c r="H2754" t="s">
        <v>11237</v>
      </c>
      <c r="I2754" t="s">
        <v>11236</v>
      </c>
      <c r="J2754">
        <v>80</v>
      </c>
      <c r="K2754">
        <v>192</v>
      </c>
      <c r="L2754" t="s">
        <v>3644</v>
      </c>
      <c r="M2754">
        <v>1</v>
      </c>
      <c r="N2754">
        <v>506</v>
      </c>
      <c r="O2754" t="s">
        <v>78</v>
      </c>
      <c r="P2754" t="s">
        <v>53</v>
      </c>
      <c r="Q2754" t="s">
        <v>1808</v>
      </c>
      <c r="R2754">
        <v>15000000</v>
      </c>
      <c r="S2754">
        <v>2008</v>
      </c>
      <c r="T2754">
        <v>5.7</v>
      </c>
      <c r="U2754">
        <v>2.35</v>
      </c>
      <c r="V2754">
        <v>18</v>
      </c>
    </row>
    <row r="2755" spans="1:22" x14ac:dyDescent="0.25">
      <c r="A2755" t="s">
        <v>11235</v>
      </c>
      <c r="B2755">
        <v>418</v>
      </c>
      <c r="C2755">
        <v>120</v>
      </c>
      <c r="D2755" t="s">
        <v>795</v>
      </c>
      <c r="E2755">
        <v>18595716</v>
      </c>
      <c r="F2755" t="s">
        <v>180</v>
      </c>
      <c r="G2755" t="s">
        <v>11234</v>
      </c>
      <c r="H2755" t="s">
        <v>11233</v>
      </c>
      <c r="I2755" t="s">
        <v>11232</v>
      </c>
      <c r="J2755">
        <v>9177</v>
      </c>
      <c r="K2755">
        <v>996</v>
      </c>
      <c r="L2755" t="s">
        <v>11231</v>
      </c>
      <c r="M2755">
        <v>3</v>
      </c>
      <c r="N2755">
        <v>73</v>
      </c>
      <c r="O2755" t="s">
        <v>78</v>
      </c>
      <c r="P2755" t="s">
        <v>53</v>
      </c>
      <c r="Q2755" t="s">
        <v>1808</v>
      </c>
      <c r="R2755">
        <v>10500000</v>
      </c>
      <c r="S2755">
        <v>1978</v>
      </c>
      <c r="T2755">
        <v>7.1</v>
      </c>
      <c r="U2755">
        <v>2.35</v>
      </c>
      <c r="V2755">
        <v>821</v>
      </c>
    </row>
    <row r="2756" spans="1:22" x14ac:dyDescent="0.25">
      <c r="A2756" t="s">
        <v>5495</v>
      </c>
      <c r="B2756">
        <v>94</v>
      </c>
      <c r="C2756">
        <v>111</v>
      </c>
      <c r="D2756" t="s">
        <v>2383</v>
      </c>
      <c r="E2756">
        <v>31990064</v>
      </c>
      <c r="F2756" t="s">
        <v>494</v>
      </c>
      <c r="G2756" t="s">
        <v>4937</v>
      </c>
      <c r="H2756" t="s">
        <v>11230</v>
      </c>
      <c r="I2756" t="s">
        <v>11229</v>
      </c>
      <c r="J2756">
        <v>695</v>
      </c>
      <c r="K2756">
        <v>1585</v>
      </c>
      <c r="L2756" t="s">
        <v>11228</v>
      </c>
      <c r="M2756">
        <v>2</v>
      </c>
      <c r="N2756">
        <v>13</v>
      </c>
      <c r="O2756" t="s">
        <v>78</v>
      </c>
      <c r="P2756" t="s">
        <v>53</v>
      </c>
      <c r="Q2756" t="s">
        <v>1808</v>
      </c>
      <c r="R2756">
        <v>15000000</v>
      </c>
      <c r="S2756">
        <v>2014</v>
      </c>
      <c r="T2756">
        <v>6.6</v>
      </c>
      <c r="U2756">
        <v>1.85</v>
      </c>
      <c r="V2756">
        <v>277</v>
      </c>
    </row>
    <row r="2757" spans="1:22" x14ac:dyDescent="0.25">
      <c r="A2757" t="s">
        <v>11227</v>
      </c>
      <c r="B2757">
        <v>82</v>
      </c>
      <c r="C2757">
        <v>94</v>
      </c>
      <c r="D2757" t="s">
        <v>2557</v>
      </c>
      <c r="E2757">
        <v>17321573</v>
      </c>
      <c r="F2757" t="s">
        <v>8718</v>
      </c>
      <c r="G2757" t="s">
        <v>6478</v>
      </c>
      <c r="H2757" t="s">
        <v>11226</v>
      </c>
      <c r="I2757" t="s">
        <v>11225</v>
      </c>
      <c r="J2757">
        <v>437418</v>
      </c>
      <c r="K2757">
        <v>15500</v>
      </c>
      <c r="L2757" t="s">
        <v>2780</v>
      </c>
      <c r="M2757">
        <v>2</v>
      </c>
      <c r="N2757">
        <v>495</v>
      </c>
      <c r="O2757" t="s">
        <v>163</v>
      </c>
      <c r="P2757" t="s">
        <v>123</v>
      </c>
      <c r="Q2757" t="s">
        <v>1801</v>
      </c>
      <c r="R2757">
        <v>12500000</v>
      </c>
      <c r="S2757">
        <v>2009</v>
      </c>
      <c r="T2757">
        <v>8.1</v>
      </c>
      <c r="U2757">
        <v>2.35</v>
      </c>
      <c r="V2757">
        <v>38000</v>
      </c>
    </row>
    <row r="2758" spans="1:22" x14ac:dyDescent="0.25">
      <c r="A2758" t="s">
        <v>11224</v>
      </c>
      <c r="B2758">
        <v>32</v>
      </c>
      <c r="C2758">
        <v>131</v>
      </c>
      <c r="D2758" t="s">
        <v>11223</v>
      </c>
      <c r="E2758">
        <v>17613460</v>
      </c>
      <c r="F2758" t="s">
        <v>691</v>
      </c>
      <c r="G2758" t="s">
        <v>11222</v>
      </c>
      <c r="H2758" t="s">
        <v>11221</v>
      </c>
      <c r="I2758" t="s">
        <v>11220</v>
      </c>
      <c r="J2758">
        <v>38202</v>
      </c>
      <c r="K2758">
        <v>38963</v>
      </c>
      <c r="L2758" t="s">
        <v>11219</v>
      </c>
      <c r="M2758">
        <v>2</v>
      </c>
      <c r="N2758">
        <v>81</v>
      </c>
      <c r="O2758" t="s">
        <v>78</v>
      </c>
      <c r="P2758" t="s">
        <v>53</v>
      </c>
      <c r="Q2758" t="s">
        <v>1834</v>
      </c>
      <c r="R2758">
        <v>12800000</v>
      </c>
      <c r="S2758">
        <v>2002</v>
      </c>
      <c r="T2758">
        <v>5.7</v>
      </c>
      <c r="U2758">
        <v>2.35</v>
      </c>
      <c r="V2758">
        <v>41000</v>
      </c>
    </row>
    <row r="2759" spans="1:22" x14ac:dyDescent="0.25">
      <c r="A2759" t="s">
        <v>8979</v>
      </c>
      <c r="B2759">
        <v>22</v>
      </c>
      <c r="C2759">
        <v>139</v>
      </c>
      <c r="D2759" t="s">
        <v>3292</v>
      </c>
      <c r="E2759">
        <v>21088568</v>
      </c>
      <c r="F2759" t="s">
        <v>666</v>
      </c>
      <c r="G2759" t="s">
        <v>8374</v>
      </c>
      <c r="H2759" t="s">
        <v>11218</v>
      </c>
      <c r="I2759" t="s">
        <v>11217</v>
      </c>
      <c r="J2759">
        <v>167750</v>
      </c>
      <c r="K2759">
        <v>33791</v>
      </c>
      <c r="L2759" t="s">
        <v>11216</v>
      </c>
      <c r="M2759">
        <v>1</v>
      </c>
      <c r="N2759">
        <v>1017</v>
      </c>
      <c r="O2759" t="s">
        <v>78</v>
      </c>
      <c r="P2759" t="s">
        <v>53</v>
      </c>
      <c r="Q2759" t="s">
        <v>1801</v>
      </c>
      <c r="R2759">
        <v>12500000</v>
      </c>
      <c r="S2759">
        <v>2010</v>
      </c>
      <c r="T2759">
        <v>6.8</v>
      </c>
      <c r="U2759">
        <v>1.85</v>
      </c>
      <c r="V2759">
        <v>10000</v>
      </c>
    </row>
    <row r="2760" spans="1:22" x14ac:dyDescent="0.25">
      <c r="A2760" t="s">
        <v>11215</v>
      </c>
      <c r="B2760">
        <v>72</v>
      </c>
      <c r="C2760">
        <v>120</v>
      </c>
      <c r="D2760" t="s">
        <v>6307</v>
      </c>
      <c r="E2760">
        <v>17292381</v>
      </c>
      <c r="F2760" t="s">
        <v>3620</v>
      </c>
      <c r="G2760" t="s">
        <v>4023</v>
      </c>
      <c r="H2760" t="s">
        <v>11214</v>
      </c>
      <c r="I2760" t="s">
        <v>11213</v>
      </c>
      <c r="J2760">
        <v>12937</v>
      </c>
      <c r="K2760">
        <v>2140</v>
      </c>
      <c r="L2760" t="s">
        <v>1096</v>
      </c>
      <c r="M2760">
        <v>1</v>
      </c>
      <c r="N2760">
        <v>201</v>
      </c>
      <c r="O2760" t="s">
        <v>78</v>
      </c>
      <c r="P2760" t="s">
        <v>756</v>
      </c>
      <c r="Q2760" t="s">
        <v>1871</v>
      </c>
      <c r="R2760">
        <v>8000000</v>
      </c>
      <c r="S2760">
        <v>2008</v>
      </c>
      <c r="T2760">
        <v>7.5</v>
      </c>
      <c r="U2760">
        <v>2.35</v>
      </c>
      <c r="V2760">
        <v>0</v>
      </c>
    </row>
    <row r="2761" spans="1:22" x14ac:dyDescent="0.25">
      <c r="A2761" t="s">
        <v>11212</v>
      </c>
      <c r="B2761">
        <v>39</v>
      </c>
      <c r="C2761">
        <v>119</v>
      </c>
      <c r="D2761" t="s">
        <v>11211</v>
      </c>
      <c r="E2761">
        <v>16300302</v>
      </c>
      <c r="F2761" t="s">
        <v>5313</v>
      </c>
      <c r="G2761" t="s">
        <v>7248</v>
      </c>
      <c r="H2761" t="s">
        <v>11210</v>
      </c>
      <c r="I2761" t="s">
        <v>11209</v>
      </c>
      <c r="J2761">
        <v>993</v>
      </c>
      <c r="K2761">
        <v>994</v>
      </c>
      <c r="L2761" t="s">
        <v>5738</v>
      </c>
      <c r="M2761">
        <v>0</v>
      </c>
      <c r="N2761">
        <v>271</v>
      </c>
      <c r="O2761" t="s">
        <v>78</v>
      </c>
      <c r="P2761" t="s">
        <v>230</v>
      </c>
      <c r="Q2761" t="s">
        <v>1834</v>
      </c>
      <c r="R2761">
        <v>8000000</v>
      </c>
      <c r="S2761">
        <v>2011</v>
      </c>
      <c r="T2761">
        <v>6.2</v>
      </c>
      <c r="U2761">
        <v>1.85</v>
      </c>
      <c r="V2761">
        <v>998</v>
      </c>
    </row>
    <row r="2762" spans="1:22" x14ac:dyDescent="0.25">
      <c r="A2762" t="s">
        <v>11208</v>
      </c>
      <c r="B2762">
        <v>264</v>
      </c>
      <c r="C2762">
        <v>125</v>
      </c>
      <c r="D2762" t="s">
        <v>1351</v>
      </c>
      <c r="E2762">
        <v>27829874</v>
      </c>
      <c r="F2762" t="s">
        <v>4386</v>
      </c>
      <c r="G2762" t="s">
        <v>847</v>
      </c>
      <c r="H2762" t="s">
        <v>11207</v>
      </c>
      <c r="I2762" t="s">
        <v>11206</v>
      </c>
      <c r="J2762">
        <v>277505</v>
      </c>
      <c r="K2762">
        <v>28544</v>
      </c>
      <c r="L2762" t="s">
        <v>9271</v>
      </c>
      <c r="M2762">
        <v>0</v>
      </c>
      <c r="N2762">
        <v>62</v>
      </c>
      <c r="O2762" t="s">
        <v>78</v>
      </c>
      <c r="P2762" t="s">
        <v>53</v>
      </c>
      <c r="Q2762" t="s">
        <v>1834</v>
      </c>
      <c r="R2762">
        <v>11000000</v>
      </c>
      <c r="S2762">
        <v>2009</v>
      </c>
      <c r="T2762">
        <v>8.3000000000000007</v>
      </c>
      <c r="U2762">
        <v>1.85</v>
      </c>
      <c r="V2762">
        <v>10000</v>
      </c>
    </row>
    <row r="2763" spans="1:22" x14ac:dyDescent="0.25">
      <c r="A2763" t="s">
        <v>2731</v>
      </c>
      <c r="B2763">
        <v>264</v>
      </c>
      <c r="C2763">
        <v>65</v>
      </c>
      <c r="D2763" t="s">
        <v>10514</v>
      </c>
      <c r="E2763">
        <v>13960203</v>
      </c>
      <c r="F2763" t="s">
        <v>8</v>
      </c>
      <c r="G2763" t="s">
        <v>745</v>
      </c>
      <c r="H2763" t="s">
        <v>11205</v>
      </c>
      <c r="I2763" t="s">
        <v>11204</v>
      </c>
      <c r="J2763">
        <v>18646</v>
      </c>
      <c r="K2763">
        <v>4211</v>
      </c>
      <c r="L2763" t="s">
        <v>11203</v>
      </c>
      <c r="M2763">
        <v>2</v>
      </c>
      <c r="N2763">
        <v>20</v>
      </c>
      <c r="O2763" t="s">
        <v>78</v>
      </c>
      <c r="P2763" t="s">
        <v>53</v>
      </c>
      <c r="Q2763" t="s">
        <v>1834</v>
      </c>
      <c r="R2763">
        <v>9600000</v>
      </c>
      <c r="S2763">
        <v>2010</v>
      </c>
      <c r="T2763">
        <v>7.4</v>
      </c>
      <c r="U2763">
        <v>2.35</v>
      </c>
      <c r="V2763">
        <v>1000</v>
      </c>
    </row>
    <row r="2764" spans="1:22" x14ac:dyDescent="0.25">
      <c r="A2764" t="s">
        <v>3827</v>
      </c>
      <c r="B2764">
        <v>145</v>
      </c>
      <c r="C2764">
        <v>108</v>
      </c>
      <c r="D2764" t="s">
        <v>7741</v>
      </c>
      <c r="E2764">
        <v>12902790</v>
      </c>
      <c r="F2764" t="s">
        <v>666</v>
      </c>
      <c r="G2764" t="s">
        <v>2711</v>
      </c>
      <c r="H2764" t="s">
        <v>11202</v>
      </c>
      <c r="I2764" t="s">
        <v>11201</v>
      </c>
      <c r="J2764">
        <v>641997</v>
      </c>
      <c r="K2764">
        <v>820</v>
      </c>
      <c r="L2764" t="s">
        <v>11200</v>
      </c>
      <c r="M2764">
        <v>2</v>
      </c>
      <c r="N2764">
        <v>173</v>
      </c>
      <c r="O2764" t="s">
        <v>78</v>
      </c>
      <c r="P2764" t="s">
        <v>66</v>
      </c>
      <c r="Q2764" t="s">
        <v>1834</v>
      </c>
      <c r="R2764">
        <v>25000000</v>
      </c>
      <c r="S2764">
        <v>2005</v>
      </c>
      <c r="T2764">
        <v>8</v>
      </c>
      <c r="U2764">
        <v>2.35</v>
      </c>
      <c r="V2764">
        <v>13000</v>
      </c>
    </row>
    <row r="2765" spans="1:22" x14ac:dyDescent="0.25">
      <c r="A2765" t="s">
        <v>11199</v>
      </c>
      <c r="B2765">
        <v>86</v>
      </c>
      <c r="C2765">
        <v>101</v>
      </c>
      <c r="D2765" t="s">
        <v>9047</v>
      </c>
      <c r="E2765">
        <v>21520719</v>
      </c>
      <c r="F2765" t="s">
        <v>7224</v>
      </c>
      <c r="G2765" t="s">
        <v>10170</v>
      </c>
      <c r="H2765" t="s">
        <v>11198</v>
      </c>
      <c r="I2765" t="s">
        <v>11197</v>
      </c>
      <c r="J2765">
        <v>55101</v>
      </c>
      <c r="K2765">
        <v>1639</v>
      </c>
      <c r="L2765" t="s">
        <v>11196</v>
      </c>
      <c r="M2765">
        <v>1</v>
      </c>
      <c r="N2765">
        <v>97</v>
      </c>
      <c r="O2765" t="s">
        <v>78</v>
      </c>
      <c r="P2765" t="s">
        <v>865</v>
      </c>
      <c r="Q2765" t="s">
        <v>1801</v>
      </c>
      <c r="R2765">
        <v>12000000</v>
      </c>
      <c r="S2765">
        <v>2014</v>
      </c>
      <c r="T2765">
        <v>6.9</v>
      </c>
      <c r="U2765">
        <v>2.35</v>
      </c>
      <c r="V2765">
        <v>3000</v>
      </c>
    </row>
    <row r="2766" spans="1:22" x14ac:dyDescent="0.25">
      <c r="A2766" t="s">
        <v>9135</v>
      </c>
      <c r="B2766">
        <v>112</v>
      </c>
      <c r="C2766">
        <v>145</v>
      </c>
      <c r="D2766" t="s">
        <v>11195</v>
      </c>
      <c r="E2766">
        <v>12796277</v>
      </c>
      <c r="F2766" t="s">
        <v>149</v>
      </c>
      <c r="G2766" t="s">
        <v>4444</v>
      </c>
      <c r="H2766" t="s">
        <v>11194</v>
      </c>
      <c r="I2766" t="s">
        <v>11193</v>
      </c>
      <c r="J2766">
        <v>213476</v>
      </c>
      <c r="K2766">
        <v>11135</v>
      </c>
      <c r="L2766" t="s">
        <v>6005</v>
      </c>
      <c r="M2766">
        <v>0</v>
      </c>
      <c r="N2766">
        <v>268</v>
      </c>
      <c r="O2766" t="s">
        <v>78</v>
      </c>
      <c r="P2766" t="s">
        <v>53</v>
      </c>
      <c r="Q2766" t="s">
        <v>1834</v>
      </c>
      <c r="R2766">
        <v>12000000</v>
      </c>
      <c r="S2766">
        <v>1995</v>
      </c>
      <c r="T2766">
        <v>6.9</v>
      </c>
      <c r="U2766">
        <v>2.35</v>
      </c>
      <c r="V2766">
        <v>11000</v>
      </c>
    </row>
    <row r="2767" spans="1:22" x14ac:dyDescent="0.25">
      <c r="A2767" t="s">
        <v>11192</v>
      </c>
      <c r="B2767">
        <v>17</v>
      </c>
      <c r="C2767">
        <v>98</v>
      </c>
      <c r="D2767" t="s">
        <v>2535</v>
      </c>
      <c r="E2767">
        <v>11634362</v>
      </c>
      <c r="F2767" t="s">
        <v>9</v>
      </c>
      <c r="G2767" t="s">
        <v>11191</v>
      </c>
      <c r="H2767" t="s">
        <v>11190</v>
      </c>
      <c r="I2767" t="s">
        <v>11189</v>
      </c>
      <c r="J2767">
        <v>10</v>
      </c>
      <c r="K2767">
        <v>1125</v>
      </c>
      <c r="L2767" t="s">
        <v>8076</v>
      </c>
      <c r="M2767">
        <v>0</v>
      </c>
      <c r="N2767">
        <v>162</v>
      </c>
      <c r="O2767" t="s">
        <v>78</v>
      </c>
      <c r="P2767" t="s">
        <v>53</v>
      </c>
      <c r="Q2767" t="s">
        <v>1808</v>
      </c>
      <c r="R2767">
        <v>11000000</v>
      </c>
      <c r="S2767">
        <v>2002</v>
      </c>
      <c r="T2767">
        <v>9.5</v>
      </c>
      <c r="U2767">
        <v>1.85</v>
      </c>
      <c r="V2767">
        <v>0</v>
      </c>
    </row>
    <row r="2768" spans="1:22" x14ac:dyDescent="0.25">
      <c r="A2768" t="s">
        <v>8675</v>
      </c>
      <c r="B2768">
        <v>101</v>
      </c>
      <c r="C2768">
        <v>101</v>
      </c>
      <c r="D2768" t="s">
        <v>7964</v>
      </c>
      <c r="E2768">
        <v>11433134</v>
      </c>
      <c r="F2768" t="s">
        <v>5002</v>
      </c>
      <c r="G2768" t="s">
        <v>9033</v>
      </c>
      <c r="H2768" t="s">
        <v>11188</v>
      </c>
      <c r="I2768" t="s">
        <v>11187</v>
      </c>
      <c r="J2768">
        <v>44096</v>
      </c>
      <c r="K2768">
        <v>717</v>
      </c>
      <c r="L2768" t="s">
        <v>11186</v>
      </c>
      <c r="M2768">
        <v>1</v>
      </c>
      <c r="N2768">
        <v>376</v>
      </c>
      <c r="O2768" t="s">
        <v>78</v>
      </c>
      <c r="P2768" t="s">
        <v>53</v>
      </c>
      <c r="Q2768" t="s">
        <v>1808</v>
      </c>
      <c r="R2768">
        <v>12000000</v>
      </c>
      <c r="S2768">
        <v>2015</v>
      </c>
      <c r="T2768">
        <v>5.5</v>
      </c>
      <c r="U2768">
        <v>2.35</v>
      </c>
      <c r="V2768">
        <v>489</v>
      </c>
    </row>
    <row r="2769" spans="1:22" x14ac:dyDescent="0.25">
      <c r="A2769" t="s">
        <v>7037</v>
      </c>
      <c r="B2769">
        <v>51</v>
      </c>
      <c r="C2769">
        <v>92</v>
      </c>
      <c r="D2769" t="s">
        <v>10083</v>
      </c>
      <c r="E2769">
        <v>22406362</v>
      </c>
      <c r="F2769" t="s">
        <v>5945</v>
      </c>
      <c r="G2769" t="s">
        <v>6464</v>
      </c>
      <c r="H2769" t="s">
        <v>11185</v>
      </c>
      <c r="I2769" t="s">
        <v>11184</v>
      </c>
      <c r="J2769">
        <v>1554</v>
      </c>
      <c r="K2769">
        <v>2055</v>
      </c>
      <c r="L2769" t="s">
        <v>5661</v>
      </c>
      <c r="M2769">
        <v>0</v>
      </c>
      <c r="N2769">
        <v>162</v>
      </c>
      <c r="O2769" t="s">
        <v>78</v>
      </c>
      <c r="P2769" t="s">
        <v>53</v>
      </c>
      <c r="Q2769" t="s">
        <v>1808</v>
      </c>
      <c r="R2769">
        <v>12000000</v>
      </c>
      <c r="S2769">
        <v>2000</v>
      </c>
      <c r="T2769">
        <v>5.7</v>
      </c>
      <c r="U2769">
        <v>1.85</v>
      </c>
      <c r="V2769">
        <v>0</v>
      </c>
    </row>
    <row r="2770" spans="1:22" x14ac:dyDescent="0.25">
      <c r="A2770" t="s">
        <v>9353</v>
      </c>
      <c r="B2770">
        <v>42</v>
      </c>
      <c r="C2770">
        <v>93</v>
      </c>
      <c r="D2770" t="s">
        <v>11183</v>
      </c>
      <c r="E2770">
        <v>10198766</v>
      </c>
      <c r="F2770" t="s">
        <v>10532</v>
      </c>
      <c r="G2770" t="s">
        <v>3544</v>
      </c>
      <c r="H2770" t="s">
        <v>11182</v>
      </c>
      <c r="I2770" t="s">
        <v>11181</v>
      </c>
      <c r="J2770">
        <v>76842</v>
      </c>
      <c r="K2770">
        <v>12098</v>
      </c>
      <c r="L2770" t="s">
        <v>3327</v>
      </c>
      <c r="M2770">
        <v>0</v>
      </c>
      <c r="N2770">
        <v>275</v>
      </c>
      <c r="O2770" t="s">
        <v>78</v>
      </c>
      <c r="P2770" t="s">
        <v>53</v>
      </c>
      <c r="Q2770" t="s">
        <v>1834</v>
      </c>
      <c r="R2770">
        <v>12000000</v>
      </c>
      <c r="S2770">
        <v>2012</v>
      </c>
      <c r="T2770">
        <v>7.2</v>
      </c>
      <c r="U2770">
        <v>1.85</v>
      </c>
      <c r="V2770">
        <v>4000</v>
      </c>
    </row>
    <row r="2771" spans="1:22" x14ac:dyDescent="0.25">
      <c r="A2771" t="s">
        <v>11106</v>
      </c>
      <c r="B2771">
        <v>10</v>
      </c>
      <c r="C2771">
        <v>109</v>
      </c>
      <c r="D2771" t="s">
        <v>3644</v>
      </c>
      <c r="E2771">
        <v>15294553</v>
      </c>
      <c r="F2771" t="s">
        <v>11180</v>
      </c>
      <c r="G2771" t="s">
        <v>11179</v>
      </c>
      <c r="H2771" t="s">
        <v>11178</v>
      </c>
      <c r="I2771" t="s">
        <v>11177</v>
      </c>
      <c r="J2771">
        <v>69733</v>
      </c>
      <c r="K2771">
        <v>2496</v>
      </c>
      <c r="L2771" t="s">
        <v>11176</v>
      </c>
      <c r="M2771">
        <v>1</v>
      </c>
      <c r="N2771">
        <v>57</v>
      </c>
      <c r="O2771" t="s">
        <v>78</v>
      </c>
      <c r="P2771" t="s">
        <v>53</v>
      </c>
      <c r="Q2771" t="s">
        <v>2502</v>
      </c>
      <c r="R2771">
        <v>12000000</v>
      </c>
      <c r="S2771">
        <v>2001</v>
      </c>
      <c r="T2771">
        <v>6.9</v>
      </c>
      <c r="U2771">
        <v>1.85</v>
      </c>
      <c r="V2771">
        <v>0</v>
      </c>
    </row>
    <row r="2772" spans="1:22" x14ac:dyDescent="0.25">
      <c r="A2772" t="s">
        <v>11175</v>
      </c>
      <c r="B2772">
        <v>43</v>
      </c>
      <c r="C2772">
        <v>123</v>
      </c>
      <c r="D2772" t="s">
        <v>6066</v>
      </c>
      <c r="E2772">
        <v>11041228</v>
      </c>
      <c r="F2772" t="s">
        <v>235</v>
      </c>
      <c r="G2772" t="s">
        <v>8220</v>
      </c>
      <c r="H2772" t="s">
        <v>11174</v>
      </c>
      <c r="I2772" t="s">
        <v>11173</v>
      </c>
      <c r="J2772">
        <v>45603</v>
      </c>
      <c r="K2772">
        <v>14159</v>
      </c>
      <c r="L2772" t="s">
        <v>11172</v>
      </c>
      <c r="M2772">
        <v>0</v>
      </c>
      <c r="N2772">
        <v>426</v>
      </c>
      <c r="O2772" t="s">
        <v>78</v>
      </c>
      <c r="P2772" t="s">
        <v>53</v>
      </c>
      <c r="Q2772" t="s">
        <v>1834</v>
      </c>
      <c r="R2772">
        <v>12000000</v>
      </c>
      <c r="S2772">
        <v>2004</v>
      </c>
      <c r="T2772">
        <v>5.5</v>
      </c>
      <c r="U2772">
        <v>1.85</v>
      </c>
      <c r="V2772">
        <v>0</v>
      </c>
    </row>
    <row r="2773" spans="1:22" x14ac:dyDescent="0.25">
      <c r="A2773" t="s">
        <v>11171</v>
      </c>
      <c r="B2773">
        <v>331</v>
      </c>
      <c r="C2773">
        <v>60</v>
      </c>
      <c r="D2773" t="s">
        <v>8368</v>
      </c>
      <c r="E2773">
        <v>7918283</v>
      </c>
      <c r="F2773" t="s">
        <v>235</v>
      </c>
      <c r="G2773" t="s">
        <v>10293</v>
      </c>
      <c r="H2773" t="s">
        <v>11170</v>
      </c>
      <c r="I2773" t="s">
        <v>11169</v>
      </c>
      <c r="J2773">
        <v>47169</v>
      </c>
      <c r="K2773">
        <v>2348</v>
      </c>
      <c r="L2773" t="s">
        <v>1114</v>
      </c>
      <c r="M2773">
        <v>2</v>
      </c>
      <c r="N2773">
        <v>143</v>
      </c>
      <c r="O2773" t="s">
        <v>78</v>
      </c>
      <c r="P2773" t="s">
        <v>230</v>
      </c>
      <c r="Q2773" t="s">
        <v>1834</v>
      </c>
      <c r="R2773">
        <v>12000000</v>
      </c>
      <c r="S2773">
        <v>2004</v>
      </c>
      <c r="T2773">
        <v>5.9</v>
      </c>
      <c r="U2773">
        <v>1.85</v>
      </c>
      <c r="V2773">
        <v>17000</v>
      </c>
    </row>
    <row r="2774" spans="1:22" x14ac:dyDescent="0.25">
      <c r="A2774" t="s">
        <v>7554</v>
      </c>
      <c r="B2774">
        <v>38</v>
      </c>
      <c r="C2774">
        <v>99</v>
      </c>
      <c r="D2774" t="s">
        <v>11168</v>
      </c>
      <c r="E2774">
        <v>22331028</v>
      </c>
      <c r="F2774" t="s">
        <v>1757</v>
      </c>
      <c r="G2774" t="s">
        <v>1179</v>
      </c>
      <c r="H2774" t="s">
        <v>11167</v>
      </c>
      <c r="I2774" t="s">
        <v>11166</v>
      </c>
      <c r="J2774">
        <v>172493</v>
      </c>
      <c r="K2774">
        <v>15192</v>
      </c>
      <c r="L2774" t="s">
        <v>11165</v>
      </c>
      <c r="M2774">
        <v>0</v>
      </c>
      <c r="N2774">
        <v>43</v>
      </c>
      <c r="O2774" t="s">
        <v>78</v>
      </c>
      <c r="P2774" t="s">
        <v>53</v>
      </c>
      <c r="Q2774" t="s">
        <v>1834</v>
      </c>
      <c r="R2774">
        <v>12000000</v>
      </c>
      <c r="S2774">
        <v>2013</v>
      </c>
      <c r="T2774">
        <v>7.7</v>
      </c>
      <c r="U2774">
        <v>2.35</v>
      </c>
      <c r="V2774">
        <v>0</v>
      </c>
    </row>
    <row r="2775" spans="1:22" x14ac:dyDescent="0.25">
      <c r="A2775" t="s">
        <v>11164</v>
      </c>
      <c r="B2775">
        <v>12</v>
      </c>
      <c r="C2775">
        <v>119</v>
      </c>
      <c r="D2775" t="s">
        <v>5476</v>
      </c>
      <c r="E2775">
        <v>8134217</v>
      </c>
      <c r="F2775" t="s">
        <v>99</v>
      </c>
      <c r="G2775" t="s">
        <v>10594</v>
      </c>
      <c r="H2775" t="s">
        <v>11163</v>
      </c>
      <c r="I2775" t="s">
        <v>11162</v>
      </c>
      <c r="J2775">
        <v>19505</v>
      </c>
      <c r="K2775">
        <v>3544</v>
      </c>
      <c r="L2775" t="s">
        <v>2647</v>
      </c>
      <c r="M2775">
        <v>4</v>
      </c>
      <c r="N2775">
        <v>31</v>
      </c>
      <c r="O2775" t="s">
        <v>78</v>
      </c>
      <c r="P2775" t="s">
        <v>53</v>
      </c>
      <c r="Q2775" t="s">
        <v>1834</v>
      </c>
      <c r="R2775">
        <v>12000000</v>
      </c>
      <c r="S2775">
        <v>1987</v>
      </c>
      <c r="T2775">
        <v>5.2</v>
      </c>
      <c r="U2775">
        <v>1.85</v>
      </c>
      <c r="V2775">
        <v>0</v>
      </c>
    </row>
    <row r="2776" spans="1:22" x14ac:dyDescent="0.25">
      <c r="A2776" t="s">
        <v>11161</v>
      </c>
      <c r="B2776">
        <v>40</v>
      </c>
      <c r="C2776">
        <v>110</v>
      </c>
      <c r="D2776" t="s">
        <v>11160</v>
      </c>
      <c r="E2776">
        <v>6982680</v>
      </c>
      <c r="F2776" t="s">
        <v>834</v>
      </c>
      <c r="G2776" t="s">
        <v>11159</v>
      </c>
      <c r="H2776" t="s">
        <v>11158</v>
      </c>
      <c r="I2776" t="s">
        <v>11157</v>
      </c>
      <c r="J2776">
        <v>76477</v>
      </c>
      <c r="K2776">
        <v>1326</v>
      </c>
      <c r="L2776" t="s">
        <v>11156</v>
      </c>
      <c r="M2776">
        <v>2</v>
      </c>
      <c r="N2776">
        <v>160</v>
      </c>
      <c r="O2776" t="s">
        <v>78</v>
      </c>
      <c r="P2776" t="s">
        <v>53</v>
      </c>
      <c r="Q2776" t="s">
        <v>1808</v>
      </c>
      <c r="R2776">
        <v>12000000</v>
      </c>
      <c r="S2776">
        <v>2010</v>
      </c>
      <c r="T2776">
        <v>7.1</v>
      </c>
      <c r="U2776">
        <v>1.85</v>
      </c>
      <c r="V2776">
        <v>0</v>
      </c>
    </row>
    <row r="2777" spans="1:22" x14ac:dyDescent="0.25">
      <c r="A2777" t="s">
        <v>6903</v>
      </c>
      <c r="B2777">
        <v>34</v>
      </c>
      <c r="C2777">
        <v>107</v>
      </c>
      <c r="D2777" t="s">
        <v>11155</v>
      </c>
      <c r="E2777">
        <v>6739141</v>
      </c>
      <c r="F2777" t="s">
        <v>6</v>
      </c>
      <c r="G2777" t="s">
        <v>11154</v>
      </c>
      <c r="H2777" t="s">
        <v>11153</v>
      </c>
      <c r="I2777" t="s">
        <v>11152</v>
      </c>
      <c r="J2777">
        <v>5563</v>
      </c>
      <c r="K2777">
        <v>552</v>
      </c>
      <c r="L2777" t="s">
        <v>11121</v>
      </c>
      <c r="M2777">
        <v>1</v>
      </c>
      <c r="N2777">
        <v>350</v>
      </c>
      <c r="O2777" t="s">
        <v>78</v>
      </c>
      <c r="P2777" t="s">
        <v>53</v>
      </c>
      <c r="Q2777" t="s">
        <v>1834</v>
      </c>
      <c r="R2777">
        <v>12000000</v>
      </c>
      <c r="S2777">
        <v>2011</v>
      </c>
      <c r="T2777">
        <v>6.6</v>
      </c>
      <c r="U2777">
        <v>1.85</v>
      </c>
      <c r="V2777">
        <v>373</v>
      </c>
    </row>
    <row r="2778" spans="1:22" x14ac:dyDescent="0.25">
      <c r="A2778" t="s">
        <v>6573</v>
      </c>
      <c r="B2778">
        <v>82</v>
      </c>
      <c r="C2778">
        <v>81</v>
      </c>
      <c r="D2778" t="s">
        <v>11151</v>
      </c>
      <c r="E2778">
        <v>5542025</v>
      </c>
      <c r="F2778" t="s">
        <v>136</v>
      </c>
      <c r="G2778" t="s">
        <v>6328</v>
      </c>
      <c r="H2778" t="s">
        <v>11150</v>
      </c>
      <c r="I2778" t="s">
        <v>11149</v>
      </c>
      <c r="J2778">
        <v>47814</v>
      </c>
      <c r="K2778">
        <v>3500</v>
      </c>
      <c r="L2778" t="s">
        <v>11148</v>
      </c>
      <c r="M2778">
        <v>1</v>
      </c>
      <c r="N2778">
        <v>78</v>
      </c>
      <c r="O2778" t="s">
        <v>78</v>
      </c>
      <c r="P2778" t="s">
        <v>53</v>
      </c>
      <c r="Q2778" t="s">
        <v>1834</v>
      </c>
      <c r="R2778">
        <v>5000000</v>
      </c>
      <c r="S2778">
        <v>2010</v>
      </c>
      <c r="T2778">
        <v>5.5</v>
      </c>
      <c r="U2778">
        <v>1.33</v>
      </c>
      <c r="V2778">
        <v>0</v>
      </c>
    </row>
    <row r="2779" spans="1:22" x14ac:dyDescent="0.25">
      <c r="A2779" t="s">
        <v>11147</v>
      </c>
      <c r="B2779">
        <v>125</v>
      </c>
      <c r="C2779">
        <v>105</v>
      </c>
      <c r="D2779" t="s">
        <v>1010</v>
      </c>
      <c r="E2779">
        <v>5032496</v>
      </c>
      <c r="F2779" t="s">
        <v>666</v>
      </c>
      <c r="G2779" t="s">
        <v>3291</v>
      </c>
      <c r="H2779" t="s">
        <v>11146</v>
      </c>
      <c r="I2779" t="s">
        <v>11145</v>
      </c>
      <c r="J2779">
        <v>52846</v>
      </c>
      <c r="K2779">
        <v>35501</v>
      </c>
      <c r="L2779" t="s">
        <v>11144</v>
      </c>
      <c r="M2779">
        <v>1</v>
      </c>
      <c r="N2779">
        <v>31</v>
      </c>
      <c r="O2779" t="s">
        <v>78</v>
      </c>
      <c r="P2779" t="s">
        <v>53</v>
      </c>
      <c r="Q2779" t="s">
        <v>1808</v>
      </c>
      <c r="R2779">
        <v>12000000</v>
      </c>
      <c r="S2779">
        <v>2014</v>
      </c>
      <c r="T2779">
        <v>7.7</v>
      </c>
      <c r="U2779">
        <v>1.85</v>
      </c>
      <c r="V2779">
        <v>0</v>
      </c>
    </row>
    <row r="2780" spans="1:22" x14ac:dyDescent="0.25">
      <c r="A2780" t="s">
        <v>11143</v>
      </c>
      <c r="B2780">
        <v>56</v>
      </c>
      <c r="C2780">
        <v>82</v>
      </c>
      <c r="D2780" t="s">
        <v>6476</v>
      </c>
      <c r="E2780">
        <v>6754898</v>
      </c>
      <c r="F2780" t="s">
        <v>43</v>
      </c>
      <c r="G2780" t="s">
        <v>3317</v>
      </c>
      <c r="H2780" t="s">
        <v>11142</v>
      </c>
      <c r="I2780" t="s">
        <v>11141</v>
      </c>
      <c r="J2780">
        <v>6352</v>
      </c>
      <c r="K2780">
        <v>2226</v>
      </c>
      <c r="L2780" t="s">
        <v>11140</v>
      </c>
      <c r="M2780">
        <v>1</v>
      </c>
      <c r="N2780">
        <v>33</v>
      </c>
      <c r="O2780" t="s">
        <v>78</v>
      </c>
      <c r="P2780" t="s">
        <v>230</v>
      </c>
      <c r="Q2780" t="s">
        <v>2479</v>
      </c>
      <c r="R2780">
        <v>12000000</v>
      </c>
      <c r="S2780">
        <v>1974</v>
      </c>
      <c r="T2780">
        <v>5.4</v>
      </c>
      <c r="U2780">
        <v>2.35</v>
      </c>
      <c r="V2780">
        <v>0</v>
      </c>
    </row>
    <row r="2781" spans="1:22" x14ac:dyDescent="0.25">
      <c r="A2781" t="s">
        <v>998</v>
      </c>
      <c r="B2781">
        <v>160</v>
      </c>
      <c r="C2781">
        <v>109</v>
      </c>
      <c r="D2781" t="s">
        <v>11139</v>
      </c>
      <c r="E2781">
        <v>4922166</v>
      </c>
      <c r="F2781" t="s">
        <v>3905</v>
      </c>
      <c r="G2781" t="s">
        <v>1819</v>
      </c>
      <c r="H2781" t="s">
        <v>11138</v>
      </c>
      <c r="I2781" t="s">
        <v>11137</v>
      </c>
      <c r="J2781">
        <v>15730</v>
      </c>
      <c r="K2781">
        <v>552</v>
      </c>
      <c r="L2781" t="s">
        <v>11136</v>
      </c>
      <c r="M2781">
        <v>0</v>
      </c>
      <c r="N2781">
        <v>53</v>
      </c>
      <c r="O2781" t="s">
        <v>78</v>
      </c>
      <c r="P2781" t="s">
        <v>53</v>
      </c>
      <c r="Q2781" t="s">
        <v>1834</v>
      </c>
      <c r="R2781">
        <v>12000000</v>
      </c>
      <c r="S2781">
        <v>2001</v>
      </c>
      <c r="T2781">
        <v>6.7</v>
      </c>
      <c r="U2781">
        <v>1.85</v>
      </c>
      <c r="V2781">
        <v>0</v>
      </c>
    </row>
    <row r="2782" spans="1:22" x14ac:dyDescent="0.25">
      <c r="A2782" t="s">
        <v>8340</v>
      </c>
      <c r="B2782">
        <v>71</v>
      </c>
      <c r="C2782">
        <v>95</v>
      </c>
      <c r="D2782" t="s">
        <v>6010</v>
      </c>
      <c r="E2782">
        <v>4903000</v>
      </c>
      <c r="F2782" t="s">
        <v>149</v>
      </c>
      <c r="G2782" t="s">
        <v>5886</v>
      </c>
      <c r="H2782" t="s">
        <v>11135</v>
      </c>
      <c r="I2782" t="s">
        <v>11134</v>
      </c>
      <c r="J2782">
        <v>15047</v>
      </c>
      <c r="K2782">
        <v>10792</v>
      </c>
      <c r="L2782" t="s">
        <v>11133</v>
      </c>
      <c r="M2782">
        <v>0</v>
      </c>
      <c r="N2782">
        <v>252</v>
      </c>
      <c r="O2782" t="s">
        <v>78</v>
      </c>
      <c r="P2782" t="s">
        <v>53</v>
      </c>
      <c r="Q2782" t="s">
        <v>1808</v>
      </c>
      <c r="R2782">
        <v>12000000</v>
      </c>
      <c r="S2782">
        <v>1988</v>
      </c>
      <c r="T2782">
        <v>5</v>
      </c>
      <c r="U2782">
        <v>1.85</v>
      </c>
      <c r="V2782">
        <v>2000</v>
      </c>
    </row>
    <row r="2783" spans="1:22" x14ac:dyDescent="0.25">
      <c r="A2783" t="s">
        <v>4322</v>
      </c>
      <c r="B2783">
        <v>37</v>
      </c>
      <c r="C2783">
        <v>100</v>
      </c>
      <c r="D2783" t="s">
        <v>11132</v>
      </c>
      <c r="E2783">
        <v>4717455</v>
      </c>
      <c r="F2783" t="s">
        <v>6071</v>
      </c>
      <c r="G2783" t="s">
        <v>7627</v>
      </c>
      <c r="H2783" t="s">
        <v>11131</v>
      </c>
      <c r="I2783" t="s">
        <v>11130</v>
      </c>
      <c r="J2783">
        <v>82327</v>
      </c>
      <c r="K2783">
        <v>12894</v>
      </c>
      <c r="L2783" t="s">
        <v>3517</v>
      </c>
      <c r="M2783">
        <v>2</v>
      </c>
      <c r="N2783">
        <v>747</v>
      </c>
      <c r="O2783" t="s">
        <v>78</v>
      </c>
      <c r="P2783" t="s">
        <v>53</v>
      </c>
      <c r="Q2783" t="s">
        <v>1834</v>
      </c>
      <c r="R2783">
        <v>12000000</v>
      </c>
      <c r="S2783">
        <v>2016</v>
      </c>
      <c r="T2783">
        <v>6.4</v>
      </c>
      <c r="U2783">
        <v>2.35</v>
      </c>
      <c r="V2783">
        <v>18000</v>
      </c>
    </row>
    <row r="2784" spans="1:22" x14ac:dyDescent="0.25">
      <c r="A2784" t="s">
        <v>11129</v>
      </c>
      <c r="B2784">
        <v>62</v>
      </c>
      <c r="C2784">
        <v>118</v>
      </c>
      <c r="D2784" t="s">
        <v>2922</v>
      </c>
      <c r="E2784">
        <v>3148482</v>
      </c>
      <c r="F2784" t="s">
        <v>11128</v>
      </c>
      <c r="G2784" t="s">
        <v>11127</v>
      </c>
      <c r="H2784" t="s">
        <v>11126</v>
      </c>
      <c r="I2784" t="s">
        <v>11125</v>
      </c>
      <c r="J2784">
        <v>3135</v>
      </c>
      <c r="K2784">
        <v>49</v>
      </c>
      <c r="L2784" t="s">
        <v>4511</v>
      </c>
      <c r="M2784">
        <v>1</v>
      </c>
      <c r="N2784">
        <v>123</v>
      </c>
      <c r="O2784" t="s">
        <v>78</v>
      </c>
      <c r="P2784" t="s">
        <v>53</v>
      </c>
      <c r="Q2784" t="s">
        <v>1808</v>
      </c>
      <c r="R2784">
        <v>12000000</v>
      </c>
      <c r="S2784">
        <v>2000</v>
      </c>
      <c r="T2784">
        <v>6.6</v>
      </c>
      <c r="U2784">
        <v>1.85</v>
      </c>
      <c r="V2784">
        <v>184</v>
      </c>
    </row>
    <row r="2785" spans="1:22" x14ac:dyDescent="0.25">
      <c r="A2785" t="s">
        <v>6603</v>
      </c>
      <c r="B2785">
        <v>73</v>
      </c>
      <c r="C2785">
        <v>91</v>
      </c>
      <c r="D2785" t="s">
        <v>7323</v>
      </c>
      <c r="E2785">
        <v>2326407</v>
      </c>
      <c r="F2785" t="s">
        <v>666</v>
      </c>
      <c r="G2785" t="s">
        <v>11124</v>
      </c>
      <c r="H2785" t="s">
        <v>11123</v>
      </c>
      <c r="I2785" t="s">
        <v>11122</v>
      </c>
      <c r="J2785">
        <v>8904</v>
      </c>
      <c r="K2785">
        <v>1620</v>
      </c>
      <c r="L2785" t="s">
        <v>11121</v>
      </c>
      <c r="M2785">
        <v>7</v>
      </c>
      <c r="N2785">
        <v>215</v>
      </c>
      <c r="O2785" t="s">
        <v>78</v>
      </c>
      <c r="P2785" t="s">
        <v>53</v>
      </c>
      <c r="Q2785" t="s">
        <v>1834</v>
      </c>
      <c r="R2785">
        <v>12000000</v>
      </c>
      <c r="S2785">
        <v>1988</v>
      </c>
      <c r="T2785">
        <v>5.9</v>
      </c>
      <c r="U2785">
        <v>1.85</v>
      </c>
      <c r="V2785">
        <v>0</v>
      </c>
    </row>
    <row r="2786" spans="1:22" x14ac:dyDescent="0.25">
      <c r="A2786" t="s">
        <v>4413</v>
      </c>
      <c r="B2786">
        <v>59</v>
      </c>
      <c r="C2786">
        <v>90</v>
      </c>
      <c r="D2786" t="s">
        <v>11120</v>
      </c>
      <c r="E2786">
        <v>2201412</v>
      </c>
      <c r="F2786" t="s">
        <v>5841</v>
      </c>
      <c r="G2786" t="s">
        <v>5568</v>
      </c>
      <c r="H2786" t="s">
        <v>11119</v>
      </c>
      <c r="I2786" t="s">
        <v>11118</v>
      </c>
      <c r="J2786">
        <v>9693</v>
      </c>
      <c r="K2786">
        <v>1421</v>
      </c>
      <c r="L2786" t="s">
        <v>3199</v>
      </c>
      <c r="M2786">
        <v>0</v>
      </c>
      <c r="N2786">
        <v>20</v>
      </c>
      <c r="O2786" t="s">
        <v>78</v>
      </c>
      <c r="P2786" t="s">
        <v>230</v>
      </c>
      <c r="Q2786" t="s">
        <v>1801</v>
      </c>
      <c r="R2786">
        <v>12000000</v>
      </c>
      <c r="S2786">
        <v>2014</v>
      </c>
      <c r="T2786">
        <v>5.7</v>
      </c>
      <c r="U2786">
        <v>1.78</v>
      </c>
      <c r="V2786">
        <v>530</v>
      </c>
    </row>
    <row r="2787" spans="1:22" x14ac:dyDescent="0.25">
      <c r="A2787" t="s">
        <v>9422</v>
      </c>
      <c r="B2787">
        <v>25</v>
      </c>
      <c r="C2787">
        <v>108</v>
      </c>
      <c r="D2787" t="s">
        <v>6936</v>
      </c>
      <c r="E2787">
        <v>2060953</v>
      </c>
      <c r="F2787" t="s">
        <v>11117</v>
      </c>
      <c r="G2787" t="s">
        <v>5997</v>
      </c>
      <c r="H2787" t="s">
        <v>11116</v>
      </c>
      <c r="I2787" t="s">
        <v>11115</v>
      </c>
      <c r="J2787">
        <v>17262</v>
      </c>
      <c r="K2787">
        <v>2348</v>
      </c>
      <c r="L2787" t="s">
        <v>1101</v>
      </c>
      <c r="M2787">
        <v>2</v>
      </c>
      <c r="N2787">
        <v>106</v>
      </c>
      <c r="O2787" t="s">
        <v>78</v>
      </c>
      <c r="P2787" t="s">
        <v>53</v>
      </c>
      <c r="Q2787" t="s">
        <v>1808</v>
      </c>
      <c r="R2787">
        <v>12000000</v>
      </c>
      <c r="S2787">
        <v>2014</v>
      </c>
      <c r="T2787">
        <v>4.5</v>
      </c>
      <c r="U2787">
        <v>1.85</v>
      </c>
      <c r="V2787">
        <v>1000</v>
      </c>
    </row>
    <row r="2788" spans="1:22" x14ac:dyDescent="0.25">
      <c r="A2788" t="s">
        <v>10183</v>
      </c>
      <c r="B2788">
        <v>97</v>
      </c>
      <c r="C2788">
        <v>103</v>
      </c>
      <c r="D2788" t="s">
        <v>8068</v>
      </c>
      <c r="E2788">
        <v>3950294</v>
      </c>
      <c r="F2788" t="s">
        <v>11</v>
      </c>
      <c r="G2788" t="s">
        <v>10627</v>
      </c>
      <c r="H2788" t="s">
        <v>11114</v>
      </c>
      <c r="I2788" t="s">
        <v>11113</v>
      </c>
      <c r="J2788">
        <v>16294</v>
      </c>
      <c r="K2788">
        <v>2704</v>
      </c>
      <c r="L2788" t="s">
        <v>11112</v>
      </c>
      <c r="M2788">
        <v>4</v>
      </c>
      <c r="N2788">
        <v>157</v>
      </c>
      <c r="O2788" t="s">
        <v>78</v>
      </c>
      <c r="P2788" t="s">
        <v>53</v>
      </c>
      <c r="Q2788" t="s">
        <v>1834</v>
      </c>
      <c r="R2788">
        <v>150000000</v>
      </c>
      <c r="S2788">
        <v>1999</v>
      </c>
      <c r="T2788">
        <v>3.7</v>
      </c>
      <c r="U2788">
        <v>2.35</v>
      </c>
      <c r="V2788">
        <v>889</v>
      </c>
    </row>
    <row r="2789" spans="1:22" x14ac:dyDescent="0.25">
      <c r="A2789" t="s">
        <v>11111</v>
      </c>
      <c r="B2789">
        <v>205</v>
      </c>
      <c r="C2789">
        <v>96</v>
      </c>
      <c r="D2789" t="s">
        <v>11110</v>
      </c>
      <c r="E2789">
        <v>2835886</v>
      </c>
      <c r="F2789" t="s">
        <v>136</v>
      </c>
      <c r="G2789" t="s">
        <v>3917</v>
      </c>
      <c r="H2789" t="s">
        <v>11109</v>
      </c>
      <c r="I2789" t="s">
        <v>11108</v>
      </c>
      <c r="J2789">
        <v>22207</v>
      </c>
      <c r="K2789">
        <v>1608</v>
      </c>
      <c r="L2789" t="s">
        <v>11107</v>
      </c>
      <c r="M2789">
        <v>2</v>
      </c>
      <c r="N2789">
        <v>122</v>
      </c>
      <c r="O2789" t="s">
        <v>78</v>
      </c>
      <c r="P2789" t="s">
        <v>53</v>
      </c>
      <c r="Q2789" t="s">
        <v>1808</v>
      </c>
      <c r="R2789">
        <v>12000000</v>
      </c>
      <c r="S2789">
        <v>2002</v>
      </c>
      <c r="T2789">
        <v>5</v>
      </c>
      <c r="U2789">
        <v>2.35</v>
      </c>
      <c r="V2789">
        <v>0</v>
      </c>
    </row>
    <row r="2790" spans="1:22" x14ac:dyDescent="0.25">
      <c r="A2790" t="s">
        <v>11106</v>
      </c>
      <c r="B2790">
        <v>69</v>
      </c>
      <c r="C2790">
        <v>117</v>
      </c>
      <c r="D2790" t="s">
        <v>4832</v>
      </c>
      <c r="E2790">
        <v>1779284</v>
      </c>
      <c r="F2790" t="s">
        <v>149</v>
      </c>
      <c r="G2790" t="s">
        <v>9724</v>
      </c>
      <c r="H2790" t="s">
        <v>11105</v>
      </c>
      <c r="I2790" t="s">
        <v>11104</v>
      </c>
      <c r="J2790">
        <v>24038</v>
      </c>
      <c r="K2790">
        <v>3007</v>
      </c>
      <c r="L2790" t="s">
        <v>7678</v>
      </c>
      <c r="M2790">
        <v>0</v>
      </c>
      <c r="N2790">
        <v>75</v>
      </c>
      <c r="O2790" t="s">
        <v>78</v>
      </c>
      <c r="P2790" t="s">
        <v>53</v>
      </c>
      <c r="Q2790" t="s">
        <v>1834</v>
      </c>
      <c r="R2790">
        <v>12000000</v>
      </c>
      <c r="S2790">
        <v>1993</v>
      </c>
      <c r="T2790">
        <v>4.5999999999999996</v>
      </c>
      <c r="U2790">
        <v>1.85</v>
      </c>
      <c r="V2790">
        <v>411</v>
      </c>
    </row>
    <row r="2791" spans="1:22" x14ac:dyDescent="0.25">
      <c r="A2791" t="s">
        <v>11103</v>
      </c>
      <c r="B2791">
        <v>195</v>
      </c>
      <c r="C2791">
        <v>93</v>
      </c>
      <c r="D2791" t="s">
        <v>11102</v>
      </c>
      <c r="E2791">
        <v>1702277</v>
      </c>
      <c r="F2791" t="s">
        <v>9545</v>
      </c>
      <c r="G2791" t="s">
        <v>8116</v>
      </c>
      <c r="H2791" t="s">
        <v>11101</v>
      </c>
      <c r="I2791" t="s">
        <v>11100</v>
      </c>
      <c r="J2791">
        <v>56338</v>
      </c>
      <c r="K2791">
        <v>41359</v>
      </c>
      <c r="L2791" t="s">
        <v>1858</v>
      </c>
      <c r="M2791">
        <v>6</v>
      </c>
      <c r="N2791">
        <v>39</v>
      </c>
      <c r="O2791" t="s">
        <v>78</v>
      </c>
      <c r="P2791" t="s">
        <v>851</v>
      </c>
      <c r="Q2791" t="s">
        <v>1808</v>
      </c>
      <c r="R2791">
        <v>12000000</v>
      </c>
      <c r="S2791">
        <v>2016</v>
      </c>
      <c r="T2791">
        <v>6.5</v>
      </c>
      <c r="U2791">
        <v>1.85</v>
      </c>
      <c r="V2791">
        <v>4000</v>
      </c>
    </row>
    <row r="2792" spans="1:22" x14ac:dyDescent="0.25">
      <c r="A2792" t="s">
        <v>11099</v>
      </c>
      <c r="B2792">
        <v>61</v>
      </c>
      <c r="C2792">
        <v>136</v>
      </c>
      <c r="D2792" t="s">
        <v>11098</v>
      </c>
      <c r="E2792">
        <v>261481</v>
      </c>
      <c r="F2792" t="s">
        <v>149</v>
      </c>
      <c r="G2792" t="s">
        <v>3904</v>
      </c>
      <c r="H2792" t="s">
        <v>11097</v>
      </c>
      <c r="I2792" t="s">
        <v>11096</v>
      </c>
      <c r="J2792">
        <v>5721</v>
      </c>
      <c r="K2792">
        <v>3299</v>
      </c>
      <c r="L2792" t="s">
        <v>10307</v>
      </c>
      <c r="M2792">
        <v>0</v>
      </c>
      <c r="N2792">
        <v>55</v>
      </c>
      <c r="O2792" t="s">
        <v>78</v>
      </c>
      <c r="P2792" t="s">
        <v>53</v>
      </c>
      <c r="Q2792" t="s">
        <v>1808</v>
      </c>
      <c r="R2792">
        <v>12000000</v>
      </c>
      <c r="S2792">
        <v>2004</v>
      </c>
      <c r="T2792">
        <v>4.9000000000000004</v>
      </c>
      <c r="U2792">
        <v>1.85</v>
      </c>
      <c r="V2792">
        <v>1000</v>
      </c>
    </row>
    <row r="2793" spans="1:22" x14ac:dyDescent="0.25">
      <c r="A2793" t="s">
        <v>11095</v>
      </c>
      <c r="B2793">
        <v>77</v>
      </c>
      <c r="C2793">
        <v>115</v>
      </c>
      <c r="D2793" t="s">
        <v>6953</v>
      </c>
      <c r="E2793">
        <v>1506998</v>
      </c>
      <c r="F2793" t="s">
        <v>9</v>
      </c>
      <c r="G2793" t="s">
        <v>6855</v>
      </c>
      <c r="H2793" t="s">
        <v>11094</v>
      </c>
      <c r="I2793" t="s">
        <v>11093</v>
      </c>
      <c r="J2793">
        <v>11729</v>
      </c>
      <c r="K2793">
        <v>6861</v>
      </c>
      <c r="L2793" t="s">
        <v>7367</v>
      </c>
      <c r="M2793">
        <v>0</v>
      </c>
      <c r="N2793">
        <v>673</v>
      </c>
      <c r="O2793" t="s">
        <v>78</v>
      </c>
      <c r="P2793" t="s">
        <v>53</v>
      </c>
      <c r="Q2793" t="s">
        <v>1808</v>
      </c>
      <c r="R2793">
        <v>12000000</v>
      </c>
      <c r="S2793">
        <v>2000</v>
      </c>
      <c r="T2793">
        <v>6</v>
      </c>
      <c r="U2793">
        <v>1.85</v>
      </c>
      <c r="V2793">
        <v>645</v>
      </c>
    </row>
    <row r="2794" spans="1:22" x14ac:dyDescent="0.25">
      <c r="A2794" t="s">
        <v>2660</v>
      </c>
      <c r="B2794">
        <v>259</v>
      </c>
      <c r="C2794">
        <v>94</v>
      </c>
      <c r="D2794" t="s">
        <v>4725</v>
      </c>
      <c r="E2794">
        <v>860002</v>
      </c>
      <c r="F2794" t="s">
        <v>6003</v>
      </c>
      <c r="G2794" t="s">
        <v>8320</v>
      </c>
      <c r="H2794" t="s">
        <v>11092</v>
      </c>
      <c r="I2794" t="s">
        <v>11091</v>
      </c>
      <c r="J2794">
        <v>9323</v>
      </c>
      <c r="K2794">
        <v>1148</v>
      </c>
      <c r="L2794" t="s">
        <v>11090</v>
      </c>
      <c r="M2794">
        <v>0</v>
      </c>
      <c r="N2794">
        <v>99</v>
      </c>
      <c r="O2794" t="s">
        <v>78</v>
      </c>
      <c r="P2794" t="s">
        <v>53</v>
      </c>
      <c r="Q2794" t="s">
        <v>1808</v>
      </c>
      <c r="R2794">
        <v>12000000</v>
      </c>
      <c r="S2794">
        <v>2007</v>
      </c>
      <c r="T2794">
        <v>6.9</v>
      </c>
      <c r="U2794">
        <v>1.37</v>
      </c>
      <c r="V2794">
        <v>970</v>
      </c>
    </row>
    <row r="2795" spans="1:22" x14ac:dyDescent="0.25">
      <c r="A2795" t="s">
        <v>11089</v>
      </c>
      <c r="B2795">
        <v>251</v>
      </c>
      <c r="C2795">
        <v>85</v>
      </c>
      <c r="D2795" t="s">
        <v>138</v>
      </c>
      <c r="E2795">
        <v>548934</v>
      </c>
      <c r="F2795" t="s">
        <v>1348</v>
      </c>
      <c r="G2795" t="s">
        <v>2546</v>
      </c>
      <c r="H2795" t="s">
        <v>11088</v>
      </c>
      <c r="I2795" t="s">
        <v>11087</v>
      </c>
      <c r="J2795">
        <v>19805</v>
      </c>
      <c r="K2795">
        <v>2777</v>
      </c>
      <c r="L2795" t="s">
        <v>9506</v>
      </c>
      <c r="M2795">
        <v>3</v>
      </c>
      <c r="N2795">
        <v>270</v>
      </c>
      <c r="O2795" t="s">
        <v>78</v>
      </c>
      <c r="P2795" t="s">
        <v>53</v>
      </c>
      <c r="Q2795" t="s">
        <v>1834</v>
      </c>
      <c r="R2795">
        <v>12000000</v>
      </c>
      <c r="S2795">
        <v>1999</v>
      </c>
      <c r="T2795">
        <v>5.7</v>
      </c>
      <c r="U2795">
        <v>1.85</v>
      </c>
      <c r="V2795">
        <v>0</v>
      </c>
    </row>
    <row r="2796" spans="1:22" x14ac:dyDescent="0.25">
      <c r="A2796" t="s">
        <v>11086</v>
      </c>
      <c r="B2796">
        <v>63</v>
      </c>
      <c r="C2796">
        <v>88</v>
      </c>
      <c r="D2796" t="s">
        <v>1441</v>
      </c>
      <c r="E2796">
        <v>447750</v>
      </c>
      <c r="F2796" t="s">
        <v>11085</v>
      </c>
      <c r="G2796" t="s">
        <v>3032</v>
      </c>
      <c r="H2796" t="s">
        <v>11084</v>
      </c>
      <c r="I2796" t="s">
        <v>11083</v>
      </c>
      <c r="J2796">
        <v>13548</v>
      </c>
      <c r="K2796">
        <v>23378</v>
      </c>
      <c r="L2796" t="s">
        <v>11082</v>
      </c>
      <c r="M2796">
        <v>1</v>
      </c>
      <c r="N2796">
        <v>104</v>
      </c>
      <c r="O2796" t="s">
        <v>78</v>
      </c>
      <c r="P2796" t="s">
        <v>53</v>
      </c>
      <c r="Q2796" t="s">
        <v>1801</v>
      </c>
      <c r="R2796">
        <v>12000000</v>
      </c>
      <c r="S2796">
        <v>1998</v>
      </c>
      <c r="T2796">
        <v>6.7</v>
      </c>
      <c r="U2796">
        <v>1.85</v>
      </c>
      <c r="V2796">
        <v>932</v>
      </c>
    </row>
    <row r="2797" spans="1:22" x14ac:dyDescent="0.25">
      <c r="A2797" t="s">
        <v>7851</v>
      </c>
      <c r="B2797">
        <v>47</v>
      </c>
      <c r="C2797">
        <v>112</v>
      </c>
      <c r="D2797" t="s">
        <v>5516</v>
      </c>
      <c r="E2797">
        <v>333976</v>
      </c>
      <c r="F2797" t="s">
        <v>52</v>
      </c>
      <c r="G2797" t="s">
        <v>2042</v>
      </c>
      <c r="H2797" t="s">
        <v>11081</v>
      </c>
      <c r="I2797" t="s">
        <v>11080</v>
      </c>
      <c r="J2797">
        <v>6011</v>
      </c>
      <c r="K2797">
        <v>3267</v>
      </c>
      <c r="L2797" t="s">
        <v>11079</v>
      </c>
      <c r="M2797">
        <v>1</v>
      </c>
      <c r="N2797">
        <v>32</v>
      </c>
      <c r="O2797" t="s">
        <v>78</v>
      </c>
      <c r="P2797" t="s">
        <v>53</v>
      </c>
      <c r="Q2797" t="s">
        <v>1808</v>
      </c>
      <c r="R2797">
        <v>9000000</v>
      </c>
      <c r="S2797">
        <v>1996</v>
      </c>
      <c r="T2797">
        <v>6.9</v>
      </c>
      <c r="U2797">
        <v>2.35</v>
      </c>
      <c r="V2797">
        <v>905</v>
      </c>
    </row>
    <row r="2798" spans="1:22" x14ac:dyDescent="0.25">
      <c r="A2798" t="s">
        <v>6170</v>
      </c>
      <c r="B2798">
        <v>108</v>
      </c>
      <c r="C2798">
        <v>86</v>
      </c>
      <c r="D2798" t="s">
        <v>11078</v>
      </c>
      <c r="E2798">
        <v>141853</v>
      </c>
      <c r="F2798" t="s">
        <v>43</v>
      </c>
      <c r="G2798" t="s">
        <v>2372</v>
      </c>
      <c r="H2798" t="s">
        <v>11077</v>
      </c>
      <c r="I2798" t="s">
        <v>11076</v>
      </c>
      <c r="J2798">
        <v>13866</v>
      </c>
      <c r="K2798">
        <v>13446</v>
      </c>
      <c r="L2798" t="s">
        <v>11075</v>
      </c>
      <c r="M2798">
        <v>0</v>
      </c>
      <c r="N2798">
        <v>175</v>
      </c>
      <c r="O2798" t="s">
        <v>78</v>
      </c>
      <c r="P2798" t="s">
        <v>53</v>
      </c>
      <c r="Q2798" t="s">
        <v>1801</v>
      </c>
      <c r="R2798">
        <v>12000000</v>
      </c>
      <c r="S2798">
        <v>1990</v>
      </c>
      <c r="T2798">
        <v>5.5</v>
      </c>
      <c r="U2798">
        <v>1.85</v>
      </c>
      <c r="V2798">
        <v>488</v>
      </c>
    </row>
    <row r="2799" spans="1:22" x14ac:dyDescent="0.25">
      <c r="A2799" t="s">
        <v>11074</v>
      </c>
      <c r="B2799">
        <v>64</v>
      </c>
      <c r="C2799">
        <v>86</v>
      </c>
      <c r="D2799" t="s">
        <v>6286</v>
      </c>
      <c r="E2799">
        <v>303439</v>
      </c>
      <c r="F2799" t="s">
        <v>9181</v>
      </c>
      <c r="G2799" t="s">
        <v>10474</v>
      </c>
      <c r="H2799" t="s">
        <v>11073</v>
      </c>
      <c r="I2799" t="s">
        <v>11072</v>
      </c>
      <c r="J2799">
        <v>38985</v>
      </c>
      <c r="K2799">
        <v>3050</v>
      </c>
      <c r="L2799" t="s">
        <v>11071</v>
      </c>
      <c r="M2799">
        <v>5</v>
      </c>
      <c r="N2799">
        <v>320</v>
      </c>
      <c r="O2799" t="s">
        <v>78</v>
      </c>
      <c r="P2799" t="s">
        <v>53</v>
      </c>
      <c r="Q2799" t="s">
        <v>1834</v>
      </c>
      <c r="R2799">
        <v>12000000</v>
      </c>
      <c r="S2799">
        <v>2014</v>
      </c>
      <c r="T2799">
        <v>4.4000000000000004</v>
      </c>
      <c r="U2799">
        <v>1.85</v>
      </c>
      <c r="V2799">
        <v>0</v>
      </c>
    </row>
    <row r="2800" spans="1:22" x14ac:dyDescent="0.25">
      <c r="A2800" t="s">
        <v>11070</v>
      </c>
      <c r="B2800">
        <v>20</v>
      </c>
      <c r="C2800">
        <v>112</v>
      </c>
      <c r="D2800" t="s">
        <v>11069</v>
      </c>
      <c r="E2800">
        <v>793352</v>
      </c>
      <c r="F2800" t="s">
        <v>3476</v>
      </c>
      <c r="G2800" t="s">
        <v>8403</v>
      </c>
      <c r="H2800" t="s">
        <v>11068</v>
      </c>
      <c r="I2800" t="s">
        <v>11067</v>
      </c>
      <c r="J2800">
        <v>29008</v>
      </c>
      <c r="K2800">
        <v>3707</v>
      </c>
      <c r="L2800" t="s">
        <v>4038</v>
      </c>
      <c r="M2800">
        <v>1</v>
      </c>
      <c r="N2800">
        <v>112</v>
      </c>
      <c r="O2800" t="s">
        <v>78</v>
      </c>
      <c r="P2800" t="s">
        <v>53</v>
      </c>
      <c r="Q2800" t="s">
        <v>1801</v>
      </c>
      <c r="R2800">
        <v>12000000</v>
      </c>
      <c r="S2800">
        <v>2007</v>
      </c>
      <c r="T2800">
        <v>5.4</v>
      </c>
      <c r="U2800">
        <v>1.85</v>
      </c>
      <c r="V2800">
        <v>896</v>
      </c>
    </row>
    <row r="2801" spans="1:22" x14ac:dyDescent="0.25">
      <c r="A2801" t="s">
        <v>11066</v>
      </c>
      <c r="B2801">
        <v>135</v>
      </c>
      <c r="C2801">
        <v>137</v>
      </c>
      <c r="D2801" t="s">
        <v>3489</v>
      </c>
      <c r="E2801">
        <v>214202</v>
      </c>
      <c r="F2801" t="s">
        <v>4809</v>
      </c>
      <c r="G2801" t="s">
        <v>7300</v>
      </c>
      <c r="H2801" t="s">
        <v>11065</v>
      </c>
      <c r="I2801" t="s">
        <v>11064</v>
      </c>
      <c r="J2801">
        <v>38142</v>
      </c>
      <c r="K2801">
        <v>13528</v>
      </c>
      <c r="L2801" t="s">
        <v>11063</v>
      </c>
      <c r="M2801">
        <v>1</v>
      </c>
      <c r="N2801">
        <v>114</v>
      </c>
      <c r="O2801" t="s">
        <v>163</v>
      </c>
      <c r="P2801" t="s">
        <v>123</v>
      </c>
      <c r="Q2801" t="s">
        <v>1834</v>
      </c>
      <c r="R2801">
        <v>12000000</v>
      </c>
      <c r="S2801">
        <v>2015</v>
      </c>
      <c r="T2801">
        <v>7</v>
      </c>
      <c r="U2801">
        <v>2.35</v>
      </c>
      <c r="V2801">
        <v>0</v>
      </c>
    </row>
    <row r="2802" spans="1:22" x14ac:dyDescent="0.25">
      <c r="A2802" t="s">
        <v>6569</v>
      </c>
      <c r="B2802">
        <v>2</v>
      </c>
      <c r="C2802">
        <v>90</v>
      </c>
      <c r="D2802" t="s">
        <v>6199</v>
      </c>
      <c r="E2802">
        <v>195888</v>
      </c>
      <c r="F2802" t="s">
        <v>3276</v>
      </c>
      <c r="G2802" t="s">
        <v>458</v>
      </c>
      <c r="H2802" t="s">
        <v>11062</v>
      </c>
      <c r="I2802" t="s">
        <v>11061</v>
      </c>
      <c r="J2802">
        <v>11693</v>
      </c>
      <c r="K2802">
        <v>2165</v>
      </c>
      <c r="L2802" t="s">
        <v>11060</v>
      </c>
      <c r="M2802">
        <v>0</v>
      </c>
      <c r="N2802">
        <v>59</v>
      </c>
      <c r="O2802" t="s">
        <v>78</v>
      </c>
      <c r="P2802" t="s">
        <v>53</v>
      </c>
      <c r="Q2802" t="s">
        <v>1808</v>
      </c>
      <c r="R2802">
        <v>13000000</v>
      </c>
      <c r="S2802">
        <v>1999</v>
      </c>
      <c r="T2802">
        <v>5.4</v>
      </c>
      <c r="U2802">
        <v>1.85</v>
      </c>
      <c r="V2802">
        <v>613</v>
      </c>
    </row>
    <row r="2803" spans="1:22" x14ac:dyDescent="0.25">
      <c r="A2803" t="s">
        <v>11059</v>
      </c>
      <c r="B2803">
        <v>262</v>
      </c>
      <c r="C2803">
        <v>107</v>
      </c>
      <c r="D2803" t="s">
        <v>11058</v>
      </c>
      <c r="E2803">
        <v>175370</v>
      </c>
      <c r="F2803" t="s">
        <v>9034</v>
      </c>
      <c r="G2803" t="s">
        <v>8746</v>
      </c>
      <c r="H2803" t="s">
        <v>11057</v>
      </c>
      <c r="I2803" t="s">
        <v>11056</v>
      </c>
      <c r="J2803">
        <v>11233</v>
      </c>
      <c r="K2803">
        <v>3715</v>
      </c>
      <c r="L2803" t="s">
        <v>11055</v>
      </c>
      <c r="M2803">
        <v>5</v>
      </c>
      <c r="N2803">
        <v>181</v>
      </c>
      <c r="O2803" t="s">
        <v>78</v>
      </c>
      <c r="P2803" t="s">
        <v>53</v>
      </c>
      <c r="Q2803" t="s">
        <v>1834</v>
      </c>
      <c r="R2803">
        <v>12000000</v>
      </c>
      <c r="S2803">
        <v>2001</v>
      </c>
      <c r="T2803">
        <v>5.4</v>
      </c>
      <c r="U2803">
        <v>1.85</v>
      </c>
      <c r="V2803">
        <v>0</v>
      </c>
    </row>
    <row r="2804" spans="1:22" x14ac:dyDescent="0.25">
      <c r="A2804" t="s">
        <v>11054</v>
      </c>
      <c r="B2804">
        <v>129</v>
      </c>
      <c r="C2804">
        <v>98</v>
      </c>
      <c r="D2804" t="s">
        <v>11053</v>
      </c>
      <c r="E2804">
        <v>190666</v>
      </c>
      <c r="F2804" t="s">
        <v>494</v>
      </c>
      <c r="G2804" t="s">
        <v>11052</v>
      </c>
      <c r="H2804" t="s">
        <v>11051</v>
      </c>
      <c r="I2804" t="s">
        <v>11050</v>
      </c>
      <c r="J2804">
        <v>89906</v>
      </c>
      <c r="K2804">
        <v>1372</v>
      </c>
      <c r="L2804" t="s">
        <v>11049</v>
      </c>
      <c r="M2804">
        <v>1</v>
      </c>
      <c r="N2804">
        <v>27</v>
      </c>
      <c r="O2804" t="s">
        <v>78</v>
      </c>
      <c r="P2804" t="s">
        <v>53</v>
      </c>
      <c r="Q2804" t="s">
        <v>1834</v>
      </c>
      <c r="R2804">
        <v>12000000</v>
      </c>
      <c r="S2804">
        <v>2014</v>
      </c>
      <c r="T2804">
        <v>8</v>
      </c>
      <c r="U2804">
        <v>2.35</v>
      </c>
      <c r="V2804">
        <v>13000</v>
      </c>
    </row>
    <row r="2805" spans="1:22" x14ac:dyDescent="0.25">
      <c r="A2805" t="s">
        <v>11048</v>
      </c>
      <c r="B2805">
        <v>69</v>
      </c>
      <c r="C2805">
        <v>84</v>
      </c>
      <c r="D2805" t="s">
        <v>5397</v>
      </c>
      <c r="E2805">
        <v>119922</v>
      </c>
      <c r="F2805" t="s">
        <v>666</v>
      </c>
      <c r="G2805" t="s">
        <v>7002</v>
      </c>
      <c r="H2805" t="s">
        <v>11047</v>
      </c>
      <c r="I2805" t="s">
        <v>11046</v>
      </c>
      <c r="J2805">
        <v>92781</v>
      </c>
      <c r="K2805">
        <v>15337</v>
      </c>
      <c r="L2805" t="s">
        <v>11045</v>
      </c>
      <c r="M2805">
        <v>3</v>
      </c>
      <c r="N2805">
        <v>79</v>
      </c>
      <c r="O2805" t="s">
        <v>78</v>
      </c>
      <c r="P2805" t="s">
        <v>123</v>
      </c>
      <c r="Q2805" t="s">
        <v>1834</v>
      </c>
      <c r="R2805">
        <v>12000000</v>
      </c>
      <c r="S2805">
        <v>2001</v>
      </c>
      <c r="T2805">
        <v>7.6</v>
      </c>
      <c r="U2805">
        <v>1.85</v>
      </c>
      <c r="V2805">
        <v>5000</v>
      </c>
    </row>
    <row r="2806" spans="1:22" x14ac:dyDescent="0.25">
      <c r="A2806" t="s">
        <v>4139</v>
      </c>
      <c r="B2806">
        <v>50</v>
      </c>
      <c r="C2806">
        <v>139</v>
      </c>
      <c r="D2806" t="s">
        <v>7024</v>
      </c>
      <c r="E2806">
        <v>177343675</v>
      </c>
      <c r="F2806" t="s">
        <v>388</v>
      </c>
      <c r="G2806" t="s">
        <v>8105</v>
      </c>
      <c r="H2806" t="s">
        <v>11044</v>
      </c>
      <c r="I2806" t="s">
        <v>11043</v>
      </c>
      <c r="J2806">
        <v>12519</v>
      </c>
      <c r="K2806">
        <v>12776</v>
      </c>
      <c r="L2806" t="s">
        <v>7505</v>
      </c>
      <c r="M2806">
        <v>4</v>
      </c>
      <c r="N2806">
        <v>8</v>
      </c>
      <c r="O2806" t="s">
        <v>78</v>
      </c>
      <c r="P2806" t="s">
        <v>53</v>
      </c>
      <c r="Q2806" t="s">
        <v>1834</v>
      </c>
      <c r="R2806">
        <v>12000000</v>
      </c>
      <c r="S2806">
        <v>2006</v>
      </c>
      <c r="T2806">
        <v>5.9</v>
      </c>
      <c r="U2806">
        <v>1.85</v>
      </c>
      <c r="V2806">
        <v>853</v>
      </c>
    </row>
    <row r="2807" spans="1:22" x14ac:dyDescent="0.25">
      <c r="A2807" t="s">
        <v>11042</v>
      </c>
      <c r="B2807">
        <v>57</v>
      </c>
      <c r="C2807">
        <v>97</v>
      </c>
      <c r="D2807" t="s">
        <v>11041</v>
      </c>
      <c r="E2807">
        <v>17149</v>
      </c>
      <c r="F2807" t="s">
        <v>8</v>
      </c>
      <c r="G2807" t="s">
        <v>1270</v>
      </c>
      <c r="H2807" t="s">
        <v>11040</v>
      </c>
      <c r="I2807" t="s">
        <v>11039</v>
      </c>
      <c r="J2807">
        <v>6782</v>
      </c>
      <c r="K2807">
        <v>10368</v>
      </c>
      <c r="L2807" t="s">
        <v>11038</v>
      </c>
      <c r="M2807">
        <v>1</v>
      </c>
      <c r="N2807">
        <v>165</v>
      </c>
      <c r="O2807" t="s">
        <v>78</v>
      </c>
      <c r="P2807" t="s">
        <v>123</v>
      </c>
      <c r="Q2807" t="s">
        <v>1801</v>
      </c>
      <c r="R2807">
        <v>12000000</v>
      </c>
      <c r="S2807">
        <v>2006</v>
      </c>
      <c r="T2807">
        <v>6.6</v>
      </c>
      <c r="U2807">
        <v>1.85</v>
      </c>
      <c r="V2807">
        <v>860</v>
      </c>
    </row>
    <row r="2808" spans="1:22" x14ac:dyDescent="0.25">
      <c r="A2808" t="s">
        <v>4254</v>
      </c>
      <c r="B2808">
        <v>116</v>
      </c>
      <c r="C2808">
        <v>127</v>
      </c>
      <c r="D2808" t="s">
        <v>4023</v>
      </c>
      <c r="E2808">
        <v>14616</v>
      </c>
      <c r="F2808" t="s">
        <v>6071</v>
      </c>
      <c r="G2808" t="s">
        <v>1331</v>
      </c>
      <c r="H2808" t="s">
        <v>11037</v>
      </c>
      <c r="I2808" t="s">
        <v>11036</v>
      </c>
      <c r="J2808">
        <v>9334</v>
      </c>
      <c r="K2808">
        <v>678</v>
      </c>
      <c r="L2808" t="s">
        <v>11035</v>
      </c>
      <c r="M2808">
        <v>4</v>
      </c>
      <c r="N2808">
        <v>31</v>
      </c>
      <c r="O2808" t="s">
        <v>78</v>
      </c>
      <c r="P2808" t="s">
        <v>230</v>
      </c>
      <c r="Q2808" t="s">
        <v>1808</v>
      </c>
      <c r="R2808">
        <v>14000000</v>
      </c>
      <c r="S2808">
        <v>1998</v>
      </c>
      <c r="T2808">
        <v>6.7</v>
      </c>
      <c r="U2808">
        <v>1.85</v>
      </c>
      <c r="V2808">
        <v>447</v>
      </c>
    </row>
    <row r="2809" spans="1:22" x14ac:dyDescent="0.25">
      <c r="A2809" t="s">
        <v>847</v>
      </c>
      <c r="B2809">
        <v>45</v>
      </c>
      <c r="C2809">
        <v>150</v>
      </c>
      <c r="D2809" t="s">
        <v>3340</v>
      </c>
      <c r="E2809">
        <v>91443253</v>
      </c>
      <c r="F2809" t="s">
        <v>1388</v>
      </c>
      <c r="G2809" t="s">
        <v>11034</v>
      </c>
      <c r="H2809" t="s">
        <v>11033</v>
      </c>
      <c r="I2809" t="s">
        <v>11032</v>
      </c>
      <c r="J2809">
        <v>7277</v>
      </c>
      <c r="K2809">
        <v>417</v>
      </c>
      <c r="L2809" t="s">
        <v>8504</v>
      </c>
      <c r="M2809">
        <v>0</v>
      </c>
      <c r="N2809">
        <v>55</v>
      </c>
      <c r="O2809" t="s">
        <v>78</v>
      </c>
      <c r="P2809" t="s">
        <v>118</v>
      </c>
      <c r="Q2809" t="s">
        <v>1834</v>
      </c>
      <c r="R2809">
        <v>107000000</v>
      </c>
      <c r="S2809">
        <v>2015</v>
      </c>
      <c r="T2809">
        <v>3.9</v>
      </c>
      <c r="U2809">
        <v>2.35</v>
      </c>
      <c r="V2809">
        <v>231</v>
      </c>
    </row>
    <row r="2810" spans="1:22" x14ac:dyDescent="0.25">
      <c r="A2810" t="s">
        <v>2402</v>
      </c>
      <c r="B2810">
        <v>87</v>
      </c>
      <c r="C2810">
        <v>104</v>
      </c>
      <c r="D2810" t="s">
        <v>9090</v>
      </c>
      <c r="E2810">
        <v>30093107</v>
      </c>
      <c r="F2810" t="s">
        <v>8899</v>
      </c>
      <c r="G2810" t="s">
        <v>7239</v>
      </c>
      <c r="H2810" t="s">
        <v>11031</v>
      </c>
      <c r="I2810" t="s">
        <v>11030</v>
      </c>
      <c r="J2810">
        <v>2427</v>
      </c>
      <c r="K2810">
        <v>446</v>
      </c>
      <c r="L2810" t="s">
        <v>4573</v>
      </c>
      <c r="M2810">
        <v>0</v>
      </c>
      <c r="N2810">
        <v>34</v>
      </c>
      <c r="O2810" t="s">
        <v>78</v>
      </c>
      <c r="P2810" t="s">
        <v>230</v>
      </c>
      <c r="Q2810" t="s">
        <v>1801</v>
      </c>
      <c r="R2810">
        <v>12000000</v>
      </c>
      <c r="S2810">
        <v>1998</v>
      </c>
      <c r="T2810">
        <v>5.7</v>
      </c>
      <c r="U2810">
        <v>1.85</v>
      </c>
      <c r="V2810">
        <v>127</v>
      </c>
    </row>
    <row r="2811" spans="1:22" x14ac:dyDescent="0.25">
      <c r="A2811" t="s">
        <v>10282</v>
      </c>
      <c r="B2811">
        <v>357</v>
      </c>
      <c r="C2811">
        <v>132</v>
      </c>
      <c r="D2811" t="s">
        <v>6708</v>
      </c>
      <c r="E2811">
        <v>57469179</v>
      </c>
      <c r="F2811" t="s">
        <v>149</v>
      </c>
      <c r="G2811" t="s">
        <v>8265</v>
      </c>
      <c r="H2811" t="s">
        <v>11029</v>
      </c>
      <c r="I2811" t="s">
        <v>11028</v>
      </c>
      <c r="J2811">
        <v>16444</v>
      </c>
      <c r="K2811">
        <v>16431</v>
      </c>
      <c r="L2811" t="s">
        <v>11027</v>
      </c>
      <c r="M2811">
        <v>0</v>
      </c>
      <c r="N2811">
        <v>36</v>
      </c>
      <c r="O2811" t="s">
        <v>163</v>
      </c>
      <c r="P2811" t="s">
        <v>123</v>
      </c>
      <c r="Q2811" t="s">
        <v>1834</v>
      </c>
      <c r="R2811">
        <v>12000000</v>
      </c>
      <c r="S2811">
        <v>1994</v>
      </c>
      <c r="T2811">
        <v>6.7</v>
      </c>
      <c r="U2811">
        <v>2.35</v>
      </c>
      <c r="V2811">
        <v>2000</v>
      </c>
    </row>
    <row r="2812" spans="1:22" x14ac:dyDescent="0.25">
      <c r="A2812" t="s">
        <v>11026</v>
      </c>
      <c r="B2812">
        <v>348</v>
      </c>
      <c r="C2812">
        <v>117</v>
      </c>
      <c r="D2812" t="s">
        <v>10796</v>
      </c>
      <c r="E2812">
        <v>48856</v>
      </c>
      <c r="F2812" t="s">
        <v>11025</v>
      </c>
      <c r="G2812" t="s">
        <v>4142</v>
      </c>
      <c r="H2812" t="s">
        <v>11024</v>
      </c>
      <c r="I2812" t="s">
        <v>11023</v>
      </c>
      <c r="J2812">
        <v>524</v>
      </c>
      <c r="K2812">
        <v>17250</v>
      </c>
      <c r="L2812" t="s">
        <v>11022</v>
      </c>
      <c r="M2812">
        <v>2</v>
      </c>
      <c r="N2812">
        <v>119</v>
      </c>
      <c r="O2812" t="s">
        <v>78</v>
      </c>
      <c r="P2812" t="s">
        <v>123</v>
      </c>
      <c r="Q2812" t="s">
        <v>1834</v>
      </c>
      <c r="R2812">
        <v>100000000</v>
      </c>
      <c r="S2812">
        <v>1999</v>
      </c>
      <c r="T2812">
        <v>6.5</v>
      </c>
      <c r="U2812">
        <v>1.85</v>
      </c>
      <c r="V2812">
        <v>76</v>
      </c>
    </row>
    <row r="2813" spans="1:22" x14ac:dyDescent="0.25">
      <c r="A2813" t="s">
        <v>7220</v>
      </c>
      <c r="B2813">
        <v>88</v>
      </c>
      <c r="C2813">
        <v>115</v>
      </c>
      <c r="D2813" t="s">
        <v>11021</v>
      </c>
      <c r="E2813">
        <v>148170000</v>
      </c>
      <c r="F2813" t="s">
        <v>6071</v>
      </c>
      <c r="G2813" t="s">
        <v>8209</v>
      </c>
      <c r="H2813" t="s">
        <v>11020</v>
      </c>
      <c r="I2813" t="s">
        <v>11019</v>
      </c>
      <c r="J2813">
        <v>17933</v>
      </c>
      <c r="K2813">
        <v>390</v>
      </c>
      <c r="L2813" t="s">
        <v>7380</v>
      </c>
      <c r="M2813">
        <v>2</v>
      </c>
      <c r="N2813">
        <v>66</v>
      </c>
      <c r="O2813" t="s">
        <v>1735</v>
      </c>
      <c r="P2813" t="s">
        <v>1709</v>
      </c>
      <c r="Q2813" t="s">
        <v>1808</v>
      </c>
      <c r="R2813">
        <v>12000000</v>
      </c>
      <c r="S2813">
        <v>1999</v>
      </c>
      <c r="T2813">
        <v>6.8</v>
      </c>
      <c r="U2813">
        <v>1.85</v>
      </c>
      <c r="V2813">
        <v>0</v>
      </c>
    </row>
    <row r="2814" spans="1:22" x14ac:dyDescent="0.25">
      <c r="A2814" t="s">
        <v>668</v>
      </c>
      <c r="B2814">
        <v>181</v>
      </c>
      <c r="C2814">
        <v>186</v>
      </c>
      <c r="D2814" t="s">
        <v>11018</v>
      </c>
      <c r="E2814">
        <v>460935665</v>
      </c>
      <c r="F2814" t="s">
        <v>666</v>
      </c>
      <c r="G2814" t="s">
        <v>3489</v>
      </c>
      <c r="H2814" t="s">
        <v>11017</v>
      </c>
      <c r="I2814" t="s">
        <v>11016</v>
      </c>
      <c r="J2814">
        <v>3174</v>
      </c>
      <c r="K2814">
        <v>799</v>
      </c>
      <c r="L2814" t="s">
        <v>11015</v>
      </c>
      <c r="M2814">
        <v>0</v>
      </c>
      <c r="N2814">
        <v>104</v>
      </c>
      <c r="O2814" t="s">
        <v>78</v>
      </c>
      <c r="P2814" t="s">
        <v>53</v>
      </c>
      <c r="Q2814" t="s">
        <v>1834</v>
      </c>
      <c r="R2814">
        <v>12000000</v>
      </c>
      <c r="S2814">
        <v>1998</v>
      </c>
      <c r="T2814">
        <v>6.3</v>
      </c>
      <c r="U2814">
        <v>1.85</v>
      </c>
      <c r="V2814">
        <v>512</v>
      </c>
    </row>
    <row r="2815" spans="1:22" x14ac:dyDescent="0.25">
      <c r="A2815" t="s">
        <v>9359</v>
      </c>
      <c r="B2815">
        <v>107</v>
      </c>
      <c r="C2815">
        <v>90</v>
      </c>
      <c r="D2815" t="s">
        <v>489</v>
      </c>
      <c r="E2815">
        <v>35537564</v>
      </c>
      <c r="F2815" t="s">
        <v>11014</v>
      </c>
      <c r="G2815" t="s">
        <v>4551</v>
      </c>
      <c r="H2815" t="s">
        <v>11013</v>
      </c>
      <c r="I2815" t="s">
        <v>11012</v>
      </c>
      <c r="J2815">
        <v>11077</v>
      </c>
      <c r="K2815">
        <v>1429</v>
      </c>
      <c r="L2815" t="s">
        <v>2557</v>
      </c>
      <c r="M2815">
        <v>1</v>
      </c>
      <c r="N2815">
        <v>2254</v>
      </c>
      <c r="O2815" t="s">
        <v>78</v>
      </c>
      <c r="P2815" t="s">
        <v>53</v>
      </c>
      <c r="Q2815" t="s">
        <v>1808</v>
      </c>
      <c r="R2815">
        <v>12000000</v>
      </c>
      <c r="S2815">
        <v>2001</v>
      </c>
      <c r="T2815">
        <v>7.3</v>
      </c>
      <c r="U2815">
        <v>1.85</v>
      </c>
      <c r="V2815">
        <v>0</v>
      </c>
    </row>
    <row r="2816" spans="1:22" x14ac:dyDescent="0.25">
      <c r="A2816" t="s">
        <v>11011</v>
      </c>
      <c r="B2816">
        <v>53</v>
      </c>
      <c r="C2816">
        <v>90</v>
      </c>
      <c r="D2816" t="s">
        <v>5743</v>
      </c>
      <c r="E2816">
        <v>111722000</v>
      </c>
      <c r="F2816" t="s">
        <v>14</v>
      </c>
      <c r="G2816" t="s">
        <v>9330</v>
      </c>
      <c r="H2816" t="s">
        <v>11010</v>
      </c>
      <c r="I2816" t="s">
        <v>11009</v>
      </c>
      <c r="J2816">
        <v>6069</v>
      </c>
      <c r="K2816">
        <v>243</v>
      </c>
      <c r="L2816" t="s">
        <v>4398</v>
      </c>
      <c r="M2816">
        <v>7</v>
      </c>
      <c r="N2816">
        <v>491</v>
      </c>
      <c r="O2816" t="s">
        <v>78</v>
      </c>
      <c r="P2816" t="s">
        <v>66</v>
      </c>
      <c r="Q2816" t="s">
        <v>1834</v>
      </c>
      <c r="R2816">
        <v>10000000</v>
      </c>
      <c r="S2816">
        <v>2001</v>
      </c>
      <c r="T2816">
        <v>6.9</v>
      </c>
      <c r="U2816">
        <v>2.35</v>
      </c>
      <c r="V2816">
        <v>1000</v>
      </c>
    </row>
    <row r="2817" spans="1:22" x14ac:dyDescent="0.25">
      <c r="A2817" t="s">
        <v>11008</v>
      </c>
      <c r="B2817">
        <v>132</v>
      </c>
      <c r="C2817">
        <v>134</v>
      </c>
      <c r="D2817" t="s">
        <v>11007</v>
      </c>
      <c r="E2817">
        <v>10230</v>
      </c>
      <c r="F2817" t="s">
        <v>6003</v>
      </c>
      <c r="G2817" t="s">
        <v>644</v>
      </c>
      <c r="H2817" t="s">
        <v>11006</v>
      </c>
      <c r="I2817" t="s">
        <v>11005</v>
      </c>
      <c r="J2817">
        <v>11704</v>
      </c>
      <c r="K2817">
        <v>2243</v>
      </c>
      <c r="L2817" t="s">
        <v>11004</v>
      </c>
      <c r="M2817">
        <v>0</v>
      </c>
      <c r="N2817">
        <v>248</v>
      </c>
      <c r="O2817" t="s">
        <v>78</v>
      </c>
      <c r="P2817" t="s">
        <v>53</v>
      </c>
      <c r="Q2817" t="s">
        <v>1834</v>
      </c>
      <c r="R2817">
        <v>8000000</v>
      </c>
      <c r="S2817">
        <v>2013</v>
      </c>
      <c r="T2817">
        <v>7</v>
      </c>
      <c r="U2817">
        <v>2.35</v>
      </c>
      <c r="V2817">
        <v>702</v>
      </c>
    </row>
    <row r="2818" spans="1:22" x14ac:dyDescent="0.25">
      <c r="A2818" t="s">
        <v>11003</v>
      </c>
      <c r="B2818">
        <v>401</v>
      </c>
      <c r="C2818">
        <v>101</v>
      </c>
      <c r="D2818" t="s">
        <v>6445</v>
      </c>
      <c r="E2818">
        <v>90556401</v>
      </c>
      <c r="F2818" t="s">
        <v>8</v>
      </c>
      <c r="G2818" t="s">
        <v>1131</v>
      </c>
      <c r="H2818" t="s">
        <v>11002</v>
      </c>
      <c r="I2818" t="s">
        <v>11001</v>
      </c>
      <c r="J2818">
        <v>12053</v>
      </c>
      <c r="K2818">
        <v>14638</v>
      </c>
      <c r="L2818" t="s">
        <v>11000</v>
      </c>
      <c r="M2818">
        <v>0</v>
      </c>
      <c r="N2818">
        <v>378</v>
      </c>
      <c r="O2818" t="s">
        <v>78</v>
      </c>
      <c r="P2818" t="s">
        <v>53</v>
      </c>
      <c r="Q2818" t="s">
        <v>1808</v>
      </c>
      <c r="R2818">
        <v>12000000</v>
      </c>
      <c r="S2818">
        <v>2006</v>
      </c>
      <c r="T2818">
        <v>6.5</v>
      </c>
      <c r="U2818">
        <v>2.35</v>
      </c>
      <c r="V2818">
        <v>0</v>
      </c>
    </row>
    <row r="2819" spans="1:22" x14ac:dyDescent="0.25">
      <c r="A2819" t="s">
        <v>10999</v>
      </c>
      <c r="B2819">
        <v>58</v>
      </c>
      <c r="C2819">
        <v>97</v>
      </c>
      <c r="D2819" t="s">
        <v>9844</v>
      </c>
      <c r="E2819">
        <v>93571803</v>
      </c>
      <c r="F2819" t="s">
        <v>1422</v>
      </c>
      <c r="G2819" t="s">
        <v>10998</v>
      </c>
      <c r="H2819" t="s">
        <v>10997</v>
      </c>
      <c r="I2819" t="s">
        <v>10996</v>
      </c>
      <c r="J2819">
        <v>9928</v>
      </c>
      <c r="K2819">
        <v>2207</v>
      </c>
      <c r="L2819" t="s">
        <v>10995</v>
      </c>
      <c r="M2819">
        <v>0</v>
      </c>
      <c r="N2819">
        <v>96</v>
      </c>
      <c r="O2819" t="s">
        <v>78</v>
      </c>
      <c r="P2819" t="s">
        <v>53</v>
      </c>
      <c r="Q2819" t="s">
        <v>1834</v>
      </c>
      <c r="R2819">
        <v>12000000</v>
      </c>
      <c r="S2819">
        <v>2007</v>
      </c>
      <c r="T2819">
        <v>3.6</v>
      </c>
      <c r="U2819">
        <v>1.85</v>
      </c>
      <c r="V2819">
        <v>934</v>
      </c>
    </row>
    <row r="2820" spans="1:22" x14ac:dyDescent="0.25">
      <c r="A2820" t="s">
        <v>10994</v>
      </c>
      <c r="B2820">
        <v>1</v>
      </c>
      <c r="C2820">
        <v>107</v>
      </c>
      <c r="D2820" t="s">
        <v>5377</v>
      </c>
      <c r="E2820">
        <v>72755517</v>
      </c>
      <c r="F2820" t="s">
        <v>43</v>
      </c>
      <c r="G2820" t="s">
        <v>10993</v>
      </c>
      <c r="H2820" t="s">
        <v>10992</v>
      </c>
      <c r="I2820" t="s">
        <v>10991</v>
      </c>
      <c r="J2820">
        <v>60460</v>
      </c>
      <c r="K2820">
        <v>4377</v>
      </c>
      <c r="L2820" t="s">
        <v>10453</v>
      </c>
      <c r="M2820">
        <v>1</v>
      </c>
      <c r="N2820">
        <v>37</v>
      </c>
      <c r="O2820" t="s">
        <v>78</v>
      </c>
      <c r="P2820" t="s">
        <v>53</v>
      </c>
      <c r="Q2820" t="s">
        <v>1834</v>
      </c>
      <c r="R2820">
        <v>12000000</v>
      </c>
      <c r="S2820">
        <v>2013</v>
      </c>
      <c r="T2820">
        <v>7.7</v>
      </c>
      <c r="U2820">
        <v>1.66</v>
      </c>
      <c r="V2820">
        <v>14000</v>
      </c>
    </row>
    <row r="2821" spans="1:22" x14ac:dyDescent="0.25">
      <c r="A2821" t="s">
        <v>10990</v>
      </c>
      <c r="B2821">
        <v>192</v>
      </c>
      <c r="C2821">
        <v>99</v>
      </c>
      <c r="D2821" t="s">
        <v>10154</v>
      </c>
      <c r="E2821">
        <v>52929168</v>
      </c>
      <c r="F2821" t="s">
        <v>666</v>
      </c>
      <c r="G2821" t="s">
        <v>4172</v>
      </c>
      <c r="H2821" t="s">
        <v>10989</v>
      </c>
      <c r="I2821" t="s">
        <v>10988</v>
      </c>
      <c r="J2821">
        <v>259837</v>
      </c>
      <c r="K2821">
        <v>39789</v>
      </c>
      <c r="L2821" t="s">
        <v>9535</v>
      </c>
      <c r="M2821">
        <v>2</v>
      </c>
      <c r="N2821">
        <v>314</v>
      </c>
      <c r="O2821" t="s">
        <v>78</v>
      </c>
      <c r="P2821" t="s">
        <v>53</v>
      </c>
      <c r="Q2821" t="s">
        <v>1834</v>
      </c>
      <c r="R2821">
        <v>12000000</v>
      </c>
      <c r="S2821">
        <v>2000</v>
      </c>
      <c r="T2821">
        <v>7.7</v>
      </c>
      <c r="U2821">
        <v>1.85</v>
      </c>
      <c r="V2821">
        <v>13000</v>
      </c>
    </row>
    <row r="2822" spans="1:22" x14ac:dyDescent="0.25">
      <c r="A2822" t="s">
        <v>661</v>
      </c>
      <c r="B2822">
        <v>157</v>
      </c>
      <c r="C2822">
        <v>55</v>
      </c>
      <c r="D2822" t="s">
        <v>9622</v>
      </c>
      <c r="E2822">
        <v>50461335</v>
      </c>
      <c r="F2822" t="s">
        <v>10987</v>
      </c>
      <c r="G2822" t="s">
        <v>10437</v>
      </c>
      <c r="H2822" t="s">
        <v>10986</v>
      </c>
      <c r="I2822" t="s">
        <v>10985</v>
      </c>
      <c r="J2822">
        <v>167089</v>
      </c>
      <c r="K2822">
        <v>2690</v>
      </c>
      <c r="L2822" t="s">
        <v>10984</v>
      </c>
      <c r="M2822">
        <v>4</v>
      </c>
      <c r="N2822">
        <v>284</v>
      </c>
      <c r="O2822" t="s">
        <v>78</v>
      </c>
      <c r="P2822" t="s">
        <v>53</v>
      </c>
      <c r="Q2822" t="s">
        <v>1808</v>
      </c>
      <c r="R2822">
        <v>12000000</v>
      </c>
      <c r="S2822">
        <v>2009</v>
      </c>
      <c r="T2822">
        <v>5.9</v>
      </c>
      <c r="U2822">
        <v>1.85</v>
      </c>
      <c r="V2822">
        <v>62000</v>
      </c>
    </row>
    <row r="2823" spans="1:22" x14ac:dyDescent="0.25">
      <c r="A2823" t="s">
        <v>2825</v>
      </c>
      <c r="B2823">
        <v>454</v>
      </c>
      <c r="C2823">
        <v>124</v>
      </c>
      <c r="D2823" t="s">
        <v>9530</v>
      </c>
      <c r="E2823">
        <v>49797148</v>
      </c>
      <c r="F2823" t="s">
        <v>149</v>
      </c>
      <c r="G2823" t="s">
        <v>5516</v>
      </c>
      <c r="H2823" t="s">
        <v>10983</v>
      </c>
      <c r="I2823" t="s">
        <v>10982</v>
      </c>
      <c r="J2823">
        <v>123390</v>
      </c>
      <c r="K2823">
        <v>1724</v>
      </c>
      <c r="L2823" t="s">
        <v>8282</v>
      </c>
      <c r="M2823">
        <v>0</v>
      </c>
      <c r="N2823">
        <v>59</v>
      </c>
      <c r="O2823" t="s">
        <v>5065</v>
      </c>
      <c r="P2823" t="s">
        <v>4829</v>
      </c>
      <c r="Q2823" t="s">
        <v>1808</v>
      </c>
      <c r="R2823">
        <v>12000000</v>
      </c>
      <c r="S2823">
        <v>1996</v>
      </c>
      <c r="T2823">
        <v>6.8</v>
      </c>
      <c r="U2823">
        <v>1.85</v>
      </c>
      <c r="V2823">
        <v>0</v>
      </c>
    </row>
    <row r="2824" spans="1:22" x14ac:dyDescent="0.25">
      <c r="A2824" t="s">
        <v>10834</v>
      </c>
      <c r="B2824">
        <v>62</v>
      </c>
      <c r="C2824">
        <v>110</v>
      </c>
      <c r="D2824" t="s">
        <v>10981</v>
      </c>
      <c r="E2824">
        <v>46563158</v>
      </c>
      <c r="F2824" t="s">
        <v>666</v>
      </c>
      <c r="G2824" t="s">
        <v>9752</v>
      </c>
      <c r="H2824" t="s">
        <v>10980</v>
      </c>
      <c r="I2824" t="s">
        <v>10979</v>
      </c>
      <c r="J2824">
        <v>36542</v>
      </c>
      <c r="K2824">
        <v>2447</v>
      </c>
      <c r="L2824" t="s">
        <v>597</v>
      </c>
      <c r="M2824">
        <v>1</v>
      </c>
      <c r="N2824">
        <v>2</v>
      </c>
      <c r="O2824" t="s">
        <v>78</v>
      </c>
      <c r="P2824" t="s">
        <v>230</v>
      </c>
      <c r="Q2824" t="s">
        <v>1834</v>
      </c>
      <c r="R2824">
        <v>12000000</v>
      </c>
      <c r="S2824">
        <v>2009</v>
      </c>
      <c r="T2824">
        <v>7.4</v>
      </c>
      <c r="U2824">
        <v>2.35</v>
      </c>
      <c r="V2824">
        <v>0</v>
      </c>
    </row>
    <row r="2825" spans="1:22" x14ac:dyDescent="0.25">
      <c r="A2825" t="s">
        <v>10978</v>
      </c>
      <c r="B2825">
        <v>4</v>
      </c>
      <c r="C2825">
        <v>105</v>
      </c>
      <c r="D2825" t="s">
        <v>5991</v>
      </c>
      <c r="E2825">
        <v>41227069</v>
      </c>
      <c r="F2825" t="s">
        <v>2788</v>
      </c>
      <c r="G2825" t="s">
        <v>5349</v>
      </c>
      <c r="H2825" t="s">
        <v>10977</v>
      </c>
      <c r="I2825" t="s">
        <v>10976</v>
      </c>
      <c r="J2825">
        <v>28159</v>
      </c>
      <c r="K2825">
        <v>4702</v>
      </c>
      <c r="L2825" t="s">
        <v>10975</v>
      </c>
      <c r="M2825">
        <v>7</v>
      </c>
      <c r="N2825">
        <v>564</v>
      </c>
      <c r="O2825" t="s">
        <v>78</v>
      </c>
      <c r="P2825" t="s">
        <v>230</v>
      </c>
      <c r="Q2825" t="s">
        <v>1834</v>
      </c>
      <c r="R2825">
        <v>12000000</v>
      </c>
      <c r="S2825">
        <v>2006</v>
      </c>
      <c r="T2825">
        <v>5.0999999999999996</v>
      </c>
      <c r="U2825">
        <v>2.35</v>
      </c>
      <c r="V2825">
        <v>0</v>
      </c>
    </row>
    <row r="2826" spans="1:22" x14ac:dyDescent="0.25">
      <c r="A2826" t="s">
        <v>4244</v>
      </c>
      <c r="B2826">
        <v>84</v>
      </c>
      <c r="C2826">
        <v>41</v>
      </c>
      <c r="D2826" t="s">
        <v>10974</v>
      </c>
      <c r="E2826">
        <v>39025000</v>
      </c>
      <c r="F2826" t="s">
        <v>8</v>
      </c>
      <c r="G2826" t="s">
        <v>9517</v>
      </c>
      <c r="H2826" t="s">
        <v>9516</v>
      </c>
      <c r="I2826" t="s">
        <v>9515</v>
      </c>
      <c r="J2826">
        <v>12590</v>
      </c>
      <c r="K2826">
        <v>25</v>
      </c>
      <c r="L2826" t="s">
        <v>7948</v>
      </c>
      <c r="M2826">
        <v>0</v>
      </c>
      <c r="N2826">
        <v>140</v>
      </c>
      <c r="O2826" t="s">
        <v>78</v>
      </c>
      <c r="P2826" t="s">
        <v>53</v>
      </c>
      <c r="Q2826" t="s">
        <v>1834</v>
      </c>
      <c r="R2826">
        <v>12215500000</v>
      </c>
      <c r="S2826">
        <v>2012</v>
      </c>
      <c r="T2826">
        <v>9.1</v>
      </c>
      <c r="U2826">
        <v>2.35</v>
      </c>
      <c r="V2826">
        <v>0</v>
      </c>
    </row>
    <row r="2827" spans="1:22" x14ac:dyDescent="0.25">
      <c r="A2827" t="s">
        <v>10774</v>
      </c>
      <c r="B2827">
        <v>669</v>
      </c>
      <c r="C2827">
        <v>178</v>
      </c>
      <c r="D2827" t="s">
        <v>10973</v>
      </c>
      <c r="E2827">
        <v>38201895</v>
      </c>
      <c r="F2827" t="s">
        <v>494</v>
      </c>
      <c r="G2827" t="s">
        <v>7002</v>
      </c>
      <c r="H2827" t="s">
        <v>10972</v>
      </c>
      <c r="I2827" t="s">
        <v>10971</v>
      </c>
      <c r="J2827">
        <v>44795</v>
      </c>
      <c r="K2827">
        <v>14726</v>
      </c>
      <c r="L2827" t="s">
        <v>10970</v>
      </c>
      <c r="M2827">
        <v>4</v>
      </c>
      <c r="N2827">
        <v>616</v>
      </c>
      <c r="O2827" t="s">
        <v>5065</v>
      </c>
      <c r="P2827" t="s">
        <v>4829</v>
      </c>
      <c r="Q2827" t="s">
        <v>1834</v>
      </c>
      <c r="R2827">
        <v>12000000</v>
      </c>
      <c r="S2827">
        <v>1993</v>
      </c>
      <c r="T2827">
        <v>7.4</v>
      </c>
      <c r="U2827">
        <v>1.85</v>
      </c>
      <c r="V2827">
        <v>0</v>
      </c>
    </row>
    <row r="2828" spans="1:22" x14ac:dyDescent="0.25">
      <c r="A2828" t="s">
        <v>10969</v>
      </c>
      <c r="B2828">
        <v>492</v>
      </c>
      <c r="C2828">
        <v>125</v>
      </c>
      <c r="D2828" t="s">
        <v>10968</v>
      </c>
      <c r="E2828">
        <v>27669413</v>
      </c>
      <c r="F2828" t="s">
        <v>1684</v>
      </c>
      <c r="G2828" t="s">
        <v>8943</v>
      </c>
      <c r="H2828" t="s">
        <v>10967</v>
      </c>
      <c r="I2828" t="s">
        <v>10966</v>
      </c>
      <c r="J2828">
        <v>185845</v>
      </c>
      <c r="K2828">
        <v>4757</v>
      </c>
      <c r="L2828" t="s">
        <v>10965</v>
      </c>
      <c r="M2828">
        <v>0</v>
      </c>
      <c r="N2828">
        <v>131</v>
      </c>
      <c r="O2828" t="s">
        <v>858</v>
      </c>
      <c r="P2828" t="s">
        <v>817</v>
      </c>
      <c r="Q2828" t="s">
        <v>1834</v>
      </c>
      <c r="R2828">
        <v>12000000</v>
      </c>
      <c r="S2828">
        <v>2006</v>
      </c>
      <c r="T2828">
        <v>7.2</v>
      </c>
      <c r="U2828">
        <v>2.35</v>
      </c>
      <c r="V2828">
        <v>52000</v>
      </c>
    </row>
    <row r="2829" spans="1:22" x14ac:dyDescent="0.25">
      <c r="A2829" t="s">
        <v>1925</v>
      </c>
      <c r="B2829">
        <v>149</v>
      </c>
      <c r="C2829">
        <v>108</v>
      </c>
      <c r="D2829" t="s">
        <v>9274</v>
      </c>
      <c r="E2829">
        <v>37766350</v>
      </c>
      <c r="F2829" t="s">
        <v>10964</v>
      </c>
      <c r="G2829" t="s">
        <v>5355</v>
      </c>
      <c r="H2829" t="s">
        <v>10963</v>
      </c>
      <c r="I2829" t="s">
        <v>10962</v>
      </c>
      <c r="J2829">
        <v>5602</v>
      </c>
      <c r="K2829">
        <v>1767</v>
      </c>
      <c r="L2829" t="s">
        <v>10961</v>
      </c>
      <c r="M2829">
        <v>1</v>
      </c>
      <c r="N2829">
        <v>17</v>
      </c>
      <c r="O2829" t="s">
        <v>113</v>
      </c>
      <c r="P2829" t="s">
        <v>2542</v>
      </c>
      <c r="Q2829" t="s">
        <v>1808</v>
      </c>
      <c r="R2829">
        <v>12000000</v>
      </c>
      <c r="S2829">
        <v>2000</v>
      </c>
      <c r="T2829">
        <v>6</v>
      </c>
      <c r="U2829">
        <v>2.35</v>
      </c>
      <c r="V2829">
        <v>329</v>
      </c>
    </row>
    <row r="2830" spans="1:22" x14ac:dyDescent="0.25">
      <c r="A2830" t="s">
        <v>10960</v>
      </c>
      <c r="B2830">
        <v>101</v>
      </c>
      <c r="C2830">
        <v>121</v>
      </c>
      <c r="D2830" t="s">
        <v>10959</v>
      </c>
      <c r="E2830">
        <v>23978402</v>
      </c>
      <c r="F2830" t="s">
        <v>180</v>
      </c>
      <c r="G2830" t="s">
        <v>10958</v>
      </c>
      <c r="H2830" t="s">
        <v>10957</v>
      </c>
      <c r="I2830" t="s">
        <v>10956</v>
      </c>
      <c r="J2830">
        <v>271</v>
      </c>
      <c r="K2830">
        <v>74</v>
      </c>
      <c r="L2830" t="s">
        <v>10955</v>
      </c>
      <c r="M2830">
        <v>0</v>
      </c>
      <c r="N2830">
        <v>233</v>
      </c>
      <c r="O2830" t="s">
        <v>78</v>
      </c>
      <c r="P2830" t="s">
        <v>230</v>
      </c>
      <c r="Q2830" t="s">
        <v>1834</v>
      </c>
      <c r="R2830">
        <v>9200000</v>
      </c>
      <c r="S2830">
        <v>2015</v>
      </c>
      <c r="T2830">
        <v>7.4</v>
      </c>
      <c r="U2830">
        <v>2.35</v>
      </c>
      <c r="V2830">
        <v>64</v>
      </c>
    </row>
    <row r="2831" spans="1:22" x14ac:dyDescent="0.25">
      <c r="A2831" t="s">
        <v>10954</v>
      </c>
      <c r="B2831">
        <v>102</v>
      </c>
      <c r="C2831">
        <v>100</v>
      </c>
      <c r="D2831" t="s">
        <v>6819</v>
      </c>
      <c r="E2831">
        <v>21370057</v>
      </c>
      <c r="F2831" t="s">
        <v>10953</v>
      </c>
      <c r="G2831" t="s">
        <v>2113</v>
      </c>
      <c r="H2831" t="s">
        <v>10952</v>
      </c>
      <c r="I2831" t="s">
        <v>10951</v>
      </c>
      <c r="J2831">
        <v>248354</v>
      </c>
      <c r="K2831">
        <v>2334</v>
      </c>
      <c r="L2831" t="s">
        <v>10950</v>
      </c>
      <c r="M2831">
        <v>1</v>
      </c>
      <c r="N2831">
        <v>1140</v>
      </c>
      <c r="O2831" t="s">
        <v>78</v>
      </c>
      <c r="P2831" t="s">
        <v>53</v>
      </c>
      <c r="Q2831" t="s">
        <v>1834</v>
      </c>
      <c r="R2831">
        <v>12000000</v>
      </c>
      <c r="S2831">
        <v>2011</v>
      </c>
      <c r="T2831">
        <v>8.3000000000000007</v>
      </c>
      <c r="U2831">
        <v>1.85</v>
      </c>
      <c r="V2831">
        <v>14000</v>
      </c>
    </row>
    <row r="2832" spans="1:22" x14ac:dyDescent="0.25">
      <c r="A2832" t="s">
        <v>9763</v>
      </c>
      <c r="B2832">
        <v>63</v>
      </c>
      <c r="C2832">
        <v>115</v>
      </c>
      <c r="D2832" t="s">
        <v>10949</v>
      </c>
      <c r="E2832">
        <v>4884663</v>
      </c>
      <c r="F2832" t="s">
        <v>2370</v>
      </c>
      <c r="G2832" t="s">
        <v>6351</v>
      </c>
      <c r="H2832" t="s">
        <v>10948</v>
      </c>
      <c r="I2832" t="s">
        <v>10947</v>
      </c>
      <c r="J2832">
        <v>64556</v>
      </c>
      <c r="K2832">
        <v>529</v>
      </c>
      <c r="L2832" t="s">
        <v>420</v>
      </c>
      <c r="M2832">
        <v>5</v>
      </c>
      <c r="N2832">
        <v>630</v>
      </c>
      <c r="O2832" t="s">
        <v>78</v>
      </c>
      <c r="P2832" t="s">
        <v>5399</v>
      </c>
      <c r="Q2832" t="s">
        <v>1834</v>
      </c>
      <c r="R2832">
        <v>12000000</v>
      </c>
      <c r="S2832">
        <v>2011</v>
      </c>
      <c r="T2832">
        <v>8.1</v>
      </c>
      <c r="U2832">
        <v>1.85</v>
      </c>
      <c r="V2832">
        <v>0</v>
      </c>
    </row>
    <row r="2833" spans="1:22" x14ac:dyDescent="0.25">
      <c r="A2833" t="s">
        <v>7132</v>
      </c>
      <c r="B2833">
        <v>106</v>
      </c>
      <c r="C2833">
        <v>108</v>
      </c>
      <c r="D2833" t="s">
        <v>10946</v>
      </c>
      <c r="E2833">
        <v>38317535</v>
      </c>
      <c r="F2833" t="s">
        <v>8844</v>
      </c>
      <c r="G2833" t="s">
        <v>6374</v>
      </c>
      <c r="H2833" t="s">
        <v>10945</v>
      </c>
      <c r="I2833" t="s">
        <v>10944</v>
      </c>
      <c r="J2833">
        <v>85022</v>
      </c>
      <c r="K2833">
        <v>19086</v>
      </c>
      <c r="L2833" t="s">
        <v>7645</v>
      </c>
      <c r="M2833">
        <v>1</v>
      </c>
      <c r="N2833">
        <v>650</v>
      </c>
      <c r="O2833" t="s">
        <v>78</v>
      </c>
      <c r="P2833" t="s">
        <v>53</v>
      </c>
      <c r="Q2833" t="s">
        <v>1808</v>
      </c>
      <c r="R2833">
        <v>12000000</v>
      </c>
      <c r="S2833">
        <v>2013</v>
      </c>
      <c r="T2833">
        <v>6.3</v>
      </c>
      <c r="U2833">
        <v>2.35</v>
      </c>
      <c r="V2833">
        <v>29000</v>
      </c>
    </row>
    <row r="2834" spans="1:22" x14ac:dyDescent="0.25">
      <c r="A2834" t="s">
        <v>10655</v>
      </c>
      <c r="B2834">
        <v>50</v>
      </c>
      <c r="C2834">
        <v>117</v>
      </c>
      <c r="D2834" t="s">
        <v>1613</v>
      </c>
      <c r="E2834">
        <v>13903262</v>
      </c>
      <c r="F2834" t="s">
        <v>10943</v>
      </c>
      <c r="G2834" t="s">
        <v>3217</v>
      </c>
      <c r="H2834" t="s">
        <v>10942</v>
      </c>
      <c r="I2834" t="s">
        <v>10941</v>
      </c>
      <c r="J2834">
        <v>98348</v>
      </c>
      <c r="K2834">
        <v>50141</v>
      </c>
      <c r="L2834" t="s">
        <v>3570</v>
      </c>
      <c r="M2834">
        <v>1</v>
      </c>
      <c r="N2834">
        <v>320</v>
      </c>
      <c r="O2834" t="s">
        <v>78</v>
      </c>
      <c r="P2834" t="s">
        <v>53</v>
      </c>
      <c r="Q2834" t="s">
        <v>1834</v>
      </c>
      <c r="R2834">
        <v>12000000</v>
      </c>
      <c r="S2834">
        <v>2016</v>
      </c>
      <c r="T2834">
        <v>7.3</v>
      </c>
      <c r="U2834">
        <v>1.85</v>
      </c>
      <c r="V2834">
        <v>0</v>
      </c>
    </row>
    <row r="2835" spans="1:22" x14ac:dyDescent="0.25">
      <c r="A2835" t="s">
        <v>10940</v>
      </c>
      <c r="B2835">
        <v>275</v>
      </c>
      <c r="C2835">
        <v>220</v>
      </c>
      <c r="D2835" t="s">
        <v>8943</v>
      </c>
      <c r="E2835">
        <v>13592872</v>
      </c>
      <c r="F2835" t="s">
        <v>9</v>
      </c>
      <c r="G2835" t="s">
        <v>240</v>
      </c>
      <c r="H2835" t="s">
        <v>10939</v>
      </c>
      <c r="I2835" t="s">
        <v>10938</v>
      </c>
      <c r="J2835">
        <v>912</v>
      </c>
      <c r="K2835">
        <v>2895</v>
      </c>
      <c r="L2835" t="s">
        <v>1627</v>
      </c>
      <c r="M2835">
        <v>0</v>
      </c>
      <c r="N2835">
        <v>260</v>
      </c>
      <c r="O2835" t="s">
        <v>78</v>
      </c>
      <c r="P2835" t="s">
        <v>53</v>
      </c>
      <c r="Q2835" t="s">
        <v>1834</v>
      </c>
      <c r="R2835">
        <v>12000000</v>
      </c>
      <c r="S2835">
        <v>2002</v>
      </c>
      <c r="T2835">
        <v>3.6</v>
      </c>
      <c r="U2835">
        <v>1.85</v>
      </c>
      <c r="V2835">
        <v>502</v>
      </c>
    </row>
    <row r="2836" spans="1:22" x14ac:dyDescent="0.25">
      <c r="A2836" t="s">
        <v>9684</v>
      </c>
      <c r="B2836">
        <v>90</v>
      </c>
      <c r="C2836">
        <v>112</v>
      </c>
      <c r="D2836" t="s">
        <v>8415</v>
      </c>
      <c r="E2836">
        <v>18381787</v>
      </c>
      <c r="F2836" t="s">
        <v>241</v>
      </c>
      <c r="G2836" t="s">
        <v>10937</v>
      </c>
      <c r="H2836" t="s">
        <v>10936</v>
      </c>
      <c r="I2836" t="s">
        <v>10935</v>
      </c>
      <c r="J2836">
        <v>74351</v>
      </c>
      <c r="K2836">
        <v>714</v>
      </c>
      <c r="L2836" t="s">
        <v>10934</v>
      </c>
      <c r="M2836">
        <v>1</v>
      </c>
      <c r="N2836">
        <v>55</v>
      </c>
      <c r="O2836" t="s">
        <v>78</v>
      </c>
      <c r="P2836" t="s">
        <v>53</v>
      </c>
      <c r="Q2836" t="s">
        <v>1834</v>
      </c>
      <c r="R2836">
        <v>12000000</v>
      </c>
      <c r="S2836">
        <v>2009</v>
      </c>
      <c r="T2836">
        <v>1.6</v>
      </c>
      <c r="U2836">
        <v>1.85</v>
      </c>
      <c r="V2836">
        <v>62000</v>
      </c>
    </row>
    <row r="2837" spans="1:22" x14ac:dyDescent="0.25">
      <c r="A2837" t="s">
        <v>3472</v>
      </c>
      <c r="B2837">
        <v>133</v>
      </c>
      <c r="C2837">
        <v>99</v>
      </c>
      <c r="D2837" t="s">
        <v>10933</v>
      </c>
      <c r="E2837">
        <v>13558739</v>
      </c>
      <c r="F2837" t="s">
        <v>990</v>
      </c>
      <c r="G2837" t="s">
        <v>8162</v>
      </c>
      <c r="H2837" t="s">
        <v>10932</v>
      </c>
      <c r="I2837" t="s">
        <v>10931</v>
      </c>
      <c r="J2837">
        <v>551363</v>
      </c>
      <c r="K2837">
        <v>38072</v>
      </c>
      <c r="L2837" t="s">
        <v>8271</v>
      </c>
      <c r="M2837">
        <v>0</v>
      </c>
      <c r="N2837">
        <v>469</v>
      </c>
      <c r="O2837" t="s">
        <v>78</v>
      </c>
      <c r="P2837" t="s">
        <v>53</v>
      </c>
      <c r="Q2837" t="s">
        <v>1801</v>
      </c>
      <c r="R2837">
        <v>10000000</v>
      </c>
      <c r="S2837">
        <v>1981</v>
      </c>
      <c r="T2837">
        <v>8</v>
      </c>
      <c r="U2837">
        <v>1.85</v>
      </c>
      <c r="V2837">
        <v>106000</v>
      </c>
    </row>
    <row r="2838" spans="1:22" x14ac:dyDescent="0.25">
      <c r="A2838" t="s">
        <v>10930</v>
      </c>
      <c r="B2838">
        <v>49</v>
      </c>
      <c r="C2838">
        <v>109</v>
      </c>
      <c r="D2838" t="s">
        <v>10929</v>
      </c>
      <c r="E2838">
        <v>13103828</v>
      </c>
      <c r="F2838" t="s">
        <v>10375</v>
      </c>
      <c r="G2838" t="s">
        <v>2167</v>
      </c>
      <c r="H2838" t="s">
        <v>10928</v>
      </c>
      <c r="I2838" t="s">
        <v>10927</v>
      </c>
      <c r="J2838">
        <v>182910</v>
      </c>
      <c r="K2838">
        <v>14160</v>
      </c>
      <c r="L2838" t="s">
        <v>10926</v>
      </c>
      <c r="M2838">
        <v>0</v>
      </c>
      <c r="N2838">
        <v>120</v>
      </c>
      <c r="O2838" t="s">
        <v>78</v>
      </c>
      <c r="P2838" t="s">
        <v>53</v>
      </c>
      <c r="Q2838" t="s">
        <v>1834</v>
      </c>
      <c r="R2838">
        <v>12000000</v>
      </c>
      <c r="S2838">
        <v>2002</v>
      </c>
      <c r="T2838">
        <v>6.2</v>
      </c>
      <c r="U2838">
        <v>2.35</v>
      </c>
      <c r="V2838">
        <v>60000</v>
      </c>
    </row>
    <row r="2839" spans="1:22" x14ac:dyDescent="0.25">
      <c r="A2839" t="s">
        <v>10925</v>
      </c>
      <c r="B2839">
        <v>19</v>
      </c>
      <c r="C2839">
        <v>83</v>
      </c>
      <c r="D2839" t="s">
        <v>467</v>
      </c>
      <c r="E2839">
        <v>33305037</v>
      </c>
      <c r="F2839" t="s">
        <v>58</v>
      </c>
      <c r="G2839" t="s">
        <v>3032</v>
      </c>
      <c r="H2839" t="s">
        <v>10924</v>
      </c>
      <c r="I2839" t="s">
        <v>10923</v>
      </c>
      <c r="J2839">
        <v>790926</v>
      </c>
      <c r="K2839">
        <v>39960</v>
      </c>
      <c r="L2839" t="s">
        <v>10922</v>
      </c>
      <c r="M2839">
        <v>0</v>
      </c>
      <c r="N2839">
        <v>171</v>
      </c>
      <c r="O2839" t="s">
        <v>78</v>
      </c>
      <c r="P2839" t="s">
        <v>53</v>
      </c>
      <c r="Q2839" t="s">
        <v>1834</v>
      </c>
      <c r="R2839">
        <v>12000000</v>
      </c>
      <c r="S2839">
        <v>2002</v>
      </c>
      <c r="T2839">
        <v>9</v>
      </c>
      <c r="U2839">
        <v>1.85</v>
      </c>
      <c r="V2839">
        <v>14000</v>
      </c>
    </row>
    <row r="2840" spans="1:22" x14ac:dyDescent="0.25">
      <c r="A2840" t="s">
        <v>10921</v>
      </c>
      <c r="B2840">
        <v>186</v>
      </c>
      <c r="C2840">
        <v>107</v>
      </c>
      <c r="D2840" t="s">
        <v>2190</v>
      </c>
      <c r="E2840">
        <v>10214647</v>
      </c>
      <c r="F2840" t="s">
        <v>99</v>
      </c>
      <c r="G2840" t="s">
        <v>10150</v>
      </c>
      <c r="H2840" t="s">
        <v>10920</v>
      </c>
      <c r="I2840" t="s">
        <v>10919</v>
      </c>
      <c r="J2840">
        <v>47876</v>
      </c>
      <c r="K2840">
        <v>1307</v>
      </c>
      <c r="L2840" t="s">
        <v>2581</v>
      </c>
      <c r="M2840">
        <v>2</v>
      </c>
      <c r="N2840">
        <v>42</v>
      </c>
      <c r="O2840" t="s">
        <v>78</v>
      </c>
      <c r="P2840" t="s">
        <v>53</v>
      </c>
      <c r="Q2840" t="s">
        <v>1808</v>
      </c>
      <c r="R2840">
        <v>8000000</v>
      </c>
      <c r="S2840">
        <v>1993</v>
      </c>
      <c r="T2840">
        <v>6.1</v>
      </c>
      <c r="U2840">
        <v>2.35</v>
      </c>
      <c r="V2840">
        <v>0</v>
      </c>
    </row>
    <row r="2841" spans="1:22" x14ac:dyDescent="0.25">
      <c r="A2841" t="s">
        <v>10918</v>
      </c>
      <c r="B2841">
        <v>185</v>
      </c>
      <c r="C2841">
        <v>102</v>
      </c>
      <c r="D2841" t="s">
        <v>10917</v>
      </c>
      <c r="E2841">
        <v>11501093</v>
      </c>
      <c r="F2841" t="s">
        <v>549</v>
      </c>
      <c r="G2841" t="s">
        <v>10916</v>
      </c>
      <c r="H2841" t="s">
        <v>10915</v>
      </c>
      <c r="I2841" t="s">
        <v>10914</v>
      </c>
      <c r="J2841">
        <v>36108</v>
      </c>
      <c r="K2841">
        <v>450</v>
      </c>
      <c r="L2841" t="s">
        <v>3415</v>
      </c>
      <c r="M2841">
        <v>5</v>
      </c>
      <c r="N2841">
        <v>549</v>
      </c>
      <c r="O2841" t="s">
        <v>78</v>
      </c>
      <c r="P2841" t="s">
        <v>53</v>
      </c>
      <c r="Q2841" t="s">
        <v>1808</v>
      </c>
      <c r="R2841">
        <v>12000000</v>
      </c>
      <c r="S2841">
        <v>2010</v>
      </c>
      <c r="T2841">
        <v>5.7</v>
      </c>
      <c r="U2841">
        <v>2.35</v>
      </c>
      <c r="V2841">
        <v>0</v>
      </c>
    </row>
    <row r="2842" spans="1:22" x14ac:dyDescent="0.25">
      <c r="A2842" t="s">
        <v>8815</v>
      </c>
      <c r="B2842">
        <v>42</v>
      </c>
      <c r="C2842">
        <v>100</v>
      </c>
      <c r="D2842" t="s">
        <v>2086</v>
      </c>
      <c r="E2842">
        <v>4814244</v>
      </c>
      <c r="F2842" t="s">
        <v>8</v>
      </c>
      <c r="G2842" t="s">
        <v>2924</v>
      </c>
      <c r="H2842" t="s">
        <v>10913</v>
      </c>
      <c r="I2842" t="s">
        <v>10912</v>
      </c>
      <c r="J2842">
        <v>6276</v>
      </c>
      <c r="K2842">
        <v>7833</v>
      </c>
      <c r="L2842" t="s">
        <v>7242</v>
      </c>
      <c r="M2842">
        <v>3</v>
      </c>
      <c r="N2842">
        <v>159</v>
      </c>
      <c r="O2842" t="s">
        <v>78</v>
      </c>
      <c r="P2842" t="s">
        <v>53</v>
      </c>
      <c r="Q2842" t="s">
        <v>1834</v>
      </c>
      <c r="R2842">
        <v>2500000000</v>
      </c>
      <c r="S2842">
        <v>1992</v>
      </c>
      <c r="T2842">
        <v>6.8</v>
      </c>
      <c r="U2842">
        <v>1.85</v>
      </c>
      <c r="V2842">
        <v>16000</v>
      </c>
    </row>
    <row r="2843" spans="1:22" x14ac:dyDescent="0.25">
      <c r="A2843" t="s">
        <v>10911</v>
      </c>
      <c r="B2843">
        <v>37</v>
      </c>
      <c r="C2843">
        <v>97</v>
      </c>
      <c r="D2843" t="s">
        <v>10614</v>
      </c>
      <c r="E2843">
        <v>9170214</v>
      </c>
      <c r="F2843" t="s">
        <v>10910</v>
      </c>
      <c r="G2843" t="s">
        <v>2924</v>
      </c>
      <c r="H2843" t="s">
        <v>10909</v>
      </c>
      <c r="I2843" t="s">
        <v>10908</v>
      </c>
      <c r="J2843">
        <v>116625</v>
      </c>
      <c r="K2843">
        <v>6454</v>
      </c>
      <c r="L2843" t="s">
        <v>10907</v>
      </c>
      <c r="M2843">
        <v>4</v>
      </c>
      <c r="N2843">
        <v>72</v>
      </c>
      <c r="O2843" t="s">
        <v>78</v>
      </c>
      <c r="P2843" t="s">
        <v>53</v>
      </c>
      <c r="Q2843" t="s">
        <v>1871</v>
      </c>
      <c r="R2843">
        <v>12000000</v>
      </c>
      <c r="S2843">
        <v>2010</v>
      </c>
      <c r="T2843">
        <v>5.5</v>
      </c>
      <c r="U2843">
        <v>2.35</v>
      </c>
      <c r="V2843">
        <v>0</v>
      </c>
    </row>
    <row r="2844" spans="1:22" x14ac:dyDescent="0.25">
      <c r="A2844" t="s">
        <v>10906</v>
      </c>
      <c r="B2844">
        <v>45</v>
      </c>
      <c r="C2844">
        <v>92</v>
      </c>
      <c r="D2844" t="s">
        <v>6445</v>
      </c>
      <c r="E2844">
        <v>4068087</v>
      </c>
      <c r="F2844" t="s">
        <v>7136</v>
      </c>
      <c r="G2844" t="s">
        <v>10905</v>
      </c>
      <c r="H2844" t="s">
        <v>10904</v>
      </c>
      <c r="I2844" t="s">
        <v>10903</v>
      </c>
      <c r="J2844">
        <v>42614</v>
      </c>
      <c r="K2844">
        <v>1747</v>
      </c>
      <c r="L2844" t="s">
        <v>7840</v>
      </c>
      <c r="M2844">
        <v>6</v>
      </c>
      <c r="N2844">
        <v>139</v>
      </c>
      <c r="O2844" t="s">
        <v>78</v>
      </c>
      <c r="P2844" t="s">
        <v>53</v>
      </c>
      <c r="Q2844" t="s">
        <v>1834</v>
      </c>
      <c r="R2844">
        <v>7500000</v>
      </c>
      <c r="S2844">
        <v>1982</v>
      </c>
      <c r="T2844">
        <v>6.8</v>
      </c>
      <c r="U2844">
        <v>1.85</v>
      </c>
      <c r="V2844">
        <v>0</v>
      </c>
    </row>
    <row r="2845" spans="1:22" x14ac:dyDescent="0.25">
      <c r="A2845" t="s">
        <v>10902</v>
      </c>
      <c r="B2845">
        <v>57</v>
      </c>
      <c r="C2845">
        <v>84</v>
      </c>
      <c r="D2845" t="s">
        <v>2312</v>
      </c>
      <c r="E2845">
        <v>3753806</v>
      </c>
      <c r="F2845" t="s">
        <v>52</v>
      </c>
      <c r="G2845" t="s">
        <v>6478</v>
      </c>
      <c r="H2845" t="s">
        <v>10901</v>
      </c>
      <c r="I2845" t="s">
        <v>10900</v>
      </c>
      <c r="J2845">
        <v>72803</v>
      </c>
      <c r="K2845">
        <v>20330</v>
      </c>
      <c r="L2845" t="s">
        <v>10899</v>
      </c>
      <c r="M2845">
        <v>1</v>
      </c>
      <c r="N2845">
        <v>1100</v>
      </c>
      <c r="O2845" t="s">
        <v>78</v>
      </c>
      <c r="P2845" t="s">
        <v>53</v>
      </c>
      <c r="Q2845" t="s">
        <v>1834</v>
      </c>
      <c r="R2845">
        <v>12000000</v>
      </c>
      <c r="S2845">
        <v>2009</v>
      </c>
      <c r="T2845">
        <v>7.3</v>
      </c>
      <c r="U2845">
        <v>2.35</v>
      </c>
      <c r="V2845">
        <v>33000</v>
      </c>
    </row>
    <row r="2846" spans="1:22" x14ac:dyDescent="0.25">
      <c r="A2846" t="s">
        <v>9959</v>
      </c>
      <c r="B2846">
        <v>25</v>
      </c>
      <c r="C2846">
        <v>86</v>
      </c>
      <c r="D2846" t="s">
        <v>317</v>
      </c>
      <c r="E2846">
        <v>3034181</v>
      </c>
      <c r="F2846" t="s">
        <v>149</v>
      </c>
      <c r="G2846" t="s">
        <v>1900</v>
      </c>
      <c r="H2846" t="s">
        <v>10898</v>
      </c>
      <c r="I2846" t="s">
        <v>10897</v>
      </c>
      <c r="J2846">
        <v>16979</v>
      </c>
      <c r="K2846">
        <v>2800</v>
      </c>
      <c r="L2846" t="s">
        <v>8547</v>
      </c>
      <c r="M2846">
        <v>2</v>
      </c>
      <c r="N2846">
        <v>91</v>
      </c>
      <c r="O2846" t="s">
        <v>78</v>
      </c>
      <c r="P2846" t="s">
        <v>53</v>
      </c>
      <c r="Q2846" t="s">
        <v>1834</v>
      </c>
      <c r="R2846">
        <v>135000000</v>
      </c>
      <c r="S2846">
        <v>1937</v>
      </c>
      <c r="T2846">
        <v>6.1</v>
      </c>
      <c r="U2846">
        <v>2.35</v>
      </c>
      <c r="V2846">
        <v>0</v>
      </c>
    </row>
    <row r="2847" spans="1:22" x14ac:dyDescent="0.25">
      <c r="A2847" t="s">
        <v>7132</v>
      </c>
      <c r="B2847">
        <v>59</v>
      </c>
      <c r="C2847">
        <v>120</v>
      </c>
      <c r="D2847" t="s">
        <v>10303</v>
      </c>
      <c r="E2847">
        <v>2832826</v>
      </c>
      <c r="F2847" t="s">
        <v>43</v>
      </c>
      <c r="G2847" t="s">
        <v>2351</v>
      </c>
      <c r="H2847" t="s">
        <v>10896</v>
      </c>
      <c r="I2847" t="s">
        <v>10895</v>
      </c>
      <c r="J2847">
        <v>222099</v>
      </c>
      <c r="K2847">
        <v>37907</v>
      </c>
      <c r="L2847" t="s">
        <v>10894</v>
      </c>
      <c r="M2847">
        <v>0</v>
      </c>
      <c r="N2847">
        <v>32</v>
      </c>
      <c r="O2847" t="s">
        <v>78</v>
      </c>
      <c r="P2847" t="s">
        <v>53</v>
      </c>
      <c r="Q2847" t="s">
        <v>1834</v>
      </c>
      <c r="R2847">
        <v>12000000</v>
      </c>
      <c r="S2847">
        <v>2007</v>
      </c>
      <c r="T2847">
        <v>7.2</v>
      </c>
      <c r="U2847">
        <v>1.85</v>
      </c>
      <c r="V2847">
        <v>10000</v>
      </c>
    </row>
    <row r="2848" spans="1:22" x14ac:dyDescent="0.25">
      <c r="A2848" t="s">
        <v>1187</v>
      </c>
      <c r="B2848">
        <v>58</v>
      </c>
      <c r="C2848">
        <v>89</v>
      </c>
      <c r="D2848" t="s">
        <v>3687</v>
      </c>
      <c r="E2848">
        <v>13214255</v>
      </c>
      <c r="F2848" t="s">
        <v>9</v>
      </c>
      <c r="G2848" t="s">
        <v>2794</v>
      </c>
      <c r="H2848" t="s">
        <v>10893</v>
      </c>
      <c r="I2848" t="s">
        <v>10892</v>
      </c>
      <c r="J2848">
        <v>28805</v>
      </c>
      <c r="K2848">
        <v>12687</v>
      </c>
      <c r="L2848" t="s">
        <v>5476</v>
      </c>
      <c r="M2848">
        <v>0</v>
      </c>
      <c r="N2848">
        <v>168</v>
      </c>
      <c r="O2848" t="s">
        <v>78</v>
      </c>
      <c r="P2848" t="s">
        <v>53</v>
      </c>
      <c r="Q2848" t="s">
        <v>2038</v>
      </c>
      <c r="R2848">
        <v>20000000</v>
      </c>
      <c r="S2848">
        <v>2008</v>
      </c>
      <c r="T2848">
        <v>5.9</v>
      </c>
      <c r="U2848">
        <v>2.35</v>
      </c>
      <c r="V2848">
        <v>1000</v>
      </c>
    </row>
    <row r="2849" spans="1:22" x14ac:dyDescent="0.25">
      <c r="A2849" t="s">
        <v>10891</v>
      </c>
      <c r="B2849">
        <v>330</v>
      </c>
      <c r="C2849">
        <v>117</v>
      </c>
      <c r="D2849" t="s">
        <v>459</v>
      </c>
      <c r="E2849">
        <v>16017403</v>
      </c>
      <c r="F2849" t="s">
        <v>5532</v>
      </c>
      <c r="G2849" t="s">
        <v>4742</v>
      </c>
      <c r="H2849" t="s">
        <v>10890</v>
      </c>
      <c r="I2849" t="s">
        <v>10889</v>
      </c>
      <c r="J2849">
        <v>37611</v>
      </c>
      <c r="K2849">
        <v>12322</v>
      </c>
      <c r="L2849" t="s">
        <v>601</v>
      </c>
      <c r="M2849">
        <v>1</v>
      </c>
      <c r="N2849">
        <v>168</v>
      </c>
      <c r="O2849" t="s">
        <v>78</v>
      </c>
      <c r="P2849" t="s">
        <v>53</v>
      </c>
      <c r="Q2849" t="s">
        <v>1808</v>
      </c>
      <c r="R2849">
        <v>12000000</v>
      </c>
      <c r="S2849">
        <v>2000</v>
      </c>
      <c r="T2849">
        <v>6.1</v>
      </c>
      <c r="U2849">
        <v>2.35</v>
      </c>
      <c r="V2849">
        <v>0</v>
      </c>
    </row>
    <row r="2850" spans="1:22" x14ac:dyDescent="0.25">
      <c r="A2850" t="s">
        <v>10888</v>
      </c>
      <c r="B2850">
        <v>489</v>
      </c>
      <c r="C2850">
        <v>97</v>
      </c>
      <c r="D2850" t="s">
        <v>10594</v>
      </c>
      <c r="E2850">
        <v>2807854</v>
      </c>
      <c r="F2850" t="s">
        <v>46</v>
      </c>
      <c r="G2850" t="s">
        <v>10887</v>
      </c>
      <c r="H2850" t="s">
        <v>10886</v>
      </c>
      <c r="I2850" t="s">
        <v>10885</v>
      </c>
      <c r="J2850">
        <v>12983</v>
      </c>
      <c r="K2850">
        <v>971</v>
      </c>
      <c r="L2850" t="s">
        <v>10884</v>
      </c>
      <c r="M2850">
        <v>9</v>
      </c>
      <c r="N2850">
        <v>42</v>
      </c>
      <c r="O2850" t="s">
        <v>78</v>
      </c>
      <c r="P2850" t="s">
        <v>53</v>
      </c>
      <c r="Q2850" t="s">
        <v>1808</v>
      </c>
      <c r="R2850">
        <v>12000000</v>
      </c>
      <c r="S2850">
        <v>1997</v>
      </c>
      <c r="T2850">
        <v>6.8</v>
      </c>
      <c r="U2850">
        <v>2.35</v>
      </c>
      <c r="V2850">
        <v>0</v>
      </c>
    </row>
    <row r="2851" spans="1:22" x14ac:dyDescent="0.25">
      <c r="A2851" t="s">
        <v>10883</v>
      </c>
      <c r="B2851">
        <v>242</v>
      </c>
      <c r="C2851">
        <v>91</v>
      </c>
      <c r="D2851" t="s">
        <v>2864</v>
      </c>
      <c r="E2851">
        <v>540085</v>
      </c>
      <c r="F2851" t="s">
        <v>110</v>
      </c>
      <c r="G2851" t="s">
        <v>10749</v>
      </c>
      <c r="H2851" t="s">
        <v>10882</v>
      </c>
      <c r="I2851" t="s">
        <v>10881</v>
      </c>
      <c r="J2851">
        <v>357579</v>
      </c>
      <c r="K2851">
        <v>12755</v>
      </c>
      <c r="L2851" t="s">
        <v>6063</v>
      </c>
      <c r="M2851">
        <v>2</v>
      </c>
      <c r="N2851">
        <v>166</v>
      </c>
      <c r="O2851" t="s">
        <v>78</v>
      </c>
      <c r="P2851" t="s">
        <v>53</v>
      </c>
      <c r="Q2851" t="s">
        <v>1834</v>
      </c>
      <c r="R2851">
        <v>12000000</v>
      </c>
      <c r="S2851">
        <v>1996</v>
      </c>
      <c r="T2851">
        <v>7.7</v>
      </c>
      <c r="U2851">
        <v>2.35</v>
      </c>
      <c r="V2851">
        <v>15000</v>
      </c>
    </row>
    <row r="2852" spans="1:22" x14ac:dyDescent="0.25">
      <c r="A2852" t="s">
        <v>8040</v>
      </c>
      <c r="B2852">
        <v>40</v>
      </c>
      <c r="C2852">
        <v>100</v>
      </c>
      <c r="D2852" t="s">
        <v>10880</v>
      </c>
      <c r="E2852">
        <v>352786</v>
      </c>
      <c r="F2852" t="s">
        <v>3476</v>
      </c>
      <c r="G2852" t="s">
        <v>10879</v>
      </c>
      <c r="H2852" t="s">
        <v>10878</v>
      </c>
      <c r="I2852" t="s">
        <v>10877</v>
      </c>
      <c r="J2852">
        <v>9285</v>
      </c>
      <c r="K2852">
        <v>2241</v>
      </c>
      <c r="L2852" t="s">
        <v>6970</v>
      </c>
      <c r="M2852">
        <v>5</v>
      </c>
      <c r="N2852">
        <v>84</v>
      </c>
      <c r="O2852" t="s">
        <v>78</v>
      </c>
      <c r="P2852" t="s">
        <v>53</v>
      </c>
      <c r="Q2852" t="s">
        <v>1834</v>
      </c>
      <c r="R2852">
        <v>6000000</v>
      </c>
      <c r="S2852">
        <v>2009</v>
      </c>
      <c r="T2852">
        <v>4.9000000000000004</v>
      </c>
      <c r="U2852">
        <v>1.85</v>
      </c>
      <c r="V2852">
        <v>0</v>
      </c>
    </row>
    <row r="2853" spans="1:22" x14ac:dyDescent="0.25">
      <c r="A2853" t="s">
        <v>9488</v>
      </c>
      <c r="B2853">
        <v>112</v>
      </c>
      <c r="C2853">
        <v>72</v>
      </c>
      <c r="D2853" t="s">
        <v>2496</v>
      </c>
      <c r="E2853">
        <v>76600000</v>
      </c>
      <c r="F2853" t="s">
        <v>43</v>
      </c>
      <c r="G2853" t="s">
        <v>3834</v>
      </c>
      <c r="H2853" t="s">
        <v>10876</v>
      </c>
      <c r="I2853" t="s">
        <v>10875</v>
      </c>
      <c r="J2853">
        <v>6528</v>
      </c>
      <c r="K2853">
        <v>6554</v>
      </c>
      <c r="L2853" t="s">
        <v>9455</v>
      </c>
      <c r="M2853">
        <v>1</v>
      </c>
      <c r="N2853">
        <v>1066</v>
      </c>
      <c r="O2853" t="s">
        <v>78</v>
      </c>
      <c r="P2853" t="s">
        <v>53</v>
      </c>
      <c r="Q2853" t="s">
        <v>1834</v>
      </c>
      <c r="R2853">
        <v>12000000</v>
      </c>
      <c r="S2853">
        <v>2010</v>
      </c>
      <c r="T2853">
        <v>6.1</v>
      </c>
      <c r="U2853">
        <v>2.35</v>
      </c>
      <c r="V2853">
        <v>0</v>
      </c>
    </row>
    <row r="2854" spans="1:22" x14ac:dyDescent="0.25">
      <c r="A2854" t="s">
        <v>10874</v>
      </c>
      <c r="B2854">
        <v>84</v>
      </c>
      <c r="C2854">
        <v>84</v>
      </c>
      <c r="D2854" t="s">
        <v>8217</v>
      </c>
      <c r="E2854">
        <v>56729973</v>
      </c>
      <c r="F2854" t="s">
        <v>10873</v>
      </c>
      <c r="G2854" t="s">
        <v>7751</v>
      </c>
      <c r="H2854" t="s">
        <v>10872</v>
      </c>
      <c r="I2854" t="s">
        <v>10871</v>
      </c>
      <c r="J2854">
        <v>19547</v>
      </c>
      <c r="K2854">
        <v>2936</v>
      </c>
      <c r="L2854" t="s">
        <v>10870</v>
      </c>
      <c r="M2854">
        <v>0</v>
      </c>
      <c r="N2854">
        <v>611</v>
      </c>
      <c r="O2854" t="s">
        <v>78</v>
      </c>
      <c r="P2854" t="s">
        <v>53</v>
      </c>
      <c r="Q2854" t="s">
        <v>1834</v>
      </c>
      <c r="R2854">
        <v>11500000</v>
      </c>
      <c r="S2854">
        <v>2010</v>
      </c>
      <c r="T2854">
        <v>2.5</v>
      </c>
      <c r="U2854">
        <v>1.37</v>
      </c>
      <c r="V2854">
        <v>0</v>
      </c>
    </row>
    <row r="2855" spans="1:22" x14ac:dyDescent="0.25">
      <c r="A2855" t="s">
        <v>10869</v>
      </c>
      <c r="B2855">
        <v>251</v>
      </c>
      <c r="C2855">
        <v>126</v>
      </c>
      <c r="D2855" t="s">
        <v>3954</v>
      </c>
      <c r="E2855">
        <v>399879</v>
      </c>
      <c r="F2855" t="s">
        <v>5841</v>
      </c>
      <c r="G2855" t="s">
        <v>2340</v>
      </c>
      <c r="H2855" t="s">
        <v>10868</v>
      </c>
      <c r="I2855" t="s">
        <v>10867</v>
      </c>
      <c r="J2855">
        <v>24834</v>
      </c>
      <c r="K2855">
        <v>3353</v>
      </c>
      <c r="L2855" t="s">
        <v>10866</v>
      </c>
      <c r="M2855">
        <v>2</v>
      </c>
      <c r="N2855">
        <v>840</v>
      </c>
      <c r="O2855" t="s">
        <v>78</v>
      </c>
      <c r="P2855" t="s">
        <v>53</v>
      </c>
      <c r="Q2855" t="s">
        <v>1834</v>
      </c>
      <c r="R2855">
        <v>11900000</v>
      </c>
      <c r="S2855">
        <v>1988</v>
      </c>
      <c r="T2855">
        <v>6.1</v>
      </c>
      <c r="U2855">
        <v>1.85</v>
      </c>
      <c r="V2855">
        <v>934</v>
      </c>
    </row>
    <row r="2856" spans="1:22" x14ac:dyDescent="0.25">
      <c r="A2856" t="s">
        <v>10865</v>
      </c>
      <c r="B2856">
        <v>113</v>
      </c>
      <c r="C2856">
        <v>108</v>
      </c>
      <c r="D2856" t="s">
        <v>10864</v>
      </c>
      <c r="E2856">
        <v>3275443</v>
      </c>
      <c r="F2856" t="s">
        <v>3557</v>
      </c>
      <c r="G2856" t="s">
        <v>5365</v>
      </c>
      <c r="H2856" t="s">
        <v>10863</v>
      </c>
      <c r="I2856" t="s">
        <v>10862</v>
      </c>
      <c r="J2856">
        <v>7984</v>
      </c>
      <c r="K2856">
        <v>2486</v>
      </c>
      <c r="L2856" t="s">
        <v>1858</v>
      </c>
      <c r="M2856">
        <v>0</v>
      </c>
      <c r="N2856">
        <v>31</v>
      </c>
      <c r="O2856" t="s">
        <v>78</v>
      </c>
      <c r="P2856" t="s">
        <v>53</v>
      </c>
      <c r="Q2856" t="s">
        <v>1834</v>
      </c>
      <c r="R2856">
        <v>11500000</v>
      </c>
      <c r="S2856">
        <v>2004</v>
      </c>
      <c r="T2856">
        <v>5.9</v>
      </c>
      <c r="U2856">
        <v>1.85</v>
      </c>
      <c r="V2856">
        <v>833</v>
      </c>
    </row>
    <row r="2857" spans="1:22" x14ac:dyDescent="0.25">
      <c r="A2857" t="s">
        <v>10861</v>
      </c>
      <c r="B2857">
        <v>23</v>
      </c>
      <c r="C2857">
        <v>112</v>
      </c>
      <c r="D2857" t="s">
        <v>10860</v>
      </c>
      <c r="E2857">
        <v>18535191</v>
      </c>
      <c r="F2857" t="s">
        <v>1348</v>
      </c>
      <c r="G2857" t="s">
        <v>8366</v>
      </c>
      <c r="H2857" t="s">
        <v>10859</v>
      </c>
      <c r="I2857" t="s">
        <v>10858</v>
      </c>
      <c r="J2857">
        <v>31371</v>
      </c>
      <c r="K2857">
        <v>2646</v>
      </c>
      <c r="L2857" t="s">
        <v>7834</v>
      </c>
      <c r="M2857">
        <v>0</v>
      </c>
      <c r="N2857">
        <v>149</v>
      </c>
      <c r="O2857" t="s">
        <v>78</v>
      </c>
      <c r="P2857" t="s">
        <v>230</v>
      </c>
      <c r="Q2857" t="s">
        <v>2479</v>
      </c>
      <c r="R2857">
        <v>12000000</v>
      </c>
      <c r="S2857">
        <v>2009</v>
      </c>
      <c r="T2857">
        <v>5.7</v>
      </c>
      <c r="U2857">
        <v>2.35</v>
      </c>
      <c r="V2857">
        <v>0</v>
      </c>
    </row>
    <row r="2858" spans="1:22" x14ac:dyDescent="0.25">
      <c r="A2858" t="s">
        <v>8500</v>
      </c>
      <c r="B2858">
        <v>421</v>
      </c>
      <c r="C2858">
        <v>90</v>
      </c>
      <c r="D2858" t="s">
        <v>10857</v>
      </c>
      <c r="E2858">
        <v>23838</v>
      </c>
      <c r="F2858" t="s">
        <v>5222</v>
      </c>
      <c r="G2858" t="s">
        <v>2239</v>
      </c>
      <c r="H2858" t="s">
        <v>10856</v>
      </c>
      <c r="I2858" t="s">
        <v>10855</v>
      </c>
      <c r="J2858">
        <v>12676</v>
      </c>
      <c r="K2858">
        <v>2297</v>
      </c>
      <c r="L2858" t="s">
        <v>10854</v>
      </c>
      <c r="M2858">
        <v>2</v>
      </c>
      <c r="N2858">
        <v>169</v>
      </c>
      <c r="O2858" t="s">
        <v>78</v>
      </c>
      <c r="P2858" t="s">
        <v>53</v>
      </c>
      <c r="Q2858" t="s">
        <v>1834</v>
      </c>
      <c r="R2858">
        <v>11000000</v>
      </c>
      <c r="S2858">
        <v>1973</v>
      </c>
      <c r="T2858">
        <v>5.6</v>
      </c>
      <c r="U2858">
        <v>2.35</v>
      </c>
      <c r="V2858">
        <v>0</v>
      </c>
    </row>
    <row r="2859" spans="1:22" x14ac:dyDescent="0.25">
      <c r="A2859" t="s">
        <v>10853</v>
      </c>
      <c r="B2859">
        <v>32</v>
      </c>
      <c r="C2859">
        <v>91</v>
      </c>
      <c r="D2859" t="s">
        <v>3257</v>
      </c>
      <c r="E2859">
        <v>22160085</v>
      </c>
      <c r="F2859" t="s">
        <v>11</v>
      </c>
      <c r="G2859" t="s">
        <v>9739</v>
      </c>
      <c r="H2859" t="s">
        <v>10852</v>
      </c>
      <c r="I2859" t="s">
        <v>10851</v>
      </c>
      <c r="J2859">
        <v>220475</v>
      </c>
      <c r="K2859">
        <v>5371</v>
      </c>
      <c r="L2859" t="s">
        <v>9315</v>
      </c>
      <c r="M2859">
        <v>2</v>
      </c>
      <c r="N2859">
        <v>316</v>
      </c>
      <c r="O2859" t="s">
        <v>78</v>
      </c>
      <c r="P2859" t="s">
        <v>53</v>
      </c>
      <c r="Q2859" t="s">
        <v>1801</v>
      </c>
      <c r="R2859">
        <v>11000000</v>
      </c>
      <c r="S2859">
        <v>1975</v>
      </c>
      <c r="T2859">
        <v>7.2</v>
      </c>
      <c r="U2859">
        <v>1.85</v>
      </c>
      <c r="V2859">
        <v>20000</v>
      </c>
    </row>
    <row r="2860" spans="1:22" x14ac:dyDescent="0.25">
      <c r="A2860" t="s">
        <v>10850</v>
      </c>
      <c r="B2860">
        <v>52</v>
      </c>
      <c r="C2860">
        <v>135</v>
      </c>
      <c r="D2860" t="s">
        <v>10849</v>
      </c>
      <c r="E2860">
        <v>56715371</v>
      </c>
      <c r="F2860" t="s">
        <v>539</v>
      </c>
      <c r="G2860" t="s">
        <v>10848</v>
      </c>
      <c r="H2860" t="s">
        <v>10847</v>
      </c>
      <c r="I2860" t="s">
        <v>10846</v>
      </c>
      <c r="J2860">
        <v>289508</v>
      </c>
      <c r="K2860">
        <v>430</v>
      </c>
      <c r="L2860" t="s">
        <v>10845</v>
      </c>
      <c r="M2860">
        <v>0</v>
      </c>
      <c r="N2860">
        <v>128</v>
      </c>
      <c r="O2860" t="s">
        <v>78</v>
      </c>
      <c r="P2860" t="s">
        <v>53</v>
      </c>
      <c r="Q2860" t="s">
        <v>1834</v>
      </c>
      <c r="R2860">
        <v>11500000</v>
      </c>
      <c r="S2860">
        <v>1999</v>
      </c>
      <c r="T2860">
        <v>7.7</v>
      </c>
      <c r="U2860">
        <v>1.85</v>
      </c>
      <c r="V2860">
        <v>109000</v>
      </c>
    </row>
    <row r="2861" spans="1:22" x14ac:dyDescent="0.25">
      <c r="A2861" t="s">
        <v>9636</v>
      </c>
      <c r="B2861">
        <v>81</v>
      </c>
      <c r="C2861">
        <v>141</v>
      </c>
      <c r="D2861" t="s">
        <v>6771</v>
      </c>
      <c r="E2861">
        <v>434949459</v>
      </c>
      <c r="F2861" t="s">
        <v>6862</v>
      </c>
      <c r="G2861" t="s">
        <v>10844</v>
      </c>
      <c r="H2861" t="s">
        <v>10843</v>
      </c>
      <c r="I2861" t="s">
        <v>10842</v>
      </c>
      <c r="J2861">
        <v>254404</v>
      </c>
      <c r="K2861">
        <v>1171</v>
      </c>
      <c r="L2861" t="s">
        <v>3066</v>
      </c>
      <c r="M2861">
        <v>2</v>
      </c>
      <c r="N2861">
        <v>20</v>
      </c>
      <c r="O2861" t="s">
        <v>78</v>
      </c>
      <c r="P2861" t="s">
        <v>53</v>
      </c>
      <c r="Q2861" t="s">
        <v>1801</v>
      </c>
      <c r="R2861">
        <v>11000000</v>
      </c>
      <c r="S2861">
        <v>2012</v>
      </c>
      <c r="T2861">
        <v>7.8</v>
      </c>
      <c r="U2861">
        <v>1.85</v>
      </c>
      <c r="V2861">
        <v>0</v>
      </c>
    </row>
    <row r="2862" spans="1:22" x14ac:dyDescent="0.25">
      <c r="A2862" t="s">
        <v>5214</v>
      </c>
      <c r="B2862">
        <v>39</v>
      </c>
      <c r="C2862">
        <v>104</v>
      </c>
      <c r="D2862" t="s">
        <v>10841</v>
      </c>
      <c r="E2862">
        <v>11043445</v>
      </c>
      <c r="F2862" t="s">
        <v>149</v>
      </c>
      <c r="G2862" t="s">
        <v>5499</v>
      </c>
      <c r="H2862" t="s">
        <v>10840</v>
      </c>
      <c r="I2862" t="s">
        <v>10839</v>
      </c>
      <c r="J2862">
        <v>4339</v>
      </c>
      <c r="K2862">
        <v>2815</v>
      </c>
      <c r="L2862" t="s">
        <v>5567</v>
      </c>
      <c r="M2862">
        <v>0</v>
      </c>
      <c r="N2862">
        <v>351</v>
      </c>
      <c r="O2862" t="s">
        <v>144</v>
      </c>
      <c r="P2862" t="s">
        <v>53</v>
      </c>
      <c r="Q2862" t="s">
        <v>1834</v>
      </c>
      <c r="R2862">
        <v>11000000</v>
      </c>
      <c r="S2862">
        <v>1986</v>
      </c>
      <c r="T2862">
        <v>6.1</v>
      </c>
      <c r="U2862">
        <v>2.35</v>
      </c>
      <c r="V2862">
        <v>593</v>
      </c>
    </row>
    <row r="2863" spans="1:22" x14ac:dyDescent="0.25">
      <c r="A2863" t="s">
        <v>10203</v>
      </c>
      <c r="B2863">
        <v>63</v>
      </c>
      <c r="C2863">
        <v>84</v>
      </c>
      <c r="D2863" t="s">
        <v>1344</v>
      </c>
      <c r="E2863">
        <v>125169</v>
      </c>
      <c r="F2863" t="s">
        <v>10838</v>
      </c>
      <c r="G2863" t="s">
        <v>10837</v>
      </c>
      <c r="H2863" t="s">
        <v>10836</v>
      </c>
      <c r="I2863" t="s">
        <v>10835</v>
      </c>
      <c r="J2863">
        <v>15664</v>
      </c>
      <c r="K2863">
        <v>1921</v>
      </c>
      <c r="L2863" t="s">
        <v>3993</v>
      </c>
      <c r="M2863">
        <v>0</v>
      </c>
      <c r="N2863">
        <v>117</v>
      </c>
      <c r="O2863" t="s">
        <v>78</v>
      </c>
      <c r="P2863" t="s">
        <v>53</v>
      </c>
      <c r="Q2863" t="s">
        <v>1801</v>
      </c>
      <c r="R2863">
        <v>25000000</v>
      </c>
      <c r="S2863">
        <v>2012</v>
      </c>
      <c r="T2863">
        <v>5.8</v>
      </c>
      <c r="U2863">
        <v>1.33</v>
      </c>
      <c r="V2863">
        <v>0</v>
      </c>
    </row>
    <row r="2864" spans="1:22" x14ac:dyDescent="0.25">
      <c r="A2864" t="s">
        <v>10834</v>
      </c>
      <c r="B2864">
        <v>47</v>
      </c>
      <c r="C2864">
        <v>118</v>
      </c>
      <c r="D2864" t="s">
        <v>5976</v>
      </c>
      <c r="E2864">
        <v>1165104</v>
      </c>
      <c r="F2864" t="s">
        <v>666</v>
      </c>
      <c r="G2864" t="s">
        <v>5325</v>
      </c>
      <c r="H2864" t="s">
        <v>10833</v>
      </c>
      <c r="I2864" t="s">
        <v>10832</v>
      </c>
      <c r="J2864">
        <v>21406</v>
      </c>
      <c r="K2864">
        <v>6214</v>
      </c>
      <c r="L2864" t="s">
        <v>10831</v>
      </c>
      <c r="M2864">
        <v>0</v>
      </c>
      <c r="N2864">
        <v>107</v>
      </c>
      <c r="O2864" t="s">
        <v>78</v>
      </c>
      <c r="P2864" t="s">
        <v>53</v>
      </c>
      <c r="Q2864" t="s">
        <v>1808</v>
      </c>
      <c r="R2864">
        <v>11000000</v>
      </c>
      <c r="S2864">
        <v>2002</v>
      </c>
      <c r="T2864">
        <v>6.5</v>
      </c>
      <c r="U2864">
        <v>2.35</v>
      </c>
      <c r="V2864">
        <v>0</v>
      </c>
    </row>
    <row r="2865" spans="1:22" x14ac:dyDescent="0.25">
      <c r="A2865" t="s">
        <v>10830</v>
      </c>
      <c r="B2865">
        <v>111</v>
      </c>
      <c r="C2865">
        <v>82</v>
      </c>
      <c r="D2865" t="s">
        <v>10829</v>
      </c>
      <c r="E2865">
        <v>1066555</v>
      </c>
      <c r="F2865" t="s">
        <v>1369</v>
      </c>
      <c r="G2865" t="s">
        <v>10828</v>
      </c>
      <c r="H2865" t="s">
        <v>10827</v>
      </c>
      <c r="I2865" t="s">
        <v>10826</v>
      </c>
      <c r="J2865">
        <v>132149</v>
      </c>
      <c r="K2865">
        <v>751</v>
      </c>
      <c r="L2865" t="s">
        <v>10825</v>
      </c>
      <c r="M2865">
        <v>0</v>
      </c>
      <c r="N2865">
        <v>210</v>
      </c>
      <c r="O2865" t="s">
        <v>78</v>
      </c>
      <c r="P2865" t="s">
        <v>112</v>
      </c>
      <c r="Q2865" t="s">
        <v>1808</v>
      </c>
      <c r="R2865">
        <v>11000000</v>
      </c>
      <c r="S2865">
        <v>1982</v>
      </c>
      <c r="T2865">
        <v>7.9</v>
      </c>
      <c r="U2865">
        <v>2.35</v>
      </c>
      <c r="V2865">
        <v>5000</v>
      </c>
    </row>
    <row r="2866" spans="1:22" x14ac:dyDescent="0.25">
      <c r="A2866" t="s">
        <v>10824</v>
      </c>
      <c r="B2866">
        <v>168</v>
      </c>
      <c r="C2866">
        <v>95</v>
      </c>
      <c r="D2866" t="s">
        <v>1307</v>
      </c>
      <c r="E2866">
        <v>5669081</v>
      </c>
      <c r="F2866" t="s">
        <v>10823</v>
      </c>
      <c r="G2866" t="s">
        <v>2896</v>
      </c>
      <c r="H2866" t="s">
        <v>10822</v>
      </c>
      <c r="I2866" t="s">
        <v>10821</v>
      </c>
      <c r="J2866">
        <v>19707</v>
      </c>
      <c r="K2866">
        <v>27806</v>
      </c>
      <c r="L2866" t="s">
        <v>5325</v>
      </c>
      <c r="M2866">
        <v>0</v>
      </c>
      <c r="N2866">
        <v>39</v>
      </c>
      <c r="O2866" t="s">
        <v>78</v>
      </c>
      <c r="P2866" t="s">
        <v>66</v>
      </c>
      <c r="Q2866" t="s">
        <v>1808</v>
      </c>
      <c r="R2866">
        <v>12000000</v>
      </c>
      <c r="S2866">
        <v>1994</v>
      </c>
      <c r="T2866">
        <v>6.3</v>
      </c>
      <c r="U2866">
        <v>1.37</v>
      </c>
      <c r="V2866">
        <v>862</v>
      </c>
    </row>
    <row r="2867" spans="1:22" x14ac:dyDescent="0.25">
      <c r="A2867" t="s">
        <v>10817</v>
      </c>
      <c r="B2867">
        <v>165</v>
      </c>
      <c r="C2867">
        <v>94</v>
      </c>
      <c r="D2867" t="s">
        <v>6836</v>
      </c>
      <c r="E2867">
        <v>138339411</v>
      </c>
      <c r="F2867" t="s">
        <v>149</v>
      </c>
      <c r="G2867" t="s">
        <v>8300</v>
      </c>
      <c r="H2867" t="s">
        <v>10820</v>
      </c>
      <c r="I2867" t="s">
        <v>10819</v>
      </c>
      <c r="J2867">
        <v>1520</v>
      </c>
      <c r="K2867">
        <v>3352</v>
      </c>
      <c r="L2867" t="s">
        <v>10818</v>
      </c>
      <c r="M2867">
        <v>4</v>
      </c>
      <c r="N2867">
        <v>181</v>
      </c>
      <c r="O2867" t="s">
        <v>78</v>
      </c>
      <c r="P2867" t="s">
        <v>53</v>
      </c>
      <c r="Q2867" t="s">
        <v>1801</v>
      </c>
      <c r="R2867">
        <v>11000000</v>
      </c>
      <c r="S2867">
        <v>1983</v>
      </c>
      <c r="T2867">
        <v>3.8</v>
      </c>
      <c r="U2867">
        <v>2.35</v>
      </c>
      <c r="V2867">
        <v>204</v>
      </c>
    </row>
    <row r="2868" spans="1:22" x14ac:dyDescent="0.25">
      <c r="A2868" t="s">
        <v>10817</v>
      </c>
      <c r="B2868">
        <v>104</v>
      </c>
      <c r="C2868">
        <v>88</v>
      </c>
      <c r="D2868" t="s">
        <v>5886</v>
      </c>
      <c r="E2868">
        <v>80150343</v>
      </c>
      <c r="F2868" t="s">
        <v>8</v>
      </c>
      <c r="G2868" t="s">
        <v>3889</v>
      </c>
      <c r="H2868" t="s">
        <v>10816</v>
      </c>
      <c r="I2868" t="s">
        <v>10815</v>
      </c>
      <c r="J2868">
        <v>161288</v>
      </c>
      <c r="K2868">
        <v>2499</v>
      </c>
      <c r="L2868" t="s">
        <v>2082</v>
      </c>
      <c r="M2868">
        <v>2</v>
      </c>
      <c r="N2868">
        <v>181</v>
      </c>
      <c r="O2868" t="s">
        <v>78</v>
      </c>
      <c r="P2868" t="s">
        <v>123</v>
      </c>
      <c r="Q2868" t="s">
        <v>1808</v>
      </c>
      <c r="R2868">
        <v>13500000</v>
      </c>
      <c r="S2868">
        <v>1985</v>
      </c>
      <c r="T2868">
        <v>8.3000000000000007</v>
      </c>
      <c r="U2868">
        <v>1.85</v>
      </c>
      <c r="V2868">
        <v>72000</v>
      </c>
    </row>
    <row r="2869" spans="1:22" x14ac:dyDescent="0.25">
      <c r="A2869" t="s">
        <v>10814</v>
      </c>
      <c r="B2869">
        <v>150</v>
      </c>
      <c r="C2869">
        <v>99</v>
      </c>
      <c r="D2869" t="s">
        <v>10813</v>
      </c>
      <c r="E2869">
        <v>85300000</v>
      </c>
      <c r="F2869" t="s">
        <v>9</v>
      </c>
      <c r="G2869" t="s">
        <v>10812</v>
      </c>
      <c r="H2869" t="s">
        <v>10811</v>
      </c>
      <c r="I2869" t="s">
        <v>10810</v>
      </c>
      <c r="J2869">
        <v>20033</v>
      </c>
      <c r="K2869">
        <v>1805</v>
      </c>
      <c r="L2869" t="s">
        <v>10809</v>
      </c>
      <c r="M2869">
        <v>0</v>
      </c>
      <c r="N2869">
        <v>159</v>
      </c>
      <c r="O2869" t="s">
        <v>1425</v>
      </c>
      <c r="P2869" t="s">
        <v>1401</v>
      </c>
      <c r="Q2869" t="s">
        <v>1801</v>
      </c>
      <c r="R2869">
        <v>13000000</v>
      </c>
      <c r="S2869">
        <v>2012</v>
      </c>
      <c r="T2869">
        <v>6.4</v>
      </c>
      <c r="U2869">
        <v>1.85</v>
      </c>
      <c r="V2869">
        <v>679</v>
      </c>
    </row>
    <row r="2870" spans="1:22" x14ac:dyDescent="0.25">
      <c r="A2870" t="s">
        <v>10808</v>
      </c>
      <c r="B2870">
        <v>61</v>
      </c>
      <c r="C2870">
        <v>121</v>
      </c>
      <c r="D2870" t="s">
        <v>2434</v>
      </c>
      <c r="E2870">
        <v>68353550</v>
      </c>
      <c r="F2870" t="s">
        <v>2665</v>
      </c>
      <c r="G2870" t="s">
        <v>7751</v>
      </c>
      <c r="H2870" t="s">
        <v>10807</v>
      </c>
      <c r="I2870" t="s">
        <v>10806</v>
      </c>
      <c r="J2870">
        <v>21212</v>
      </c>
      <c r="K2870">
        <v>3092</v>
      </c>
      <c r="L2870" t="s">
        <v>3199</v>
      </c>
      <c r="M2870">
        <v>3</v>
      </c>
      <c r="N2870">
        <v>84</v>
      </c>
      <c r="O2870" t="s">
        <v>78</v>
      </c>
      <c r="P2870" t="s">
        <v>53</v>
      </c>
      <c r="Q2870" t="s">
        <v>1834</v>
      </c>
      <c r="R2870">
        <v>11000000</v>
      </c>
      <c r="S2870">
        <v>2006</v>
      </c>
      <c r="T2870">
        <v>6.7</v>
      </c>
      <c r="U2870">
        <v>1.85</v>
      </c>
      <c r="V2870">
        <v>3000</v>
      </c>
    </row>
    <row r="2871" spans="1:22" x14ac:dyDescent="0.25">
      <c r="A2871" t="s">
        <v>10805</v>
      </c>
      <c r="B2871">
        <v>226</v>
      </c>
      <c r="C2871">
        <v>84</v>
      </c>
      <c r="D2871" t="s">
        <v>10804</v>
      </c>
      <c r="E2871">
        <v>78845130</v>
      </c>
      <c r="F2871" t="s">
        <v>9</v>
      </c>
      <c r="G2871" t="s">
        <v>3142</v>
      </c>
      <c r="H2871" t="s">
        <v>10803</v>
      </c>
      <c r="I2871" t="s">
        <v>10802</v>
      </c>
      <c r="J2871">
        <v>16059</v>
      </c>
      <c r="K2871">
        <v>31005</v>
      </c>
      <c r="L2871" t="s">
        <v>10801</v>
      </c>
      <c r="M2871">
        <v>4</v>
      </c>
      <c r="N2871">
        <v>123</v>
      </c>
      <c r="O2871" t="s">
        <v>78</v>
      </c>
      <c r="P2871" t="s">
        <v>53</v>
      </c>
      <c r="Q2871" t="s">
        <v>1834</v>
      </c>
      <c r="R2871">
        <v>11000000</v>
      </c>
      <c r="S2871">
        <v>1996</v>
      </c>
      <c r="T2871">
        <v>6.1</v>
      </c>
      <c r="U2871">
        <v>2.35</v>
      </c>
      <c r="V2871">
        <v>0</v>
      </c>
    </row>
    <row r="2872" spans="1:22" x14ac:dyDescent="0.25">
      <c r="A2872" t="s">
        <v>10800</v>
      </c>
      <c r="B2872">
        <v>21</v>
      </c>
      <c r="C2872">
        <v>93</v>
      </c>
      <c r="D2872" t="s">
        <v>3308</v>
      </c>
      <c r="E2872">
        <v>63319509</v>
      </c>
      <c r="F2872" t="s">
        <v>3545</v>
      </c>
      <c r="G2872" t="s">
        <v>1517</v>
      </c>
      <c r="H2872" t="s">
        <v>10799</v>
      </c>
      <c r="I2872" t="s">
        <v>10798</v>
      </c>
      <c r="J2872">
        <v>335</v>
      </c>
      <c r="K2872">
        <v>998</v>
      </c>
      <c r="L2872" t="s">
        <v>7656</v>
      </c>
      <c r="M2872">
        <v>0</v>
      </c>
      <c r="N2872">
        <v>59</v>
      </c>
      <c r="O2872" t="s">
        <v>78</v>
      </c>
      <c r="P2872" t="s">
        <v>53</v>
      </c>
      <c r="Q2872" t="s">
        <v>1808</v>
      </c>
      <c r="R2872">
        <v>10500000</v>
      </c>
      <c r="S2872">
        <v>1997</v>
      </c>
      <c r="T2872">
        <v>8.1</v>
      </c>
      <c r="U2872">
        <v>1.85</v>
      </c>
      <c r="V2872">
        <v>22</v>
      </c>
    </row>
    <row r="2873" spans="1:22" x14ac:dyDescent="0.25">
      <c r="A2873" t="s">
        <v>10797</v>
      </c>
      <c r="B2873">
        <v>217</v>
      </c>
      <c r="C2873">
        <v>93</v>
      </c>
      <c r="D2873" t="s">
        <v>10796</v>
      </c>
      <c r="E2873">
        <v>47536959</v>
      </c>
      <c r="F2873" t="s">
        <v>990</v>
      </c>
      <c r="G2873" t="s">
        <v>2462</v>
      </c>
      <c r="H2873" t="s">
        <v>10795</v>
      </c>
      <c r="I2873" t="s">
        <v>10794</v>
      </c>
      <c r="J2873">
        <v>3116</v>
      </c>
      <c r="K2873">
        <v>6485</v>
      </c>
      <c r="L2873" t="s">
        <v>5696</v>
      </c>
      <c r="M2873">
        <v>1</v>
      </c>
      <c r="N2873">
        <v>87</v>
      </c>
      <c r="O2873" t="s">
        <v>78</v>
      </c>
      <c r="P2873" t="s">
        <v>230</v>
      </c>
      <c r="Q2873" t="s">
        <v>1808</v>
      </c>
      <c r="R2873">
        <v>11000000</v>
      </c>
      <c r="S2873">
        <v>2008</v>
      </c>
      <c r="T2873">
        <v>6</v>
      </c>
      <c r="U2873">
        <v>2.35</v>
      </c>
      <c r="V2873">
        <v>251</v>
      </c>
    </row>
    <row r="2874" spans="1:22" x14ac:dyDescent="0.25">
      <c r="A2874" t="s">
        <v>10793</v>
      </c>
      <c r="B2874">
        <v>94</v>
      </c>
      <c r="C2874">
        <v>120</v>
      </c>
      <c r="D2874" t="s">
        <v>10792</v>
      </c>
      <c r="E2874">
        <v>63270259</v>
      </c>
      <c r="F2874" t="s">
        <v>784</v>
      </c>
      <c r="G2874" t="s">
        <v>6179</v>
      </c>
      <c r="H2874">
        <v>54</v>
      </c>
      <c r="I2874" t="s">
        <v>10791</v>
      </c>
      <c r="J2874">
        <v>27675</v>
      </c>
      <c r="K2874">
        <v>6910</v>
      </c>
      <c r="L2874" t="s">
        <v>3493</v>
      </c>
      <c r="M2874">
        <v>0</v>
      </c>
      <c r="N2874">
        <v>69</v>
      </c>
      <c r="O2874" t="s">
        <v>78</v>
      </c>
      <c r="P2874" t="s">
        <v>53</v>
      </c>
      <c r="Q2874" t="s">
        <v>1834</v>
      </c>
      <c r="R2874">
        <v>11000000</v>
      </c>
      <c r="S2874">
        <v>2012</v>
      </c>
      <c r="T2874">
        <v>5.8</v>
      </c>
      <c r="U2874">
        <v>1.85</v>
      </c>
      <c r="V2874">
        <v>0</v>
      </c>
    </row>
    <row r="2875" spans="1:22" x14ac:dyDescent="0.25">
      <c r="A2875" t="s">
        <v>5273</v>
      </c>
      <c r="B2875">
        <v>364</v>
      </c>
      <c r="C2875">
        <v>112</v>
      </c>
      <c r="D2875" t="s">
        <v>6498</v>
      </c>
      <c r="E2875">
        <v>55865715</v>
      </c>
      <c r="F2875" t="s">
        <v>10790</v>
      </c>
      <c r="G2875" t="s">
        <v>4172</v>
      </c>
      <c r="H2875" t="s">
        <v>10789</v>
      </c>
      <c r="I2875" t="s">
        <v>10788</v>
      </c>
      <c r="J2875">
        <v>25541</v>
      </c>
      <c r="K2875">
        <v>18864</v>
      </c>
      <c r="L2875" t="s">
        <v>10787</v>
      </c>
      <c r="M2875">
        <v>0</v>
      </c>
      <c r="N2875">
        <v>166</v>
      </c>
      <c r="O2875" t="s">
        <v>163</v>
      </c>
      <c r="P2875" t="s">
        <v>123</v>
      </c>
      <c r="Q2875" t="s">
        <v>1834</v>
      </c>
      <c r="R2875">
        <v>11000000</v>
      </c>
      <c r="S2875">
        <v>1983</v>
      </c>
      <c r="T2875">
        <v>5.6</v>
      </c>
      <c r="U2875">
        <v>1.85</v>
      </c>
      <c r="V2875">
        <v>0</v>
      </c>
    </row>
    <row r="2876" spans="1:22" x14ac:dyDescent="0.25">
      <c r="A2876" t="s">
        <v>3252</v>
      </c>
      <c r="B2876">
        <v>19</v>
      </c>
      <c r="C2876">
        <v>107</v>
      </c>
      <c r="D2876" t="s">
        <v>2277</v>
      </c>
      <c r="E2876">
        <v>63231524</v>
      </c>
      <c r="F2876" t="s">
        <v>2665</v>
      </c>
      <c r="G2876" t="s">
        <v>10786</v>
      </c>
      <c r="H2876" t="s">
        <v>10785</v>
      </c>
      <c r="I2876" t="s">
        <v>10784</v>
      </c>
      <c r="J2876">
        <v>21530</v>
      </c>
      <c r="K2876">
        <v>1775</v>
      </c>
      <c r="L2876" t="s">
        <v>10783</v>
      </c>
      <c r="M2876">
        <v>1</v>
      </c>
      <c r="N2876">
        <v>19</v>
      </c>
      <c r="O2876" t="s">
        <v>78</v>
      </c>
      <c r="P2876" t="s">
        <v>53</v>
      </c>
      <c r="Q2876" t="s">
        <v>1808</v>
      </c>
      <c r="R2876">
        <v>11000000</v>
      </c>
      <c r="S2876">
        <v>1981</v>
      </c>
      <c r="T2876">
        <v>6.1</v>
      </c>
      <c r="U2876">
        <v>1.85</v>
      </c>
      <c r="V2876">
        <v>618</v>
      </c>
    </row>
    <row r="2877" spans="1:22" x14ac:dyDescent="0.25">
      <c r="A2877" t="s">
        <v>10782</v>
      </c>
      <c r="B2877">
        <v>129</v>
      </c>
      <c r="C2877">
        <v>112</v>
      </c>
      <c r="D2877" t="s">
        <v>5469</v>
      </c>
      <c r="E2877">
        <v>52293982</v>
      </c>
      <c r="F2877" t="s">
        <v>9</v>
      </c>
      <c r="G2877" t="s">
        <v>1706</v>
      </c>
      <c r="H2877" t="s">
        <v>10781</v>
      </c>
      <c r="I2877" t="s">
        <v>10780</v>
      </c>
      <c r="J2877">
        <v>60407</v>
      </c>
      <c r="K2877">
        <v>2730</v>
      </c>
      <c r="L2877" t="s">
        <v>10779</v>
      </c>
      <c r="M2877">
        <v>2</v>
      </c>
      <c r="N2877">
        <v>201</v>
      </c>
      <c r="O2877" t="s">
        <v>78</v>
      </c>
      <c r="P2877" t="s">
        <v>53</v>
      </c>
      <c r="Q2877" t="s">
        <v>1801</v>
      </c>
      <c r="R2877">
        <v>12000000</v>
      </c>
      <c r="S2877">
        <v>2002</v>
      </c>
      <c r="T2877">
        <v>5.9</v>
      </c>
      <c r="U2877">
        <v>2.35</v>
      </c>
      <c r="V2877">
        <v>11000</v>
      </c>
    </row>
    <row r="2878" spans="1:22" x14ac:dyDescent="0.25">
      <c r="A2878" t="s">
        <v>10778</v>
      </c>
      <c r="B2878">
        <v>71</v>
      </c>
      <c r="C2878">
        <v>96</v>
      </c>
      <c r="D2878" t="s">
        <v>10777</v>
      </c>
      <c r="E2878">
        <v>50752337</v>
      </c>
      <c r="F2878" t="s">
        <v>43</v>
      </c>
      <c r="G2878" t="s">
        <v>2372</v>
      </c>
      <c r="H2878" t="s">
        <v>10776</v>
      </c>
      <c r="I2878" t="s">
        <v>10775</v>
      </c>
      <c r="J2878">
        <v>63084</v>
      </c>
      <c r="K2878">
        <v>13208</v>
      </c>
      <c r="L2878" t="s">
        <v>10774</v>
      </c>
      <c r="M2878">
        <v>1</v>
      </c>
      <c r="N2878">
        <v>108</v>
      </c>
      <c r="O2878" t="s">
        <v>163</v>
      </c>
      <c r="P2878" t="s">
        <v>123</v>
      </c>
      <c r="Q2878" t="s">
        <v>1801</v>
      </c>
      <c r="R2878">
        <v>11000000</v>
      </c>
      <c r="S2878">
        <v>2012</v>
      </c>
      <c r="T2878">
        <v>7.3</v>
      </c>
      <c r="U2878">
        <v>2.35</v>
      </c>
      <c r="V2878">
        <v>0</v>
      </c>
    </row>
    <row r="2879" spans="1:22" x14ac:dyDescent="0.25">
      <c r="A2879" t="s">
        <v>10773</v>
      </c>
      <c r="B2879">
        <v>93</v>
      </c>
      <c r="C2879">
        <v>91</v>
      </c>
      <c r="D2879" t="s">
        <v>10772</v>
      </c>
      <c r="E2879">
        <v>110175871</v>
      </c>
      <c r="F2879" t="s">
        <v>484</v>
      </c>
      <c r="G2879" t="s">
        <v>3327</v>
      </c>
      <c r="H2879" t="s">
        <v>10771</v>
      </c>
      <c r="I2879" t="s">
        <v>10770</v>
      </c>
      <c r="J2879">
        <v>18442</v>
      </c>
      <c r="K2879">
        <v>2417</v>
      </c>
      <c r="L2879" t="s">
        <v>1160</v>
      </c>
      <c r="M2879">
        <v>2</v>
      </c>
      <c r="N2879">
        <v>457</v>
      </c>
      <c r="O2879" t="s">
        <v>78</v>
      </c>
      <c r="P2879" t="s">
        <v>53</v>
      </c>
      <c r="Q2879" t="s">
        <v>1808</v>
      </c>
      <c r="R2879">
        <v>12000000</v>
      </c>
      <c r="S2879">
        <v>1970</v>
      </c>
      <c r="T2879">
        <v>6.8</v>
      </c>
      <c r="U2879">
        <v>1.85</v>
      </c>
      <c r="V2879">
        <v>689</v>
      </c>
    </row>
    <row r="2880" spans="1:22" x14ac:dyDescent="0.25">
      <c r="A2880" t="s">
        <v>2066</v>
      </c>
      <c r="B2880">
        <v>399</v>
      </c>
      <c r="C2880">
        <v>105</v>
      </c>
      <c r="D2880" t="s">
        <v>7009</v>
      </c>
      <c r="E2880">
        <v>38624000</v>
      </c>
      <c r="F2880" t="s">
        <v>43</v>
      </c>
      <c r="G2880" t="s">
        <v>2196</v>
      </c>
      <c r="H2880" t="s">
        <v>10769</v>
      </c>
      <c r="I2880" t="s">
        <v>10768</v>
      </c>
      <c r="J2880">
        <v>28573</v>
      </c>
      <c r="K2880">
        <v>3004</v>
      </c>
      <c r="L2880" t="s">
        <v>6757</v>
      </c>
      <c r="M2880">
        <v>3</v>
      </c>
      <c r="N2880">
        <v>23</v>
      </c>
      <c r="O2880" t="s">
        <v>78</v>
      </c>
      <c r="P2880" t="s">
        <v>53</v>
      </c>
      <c r="Q2880" t="s">
        <v>1834</v>
      </c>
      <c r="R2880">
        <v>11000000</v>
      </c>
      <c r="S2880">
        <v>2002</v>
      </c>
      <c r="T2880">
        <v>5.7</v>
      </c>
      <c r="U2880">
        <v>1.85</v>
      </c>
      <c r="V2880">
        <v>5000</v>
      </c>
    </row>
    <row r="2881" spans="1:22" x14ac:dyDescent="0.25">
      <c r="A2881" t="s">
        <v>2223</v>
      </c>
      <c r="B2881">
        <v>110</v>
      </c>
      <c r="C2881">
        <v>125</v>
      </c>
      <c r="D2881" t="s">
        <v>4172</v>
      </c>
      <c r="E2881">
        <v>37470017</v>
      </c>
      <c r="F2881" t="s">
        <v>666</v>
      </c>
      <c r="G2881" t="s">
        <v>10767</v>
      </c>
      <c r="H2881" t="s">
        <v>10766</v>
      </c>
      <c r="I2881" t="s">
        <v>10765</v>
      </c>
      <c r="J2881">
        <v>4767</v>
      </c>
      <c r="K2881">
        <v>2389</v>
      </c>
      <c r="L2881" t="s">
        <v>10764</v>
      </c>
      <c r="M2881">
        <v>0</v>
      </c>
      <c r="N2881">
        <v>102</v>
      </c>
      <c r="O2881" t="s">
        <v>78</v>
      </c>
      <c r="P2881" t="s">
        <v>53</v>
      </c>
      <c r="Q2881" t="s">
        <v>2089</v>
      </c>
      <c r="R2881">
        <v>11000000</v>
      </c>
      <c r="S2881">
        <v>2008</v>
      </c>
      <c r="T2881">
        <v>7.3</v>
      </c>
      <c r="U2881">
        <v>1.85</v>
      </c>
      <c r="V2881">
        <v>186</v>
      </c>
    </row>
    <row r="2882" spans="1:22" x14ac:dyDescent="0.25">
      <c r="A2882" t="s">
        <v>10763</v>
      </c>
      <c r="B2882">
        <v>285</v>
      </c>
      <c r="C2882">
        <v>102</v>
      </c>
      <c r="D2882" t="s">
        <v>9167</v>
      </c>
      <c r="E2882">
        <v>40485039</v>
      </c>
      <c r="F2882" t="s">
        <v>6115</v>
      </c>
      <c r="G2882" t="s">
        <v>6008</v>
      </c>
      <c r="H2882" t="s">
        <v>10762</v>
      </c>
      <c r="I2882" t="s">
        <v>10761</v>
      </c>
      <c r="J2882">
        <v>56264</v>
      </c>
      <c r="K2882">
        <v>14372</v>
      </c>
      <c r="L2882" t="s">
        <v>10760</v>
      </c>
      <c r="M2882">
        <v>2</v>
      </c>
      <c r="N2882">
        <v>92</v>
      </c>
      <c r="O2882" t="s">
        <v>78</v>
      </c>
      <c r="P2882" t="s">
        <v>817</v>
      </c>
      <c r="Q2882" t="s">
        <v>1834</v>
      </c>
      <c r="R2882">
        <v>11000000</v>
      </c>
      <c r="S2882">
        <v>2008</v>
      </c>
      <c r="T2882">
        <v>6.3</v>
      </c>
      <c r="U2882">
        <v>1.85</v>
      </c>
      <c r="V2882">
        <v>0</v>
      </c>
    </row>
    <row r="2883" spans="1:22" x14ac:dyDescent="0.25">
      <c r="A2883" t="s">
        <v>9779</v>
      </c>
      <c r="B2883">
        <v>2</v>
      </c>
      <c r="C2883">
        <v>87</v>
      </c>
      <c r="D2883" t="s">
        <v>6169</v>
      </c>
      <c r="E2883">
        <v>16800000</v>
      </c>
      <c r="F2883" t="s">
        <v>208</v>
      </c>
      <c r="G2883" t="s">
        <v>3575</v>
      </c>
      <c r="H2883" t="s">
        <v>10759</v>
      </c>
      <c r="I2883" t="s">
        <v>10758</v>
      </c>
      <c r="J2883">
        <v>1595</v>
      </c>
      <c r="K2883">
        <v>1679</v>
      </c>
      <c r="L2883" t="s">
        <v>9740</v>
      </c>
      <c r="M2883">
        <v>2</v>
      </c>
      <c r="N2883">
        <v>53</v>
      </c>
      <c r="O2883" t="s">
        <v>78</v>
      </c>
      <c r="P2883" t="s">
        <v>53</v>
      </c>
      <c r="Q2883" t="s">
        <v>1834</v>
      </c>
      <c r="R2883">
        <v>11000000</v>
      </c>
      <c r="S2883">
        <v>2004</v>
      </c>
      <c r="T2883">
        <v>5.9</v>
      </c>
      <c r="U2883">
        <v>1.85</v>
      </c>
      <c r="V2883">
        <v>69</v>
      </c>
    </row>
    <row r="2884" spans="1:22" x14ac:dyDescent="0.25">
      <c r="A2884" t="s">
        <v>10757</v>
      </c>
      <c r="B2884">
        <v>61</v>
      </c>
      <c r="C2884">
        <v>118</v>
      </c>
      <c r="D2884" t="s">
        <v>10756</v>
      </c>
      <c r="E2884">
        <v>46377022</v>
      </c>
      <c r="F2884" t="s">
        <v>990</v>
      </c>
      <c r="G2884" t="s">
        <v>8162</v>
      </c>
      <c r="H2884" t="s">
        <v>10755</v>
      </c>
      <c r="I2884" t="s">
        <v>10754</v>
      </c>
      <c r="J2884">
        <v>88037</v>
      </c>
      <c r="K2884">
        <v>39473</v>
      </c>
      <c r="L2884" t="s">
        <v>1026</v>
      </c>
      <c r="M2884">
        <v>1</v>
      </c>
      <c r="N2884">
        <v>297</v>
      </c>
      <c r="O2884" t="s">
        <v>78</v>
      </c>
      <c r="P2884" t="s">
        <v>53</v>
      </c>
      <c r="Q2884" t="s">
        <v>1808</v>
      </c>
      <c r="R2884">
        <v>11000000</v>
      </c>
      <c r="S2884">
        <v>2001</v>
      </c>
      <c r="T2884">
        <v>7.1</v>
      </c>
      <c r="U2884">
        <v>1.85</v>
      </c>
      <c r="V2884">
        <v>10000</v>
      </c>
    </row>
    <row r="2885" spans="1:22" x14ac:dyDescent="0.25">
      <c r="A2885" t="s">
        <v>7468</v>
      </c>
      <c r="B2885">
        <v>242</v>
      </c>
      <c r="C2885">
        <v>115</v>
      </c>
      <c r="D2885" t="s">
        <v>1300</v>
      </c>
      <c r="E2885">
        <v>36696761</v>
      </c>
      <c r="F2885" t="s">
        <v>10631</v>
      </c>
      <c r="G2885" t="s">
        <v>1805</v>
      </c>
      <c r="H2885" t="s">
        <v>10753</v>
      </c>
      <c r="I2885" t="s">
        <v>10752</v>
      </c>
      <c r="J2885">
        <v>28068</v>
      </c>
      <c r="K2885">
        <v>37606</v>
      </c>
      <c r="L2885" t="s">
        <v>10751</v>
      </c>
      <c r="M2885">
        <v>4</v>
      </c>
      <c r="N2885">
        <v>180</v>
      </c>
      <c r="O2885" t="s">
        <v>78</v>
      </c>
      <c r="P2885" t="s">
        <v>53</v>
      </c>
      <c r="Q2885" t="s">
        <v>1808</v>
      </c>
      <c r="R2885">
        <v>11000000</v>
      </c>
      <c r="S2885">
        <v>1992</v>
      </c>
      <c r="T2885">
        <v>7.1</v>
      </c>
      <c r="U2885">
        <v>1.85</v>
      </c>
      <c r="V2885">
        <v>0</v>
      </c>
    </row>
    <row r="2886" spans="1:22" x14ac:dyDescent="0.25">
      <c r="A2886" t="s">
        <v>10750</v>
      </c>
      <c r="B2886">
        <v>62</v>
      </c>
      <c r="C2886">
        <v>91</v>
      </c>
      <c r="D2886" t="s">
        <v>3782</v>
      </c>
      <c r="E2886">
        <v>36200000</v>
      </c>
      <c r="F2886" t="s">
        <v>666</v>
      </c>
      <c r="G2886" t="s">
        <v>10749</v>
      </c>
      <c r="H2886" t="s">
        <v>10748</v>
      </c>
      <c r="I2886" t="s">
        <v>10747</v>
      </c>
      <c r="J2886">
        <v>351274</v>
      </c>
      <c r="K2886">
        <v>13631</v>
      </c>
      <c r="L2886" t="s">
        <v>10746</v>
      </c>
      <c r="M2886">
        <v>4</v>
      </c>
      <c r="N2886">
        <v>266</v>
      </c>
      <c r="O2886" t="s">
        <v>78</v>
      </c>
      <c r="P2886" t="s">
        <v>230</v>
      </c>
      <c r="Q2886" t="s">
        <v>1834</v>
      </c>
      <c r="R2886">
        <v>11000000</v>
      </c>
      <c r="S2886">
        <v>2006</v>
      </c>
      <c r="T2886">
        <v>8</v>
      </c>
      <c r="U2886">
        <v>1.85</v>
      </c>
      <c r="V2886">
        <v>131000</v>
      </c>
    </row>
    <row r="2887" spans="1:22" x14ac:dyDescent="0.25">
      <c r="A2887" t="s">
        <v>10745</v>
      </c>
      <c r="B2887">
        <v>121</v>
      </c>
      <c r="C2887">
        <v>88</v>
      </c>
      <c r="D2887" t="s">
        <v>10744</v>
      </c>
      <c r="E2887">
        <v>35794166</v>
      </c>
      <c r="F2887" t="s">
        <v>14</v>
      </c>
      <c r="G2887" t="s">
        <v>10743</v>
      </c>
      <c r="H2887" t="s">
        <v>10742</v>
      </c>
      <c r="I2887" t="s">
        <v>10741</v>
      </c>
      <c r="J2887">
        <v>922</v>
      </c>
      <c r="K2887">
        <v>1139</v>
      </c>
      <c r="L2887" t="s">
        <v>10740</v>
      </c>
      <c r="M2887">
        <v>0</v>
      </c>
      <c r="N2887">
        <v>1</v>
      </c>
      <c r="O2887" t="s">
        <v>78</v>
      </c>
      <c r="P2887" t="s">
        <v>53</v>
      </c>
      <c r="Q2887" t="s">
        <v>2479</v>
      </c>
      <c r="R2887">
        <v>11000000</v>
      </c>
      <c r="S2887">
        <v>2002</v>
      </c>
      <c r="T2887">
        <v>5.0999999999999996</v>
      </c>
      <c r="U2887">
        <v>2.2000000000000002</v>
      </c>
      <c r="V2887">
        <v>107</v>
      </c>
    </row>
    <row r="2888" spans="1:22" x14ac:dyDescent="0.25">
      <c r="A2888" t="s">
        <v>10739</v>
      </c>
      <c r="B2888">
        <v>83</v>
      </c>
      <c r="C2888">
        <v>127</v>
      </c>
      <c r="D2888" t="s">
        <v>10738</v>
      </c>
      <c r="E2888">
        <v>33583175</v>
      </c>
      <c r="F2888" t="s">
        <v>4659</v>
      </c>
      <c r="G2888" t="s">
        <v>9739</v>
      </c>
      <c r="H2888" t="s">
        <v>10737</v>
      </c>
      <c r="I2888" t="s">
        <v>10736</v>
      </c>
      <c r="J2888">
        <v>14143</v>
      </c>
      <c r="K2888">
        <v>3474</v>
      </c>
      <c r="L2888" t="s">
        <v>10735</v>
      </c>
      <c r="M2888">
        <v>6</v>
      </c>
      <c r="N2888">
        <v>106</v>
      </c>
      <c r="O2888" t="s">
        <v>78</v>
      </c>
      <c r="P2888" t="s">
        <v>230</v>
      </c>
      <c r="Q2888" t="s">
        <v>1808</v>
      </c>
      <c r="R2888">
        <v>11000000</v>
      </c>
      <c r="S2888">
        <v>2012</v>
      </c>
      <c r="T2888">
        <v>7.1</v>
      </c>
      <c r="U2888">
        <v>1.85</v>
      </c>
      <c r="V2888">
        <v>0</v>
      </c>
    </row>
    <row r="2889" spans="1:22" x14ac:dyDescent="0.25">
      <c r="A2889" t="s">
        <v>10734</v>
      </c>
      <c r="B2889">
        <v>122</v>
      </c>
      <c r="C2889">
        <v>94</v>
      </c>
      <c r="D2889" t="s">
        <v>10733</v>
      </c>
      <c r="E2889">
        <v>32983713</v>
      </c>
      <c r="F2889" t="s">
        <v>2948</v>
      </c>
      <c r="G2889" t="s">
        <v>8068</v>
      </c>
      <c r="H2889" t="s">
        <v>8356</v>
      </c>
      <c r="I2889" t="s">
        <v>8355</v>
      </c>
      <c r="J2889">
        <v>5254</v>
      </c>
      <c r="K2889">
        <v>17104</v>
      </c>
      <c r="L2889" t="s">
        <v>10732</v>
      </c>
      <c r="M2889">
        <v>0</v>
      </c>
      <c r="N2889">
        <v>162</v>
      </c>
      <c r="O2889" t="s">
        <v>10731</v>
      </c>
      <c r="P2889" t="s">
        <v>53</v>
      </c>
      <c r="Q2889" t="s">
        <v>1834</v>
      </c>
      <c r="R2889">
        <v>13000000</v>
      </c>
      <c r="S2889">
        <v>2014</v>
      </c>
      <c r="T2889">
        <v>6.5</v>
      </c>
      <c r="U2889">
        <v>1.85</v>
      </c>
      <c r="V2889">
        <v>141</v>
      </c>
    </row>
    <row r="2890" spans="1:22" x14ac:dyDescent="0.25">
      <c r="A2890" t="s">
        <v>10730</v>
      </c>
      <c r="B2890">
        <v>88</v>
      </c>
      <c r="C2890">
        <v>115</v>
      </c>
      <c r="D2890" t="s">
        <v>10729</v>
      </c>
      <c r="E2890">
        <v>52200504</v>
      </c>
      <c r="F2890" t="s">
        <v>235</v>
      </c>
      <c r="G2890" t="s">
        <v>8983</v>
      </c>
      <c r="H2890" t="s">
        <v>10728</v>
      </c>
      <c r="I2890" t="s">
        <v>10727</v>
      </c>
      <c r="J2890">
        <v>7199</v>
      </c>
      <c r="K2890">
        <v>7875</v>
      </c>
      <c r="L2890" t="s">
        <v>10726</v>
      </c>
      <c r="M2890">
        <v>0</v>
      </c>
      <c r="N2890">
        <v>96</v>
      </c>
      <c r="O2890" t="s">
        <v>78</v>
      </c>
      <c r="P2890" t="s">
        <v>53</v>
      </c>
      <c r="Q2890" t="s">
        <v>1801</v>
      </c>
      <c r="R2890">
        <v>11000000</v>
      </c>
      <c r="S2890">
        <v>1998</v>
      </c>
      <c r="T2890">
        <v>4.5</v>
      </c>
      <c r="U2890">
        <v>2.35</v>
      </c>
      <c r="V2890">
        <v>0</v>
      </c>
    </row>
    <row r="2891" spans="1:22" x14ac:dyDescent="0.25">
      <c r="A2891" t="s">
        <v>1800</v>
      </c>
      <c r="B2891">
        <v>120</v>
      </c>
      <c r="C2891">
        <v>90</v>
      </c>
      <c r="D2891" t="s">
        <v>10725</v>
      </c>
      <c r="E2891">
        <v>33000000</v>
      </c>
      <c r="F2891" t="s">
        <v>10724</v>
      </c>
      <c r="G2891" t="s">
        <v>10723</v>
      </c>
      <c r="H2891" t="s">
        <v>10722</v>
      </c>
      <c r="I2891" t="s">
        <v>10721</v>
      </c>
      <c r="J2891">
        <v>82331</v>
      </c>
      <c r="K2891">
        <v>2011</v>
      </c>
      <c r="L2891" t="s">
        <v>10720</v>
      </c>
      <c r="M2891">
        <v>1</v>
      </c>
      <c r="N2891">
        <v>159</v>
      </c>
      <c r="O2891" t="s">
        <v>78</v>
      </c>
      <c r="P2891" t="s">
        <v>5399</v>
      </c>
      <c r="Q2891" t="s">
        <v>1808</v>
      </c>
      <c r="R2891">
        <v>11000000</v>
      </c>
      <c r="S2891">
        <v>2014</v>
      </c>
      <c r="T2891">
        <v>6.6</v>
      </c>
      <c r="U2891">
        <v>2.35</v>
      </c>
      <c r="V2891">
        <v>18000</v>
      </c>
    </row>
    <row r="2892" spans="1:22" x14ac:dyDescent="0.25">
      <c r="A2892" t="s">
        <v>10719</v>
      </c>
      <c r="B2892">
        <v>225</v>
      </c>
      <c r="C2892">
        <v>102</v>
      </c>
      <c r="D2892" t="s">
        <v>10718</v>
      </c>
      <c r="E2892">
        <v>30093107</v>
      </c>
      <c r="F2892" t="s">
        <v>904</v>
      </c>
      <c r="G2892" t="s">
        <v>10717</v>
      </c>
      <c r="H2892" t="s">
        <v>10716</v>
      </c>
      <c r="I2892" t="s">
        <v>10715</v>
      </c>
      <c r="J2892">
        <v>31414</v>
      </c>
      <c r="K2892">
        <v>796</v>
      </c>
      <c r="L2892" t="s">
        <v>10714</v>
      </c>
      <c r="M2892">
        <v>0</v>
      </c>
      <c r="N2892">
        <v>139</v>
      </c>
      <c r="O2892" t="s">
        <v>78</v>
      </c>
      <c r="P2892" t="s">
        <v>865</v>
      </c>
      <c r="Q2892" t="s">
        <v>1834</v>
      </c>
      <c r="R2892">
        <v>17000000</v>
      </c>
      <c r="S2892">
        <v>1979</v>
      </c>
      <c r="T2892">
        <v>4.3</v>
      </c>
      <c r="U2892">
        <v>1.85</v>
      </c>
      <c r="V2892">
        <v>0</v>
      </c>
    </row>
    <row r="2893" spans="1:22" x14ac:dyDescent="0.25">
      <c r="A2893" t="s">
        <v>10713</v>
      </c>
      <c r="B2893">
        <v>130</v>
      </c>
      <c r="C2893">
        <v>100</v>
      </c>
      <c r="D2893" t="s">
        <v>10712</v>
      </c>
      <c r="E2893">
        <v>32101000</v>
      </c>
      <c r="F2893" t="s">
        <v>5222</v>
      </c>
      <c r="G2893" t="s">
        <v>2741</v>
      </c>
      <c r="H2893" t="s">
        <v>10711</v>
      </c>
      <c r="I2893" t="s">
        <v>10710</v>
      </c>
      <c r="J2893">
        <v>88241</v>
      </c>
      <c r="K2893">
        <v>2812</v>
      </c>
      <c r="L2893" t="s">
        <v>1331</v>
      </c>
      <c r="M2893">
        <v>0</v>
      </c>
      <c r="N2893">
        <v>460</v>
      </c>
      <c r="O2893" t="s">
        <v>78</v>
      </c>
      <c r="P2893" t="s">
        <v>123</v>
      </c>
      <c r="Q2893" t="s">
        <v>1834</v>
      </c>
      <c r="R2893">
        <v>11000000</v>
      </c>
      <c r="S2893">
        <v>1999</v>
      </c>
      <c r="T2893">
        <v>6.7</v>
      </c>
      <c r="U2893">
        <v>1.85</v>
      </c>
      <c r="V2893">
        <v>23000</v>
      </c>
    </row>
    <row r="2894" spans="1:22" x14ac:dyDescent="0.25">
      <c r="A2894" t="s">
        <v>6663</v>
      </c>
      <c r="B2894">
        <v>167</v>
      </c>
      <c r="C2894">
        <v>117</v>
      </c>
      <c r="D2894" t="s">
        <v>5199</v>
      </c>
      <c r="E2894">
        <v>31487293</v>
      </c>
      <c r="F2894" t="s">
        <v>9925</v>
      </c>
      <c r="G2894" t="s">
        <v>6008</v>
      </c>
      <c r="H2894" t="s">
        <v>10709</v>
      </c>
      <c r="I2894" t="s">
        <v>10708</v>
      </c>
      <c r="J2894">
        <v>90</v>
      </c>
      <c r="K2894">
        <v>14133</v>
      </c>
      <c r="L2894" t="s">
        <v>10707</v>
      </c>
      <c r="M2894">
        <v>0</v>
      </c>
      <c r="N2894">
        <v>35</v>
      </c>
      <c r="O2894" t="s">
        <v>6289</v>
      </c>
      <c r="P2894" t="s">
        <v>66</v>
      </c>
      <c r="Q2894" t="s">
        <v>1801</v>
      </c>
      <c r="R2894">
        <v>11000000</v>
      </c>
      <c r="S2894">
        <v>2013</v>
      </c>
      <c r="T2894">
        <v>6.8</v>
      </c>
      <c r="U2894">
        <v>2.35</v>
      </c>
      <c r="V2894">
        <v>139</v>
      </c>
    </row>
    <row r="2895" spans="1:22" x14ac:dyDescent="0.25">
      <c r="A2895" t="s">
        <v>10706</v>
      </c>
      <c r="B2895">
        <v>7</v>
      </c>
      <c r="C2895">
        <v>109</v>
      </c>
      <c r="D2895" t="s">
        <v>10705</v>
      </c>
      <c r="E2895">
        <v>30651422</v>
      </c>
      <c r="F2895" t="s">
        <v>10704</v>
      </c>
      <c r="G2895" t="s">
        <v>10703</v>
      </c>
      <c r="H2895" t="s">
        <v>10702</v>
      </c>
      <c r="I2895" t="s">
        <v>10701</v>
      </c>
      <c r="J2895">
        <v>5663</v>
      </c>
      <c r="K2895">
        <v>1483</v>
      </c>
      <c r="L2895" t="s">
        <v>2628</v>
      </c>
      <c r="M2895">
        <v>0</v>
      </c>
      <c r="N2895">
        <v>365</v>
      </c>
      <c r="O2895" t="s">
        <v>78</v>
      </c>
      <c r="P2895" t="s">
        <v>53</v>
      </c>
      <c r="Q2895" t="s">
        <v>1834</v>
      </c>
      <c r="R2895">
        <v>11000000</v>
      </c>
      <c r="S2895">
        <v>2005</v>
      </c>
      <c r="T2895">
        <v>5.4</v>
      </c>
      <c r="U2895">
        <v>1.85</v>
      </c>
      <c r="V2895">
        <v>332</v>
      </c>
    </row>
    <row r="2896" spans="1:22" x14ac:dyDescent="0.25">
      <c r="A2896" t="s">
        <v>7880</v>
      </c>
      <c r="B2896">
        <v>226</v>
      </c>
      <c r="C2896">
        <v>121</v>
      </c>
      <c r="D2896" t="s">
        <v>1233</v>
      </c>
      <c r="E2896">
        <v>30306281</v>
      </c>
      <c r="F2896" t="s">
        <v>10700</v>
      </c>
      <c r="G2896" t="s">
        <v>10699</v>
      </c>
      <c r="H2896" t="s">
        <v>10698</v>
      </c>
      <c r="I2896" t="s">
        <v>10697</v>
      </c>
      <c r="J2896">
        <v>77305</v>
      </c>
      <c r="K2896">
        <v>931</v>
      </c>
      <c r="L2896" t="s">
        <v>10696</v>
      </c>
      <c r="M2896">
        <v>1</v>
      </c>
      <c r="N2896">
        <v>176</v>
      </c>
      <c r="O2896" t="s">
        <v>78</v>
      </c>
      <c r="P2896" t="s">
        <v>53</v>
      </c>
      <c r="Q2896" t="s">
        <v>2502</v>
      </c>
      <c r="R2896">
        <v>11000000</v>
      </c>
      <c r="S2896">
        <v>1978</v>
      </c>
      <c r="T2896">
        <v>6.6</v>
      </c>
      <c r="U2896">
        <v>1.85</v>
      </c>
      <c r="V2896">
        <v>11000</v>
      </c>
    </row>
    <row r="2897" spans="1:22" x14ac:dyDescent="0.25">
      <c r="A2897" t="s">
        <v>10695</v>
      </c>
      <c r="B2897">
        <v>185</v>
      </c>
      <c r="C2897">
        <v>111</v>
      </c>
      <c r="D2897" t="s">
        <v>2167</v>
      </c>
      <c r="E2897">
        <v>29500000</v>
      </c>
      <c r="F2897" t="s">
        <v>6076</v>
      </c>
      <c r="G2897" t="s">
        <v>9611</v>
      </c>
      <c r="H2897" t="s">
        <v>10694</v>
      </c>
      <c r="I2897" t="s">
        <v>10693</v>
      </c>
      <c r="J2897">
        <v>16281</v>
      </c>
      <c r="K2897">
        <v>931</v>
      </c>
      <c r="L2897" t="s">
        <v>10692</v>
      </c>
      <c r="M2897">
        <v>3</v>
      </c>
      <c r="N2897">
        <v>106</v>
      </c>
      <c r="O2897" t="s">
        <v>78</v>
      </c>
      <c r="P2897" t="s">
        <v>53</v>
      </c>
      <c r="Q2897" t="s">
        <v>1808</v>
      </c>
      <c r="R2897">
        <v>5000000</v>
      </c>
      <c r="S2897">
        <v>2006</v>
      </c>
      <c r="T2897">
        <v>7.4</v>
      </c>
      <c r="U2897">
        <v>1.85</v>
      </c>
      <c r="V2897">
        <v>0</v>
      </c>
    </row>
    <row r="2898" spans="1:22" x14ac:dyDescent="0.25">
      <c r="A2898" t="s">
        <v>2014</v>
      </c>
      <c r="B2898">
        <v>177</v>
      </c>
      <c r="C2898">
        <v>100</v>
      </c>
      <c r="D2898" t="s">
        <v>10691</v>
      </c>
      <c r="E2898">
        <v>30050028</v>
      </c>
      <c r="F2898" t="s">
        <v>494</v>
      </c>
      <c r="G2898" t="s">
        <v>8815</v>
      </c>
      <c r="H2898" t="s">
        <v>10690</v>
      </c>
      <c r="I2898" t="s">
        <v>10689</v>
      </c>
      <c r="J2898">
        <v>26493</v>
      </c>
      <c r="K2898">
        <v>20456</v>
      </c>
      <c r="L2898" t="s">
        <v>10688</v>
      </c>
      <c r="M2898">
        <v>1</v>
      </c>
      <c r="N2898">
        <v>126</v>
      </c>
      <c r="O2898" t="s">
        <v>78</v>
      </c>
      <c r="P2898" t="s">
        <v>817</v>
      </c>
      <c r="Q2898" t="s">
        <v>1834</v>
      </c>
      <c r="R2898">
        <v>11000000</v>
      </c>
      <c r="S2898">
        <v>2015</v>
      </c>
      <c r="T2898">
        <v>7.3</v>
      </c>
      <c r="U2898">
        <v>2.35</v>
      </c>
      <c r="V2898">
        <v>0</v>
      </c>
    </row>
    <row r="2899" spans="1:22" x14ac:dyDescent="0.25">
      <c r="A2899" t="s">
        <v>9836</v>
      </c>
      <c r="B2899">
        <v>28</v>
      </c>
      <c r="C2899">
        <v>109</v>
      </c>
      <c r="D2899" t="s">
        <v>8415</v>
      </c>
      <c r="E2899">
        <v>29392418</v>
      </c>
      <c r="F2899" t="s">
        <v>8</v>
      </c>
      <c r="G2899" t="s">
        <v>10687</v>
      </c>
      <c r="H2899" t="s">
        <v>10686</v>
      </c>
      <c r="I2899" t="s">
        <v>10685</v>
      </c>
      <c r="J2899">
        <v>14354</v>
      </c>
      <c r="K2899">
        <v>14347</v>
      </c>
      <c r="L2899" t="s">
        <v>644</v>
      </c>
      <c r="M2899">
        <v>1</v>
      </c>
      <c r="N2899">
        <v>44</v>
      </c>
      <c r="O2899" t="s">
        <v>78</v>
      </c>
      <c r="P2899" t="s">
        <v>53</v>
      </c>
      <c r="Q2899" t="s">
        <v>1834</v>
      </c>
      <c r="R2899">
        <v>11000000</v>
      </c>
      <c r="S2899">
        <v>2004</v>
      </c>
      <c r="T2899">
        <v>6.9</v>
      </c>
      <c r="U2899">
        <v>2.35</v>
      </c>
      <c r="V2899">
        <v>0</v>
      </c>
    </row>
    <row r="2900" spans="1:22" x14ac:dyDescent="0.25">
      <c r="A2900" t="s">
        <v>9779</v>
      </c>
      <c r="B2900">
        <v>48</v>
      </c>
      <c r="C2900">
        <v>93</v>
      </c>
      <c r="D2900" t="s">
        <v>3517</v>
      </c>
      <c r="E2900">
        <v>28563926</v>
      </c>
      <c r="F2900" t="s">
        <v>62</v>
      </c>
      <c r="G2900" t="s">
        <v>1763</v>
      </c>
      <c r="H2900" t="s">
        <v>10684</v>
      </c>
      <c r="I2900" t="s">
        <v>10683</v>
      </c>
      <c r="J2900">
        <v>163492</v>
      </c>
      <c r="K2900">
        <v>23602</v>
      </c>
      <c r="L2900" t="s">
        <v>10682</v>
      </c>
      <c r="M2900">
        <v>0</v>
      </c>
      <c r="N2900">
        <v>299</v>
      </c>
      <c r="O2900" t="s">
        <v>78</v>
      </c>
      <c r="P2900" t="s">
        <v>53</v>
      </c>
      <c r="Q2900" t="s">
        <v>1801</v>
      </c>
      <c r="R2900">
        <v>11000000</v>
      </c>
      <c r="S2900">
        <v>2013</v>
      </c>
      <c r="T2900">
        <v>8</v>
      </c>
      <c r="U2900">
        <v>2.35</v>
      </c>
      <c r="V2900">
        <v>15000</v>
      </c>
    </row>
    <row r="2901" spans="1:22" x14ac:dyDescent="0.25">
      <c r="A2901" t="s">
        <v>10681</v>
      </c>
      <c r="B2901">
        <v>116</v>
      </c>
      <c r="C2901">
        <v>101</v>
      </c>
      <c r="D2901" t="s">
        <v>601</v>
      </c>
      <c r="E2901">
        <v>28435406</v>
      </c>
      <c r="F2901" t="s">
        <v>641</v>
      </c>
      <c r="G2901" t="s">
        <v>10505</v>
      </c>
      <c r="H2901" t="s">
        <v>10680</v>
      </c>
      <c r="I2901" t="s">
        <v>10679</v>
      </c>
      <c r="J2901">
        <v>9957</v>
      </c>
      <c r="K2901">
        <v>9244</v>
      </c>
      <c r="L2901" t="s">
        <v>10678</v>
      </c>
      <c r="M2901">
        <v>1</v>
      </c>
      <c r="N2901">
        <v>398</v>
      </c>
      <c r="O2901" t="s">
        <v>78</v>
      </c>
      <c r="P2901" t="s">
        <v>53</v>
      </c>
      <c r="Q2901" t="s">
        <v>1808</v>
      </c>
      <c r="R2901">
        <v>10700000</v>
      </c>
      <c r="S2901">
        <v>1995</v>
      </c>
      <c r="T2901">
        <v>6.4</v>
      </c>
      <c r="U2901">
        <v>1.85</v>
      </c>
      <c r="V2901">
        <v>0</v>
      </c>
    </row>
    <row r="2902" spans="1:22" x14ac:dyDescent="0.25">
      <c r="A2902" t="s">
        <v>5373</v>
      </c>
      <c r="B2902">
        <v>391</v>
      </c>
      <c r="C2902">
        <v>101</v>
      </c>
      <c r="D2902" t="s">
        <v>10677</v>
      </c>
      <c r="E2902">
        <v>25339117</v>
      </c>
      <c r="F2902" t="s">
        <v>2805</v>
      </c>
      <c r="G2902" t="s">
        <v>5785</v>
      </c>
      <c r="H2902" t="s">
        <v>10676</v>
      </c>
      <c r="I2902" t="s">
        <v>10675</v>
      </c>
      <c r="J2902">
        <v>75675</v>
      </c>
      <c r="K2902">
        <v>32288</v>
      </c>
      <c r="L2902" t="s">
        <v>296</v>
      </c>
      <c r="M2902">
        <v>2</v>
      </c>
      <c r="N2902">
        <v>690</v>
      </c>
      <c r="O2902" t="s">
        <v>78</v>
      </c>
      <c r="P2902" t="s">
        <v>53</v>
      </c>
      <c r="Q2902" t="s">
        <v>1808</v>
      </c>
      <c r="R2902">
        <v>12000000</v>
      </c>
      <c r="S2902">
        <v>2001</v>
      </c>
      <c r="T2902">
        <v>7.8</v>
      </c>
      <c r="U2902">
        <v>16</v>
      </c>
      <c r="V2902">
        <v>0</v>
      </c>
    </row>
    <row r="2903" spans="1:22" x14ac:dyDescent="0.25">
      <c r="A2903" t="s">
        <v>10674</v>
      </c>
      <c r="B2903">
        <v>117</v>
      </c>
      <c r="C2903">
        <v>106</v>
      </c>
      <c r="D2903" t="s">
        <v>10673</v>
      </c>
      <c r="E2903">
        <v>25600000</v>
      </c>
      <c r="F2903" t="s">
        <v>155</v>
      </c>
      <c r="G2903" t="s">
        <v>10672</v>
      </c>
      <c r="H2903" t="s">
        <v>10671</v>
      </c>
      <c r="I2903" t="s">
        <v>10670</v>
      </c>
      <c r="J2903">
        <v>28483</v>
      </c>
      <c r="K2903">
        <v>1813</v>
      </c>
      <c r="L2903" t="s">
        <v>10669</v>
      </c>
      <c r="M2903">
        <v>2</v>
      </c>
      <c r="N2903">
        <v>50</v>
      </c>
      <c r="O2903" t="s">
        <v>78</v>
      </c>
      <c r="P2903" t="s">
        <v>53</v>
      </c>
      <c r="Q2903" t="s">
        <v>1834</v>
      </c>
      <c r="R2903">
        <v>10800000</v>
      </c>
      <c r="S2903">
        <v>2011</v>
      </c>
      <c r="T2903">
        <v>6.1</v>
      </c>
      <c r="U2903">
        <v>1.85</v>
      </c>
      <c r="V2903">
        <v>0</v>
      </c>
    </row>
    <row r="2904" spans="1:22" x14ac:dyDescent="0.25">
      <c r="A2904" t="s">
        <v>9231</v>
      </c>
      <c r="B2904">
        <v>24</v>
      </c>
      <c r="C2904">
        <v>94</v>
      </c>
      <c r="D2904" t="s">
        <v>4658</v>
      </c>
      <c r="E2904">
        <v>27736779</v>
      </c>
      <c r="F2904" t="s">
        <v>549</v>
      </c>
      <c r="G2904" t="s">
        <v>569</v>
      </c>
      <c r="H2904" t="s">
        <v>547</v>
      </c>
      <c r="I2904" t="s">
        <v>546</v>
      </c>
      <c r="J2904">
        <v>14193</v>
      </c>
      <c r="K2904">
        <v>3700</v>
      </c>
      <c r="L2904" t="s">
        <v>10668</v>
      </c>
      <c r="M2904">
        <v>1</v>
      </c>
      <c r="N2904">
        <v>48</v>
      </c>
      <c r="O2904" t="s">
        <v>78</v>
      </c>
      <c r="P2904" t="s">
        <v>53</v>
      </c>
      <c r="Q2904" t="s">
        <v>1834</v>
      </c>
      <c r="R2904">
        <v>11000000</v>
      </c>
      <c r="S2904">
        <v>2006</v>
      </c>
      <c r="T2904">
        <v>6.1</v>
      </c>
      <c r="U2904">
        <v>2.35</v>
      </c>
      <c r="V2904">
        <v>0</v>
      </c>
    </row>
    <row r="2905" spans="1:22" x14ac:dyDescent="0.25">
      <c r="A2905" t="s">
        <v>10667</v>
      </c>
      <c r="B2905">
        <v>86</v>
      </c>
      <c r="C2905">
        <v>140</v>
      </c>
      <c r="D2905" t="s">
        <v>10666</v>
      </c>
      <c r="E2905">
        <v>24397469</v>
      </c>
      <c r="F2905" t="s">
        <v>1125</v>
      </c>
      <c r="G2905" t="s">
        <v>2149</v>
      </c>
      <c r="H2905" t="s">
        <v>10665</v>
      </c>
      <c r="I2905" t="s">
        <v>10664</v>
      </c>
      <c r="J2905">
        <v>24012</v>
      </c>
      <c r="K2905">
        <v>3142</v>
      </c>
      <c r="L2905" t="s">
        <v>10663</v>
      </c>
      <c r="M2905">
        <v>0</v>
      </c>
      <c r="N2905">
        <v>60</v>
      </c>
      <c r="O2905" t="s">
        <v>78</v>
      </c>
      <c r="P2905" t="s">
        <v>230</v>
      </c>
      <c r="Q2905" t="s">
        <v>1801</v>
      </c>
      <c r="R2905">
        <v>15000000</v>
      </c>
      <c r="S2905">
        <v>1997</v>
      </c>
      <c r="T2905">
        <v>5.0999999999999996</v>
      </c>
      <c r="U2905">
        <v>1.85</v>
      </c>
      <c r="V2905">
        <v>0</v>
      </c>
    </row>
    <row r="2906" spans="1:22" x14ac:dyDescent="0.25">
      <c r="A2906" t="s">
        <v>10662</v>
      </c>
      <c r="B2906">
        <v>41</v>
      </c>
      <c r="C2906">
        <v>132</v>
      </c>
      <c r="D2906" t="s">
        <v>4959</v>
      </c>
      <c r="E2906">
        <v>20384136</v>
      </c>
      <c r="F2906" t="s">
        <v>6686</v>
      </c>
      <c r="G2906" t="s">
        <v>3212</v>
      </c>
      <c r="H2906" t="s">
        <v>10661</v>
      </c>
      <c r="I2906" t="s">
        <v>10660</v>
      </c>
      <c r="J2906">
        <v>3256</v>
      </c>
      <c r="K2906">
        <v>1166</v>
      </c>
      <c r="L2906" t="s">
        <v>5281</v>
      </c>
      <c r="M2906">
        <v>0</v>
      </c>
      <c r="N2906">
        <v>392</v>
      </c>
      <c r="O2906" t="s">
        <v>78</v>
      </c>
      <c r="P2906" t="s">
        <v>756</v>
      </c>
      <c r="Q2906" t="s">
        <v>1834</v>
      </c>
      <c r="R2906">
        <v>700000000</v>
      </c>
      <c r="S2906">
        <v>1998</v>
      </c>
      <c r="T2906">
        <v>7.8</v>
      </c>
      <c r="U2906">
        <v>1.85</v>
      </c>
      <c r="V2906">
        <v>337</v>
      </c>
    </row>
    <row r="2907" spans="1:22" x14ac:dyDescent="0.25">
      <c r="A2907" t="s">
        <v>3466</v>
      </c>
      <c r="B2907">
        <v>304</v>
      </c>
      <c r="C2907">
        <v>99</v>
      </c>
      <c r="D2907" t="s">
        <v>10659</v>
      </c>
      <c r="E2907">
        <v>25464480</v>
      </c>
      <c r="F2907" t="s">
        <v>43</v>
      </c>
      <c r="G2907" t="s">
        <v>1731</v>
      </c>
      <c r="H2907" t="s">
        <v>10658</v>
      </c>
      <c r="I2907" t="s">
        <v>10657</v>
      </c>
      <c r="J2907">
        <v>114762</v>
      </c>
      <c r="K2907">
        <v>34351</v>
      </c>
      <c r="L2907" t="s">
        <v>10656</v>
      </c>
      <c r="M2907">
        <v>2</v>
      </c>
      <c r="N2907">
        <v>51</v>
      </c>
      <c r="O2907" t="s">
        <v>78</v>
      </c>
      <c r="P2907" t="s">
        <v>53</v>
      </c>
      <c r="Q2907" t="s">
        <v>1834</v>
      </c>
      <c r="R2907">
        <v>14000000</v>
      </c>
      <c r="S2907">
        <v>2010</v>
      </c>
      <c r="T2907">
        <v>7.4</v>
      </c>
      <c r="U2907">
        <v>2.35</v>
      </c>
      <c r="V2907">
        <v>19000</v>
      </c>
    </row>
    <row r="2908" spans="1:22" x14ac:dyDescent="0.25">
      <c r="A2908" t="s">
        <v>10655</v>
      </c>
      <c r="B2908">
        <v>385</v>
      </c>
      <c r="C2908">
        <v>90</v>
      </c>
      <c r="D2908" t="s">
        <v>3751</v>
      </c>
      <c r="E2908">
        <v>20338609</v>
      </c>
      <c r="F2908" t="s">
        <v>3620</v>
      </c>
      <c r="G2908" t="s">
        <v>10654</v>
      </c>
      <c r="H2908" t="s">
        <v>10653</v>
      </c>
      <c r="I2908" t="s">
        <v>10652</v>
      </c>
      <c r="J2908">
        <v>132386</v>
      </c>
      <c r="K2908">
        <v>156</v>
      </c>
      <c r="L2908" t="s">
        <v>2774</v>
      </c>
      <c r="M2908">
        <v>3</v>
      </c>
      <c r="N2908">
        <v>133</v>
      </c>
      <c r="O2908" t="s">
        <v>78</v>
      </c>
      <c r="P2908" t="s">
        <v>53</v>
      </c>
      <c r="Q2908" t="s">
        <v>1834</v>
      </c>
      <c r="R2908">
        <v>7000000</v>
      </c>
      <c r="S2908">
        <v>2008</v>
      </c>
      <c r="T2908">
        <v>7.8</v>
      </c>
      <c r="U2908">
        <v>1.85</v>
      </c>
      <c r="V2908">
        <v>38000</v>
      </c>
    </row>
    <row r="2909" spans="1:22" x14ac:dyDescent="0.25">
      <c r="A2909" t="s">
        <v>10651</v>
      </c>
      <c r="B2909">
        <v>145</v>
      </c>
      <c r="C2909">
        <v>105</v>
      </c>
      <c r="D2909" t="s">
        <v>828</v>
      </c>
      <c r="E2909">
        <v>18272447</v>
      </c>
      <c r="F2909" t="s">
        <v>10650</v>
      </c>
      <c r="G2909" t="s">
        <v>3805</v>
      </c>
      <c r="H2909" t="s">
        <v>10649</v>
      </c>
      <c r="I2909" t="s">
        <v>10648</v>
      </c>
      <c r="J2909">
        <v>79330</v>
      </c>
      <c r="K2909">
        <v>2894</v>
      </c>
      <c r="L2909" t="s">
        <v>5869</v>
      </c>
      <c r="M2909">
        <v>7</v>
      </c>
      <c r="N2909">
        <v>224</v>
      </c>
      <c r="O2909" t="s">
        <v>78</v>
      </c>
      <c r="P2909" t="s">
        <v>53</v>
      </c>
      <c r="Q2909" t="s">
        <v>1834</v>
      </c>
      <c r="R2909">
        <v>10600000</v>
      </c>
      <c r="S2909">
        <v>1981</v>
      </c>
      <c r="T2909">
        <v>8</v>
      </c>
      <c r="U2909">
        <v>2.35</v>
      </c>
      <c r="V2909">
        <v>0</v>
      </c>
    </row>
    <row r="2910" spans="1:22" x14ac:dyDescent="0.25">
      <c r="A2910" t="s">
        <v>4792</v>
      </c>
      <c r="B2910">
        <v>99</v>
      </c>
      <c r="C2910">
        <v>108</v>
      </c>
      <c r="D2910" t="s">
        <v>9561</v>
      </c>
      <c r="E2910">
        <v>17378977</v>
      </c>
      <c r="F2910" t="s">
        <v>666</v>
      </c>
      <c r="G2910" t="s">
        <v>2851</v>
      </c>
      <c r="H2910" t="s">
        <v>10647</v>
      </c>
      <c r="I2910" t="s">
        <v>10646</v>
      </c>
      <c r="J2910">
        <v>5648</v>
      </c>
      <c r="K2910">
        <v>2004</v>
      </c>
      <c r="L2910" t="s">
        <v>7398</v>
      </c>
      <c r="M2910">
        <v>1</v>
      </c>
      <c r="N2910">
        <v>33</v>
      </c>
      <c r="O2910" t="s">
        <v>78</v>
      </c>
      <c r="P2910" t="s">
        <v>53</v>
      </c>
      <c r="Q2910" t="s">
        <v>1801</v>
      </c>
      <c r="R2910">
        <v>12000000</v>
      </c>
      <c r="S2910">
        <v>2003</v>
      </c>
      <c r="T2910">
        <v>6.7</v>
      </c>
      <c r="U2910">
        <v>1.85</v>
      </c>
      <c r="V2910">
        <v>329</v>
      </c>
    </row>
    <row r="2911" spans="1:22" x14ac:dyDescent="0.25">
      <c r="A2911" t="s">
        <v>10645</v>
      </c>
      <c r="B2911">
        <v>29</v>
      </c>
      <c r="C2911">
        <v>69</v>
      </c>
      <c r="D2911" t="s">
        <v>10644</v>
      </c>
      <c r="E2911">
        <v>17096053</v>
      </c>
      <c r="F2911" t="s">
        <v>58</v>
      </c>
      <c r="G2911" t="s">
        <v>1300</v>
      </c>
      <c r="H2911" t="s">
        <v>10643</v>
      </c>
      <c r="I2911" t="s">
        <v>10642</v>
      </c>
      <c r="J2911">
        <v>6921</v>
      </c>
      <c r="K2911">
        <v>3337</v>
      </c>
      <c r="L2911" t="s">
        <v>10641</v>
      </c>
      <c r="M2911">
        <v>5</v>
      </c>
      <c r="N2911">
        <v>1058</v>
      </c>
      <c r="O2911" t="s">
        <v>78</v>
      </c>
      <c r="P2911" t="s">
        <v>66</v>
      </c>
      <c r="Q2911" t="s">
        <v>1834</v>
      </c>
      <c r="R2911">
        <v>10500000</v>
      </c>
      <c r="S2911">
        <v>1981</v>
      </c>
      <c r="T2911">
        <v>6.6</v>
      </c>
      <c r="U2911">
        <v>1.85</v>
      </c>
      <c r="V2911">
        <v>344</v>
      </c>
    </row>
    <row r="2912" spans="1:22" x14ac:dyDescent="0.25">
      <c r="A2912" t="s">
        <v>10640</v>
      </c>
      <c r="B2912">
        <v>77</v>
      </c>
      <c r="C2912">
        <v>148</v>
      </c>
      <c r="D2912" t="s">
        <v>10639</v>
      </c>
      <c r="E2912">
        <v>21371425</v>
      </c>
      <c r="F2912" t="s">
        <v>43</v>
      </c>
      <c r="G2912" t="s">
        <v>9492</v>
      </c>
      <c r="H2912" t="s">
        <v>10638</v>
      </c>
      <c r="I2912" t="s">
        <v>10637</v>
      </c>
      <c r="J2912">
        <v>13371</v>
      </c>
      <c r="K2912">
        <v>2661</v>
      </c>
      <c r="L2912" t="s">
        <v>3491</v>
      </c>
      <c r="M2912">
        <v>0</v>
      </c>
      <c r="N2912">
        <v>962</v>
      </c>
      <c r="O2912" t="s">
        <v>78</v>
      </c>
      <c r="P2912" t="s">
        <v>53</v>
      </c>
      <c r="Q2912" t="s">
        <v>1834</v>
      </c>
      <c r="R2912">
        <v>10000000</v>
      </c>
      <c r="S2912">
        <v>2004</v>
      </c>
      <c r="T2912">
        <v>6.4</v>
      </c>
      <c r="U2912">
        <v>1.85</v>
      </c>
      <c r="V2912">
        <v>0</v>
      </c>
    </row>
    <row r="2913" spans="1:22" x14ac:dyDescent="0.25">
      <c r="A2913" t="s">
        <v>10636</v>
      </c>
      <c r="B2913">
        <v>91</v>
      </c>
      <c r="C2913">
        <v>118</v>
      </c>
      <c r="D2913" t="s">
        <v>10635</v>
      </c>
      <c r="E2913">
        <v>33071558</v>
      </c>
      <c r="F2913" t="s">
        <v>168</v>
      </c>
      <c r="G2913" t="s">
        <v>3032</v>
      </c>
      <c r="H2913" t="s">
        <v>10634</v>
      </c>
      <c r="I2913" t="s">
        <v>10633</v>
      </c>
      <c r="J2913">
        <v>165792</v>
      </c>
      <c r="K2913">
        <v>26233</v>
      </c>
      <c r="L2913" t="s">
        <v>1342</v>
      </c>
      <c r="M2913">
        <v>2</v>
      </c>
      <c r="N2913">
        <v>789</v>
      </c>
      <c r="O2913" t="s">
        <v>5405</v>
      </c>
      <c r="P2913" t="s">
        <v>5399</v>
      </c>
      <c r="Q2913" t="s">
        <v>1808</v>
      </c>
      <c r="R2913">
        <v>12500000</v>
      </c>
      <c r="S2913">
        <v>2002</v>
      </c>
      <c r="T2913">
        <v>6.7</v>
      </c>
      <c r="U2913">
        <v>1.78</v>
      </c>
      <c r="V2913">
        <v>44000</v>
      </c>
    </row>
    <row r="2914" spans="1:22" x14ac:dyDescent="0.25">
      <c r="A2914" t="s">
        <v>10632</v>
      </c>
      <c r="B2914">
        <v>148</v>
      </c>
      <c r="C2914">
        <v>132</v>
      </c>
      <c r="D2914" t="s">
        <v>2774</v>
      </c>
      <c r="E2914">
        <v>17655201</v>
      </c>
      <c r="F2914" t="s">
        <v>10631</v>
      </c>
      <c r="G2914" t="s">
        <v>5785</v>
      </c>
      <c r="H2914" t="s">
        <v>10630</v>
      </c>
      <c r="I2914" t="s">
        <v>10629</v>
      </c>
      <c r="J2914">
        <v>14757</v>
      </c>
      <c r="K2914">
        <v>18739</v>
      </c>
      <c r="L2914" t="s">
        <v>4583</v>
      </c>
      <c r="M2914">
        <v>0</v>
      </c>
      <c r="N2914">
        <v>32</v>
      </c>
      <c r="O2914" t="s">
        <v>78</v>
      </c>
      <c r="P2914" t="s">
        <v>66</v>
      </c>
      <c r="Q2914" t="s">
        <v>1834</v>
      </c>
      <c r="R2914">
        <v>10500000</v>
      </c>
      <c r="S2914">
        <v>2013</v>
      </c>
      <c r="T2914">
        <v>6.2</v>
      </c>
      <c r="U2914">
        <v>1.85</v>
      </c>
      <c r="V2914">
        <v>0</v>
      </c>
    </row>
    <row r="2915" spans="1:22" x14ac:dyDescent="0.25">
      <c r="A2915" t="s">
        <v>10628</v>
      </c>
      <c r="B2915">
        <v>61</v>
      </c>
      <c r="C2915">
        <v>130</v>
      </c>
      <c r="D2915" t="s">
        <v>10627</v>
      </c>
      <c r="E2915">
        <v>16247775</v>
      </c>
      <c r="F2915" t="s">
        <v>8093</v>
      </c>
      <c r="G2915" t="s">
        <v>10626</v>
      </c>
      <c r="H2915" t="s">
        <v>10625</v>
      </c>
      <c r="I2915" t="s">
        <v>10624</v>
      </c>
      <c r="J2915">
        <v>61753</v>
      </c>
      <c r="K2915">
        <v>1833</v>
      </c>
      <c r="L2915" t="s">
        <v>3263</v>
      </c>
      <c r="M2915">
        <v>0</v>
      </c>
      <c r="N2915">
        <v>69</v>
      </c>
      <c r="O2915" t="s">
        <v>78</v>
      </c>
      <c r="P2915" t="s">
        <v>53</v>
      </c>
      <c r="Q2915" t="s">
        <v>1808</v>
      </c>
      <c r="R2915">
        <v>11000000</v>
      </c>
      <c r="S2915">
        <v>2004</v>
      </c>
      <c r="T2915">
        <v>7.3</v>
      </c>
      <c r="U2915">
        <v>2.35</v>
      </c>
      <c r="V2915">
        <v>5000</v>
      </c>
    </row>
    <row r="2916" spans="1:22" x14ac:dyDescent="0.25">
      <c r="A2916" t="s">
        <v>10623</v>
      </c>
      <c r="B2916">
        <v>84</v>
      </c>
      <c r="C2916">
        <v>95</v>
      </c>
      <c r="D2916" t="s">
        <v>4612</v>
      </c>
      <c r="E2916">
        <v>16153600</v>
      </c>
      <c r="F2916" t="s">
        <v>7066</v>
      </c>
      <c r="G2916" t="s">
        <v>5376</v>
      </c>
      <c r="H2916" t="s">
        <v>10622</v>
      </c>
      <c r="I2916" t="s">
        <v>10621</v>
      </c>
      <c r="J2916">
        <v>31943</v>
      </c>
      <c r="K2916">
        <v>1730</v>
      </c>
      <c r="L2916" t="s">
        <v>7018</v>
      </c>
      <c r="M2916">
        <v>0</v>
      </c>
      <c r="N2916">
        <v>62</v>
      </c>
      <c r="O2916" t="s">
        <v>78</v>
      </c>
      <c r="P2916" t="s">
        <v>53</v>
      </c>
      <c r="Q2916" t="s">
        <v>1834</v>
      </c>
      <c r="R2916">
        <v>10818775</v>
      </c>
      <c r="S2916">
        <v>2012</v>
      </c>
      <c r="T2916">
        <v>8.1</v>
      </c>
      <c r="U2916">
        <v>2.35</v>
      </c>
      <c r="V2916">
        <v>0</v>
      </c>
    </row>
    <row r="2917" spans="1:22" x14ac:dyDescent="0.25">
      <c r="A2917" t="s">
        <v>10620</v>
      </c>
      <c r="B2917">
        <v>83</v>
      </c>
      <c r="C2917">
        <v>80</v>
      </c>
      <c r="D2917" t="s">
        <v>10097</v>
      </c>
      <c r="E2917">
        <v>16033556</v>
      </c>
      <c r="F2917" t="s">
        <v>5594</v>
      </c>
      <c r="G2917" t="s">
        <v>393</v>
      </c>
      <c r="H2917" t="s">
        <v>10619</v>
      </c>
      <c r="I2917" t="s">
        <v>10618</v>
      </c>
      <c r="J2917">
        <v>2676</v>
      </c>
      <c r="K2917">
        <v>4270</v>
      </c>
      <c r="L2917" t="s">
        <v>10617</v>
      </c>
      <c r="M2917">
        <v>6</v>
      </c>
      <c r="N2917">
        <v>156</v>
      </c>
      <c r="O2917" t="s">
        <v>78</v>
      </c>
      <c r="P2917" t="s">
        <v>53</v>
      </c>
      <c r="Q2917" t="s">
        <v>1834</v>
      </c>
      <c r="R2917">
        <v>11000000</v>
      </c>
      <c r="S2917">
        <v>2015</v>
      </c>
      <c r="T2917">
        <v>7</v>
      </c>
      <c r="U2917">
        <v>1.85</v>
      </c>
      <c r="V2917">
        <v>0</v>
      </c>
    </row>
    <row r="2918" spans="1:22" x14ac:dyDescent="0.25">
      <c r="A2918" t="s">
        <v>2048</v>
      </c>
      <c r="B2918">
        <v>216</v>
      </c>
      <c r="C2918">
        <v>94</v>
      </c>
      <c r="D2918" t="s">
        <v>1753</v>
      </c>
      <c r="E2918">
        <v>16667084</v>
      </c>
      <c r="F2918" t="s">
        <v>11</v>
      </c>
      <c r="G2918" t="s">
        <v>692</v>
      </c>
      <c r="H2918" t="s">
        <v>10616</v>
      </c>
      <c r="I2918" t="s">
        <v>10615</v>
      </c>
      <c r="J2918">
        <v>284252</v>
      </c>
      <c r="K2918">
        <v>2466</v>
      </c>
      <c r="L2918" t="s">
        <v>10614</v>
      </c>
      <c r="M2918">
        <v>0</v>
      </c>
      <c r="N2918">
        <v>359</v>
      </c>
      <c r="O2918" t="s">
        <v>163</v>
      </c>
      <c r="P2918" t="s">
        <v>123</v>
      </c>
      <c r="Q2918" t="s">
        <v>1808</v>
      </c>
      <c r="R2918">
        <v>10000000</v>
      </c>
      <c r="S2918">
        <v>2008</v>
      </c>
      <c r="T2918">
        <v>8</v>
      </c>
      <c r="U2918">
        <v>1.85</v>
      </c>
      <c r="V2918">
        <v>18000</v>
      </c>
    </row>
    <row r="2919" spans="1:22" x14ac:dyDescent="0.25">
      <c r="A2919" t="s">
        <v>4261</v>
      </c>
      <c r="B2919">
        <v>107</v>
      </c>
      <c r="C2919">
        <v>122</v>
      </c>
      <c r="D2919" t="s">
        <v>10613</v>
      </c>
      <c r="E2919">
        <v>15417771</v>
      </c>
      <c r="F2919" t="s">
        <v>8924</v>
      </c>
      <c r="G2919" t="s">
        <v>4730</v>
      </c>
      <c r="H2919" t="s">
        <v>10612</v>
      </c>
      <c r="I2919" t="s">
        <v>10611</v>
      </c>
      <c r="J2919">
        <v>412454</v>
      </c>
      <c r="K2919">
        <v>2047</v>
      </c>
      <c r="L2919" t="s">
        <v>5678</v>
      </c>
      <c r="M2919">
        <v>1</v>
      </c>
      <c r="N2919">
        <v>242</v>
      </c>
      <c r="O2919" t="s">
        <v>78</v>
      </c>
      <c r="P2919" t="s">
        <v>53</v>
      </c>
      <c r="Q2919" t="s">
        <v>1834</v>
      </c>
      <c r="R2919">
        <v>11000000</v>
      </c>
      <c r="S2919">
        <v>2000</v>
      </c>
      <c r="T2919">
        <v>8</v>
      </c>
      <c r="U2919">
        <v>2.35</v>
      </c>
      <c r="V2919">
        <v>21000</v>
      </c>
    </row>
    <row r="2920" spans="1:22" x14ac:dyDescent="0.25">
      <c r="A2920" t="s">
        <v>10610</v>
      </c>
      <c r="B2920">
        <v>63</v>
      </c>
      <c r="C2920">
        <v>102</v>
      </c>
      <c r="D2920" t="s">
        <v>4371</v>
      </c>
      <c r="E2920">
        <v>15156200</v>
      </c>
      <c r="F2920" t="s">
        <v>9</v>
      </c>
      <c r="G2920" t="s">
        <v>6855</v>
      </c>
      <c r="H2920" t="s">
        <v>10609</v>
      </c>
      <c r="I2920" t="s">
        <v>10608</v>
      </c>
      <c r="J2920">
        <v>315549</v>
      </c>
      <c r="K2920">
        <v>8134</v>
      </c>
      <c r="L2920" t="s">
        <v>10607</v>
      </c>
      <c r="M2920">
        <v>8</v>
      </c>
      <c r="N2920">
        <v>152</v>
      </c>
      <c r="O2920" t="s">
        <v>78</v>
      </c>
      <c r="P2920" t="s">
        <v>53</v>
      </c>
      <c r="Q2920" t="s">
        <v>1808</v>
      </c>
      <c r="R2920">
        <v>10000000</v>
      </c>
      <c r="S2920">
        <v>1992</v>
      </c>
      <c r="T2920">
        <v>7</v>
      </c>
      <c r="U2920">
        <v>1.85</v>
      </c>
      <c r="V2920">
        <v>0</v>
      </c>
    </row>
    <row r="2921" spans="1:22" x14ac:dyDescent="0.25">
      <c r="A2921" t="s">
        <v>10606</v>
      </c>
      <c r="B2921">
        <v>140</v>
      </c>
      <c r="C2921">
        <v>116</v>
      </c>
      <c r="D2921" t="s">
        <v>10605</v>
      </c>
      <c r="E2921">
        <v>21589307</v>
      </c>
      <c r="F2921" t="s">
        <v>10604</v>
      </c>
      <c r="G2921" t="s">
        <v>10603</v>
      </c>
      <c r="H2921" t="s">
        <v>10602</v>
      </c>
      <c r="I2921" t="s">
        <v>10601</v>
      </c>
      <c r="J2921">
        <v>12029</v>
      </c>
      <c r="K2921">
        <v>6829</v>
      </c>
      <c r="L2921" t="s">
        <v>8004</v>
      </c>
      <c r="M2921">
        <v>0</v>
      </c>
      <c r="N2921">
        <v>175</v>
      </c>
      <c r="O2921" t="s">
        <v>78</v>
      </c>
      <c r="P2921" t="s">
        <v>53</v>
      </c>
      <c r="Q2921" t="s">
        <v>1834</v>
      </c>
      <c r="R2921">
        <v>10000000</v>
      </c>
      <c r="S2921">
        <v>2006</v>
      </c>
      <c r="T2921">
        <v>7.9</v>
      </c>
      <c r="U2921">
        <v>2.35</v>
      </c>
      <c r="V2921">
        <v>0</v>
      </c>
    </row>
    <row r="2922" spans="1:22" x14ac:dyDescent="0.25">
      <c r="A2922" t="s">
        <v>10600</v>
      </c>
      <c r="B2922">
        <v>153</v>
      </c>
      <c r="C2922">
        <v>78</v>
      </c>
      <c r="D2922" t="s">
        <v>9715</v>
      </c>
      <c r="E2922">
        <v>20339754</v>
      </c>
      <c r="F2922" t="s">
        <v>10599</v>
      </c>
      <c r="G2922" t="s">
        <v>10598</v>
      </c>
      <c r="H2922" t="s">
        <v>10597</v>
      </c>
      <c r="I2922" t="s">
        <v>10596</v>
      </c>
      <c r="J2922">
        <v>39798</v>
      </c>
      <c r="K2922">
        <v>1044</v>
      </c>
      <c r="L2922" t="s">
        <v>1044</v>
      </c>
      <c r="M2922">
        <v>2</v>
      </c>
      <c r="N2922">
        <v>349</v>
      </c>
      <c r="O2922" t="s">
        <v>78</v>
      </c>
      <c r="P2922" t="s">
        <v>53</v>
      </c>
      <c r="Q2922" t="s">
        <v>1808</v>
      </c>
      <c r="R2922">
        <v>10000000</v>
      </c>
      <c r="S2922">
        <v>1998</v>
      </c>
      <c r="T2922">
        <v>5.9</v>
      </c>
      <c r="U2922">
        <v>1.85</v>
      </c>
      <c r="V2922">
        <v>0</v>
      </c>
    </row>
    <row r="2923" spans="1:22" x14ac:dyDescent="0.25">
      <c r="A2923" t="s">
        <v>10595</v>
      </c>
      <c r="B2923">
        <v>414</v>
      </c>
      <c r="C2923">
        <v>114</v>
      </c>
      <c r="D2923" t="s">
        <v>4959</v>
      </c>
      <c r="E2923">
        <v>28873374</v>
      </c>
      <c r="F2923" t="s">
        <v>149</v>
      </c>
      <c r="G2923" t="s">
        <v>10594</v>
      </c>
      <c r="H2923" t="s">
        <v>10593</v>
      </c>
      <c r="I2923" t="s">
        <v>10592</v>
      </c>
      <c r="J2923">
        <v>34579</v>
      </c>
      <c r="K2923">
        <v>5165</v>
      </c>
      <c r="L2923" t="s">
        <v>6777</v>
      </c>
      <c r="M2923">
        <v>1</v>
      </c>
      <c r="N2923">
        <v>271</v>
      </c>
      <c r="O2923" t="s">
        <v>78</v>
      </c>
      <c r="P2923" t="s">
        <v>53</v>
      </c>
      <c r="Q2923" t="s">
        <v>1834</v>
      </c>
      <c r="R2923">
        <v>10000000</v>
      </c>
      <c r="S2923">
        <v>2006</v>
      </c>
      <c r="T2923">
        <v>6.6</v>
      </c>
      <c r="U2923">
        <v>2.35</v>
      </c>
      <c r="V2923">
        <v>0</v>
      </c>
    </row>
    <row r="2924" spans="1:22" x14ac:dyDescent="0.25">
      <c r="A2924" t="s">
        <v>9680</v>
      </c>
      <c r="B2924">
        <v>16</v>
      </c>
      <c r="C2924">
        <v>112</v>
      </c>
      <c r="D2924" t="s">
        <v>286</v>
      </c>
      <c r="E2924">
        <v>15102127</v>
      </c>
      <c r="F2924" t="s">
        <v>52</v>
      </c>
      <c r="G2924" t="s">
        <v>10150</v>
      </c>
      <c r="H2924" t="s">
        <v>10591</v>
      </c>
      <c r="I2924" t="s">
        <v>10590</v>
      </c>
      <c r="J2924">
        <v>22147</v>
      </c>
      <c r="K2924">
        <v>2754</v>
      </c>
      <c r="L2924" t="s">
        <v>10589</v>
      </c>
      <c r="M2924">
        <v>0</v>
      </c>
      <c r="N2924">
        <v>154</v>
      </c>
      <c r="O2924" t="s">
        <v>78</v>
      </c>
      <c r="P2924" t="s">
        <v>53</v>
      </c>
      <c r="Q2924" t="s">
        <v>1808</v>
      </c>
      <c r="R2924">
        <v>10000000</v>
      </c>
      <c r="S2924">
        <v>2003</v>
      </c>
      <c r="T2924">
        <v>6.3</v>
      </c>
      <c r="U2924">
        <v>2.35</v>
      </c>
      <c r="V2924">
        <v>770</v>
      </c>
    </row>
    <row r="2925" spans="1:22" x14ac:dyDescent="0.25">
      <c r="A2925" t="s">
        <v>6671</v>
      </c>
      <c r="B2925">
        <v>139</v>
      </c>
      <c r="C2925">
        <v>110</v>
      </c>
      <c r="D2925" t="s">
        <v>1270</v>
      </c>
      <c r="E2925">
        <v>13684949</v>
      </c>
      <c r="F2925" t="s">
        <v>5600</v>
      </c>
      <c r="G2925" t="s">
        <v>10588</v>
      </c>
      <c r="H2925" t="s">
        <v>10587</v>
      </c>
      <c r="I2925" t="s">
        <v>10586</v>
      </c>
      <c r="J2925">
        <v>91414</v>
      </c>
      <c r="K2925">
        <v>16539</v>
      </c>
      <c r="L2925" t="s">
        <v>8605</v>
      </c>
      <c r="M2925">
        <v>1</v>
      </c>
      <c r="N2925">
        <v>462</v>
      </c>
      <c r="O2925" t="s">
        <v>78</v>
      </c>
      <c r="P2925" t="s">
        <v>53</v>
      </c>
      <c r="Q2925" t="s">
        <v>1834</v>
      </c>
      <c r="R2925">
        <v>10000000</v>
      </c>
      <c r="S2925">
        <v>1996</v>
      </c>
      <c r="T2925">
        <v>7.7</v>
      </c>
      <c r="U2925">
        <v>1.85</v>
      </c>
      <c r="V2925">
        <v>0</v>
      </c>
    </row>
    <row r="2926" spans="1:22" x14ac:dyDescent="0.25">
      <c r="A2926" t="s">
        <v>4202</v>
      </c>
      <c r="B2926">
        <v>111</v>
      </c>
      <c r="C2926">
        <v>104</v>
      </c>
      <c r="D2926" t="s">
        <v>10585</v>
      </c>
      <c r="E2926">
        <v>14597405</v>
      </c>
      <c r="F2926" t="s">
        <v>9</v>
      </c>
      <c r="G2926" t="s">
        <v>10584</v>
      </c>
      <c r="H2926" t="s">
        <v>10583</v>
      </c>
      <c r="I2926" t="s">
        <v>10582</v>
      </c>
      <c r="J2926">
        <v>216486</v>
      </c>
      <c r="K2926">
        <v>2462</v>
      </c>
      <c r="L2926" t="s">
        <v>3042</v>
      </c>
      <c r="M2926">
        <v>0</v>
      </c>
      <c r="N2926">
        <v>165</v>
      </c>
      <c r="O2926" t="s">
        <v>78</v>
      </c>
      <c r="P2926" t="s">
        <v>53</v>
      </c>
      <c r="Q2926" t="s">
        <v>1834</v>
      </c>
      <c r="R2926">
        <v>10000000</v>
      </c>
      <c r="S2926">
        <v>2003</v>
      </c>
      <c r="T2926">
        <v>6.9</v>
      </c>
      <c r="U2926">
        <v>2.35</v>
      </c>
      <c r="V2926">
        <v>0</v>
      </c>
    </row>
    <row r="2927" spans="1:22" x14ac:dyDescent="0.25">
      <c r="A2927" t="s">
        <v>10581</v>
      </c>
      <c r="B2927">
        <v>229</v>
      </c>
      <c r="C2927">
        <v>81</v>
      </c>
      <c r="D2927" t="s">
        <v>10580</v>
      </c>
      <c r="E2927">
        <v>12570442</v>
      </c>
      <c r="F2927" t="s">
        <v>110</v>
      </c>
      <c r="G2927" t="s">
        <v>3280</v>
      </c>
      <c r="H2927" t="s">
        <v>10579</v>
      </c>
      <c r="I2927" t="s">
        <v>10578</v>
      </c>
      <c r="J2927">
        <v>71842</v>
      </c>
      <c r="K2927">
        <v>4537</v>
      </c>
      <c r="L2927" t="s">
        <v>10577</v>
      </c>
      <c r="M2927">
        <v>0</v>
      </c>
      <c r="N2927">
        <v>471</v>
      </c>
      <c r="O2927" t="s">
        <v>78</v>
      </c>
      <c r="P2927" t="s">
        <v>53</v>
      </c>
      <c r="Q2927" t="s">
        <v>1801</v>
      </c>
      <c r="R2927">
        <v>10000000</v>
      </c>
      <c r="S2927">
        <v>2008</v>
      </c>
      <c r="T2927">
        <v>7.1</v>
      </c>
      <c r="U2927">
        <v>2.35</v>
      </c>
      <c r="V2927">
        <v>0</v>
      </c>
    </row>
    <row r="2928" spans="1:22" x14ac:dyDescent="0.25">
      <c r="A2928" t="s">
        <v>10147</v>
      </c>
      <c r="B2928">
        <v>112</v>
      </c>
      <c r="C2928">
        <v>154</v>
      </c>
      <c r="D2928" t="s">
        <v>5809</v>
      </c>
      <c r="E2928">
        <v>12514138</v>
      </c>
      <c r="F2928" t="s">
        <v>6477</v>
      </c>
      <c r="G2928" t="s">
        <v>2208</v>
      </c>
      <c r="H2928" t="s">
        <v>10576</v>
      </c>
      <c r="I2928" t="s">
        <v>10575</v>
      </c>
      <c r="J2928">
        <v>66966</v>
      </c>
      <c r="K2928">
        <v>22479</v>
      </c>
      <c r="L2928" t="s">
        <v>9481</v>
      </c>
      <c r="M2928">
        <v>0</v>
      </c>
      <c r="N2928">
        <v>68</v>
      </c>
      <c r="O2928" t="s">
        <v>78</v>
      </c>
      <c r="P2928" t="s">
        <v>53</v>
      </c>
      <c r="Q2928" t="s">
        <v>1834</v>
      </c>
      <c r="R2928">
        <v>6000000</v>
      </c>
      <c r="S2928">
        <v>2001</v>
      </c>
      <c r="T2928">
        <v>7.4</v>
      </c>
      <c r="U2928">
        <v>1.85</v>
      </c>
      <c r="V2928">
        <v>0</v>
      </c>
    </row>
    <row r="2929" spans="1:22" x14ac:dyDescent="0.25">
      <c r="A2929" t="s">
        <v>1303</v>
      </c>
      <c r="B2929">
        <v>207</v>
      </c>
      <c r="C2929">
        <v>102</v>
      </c>
      <c r="D2929" t="s">
        <v>921</v>
      </c>
      <c r="E2929">
        <v>43771291</v>
      </c>
      <c r="F2929" t="s">
        <v>10574</v>
      </c>
      <c r="G2929" t="s">
        <v>10573</v>
      </c>
      <c r="H2929" t="s">
        <v>10572</v>
      </c>
      <c r="I2929" t="s">
        <v>10571</v>
      </c>
      <c r="J2929">
        <v>57996</v>
      </c>
      <c r="K2929">
        <v>146</v>
      </c>
      <c r="L2929" t="s">
        <v>10570</v>
      </c>
      <c r="M2929">
        <v>5</v>
      </c>
      <c r="N2929">
        <v>177</v>
      </c>
      <c r="O2929" t="s">
        <v>78</v>
      </c>
      <c r="P2929" t="s">
        <v>53</v>
      </c>
      <c r="Q2929" t="s">
        <v>1834</v>
      </c>
      <c r="R2929">
        <v>13800000</v>
      </c>
      <c r="S2929">
        <v>2006</v>
      </c>
      <c r="T2929">
        <v>6.5</v>
      </c>
      <c r="U2929">
        <v>1.85</v>
      </c>
      <c r="V2929">
        <v>15000</v>
      </c>
    </row>
    <row r="2930" spans="1:22" x14ac:dyDescent="0.25">
      <c r="A2930" t="s">
        <v>8684</v>
      </c>
      <c r="B2930">
        <v>198</v>
      </c>
      <c r="C2930">
        <v>89</v>
      </c>
      <c r="D2930" t="s">
        <v>10569</v>
      </c>
      <c r="E2930">
        <v>11703287</v>
      </c>
      <c r="F2930" t="s">
        <v>10568</v>
      </c>
      <c r="G2930" t="s">
        <v>795</v>
      </c>
      <c r="H2930" t="s">
        <v>10567</v>
      </c>
      <c r="I2930" t="s">
        <v>10566</v>
      </c>
      <c r="J2930">
        <v>90938</v>
      </c>
      <c r="K2930">
        <v>21380</v>
      </c>
      <c r="L2930" t="s">
        <v>10565</v>
      </c>
      <c r="M2930">
        <v>2</v>
      </c>
      <c r="N2930">
        <v>578</v>
      </c>
      <c r="O2930" t="s">
        <v>78</v>
      </c>
      <c r="P2930" t="s">
        <v>53</v>
      </c>
      <c r="Q2930" t="s">
        <v>1834</v>
      </c>
      <c r="R2930">
        <v>10000000</v>
      </c>
      <c r="S2930">
        <v>1981</v>
      </c>
      <c r="T2930">
        <v>6.5</v>
      </c>
      <c r="U2930">
        <v>1.85</v>
      </c>
      <c r="V2930">
        <v>0</v>
      </c>
    </row>
    <row r="2931" spans="1:22" x14ac:dyDescent="0.25">
      <c r="A2931" t="s">
        <v>10564</v>
      </c>
      <c r="B2931">
        <v>172</v>
      </c>
      <c r="C2931">
        <v>132</v>
      </c>
      <c r="D2931" t="s">
        <v>10563</v>
      </c>
      <c r="E2931">
        <v>11560259</v>
      </c>
      <c r="F2931" t="s">
        <v>10562</v>
      </c>
      <c r="G2931" t="s">
        <v>3269</v>
      </c>
      <c r="H2931" t="s">
        <v>10561</v>
      </c>
      <c r="I2931" t="s">
        <v>10560</v>
      </c>
      <c r="J2931">
        <v>42892</v>
      </c>
      <c r="K2931">
        <v>17035</v>
      </c>
      <c r="L2931" t="s">
        <v>10217</v>
      </c>
      <c r="M2931">
        <v>0</v>
      </c>
      <c r="N2931">
        <v>261</v>
      </c>
      <c r="O2931" t="s">
        <v>78</v>
      </c>
      <c r="P2931" t="s">
        <v>53</v>
      </c>
      <c r="Q2931" t="s">
        <v>1834</v>
      </c>
      <c r="R2931">
        <v>10000000</v>
      </c>
      <c r="S2931">
        <v>1999</v>
      </c>
      <c r="T2931">
        <v>6.8</v>
      </c>
      <c r="U2931">
        <v>1.66</v>
      </c>
      <c r="V2931">
        <v>0</v>
      </c>
    </row>
    <row r="2932" spans="1:22" x14ac:dyDescent="0.25">
      <c r="A2932" t="s">
        <v>10559</v>
      </c>
      <c r="B2932">
        <v>45</v>
      </c>
      <c r="C2932">
        <v>103</v>
      </c>
      <c r="D2932" t="s">
        <v>5454</v>
      </c>
      <c r="E2932">
        <v>10824921</v>
      </c>
      <c r="F2932" t="s">
        <v>5222</v>
      </c>
      <c r="G2932" t="s">
        <v>3032</v>
      </c>
      <c r="H2932" t="s">
        <v>10558</v>
      </c>
      <c r="I2932" t="s">
        <v>10557</v>
      </c>
      <c r="J2932">
        <v>239540</v>
      </c>
      <c r="K2932">
        <v>25522</v>
      </c>
      <c r="L2932" t="s">
        <v>1703</v>
      </c>
      <c r="M2932">
        <v>1</v>
      </c>
      <c r="N2932">
        <v>258</v>
      </c>
      <c r="O2932" t="s">
        <v>78</v>
      </c>
      <c r="P2932" t="s">
        <v>230</v>
      </c>
      <c r="Q2932" t="s">
        <v>1834</v>
      </c>
      <c r="R2932">
        <v>10000000</v>
      </c>
      <c r="S2932">
        <v>2007</v>
      </c>
      <c r="T2932">
        <v>7.5</v>
      </c>
      <c r="U2932">
        <v>2.35</v>
      </c>
      <c r="V2932">
        <v>0</v>
      </c>
    </row>
    <row r="2933" spans="1:22" x14ac:dyDescent="0.25">
      <c r="A2933" t="s">
        <v>10556</v>
      </c>
      <c r="B2933">
        <v>34</v>
      </c>
      <c r="C2933">
        <v>93</v>
      </c>
      <c r="D2933" t="s">
        <v>1506</v>
      </c>
      <c r="E2933">
        <v>10561238</v>
      </c>
      <c r="F2933" t="s">
        <v>9034</v>
      </c>
      <c r="G2933" t="s">
        <v>10555</v>
      </c>
      <c r="H2933" t="s">
        <v>10554</v>
      </c>
      <c r="I2933" t="s">
        <v>10553</v>
      </c>
      <c r="J2933">
        <v>113918</v>
      </c>
      <c r="K2933">
        <v>4065</v>
      </c>
      <c r="L2933" t="s">
        <v>10552</v>
      </c>
      <c r="M2933">
        <v>0</v>
      </c>
      <c r="N2933">
        <v>605</v>
      </c>
      <c r="O2933" t="s">
        <v>78</v>
      </c>
      <c r="P2933" t="s">
        <v>230</v>
      </c>
      <c r="Q2933" t="s">
        <v>1801</v>
      </c>
      <c r="R2933">
        <v>12000000</v>
      </c>
      <c r="S2933">
        <v>2013</v>
      </c>
      <c r="T2933">
        <v>6.6</v>
      </c>
      <c r="U2933">
        <v>1.85</v>
      </c>
      <c r="V2933">
        <v>0</v>
      </c>
    </row>
    <row r="2934" spans="1:22" x14ac:dyDescent="0.25">
      <c r="A2934" t="s">
        <v>10551</v>
      </c>
      <c r="B2934">
        <v>75</v>
      </c>
      <c r="C2934">
        <v>93</v>
      </c>
      <c r="D2934" t="s">
        <v>1666</v>
      </c>
      <c r="E2934">
        <v>14479776</v>
      </c>
      <c r="F2934" t="s">
        <v>70</v>
      </c>
      <c r="G2934" t="s">
        <v>6029</v>
      </c>
      <c r="H2934" t="s">
        <v>10550</v>
      </c>
      <c r="I2934" t="s">
        <v>10549</v>
      </c>
      <c r="J2934">
        <v>204327</v>
      </c>
      <c r="K2934">
        <v>2054</v>
      </c>
      <c r="L2934" t="s">
        <v>10548</v>
      </c>
      <c r="M2934">
        <v>1</v>
      </c>
      <c r="N2934">
        <v>369</v>
      </c>
      <c r="O2934" t="s">
        <v>78</v>
      </c>
      <c r="P2934" t="s">
        <v>53</v>
      </c>
      <c r="Q2934" t="s">
        <v>1834</v>
      </c>
      <c r="R2934">
        <v>10000000</v>
      </c>
      <c r="S2934">
        <v>2002</v>
      </c>
      <c r="T2934">
        <v>7.1</v>
      </c>
      <c r="U2934">
        <v>1.85</v>
      </c>
      <c r="V2934">
        <v>32000</v>
      </c>
    </row>
    <row r="2935" spans="1:22" x14ac:dyDescent="0.25">
      <c r="A2935" t="s">
        <v>10547</v>
      </c>
      <c r="B2935">
        <v>400</v>
      </c>
      <c r="C2935">
        <v>172</v>
      </c>
      <c r="D2935" t="s">
        <v>10546</v>
      </c>
      <c r="E2935">
        <v>9801782</v>
      </c>
      <c r="F2935" t="s">
        <v>1132</v>
      </c>
      <c r="G2935" t="s">
        <v>5756</v>
      </c>
      <c r="H2935" t="s">
        <v>10545</v>
      </c>
      <c r="I2935" t="s">
        <v>10544</v>
      </c>
      <c r="J2935">
        <v>9503</v>
      </c>
      <c r="K2935">
        <v>914</v>
      </c>
      <c r="L2935" t="s">
        <v>7598</v>
      </c>
      <c r="M2935">
        <v>0</v>
      </c>
      <c r="N2935">
        <v>156</v>
      </c>
      <c r="O2935" t="s">
        <v>78</v>
      </c>
      <c r="P2935" t="s">
        <v>53</v>
      </c>
      <c r="Q2935" t="s">
        <v>1834</v>
      </c>
      <c r="R2935">
        <v>10000000</v>
      </c>
      <c r="S2935">
        <v>2013</v>
      </c>
      <c r="T2935">
        <v>6.6</v>
      </c>
      <c r="U2935">
        <v>1.85</v>
      </c>
      <c r="V2935">
        <v>0</v>
      </c>
    </row>
    <row r="2936" spans="1:22" x14ac:dyDescent="0.25">
      <c r="A2936" t="s">
        <v>10543</v>
      </c>
      <c r="B2936">
        <v>128</v>
      </c>
      <c r="C2936">
        <v>96</v>
      </c>
      <c r="D2936" t="s">
        <v>2447</v>
      </c>
      <c r="E2936">
        <v>8070311</v>
      </c>
      <c r="F2936" t="s">
        <v>8977</v>
      </c>
      <c r="G2936" t="s">
        <v>6488</v>
      </c>
      <c r="H2936" t="s">
        <v>10542</v>
      </c>
      <c r="I2936" t="s">
        <v>10541</v>
      </c>
      <c r="J2936">
        <v>45890</v>
      </c>
      <c r="K2936">
        <v>2730</v>
      </c>
      <c r="L2936" t="s">
        <v>10540</v>
      </c>
      <c r="M2936">
        <v>0</v>
      </c>
      <c r="N2936">
        <v>49</v>
      </c>
      <c r="O2936" t="s">
        <v>78</v>
      </c>
      <c r="P2936" t="s">
        <v>53</v>
      </c>
      <c r="Q2936" t="s">
        <v>1821</v>
      </c>
      <c r="R2936">
        <v>10000000</v>
      </c>
      <c r="S2936">
        <v>2004</v>
      </c>
      <c r="T2936">
        <v>7</v>
      </c>
      <c r="U2936">
        <v>2.35</v>
      </c>
      <c r="V2936">
        <v>0</v>
      </c>
    </row>
    <row r="2937" spans="1:22" x14ac:dyDescent="0.25">
      <c r="A2937" t="s">
        <v>10539</v>
      </c>
      <c r="B2937">
        <v>68</v>
      </c>
      <c r="C2937">
        <v>89</v>
      </c>
      <c r="D2937" t="s">
        <v>3021</v>
      </c>
      <c r="E2937">
        <v>8460995</v>
      </c>
      <c r="F2937" t="s">
        <v>52</v>
      </c>
      <c r="G2937" t="s">
        <v>1643</v>
      </c>
      <c r="H2937" t="s">
        <v>1623</v>
      </c>
      <c r="I2937" t="s">
        <v>1622</v>
      </c>
      <c r="J2937">
        <v>34219</v>
      </c>
      <c r="K2937">
        <v>1531</v>
      </c>
      <c r="L2937" t="s">
        <v>10538</v>
      </c>
      <c r="M2937">
        <v>0</v>
      </c>
      <c r="N2937">
        <v>102</v>
      </c>
      <c r="O2937" t="s">
        <v>78</v>
      </c>
      <c r="P2937" t="s">
        <v>53</v>
      </c>
      <c r="Q2937" t="s">
        <v>1834</v>
      </c>
      <c r="R2937">
        <v>10000000</v>
      </c>
      <c r="S2937">
        <v>2007</v>
      </c>
      <c r="T2937">
        <v>3.3</v>
      </c>
      <c r="U2937">
        <v>2.35</v>
      </c>
      <c r="V2937">
        <v>0</v>
      </c>
    </row>
    <row r="2938" spans="1:22" x14ac:dyDescent="0.25">
      <c r="A2938" t="s">
        <v>10537</v>
      </c>
      <c r="B2938">
        <v>326</v>
      </c>
      <c r="C2938">
        <v>92</v>
      </c>
      <c r="D2938" t="s">
        <v>6771</v>
      </c>
      <c r="E2938">
        <v>8111360</v>
      </c>
      <c r="F2938" t="s">
        <v>1684</v>
      </c>
      <c r="G2938" t="s">
        <v>10536</v>
      </c>
      <c r="H2938" t="s">
        <v>10535</v>
      </c>
      <c r="I2938" t="s">
        <v>10534</v>
      </c>
      <c r="J2938">
        <v>157051</v>
      </c>
      <c r="K2938">
        <v>2043</v>
      </c>
      <c r="L2938" t="s">
        <v>9806</v>
      </c>
      <c r="M2938">
        <v>0</v>
      </c>
      <c r="N2938">
        <v>147</v>
      </c>
      <c r="O2938" t="s">
        <v>78</v>
      </c>
      <c r="P2938" t="s">
        <v>53</v>
      </c>
      <c r="Q2938" t="s">
        <v>1834</v>
      </c>
      <c r="R2938">
        <v>23000000</v>
      </c>
      <c r="S2938">
        <v>2005</v>
      </c>
      <c r="T2938">
        <v>6.7</v>
      </c>
      <c r="U2938">
        <v>1.85</v>
      </c>
      <c r="V2938">
        <v>29000</v>
      </c>
    </row>
    <row r="2939" spans="1:22" x14ac:dyDescent="0.25">
      <c r="A2939" t="s">
        <v>5820</v>
      </c>
      <c r="B2939">
        <v>128</v>
      </c>
      <c r="C2939">
        <v>97</v>
      </c>
      <c r="D2939" t="s">
        <v>10533</v>
      </c>
      <c r="E2939">
        <v>8828771</v>
      </c>
      <c r="F2939" t="s">
        <v>10532</v>
      </c>
      <c r="G2939" t="s">
        <v>4013</v>
      </c>
      <c r="H2939" t="s">
        <v>10531</v>
      </c>
      <c r="I2939" t="s">
        <v>10530</v>
      </c>
      <c r="J2939">
        <v>76398</v>
      </c>
      <c r="K2939">
        <v>1306</v>
      </c>
      <c r="L2939" t="s">
        <v>7511</v>
      </c>
      <c r="M2939">
        <v>1</v>
      </c>
      <c r="N2939">
        <v>2301</v>
      </c>
      <c r="O2939" t="s">
        <v>78</v>
      </c>
      <c r="P2939" t="s">
        <v>53</v>
      </c>
      <c r="Q2939" t="s">
        <v>1834</v>
      </c>
      <c r="R2939">
        <v>12305523</v>
      </c>
      <c r="S2939">
        <v>2009</v>
      </c>
      <c r="T2939">
        <v>8</v>
      </c>
      <c r="U2939">
        <v>1.85</v>
      </c>
      <c r="V2939">
        <v>0</v>
      </c>
    </row>
    <row r="2940" spans="1:22" x14ac:dyDescent="0.25">
      <c r="A2940" t="s">
        <v>9732</v>
      </c>
      <c r="B2940">
        <v>161</v>
      </c>
      <c r="C2940">
        <v>93</v>
      </c>
      <c r="D2940" t="s">
        <v>10097</v>
      </c>
      <c r="E2940">
        <v>67631157</v>
      </c>
      <c r="F2940" t="s">
        <v>990</v>
      </c>
      <c r="G2940" t="s">
        <v>3217</v>
      </c>
      <c r="H2940" t="s">
        <v>10529</v>
      </c>
      <c r="I2940" t="s">
        <v>10528</v>
      </c>
      <c r="J2940">
        <v>97938</v>
      </c>
      <c r="K2940">
        <v>52138</v>
      </c>
      <c r="L2940" t="s">
        <v>10527</v>
      </c>
      <c r="M2940">
        <v>5</v>
      </c>
      <c r="N2940">
        <v>271</v>
      </c>
      <c r="O2940" t="s">
        <v>78</v>
      </c>
      <c r="P2940" t="s">
        <v>53</v>
      </c>
      <c r="Q2940" t="s">
        <v>1808</v>
      </c>
      <c r="R2940">
        <v>10000000</v>
      </c>
      <c r="S2940">
        <v>2000</v>
      </c>
      <c r="T2940">
        <v>6.8</v>
      </c>
      <c r="U2940">
        <v>2.35</v>
      </c>
      <c r="V2940">
        <v>0</v>
      </c>
    </row>
    <row r="2941" spans="1:22" x14ac:dyDescent="0.25">
      <c r="A2941" t="s">
        <v>4128</v>
      </c>
      <c r="B2941">
        <v>70</v>
      </c>
      <c r="C2941">
        <v>89</v>
      </c>
      <c r="D2941" t="s">
        <v>5897</v>
      </c>
      <c r="E2941">
        <v>7563670</v>
      </c>
      <c r="F2941" t="s">
        <v>753</v>
      </c>
      <c r="G2941" t="s">
        <v>10526</v>
      </c>
      <c r="H2941" t="s">
        <v>10525</v>
      </c>
      <c r="I2941" t="s">
        <v>10524</v>
      </c>
      <c r="J2941">
        <v>57446</v>
      </c>
      <c r="K2941">
        <v>140268</v>
      </c>
      <c r="L2941" t="s">
        <v>6286</v>
      </c>
      <c r="M2941">
        <v>2</v>
      </c>
      <c r="N2941">
        <v>50</v>
      </c>
      <c r="O2941" t="s">
        <v>78</v>
      </c>
      <c r="P2941" t="s">
        <v>53</v>
      </c>
      <c r="Q2941" t="s">
        <v>1801</v>
      </c>
      <c r="R2941">
        <v>10000000</v>
      </c>
      <c r="S2941">
        <v>2002</v>
      </c>
      <c r="T2941">
        <v>6</v>
      </c>
      <c r="U2941">
        <v>1.85</v>
      </c>
      <c r="V2941">
        <v>0</v>
      </c>
    </row>
    <row r="2942" spans="1:22" x14ac:dyDescent="0.25">
      <c r="A2942" t="s">
        <v>5543</v>
      </c>
      <c r="B2942">
        <v>164</v>
      </c>
      <c r="C2942">
        <v>144</v>
      </c>
      <c r="D2942" t="s">
        <v>10523</v>
      </c>
      <c r="E2942">
        <v>6619173</v>
      </c>
      <c r="F2942" t="s">
        <v>1125</v>
      </c>
      <c r="G2942" t="s">
        <v>2573</v>
      </c>
      <c r="H2942" t="s">
        <v>10522</v>
      </c>
      <c r="I2942" t="s">
        <v>10521</v>
      </c>
      <c r="J2942">
        <v>44130</v>
      </c>
      <c r="K2942">
        <v>18765</v>
      </c>
      <c r="L2942" t="s">
        <v>6455</v>
      </c>
      <c r="M2942">
        <v>0</v>
      </c>
      <c r="N2942">
        <v>548</v>
      </c>
      <c r="O2942" t="s">
        <v>78</v>
      </c>
      <c r="P2942" t="s">
        <v>53</v>
      </c>
      <c r="Q2942" t="s">
        <v>1808</v>
      </c>
      <c r="R2942">
        <v>10000000</v>
      </c>
      <c r="S2942">
        <v>1997</v>
      </c>
      <c r="T2942">
        <v>5.4</v>
      </c>
      <c r="U2942">
        <v>2.35</v>
      </c>
      <c r="V2942">
        <v>0</v>
      </c>
    </row>
    <row r="2943" spans="1:22" x14ac:dyDescent="0.25">
      <c r="A2943" t="s">
        <v>6857</v>
      </c>
      <c r="B2943">
        <v>68</v>
      </c>
      <c r="C2943">
        <v>123</v>
      </c>
      <c r="D2943" t="s">
        <v>10520</v>
      </c>
      <c r="E2943">
        <v>6857503</v>
      </c>
      <c r="F2943" t="s">
        <v>9</v>
      </c>
      <c r="G2943" t="s">
        <v>2434</v>
      </c>
      <c r="H2943" t="s">
        <v>10519</v>
      </c>
      <c r="I2943" t="s">
        <v>10518</v>
      </c>
      <c r="J2943">
        <v>5928</v>
      </c>
      <c r="K2943">
        <v>5006</v>
      </c>
      <c r="L2943" t="s">
        <v>10517</v>
      </c>
      <c r="M2943">
        <v>1</v>
      </c>
      <c r="N2943">
        <v>290</v>
      </c>
      <c r="O2943" t="s">
        <v>78</v>
      </c>
      <c r="P2943" t="s">
        <v>230</v>
      </c>
      <c r="Q2943" t="s">
        <v>1834</v>
      </c>
      <c r="R2943">
        <v>20000000</v>
      </c>
      <c r="S2943">
        <v>2007</v>
      </c>
      <c r="T2943">
        <v>4.3</v>
      </c>
      <c r="U2943">
        <v>1.85</v>
      </c>
      <c r="V2943">
        <v>243</v>
      </c>
    </row>
    <row r="2944" spans="1:22" x14ac:dyDescent="0.25">
      <c r="A2944" t="s">
        <v>10516</v>
      </c>
      <c r="B2944">
        <v>354</v>
      </c>
      <c r="C2944">
        <v>93</v>
      </c>
      <c r="D2944" t="s">
        <v>10515</v>
      </c>
      <c r="E2944">
        <v>6712241</v>
      </c>
      <c r="F2944" t="s">
        <v>3639</v>
      </c>
      <c r="G2944" t="s">
        <v>10514</v>
      </c>
      <c r="H2944" t="s">
        <v>10513</v>
      </c>
      <c r="I2944" t="s">
        <v>10512</v>
      </c>
      <c r="J2944">
        <v>42644</v>
      </c>
      <c r="K2944">
        <v>6105</v>
      </c>
      <c r="L2944" t="s">
        <v>2795</v>
      </c>
      <c r="M2944">
        <v>0</v>
      </c>
      <c r="N2944">
        <v>93</v>
      </c>
      <c r="O2944" t="s">
        <v>78</v>
      </c>
      <c r="P2944" t="s">
        <v>53</v>
      </c>
      <c r="Q2944" t="s">
        <v>1834</v>
      </c>
      <c r="R2944">
        <v>10000000</v>
      </c>
      <c r="S2944">
        <v>2012</v>
      </c>
      <c r="T2944">
        <v>6.2</v>
      </c>
      <c r="U2944">
        <v>2.35</v>
      </c>
      <c r="V2944">
        <v>0</v>
      </c>
    </row>
    <row r="2945" spans="1:22" x14ac:dyDescent="0.25">
      <c r="A2945" t="s">
        <v>10511</v>
      </c>
      <c r="B2945">
        <v>125</v>
      </c>
      <c r="C2945">
        <v>133</v>
      </c>
      <c r="D2945" t="s">
        <v>10510</v>
      </c>
      <c r="E2945">
        <v>6842058</v>
      </c>
      <c r="F2945" t="s">
        <v>10509</v>
      </c>
      <c r="G2945" t="s">
        <v>7444</v>
      </c>
      <c r="H2945" t="s">
        <v>10508</v>
      </c>
      <c r="I2945" t="s">
        <v>10507</v>
      </c>
      <c r="J2945">
        <v>33850</v>
      </c>
      <c r="K2945">
        <v>534</v>
      </c>
      <c r="L2945" t="s">
        <v>5281</v>
      </c>
      <c r="M2945">
        <v>0</v>
      </c>
      <c r="N2945">
        <v>75</v>
      </c>
      <c r="O2945" t="s">
        <v>78</v>
      </c>
      <c r="P2945" t="s">
        <v>53</v>
      </c>
      <c r="Q2945" t="s">
        <v>1834</v>
      </c>
      <c r="R2945">
        <v>10000000</v>
      </c>
      <c r="S2945">
        <v>2007</v>
      </c>
      <c r="T2945">
        <v>7.7</v>
      </c>
      <c r="U2945">
        <v>2.35</v>
      </c>
      <c r="V2945">
        <v>0</v>
      </c>
    </row>
    <row r="2946" spans="1:22" x14ac:dyDescent="0.25">
      <c r="A2946" t="s">
        <v>1925</v>
      </c>
      <c r="B2946">
        <v>55</v>
      </c>
      <c r="C2946">
        <v>121</v>
      </c>
      <c r="D2946" t="s">
        <v>10506</v>
      </c>
      <c r="E2946">
        <v>6491350</v>
      </c>
      <c r="F2946" t="s">
        <v>3009</v>
      </c>
      <c r="G2946" t="s">
        <v>10505</v>
      </c>
      <c r="H2946" t="s">
        <v>10504</v>
      </c>
      <c r="I2946" t="s">
        <v>10503</v>
      </c>
      <c r="J2946">
        <v>470501</v>
      </c>
      <c r="K2946">
        <v>9125</v>
      </c>
      <c r="L2946" t="s">
        <v>5020</v>
      </c>
      <c r="M2946">
        <v>0</v>
      </c>
      <c r="N2946">
        <v>374</v>
      </c>
      <c r="O2946" t="s">
        <v>78</v>
      </c>
      <c r="P2946" t="s">
        <v>53</v>
      </c>
      <c r="Q2946" t="s">
        <v>1834</v>
      </c>
      <c r="R2946">
        <v>6000000</v>
      </c>
      <c r="S2946">
        <v>2005</v>
      </c>
      <c r="T2946">
        <v>8</v>
      </c>
      <c r="U2946">
        <v>1.85</v>
      </c>
      <c r="V2946">
        <v>0</v>
      </c>
    </row>
    <row r="2947" spans="1:22" x14ac:dyDescent="0.25">
      <c r="A2947" t="s">
        <v>10502</v>
      </c>
      <c r="B2947">
        <v>66</v>
      </c>
      <c r="C2947">
        <v>102</v>
      </c>
      <c r="D2947" t="s">
        <v>2262</v>
      </c>
      <c r="E2947">
        <v>9473382</v>
      </c>
      <c r="F2947" t="s">
        <v>2370</v>
      </c>
      <c r="G2947" t="s">
        <v>6179</v>
      </c>
      <c r="H2947" t="s">
        <v>10501</v>
      </c>
      <c r="I2947" t="s">
        <v>10500</v>
      </c>
      <c r="J2947">
        <v>61651</v>
      </c>
      <c r="K2947">
        <v>7072</v>
      </c>
      <c r="L2947" t="s">
        <v>10499</v>
      </c>
      <c r="M2947">
        <v>2</v>
      </c>
      <c r="N2947">
        <v>302</v>
      </c>
      <c r="O2947" t="s">
        <v>78</v>
      </c>
      <c r="P2947" t="s">
        <v>53</v>
      </c>
      <c r="Q2947" t="s">
        <v>1808</v>
      </c>
      <c r="R2947">
        <v>10000000</v>
      </c>
      <c r="S2947">
        <v>1999</v>
      </c>
      <c r="T2947">
        <v>7.4</v>
      </c>
      <c r="U2947">
        <v>1.85</v>
      </c>
      <c r="V2947">
        <v>0</v>
      </c>
    </row>
    <row r="2948" spans="1:22" x14ac:dyDescent="0.25">
      <c r="A2948" t="s">
        <v>10498</v>
      </c>
      <c r="B2948">
        <v>191</v>
      </c>
      <c r="C2948">
        <v>102</v>
      </c>
      <c r="D2948" t="s">
        <v>4371</v>
      </c>
      <c r="E2948">
        <v>6197866</v>
      </c>
      <c r="F2948" t="s">
        <v>241</v>
      </c>
      <c r="G2948" t="s">
        <v>10497</v>
      </c>
      <c r="H2948" t="s">
        <v>10496</v>
      </c>
      <c r="I2948" t="s">
        <v>10495</v>
      </c>
      <c r="J2948">
        <v>12383</v>
      </c>
      <c r="K2948">
        <v>52</v>
      </c>
      <c r="L2948" t="s">
        <v>10494</v>
      </c>
      <c r="M2948">
        <v>10</v>
      </c>
      <c r="N2948">
        <v>233</v>
      </c>
      <c r="O2948" t="s">
        <v>78</v>
      </c>
      <c r="P2948" t="s">
        <v>53</v>
      </c>
      <c r="Q2948" t="s">
        <v>1834</v>
      </c>
      <c r="R2948">
        <v>9000000</v>
      </c>
      <c r="S2948">
        <v>2009</v>
      </c>
      <c r="T2948">
        <v>5.9</v>
      </c>
      <c r="U2948">
        <v>1.85</v>
      </c>
      <c r="V2948">
        <v>0</v>
      </c>
    </row>
    <row r="2949" spans="1:22" x14ac:dyDescent="0.25">
      <c r="A2949" t="s">
        <v>5755</v>
      </c>
      <c r="B2949">
        <v>33</v>
      </c>
      <c r="C2949">
        <v>99</v>
      </c>
      <c r="D2949" t="s">
        <v>10493</v>
      </c>
      <c r="E2949">
        <v>6044618</v>
      </c>
      <c r="F2949" t="s">
        <v>666</v>
      </c>
      <c r="G2949" t="s">
        <v>4892</v>
      </c>
      <c r="H2949" t="s">
        <v>10492</v>
      </c>
      <c r="I2949" t="s">
        <v>10491</v>
      </c>
      <c r="J2949">
        <v>249688</v>
      </c>
      <c r="K2949">
        <v>10565</v>
      </c>
      <c r="L2949" t="s">
        <v>10490</v>
      </c>
      <c r="M2949">
        <v>1</v>
      </c>
      <c r="N2949">
        <v>219</v>
      </c>
      <c r="O2949" t="s">
        <v>78</v>
      </c>
      <c r="P2949" t="s">
        <v>53</v>
      </c>
      <c r="Q2949" t="s">
        <v>1834</v>
      </c>
      <c r="R2949">
        <v>10000000</v>
      </c>
      <c r="S2949">
        <v>2002</v>
      </c>
      <c r="T2949">
        <v>7.8</v>
      </c>
      <c r="U2949">
        <v>1.85</v>
      </c>
      <c r="V2949">
        <v>93000</v>
      </c>
    </row>
    <row r="2950" spans="1:22" x14ac:dyDescent="0.25">
      <c r="A2950" t="s">
        <v>10489</v>
      </c>
      <c r="B2950">
        <v>433</v>
      </c>
      <c r="C2950">
        <v>55</v>
      </c>
      <c r="D2950" t="s">
        <v>1304</v>
      </c>
      <c r="E2950">
        <v>7764027</v>
      </c>
      <c r="F2950" t="s">
        <v>58</v>
      </c>
      <c r="G2950" t="s">
        <v>1131</v>
      </c>
      <c r="H2950" t="s">
        <v>10488</v>
      </c>
      <c r="I2950" t="s">
        <v>10487</v>
      </c>
      <c r="J2950">
        <v>121676</v>
      </c>
      <c r="K2950">
        <v>14890</v>
      </c>
      <c r="L2950" t="s">
        <v>4195</v>
      </c>
      <c r="M2950">
        <v>0</v>
      </c>
      <c r="N2950">
        <v>123</v>
      </c>
      <c r="O2950" t="s">
        <v>78</v>
      </c>
      <c r="P2950" t="s">
        <v>53</v>
      </c>
      <c r="Q2950" t="s">
        <v>1834</v>
      </c>
      <c r="R2950">
        <v>10000000</v>
      </c>
      <c r="S2950">
        <v>2009</v>
      </c>
      <c r="T2950">
        <v>7.4</v>
      </c>
      <c r="U2950">
        <v>2.35</v>
      </c>
      <c r="V2950">
        <v>0</v>
      </c>
    </row>
    <row r="2951" spans="1:22" x14ac:dyDescent="0.25">
      <c r="A2951" t="s">
        <v>10486</v>
      </c>
      <c r="B2951">
        <v>66</v>
      </c>
      <c r="C2951">
        <v>98</v>
      </c>
      <c r="D2951" t="s">
        <v>10485</v>
      </c>
      <c r="E2951">
        <v>5998971</v>
      </c>
      <c r="F2951" t="s">
        <v>149</v>
      </c>
      <c r="G2951" t="s">
        <v>2462</v>
      </c>
      <c r="H2951" t="s">
        <v>10484</v>
      </c>
      <c r="I2951" t="s">
        <v>10483</v>
      </c>
      <c r="J2951">
        <v>21672</v>
      </c>
      <c r="K2951">
        <v>5592</v>
      </c>
      <c r="L2951" t="s">
        <v>3889</v>
      </c>
      <c r="M2951">
        <v>2</v>
      </c>
      <c r="N2951">
        <v>150</v>
      </c>
      <c r="O2951" t="s">
        <v>78</v>
      </c>
      <c r="P2951" t="s">
        <v>53</v>
      </c>
      <c r="Q2951" t="s">
        <v>1834</v>
      </c>
      <c r="R2951">
        <v>10000000</v>
      </c>
      <c r="S2951">
        <v>2015</v>
      </c>
      <c r="T2951">
        <v>6.5</v>
      </c>
      <c r="U2951">
        <v>1.85</v>
      </c>
      <c r="V2951">
        <v>0</v>
      </c>
    </row>
    <row r="2952" spans="1:22" x14ac:dyDescent="0.25">
      <c r="A2952" t="s">
        <v>4261</v>
      </c>
      <c r="B2952">
        <v>37</v>
      </c>
      <c r="C2952">
        <v>118</v>
      </c>
      <c r="D2952" t="s">
        <v>10482</v>
      </c>
      <c r="E2952">
        <v>21569041</v>
      </c>
      <c r="F2952" t="s">
        <v>349</v>
      </c>
      <c r="G2952" t="s">
        <v>5286</v>
      </c>
      <c r="H2952" t="s">
        <v>10481</v>
      </c>
      <c r="I2952" t="s">
        <v>10480</v>
      </c>
      <c r="J2952">
        <v>3000</v>
      </c>
      <c r="K2952">
        <v>729</v>
      </c>
      <c r="L2952" t="s">
        <v>6690</v>
      </c>
      <c r="M2952">
        <v>2</v>
      </c>
      <c r="N2952">
        <v>160</v>
      </c>
      <c r="O2952" t="s">
        <v>78</v>
      </c>
      <c r="P2952" t="s">
        <v>230</v>
      </c>
      <c r="Q2952" t="s">
        <v>1834</v>
      </c>
      <c r="R2952">
        <v>17000000</v>
      </c>
      <c r="S2952">
        <v>2011</v>
      </c>
      <c r="T2952">
        <v>5.4</v>
      </c>
      <c r="U2952">
        <v>2.35</v>
      </c>
      <c r="V2952">
        <v>902</v>
      </c>
    </row>
    <row r="2953" spans="1:22" x14ac:dyDescent="0.25">
      <c r="A2953" t="s">
        <v>1691</v>
      </c>
      <c r="B2953">
        <v>325</v>
      </c>
      <c r="C2953">
        <v>125</v>
      </c>
      <c r="D2953" t="s">
        <v>9052</v>
      </c>
      <c r="E2953">
        <v>4356743</v>
      </c>
      <c r="F2953" t="s">
        <v>136</v>
      </c>
      <c r="G2953" t="s">
        <v>1785</v>
      </c>
      <c r="H2953" t="s">
        <v>10479</v>
      </c>
      <c r="I2953" t="s">
        <v>10478</v>
      </c>
      <c r="J2953">
        <v>62468</v>
      </c>
      <c r="K2953">
        <v>1254</v>
      </c>
      <c r="L2953" t="s">
        <v>2136</v>
      </c>
      <c r="M2953">
        <v>1</v>
      </c>
      <c r="N2953">
        <v>18</v>
      </c>
      <c r="O2953" t="s">
        <v>78</v>
      </c>
      <c r="P2953" t="s">
        <v>53</v>
      </c>
      <c r="Q2953" t="s">
        <v>1834</v>
      </c>
      <c r="R2953">
        <v>10000000</v>
      </c>
      <c r="S2953">
        <v>2010</v>
      </c>
      <c r="T2953">
        <v>7</v>
      </c>
      <c r="U2953">
        <v>2.35</v>
      </c>
      <c r="V2953">
        <v>0</v>
      </c>
    </row>
    <row r="2954" spans="1:22" x14ac:dyDescent="0.25">
      <c r="A2954" t="s">
        <v>10477</v>
      </c>
      <c r="B2954">
        <v>170</v>
      </c>
      <c r="C2954">
        <v>104</v>
      </c>
      <c r="D2954" t="s">
        <v>10476</v>
      </c>
      <c r="E2954">
        <v>5484375</v>
      </c>
      <c r="F2954" t="s">
        <v>10475</v>
      </c>
      <c r="G2954" t="s">
        <v>10474</v>
      </c>
      <c r="H2954" t="s">
        <v>10473</v>
      </c>
      <c r="I2954" t="s">
        <v>10472</v>
      </c>
      <c r="J2954">
        <v>173172</v>
      </c>
      <c r="K2954">
        <v>6091</v>
      </c>
      <c r="L2954" t="s">
        <v>10471</v>
      </c>
      <c r="M2954">
        <v>3</v>
      </c>
      <c r="N2954">
        <v>274</v>
      </c>
      <c r="O2954" t="s">
        <v>78</v>
      </c>
      <c r="P2954" t="s">
        <v>230</v>
      </c>
      <c r="Q2954" t="s">
        <v>1801</v>
      </c>
      <c r="R2954">
        <v>8500000</v>
      </c>
      <c r="S2954">
        <v>2011</v>
      </c>
      <c r="T2954">
        <v>8.6</v>
      </c>
      <c r="U2954">
        <v>2.35</v>
      </c>
      <c r="V2954">
        <v>31000</v>
      </c>
    </row>
    <row r="2955" spans="1:22" x14ac:dyDescent="0.25">
      <c r="A2955" t="s">
        <v>2327</v>
      </c>
      <c r="B2955">
        <v>11</v>
      </c>
      <c r="C2955">
        <v>109</v>
      </c>
      <c r="D2955" t="s">
        <v>10470</v>
      </c>
      <c r="E2955">
        <v>5348317</v>
      </c>
      <c r="F2955" t="s">
        <v>494</v>
      </c>
      <c r="G2955" t="s">
        <v>6766</v>
      </c>
      <c r="H2955" t="s">
        <v>10469</v>
      </c>
      <c r="I2955" t="s">
        <v>10468</v>
      </c>
      <c r="J2955">
        <v>76094</v>
      </c>
      <c r="K2955">
        <v>2376</v>
      </c>
      <c r="L2955" t="s">
        <v>10467</v>
      </c>
      <c r="M2955">
        <v>3</v>
      </c>
      <c r="N2955">
        <v>104</v>
      </c>
      <c r="O2955" t="s">
        <v>78</v>
      </c>
      <c r="P2955" t="s">
        <v>53</v>
      </c>
      <c r="Q2955" t="s">
        <v>1801</v>
      </c>
      <c r="R2955">
        <v>12000000</v>
      </c>
      <c r="S2955">
        <v>2009</v>
      </c>
      <c r="T2955">
        <v>7.6</v>
      </c>
      <c r="U2955">
        <v>2.35</v>
      </c>
      <c r="V2955">
        <v>37000</v>
      </c>
    </row>
    <row r="2956" spans="1:22" x14ac:dyDescent="0.25">
      <c r="A2956" t="s">
        <v>10466</v>
      </c>
      <c r="B2956">
        <v>24</v>
      </c>
      <c r="C2956">
        <v>86</v>
      </c>
      <c r="D2956" t="s">
        <v>6522</v>
      </c>
      <c r="E2956">
        <v>4244155</v>
      </c>
      <c r="F2956" t="s">
        <v>52</v>
      </c>
      <c r="G2956" t="s">
        <v>6328</v>
      </c>
      <c r="H2956" t="s">
        <v>10465</v>
      </c>
      <c r="I2956" t="s">
        <v>10464</v>
      </c>
      <c r="J2956">
        <v>19007</v>
      </c>
      <c r="K2956">
        <v>2944</v>
      </c>
      <c r="L2956" t="s">
        <v>5867</v>
      </c>
      <c r="M2956">
        <v>2</v>
      </c>
      <c r="N2956">
        <v>69</v>
      </c>
      <c r="O2956" t="s">
        <v>78</v>
      </c>
      <c r="P2956" t="s">
        <v>53</v>
      </c>
      <c r="Q2956" t="s">
        <v>1814</v>
      </c>
      <c r="R2956">
        <v>10000000</v>
      </c>
      <c r="S2956">
        <v>2015</v>
      </c>
      <c r="T2956">
        <v>6.9</v>
      </c>
      <c r="U2956">
        <v>1.85</v>
      </c>
      <c r="V2956">
        <v>549</v>
      </c>
    </row>
    <row r="2957" spans="1:22" x14ac:dyDescent="0.25">
      <c r="A2957" t="s">
        <v>10463</v>
      </c>
      <c r="B2957">
        <v>70</v>
      </c>
      <c r="C2957">
        <v>115</v>
      </c>
      <c r="D2957" t="s">
        <v>10462</v>
      </c>
      <c r="E2957">
        <v>5004648</v>
      </c>
      <c r="F2957" t="s">
        <v>990</v>
      </c>
      <c r="G2957" t="s">
        <v>3376</v>
      </c>
      <c r="H2957" t="s">
        <v>10461</v>
      </c>
      <c r="I2957" t="s">
        <v>10460</v>
      </c>
      <c r="J2957">
        <v>20660</v>
      </c>
      <c r="K2957">
        <v>4659</v>
      </c>
      <c r="L2957" t="s">
        <v>3991</v>
      </c>
      <c r="M2957">
        <v>5</v>
      </c>
      <c r="N2957">
        <v>203</v>
      </c>
      <c r="O2957" t="s">
        <v>78</v>
      </c>
      <c r="P2957" t="s">
        <v>53</v>
      </c>
      <c r="Q2957" t="s">
        <v>1834</v>
      </c>
      <c r="R2957">
        <v>10000000</v>
      </c>
      <c r="S2957">
        <v>2014</v>
      </c>
      <c r="T2957">
        <v>7</v>
      </c>
      <c r="U2957">
        <v>2.35</v>
      </c>
      <c r="V2957">
        <v>0</v>
      </c>
    </row>
    <row r="2958" spans="1:22" x14ac:dyDescent="0.25">
      <c r="A2958" t="s">
        <v>6603</v>
      </c>
      <c r="B2958">
        <v>232</v>
      </c>
      <c r="C2958">
        <v>92</v>
      </c>
      <c r="D2958" t="s">
        <v>3066</v>
      </c>
      <c r="E2958">
        <v>3333823</v>
      </c>
      <c r="F2958" t="s">
        <v>10459</v>
      </c>
      <c r="G2958" t="s">
        <v>10458</v>
      </c>
      <c r="H2958" t="s">
        <v>10457</v>
      </c>
      <c r="I2958" t="s">
        <v>10456</v>
      </c>
      <c r="J2958">
        <v>30462</v>
      </c>
      <c r="K2958">
        <v>3963</v>
      </c>
      <c r="L2958" t="s">
        <v>4849</v>
      </c>
      <c r="M2958">
        <v>0</v>
      </c>
      <c r="N2958">
        <v>444</v>
      </c>
      <c r="O2958" t="s">
        <v>78</v>
      </c>
      <c r="P2958" t="s">
        <v>53</v>
      </c>
      <c r="Q2958" t="s">
        <v>1834</v>
      </c>
      <c r="R2958">
        <v>65000000</v>
      </c>
      <c r="S2958">
        <v>2000</v>
      </c>
      <c r="T2958">
        <v>5.3</v>
      </c>
      <c r="U2958">
        <v>1.85</v>
      </c>
      <c r="V2958">
        <v>0</v>
      </c>
    </row>
    <row r="2959" spans="1:22" x14ac:dyDescent="0.25">
      <c r="A2959" t="s">
        <v>9685</v>
      </c>
      <c r="B2959">
        <v>34</v>
      </c>
      <c r="C2959">
        <v>91</v>
      </c>
      <c r="D2959" t="s">
        <v>5976</v>
      </c>
      <c r="E2959">
        <v>3275585</v>
      </c>
      <c r="F2959" t="s">
        <v>3734</v>
      </c>
      <c r="G2959" t="s">
        <v>2795</v>
      </c>
      <c r="H2959" t="s">
        <v>10455</v>
      </c>
      <c r="I2959" t="s">
        <v>10454</v>
      </c>
      <c r="J2959">
        <v>63390</v>
      </c>
      <c r="K2959">
        <v>2753</v>
      </c>
      <c r="L2959" t="s">
        <v>10453</v>
      </c>
      <c r="M2959">
        <v>1</v>
      </c>
      <c r="N2959">
        <v>15</v>
      </c>
      <c r="O2959" t="s">
        <v>78</v>
      </c>
      <c r="P2959" t="s">
        <v>53</v>
      </c>
      <c r="Q2959" t="s">
        <v>1834</v>
      </c>
      <c r="R2959">
        <v>10000000</v>
      </c>
      <c r="S2959">
        <v>2015</v>
      </c>
      <c r="T2959">
        <v>6.4</v>
      </c>
      <c r="U2959">
        <v>2.35</v>
      </c>
      <c r="V2959">
        <v>0</v>
      </c>
    </row>
    <row r="2960" spans="1:22" x14ac:dyDescent="0.25">
      <c r="A2960" t="s">
        <v>10452</v>
      </c>
      <c r="B2960">
        <v>160</v>
      </c>
      <c r="C2960">
        <v>94</v>
      </c>
      <c r="D2960" t="s">
        <v>10451</v>
      </c>
      <c r="E2960">
        <v>3193102</v>
      </c>
      <c r="F2960" t="s">
        <v>9</v>
      </c>
      <c r="G2960" t="s">
        <v>2741</v>
      </c>
      <c r="H2960" t="s">
        <v>10450</v>
      </c>
      <c r="I2960" t="s">
        <v>10449</v>
      </c>
      <c r="J2960">
        <v>3119</v>
      </c>
      <c r="K2960">
        <v>3646</v>
      </c>
      <c r="L2960" t="s">
        <v>8237</v>
      </c>
      <c r="M2960">
        <v>0</v>
      </c>
      <c r="N2960">
        <v>88</v>
      </c>
      <c r="O2960" t="s">
        <v>78</v>
      </c>
      <c r="P2960" t="s">
        <v>53</v>
      </c>
      <c r="Q2960" t="s">
        <v>1801</v>
      </c>
      <c r="R2960">
        <v>10000000</v>
      </c>
      <c r="S2960">
        <v>1989</v>
      </c>
      <c r="T2960">
        <v>4.5</v>
      </c>
      <c r="U2960">
        <v>1.85</v>
      </c>
      <c r="V2960">
        <v>151</v>
      </c>
    </row>
    <row r="2961" spans="1:22" x14ac:dyDescent="0.25">
      <c r="A2961" t="s">
        <v>10448</v>
      </c>
      <c r="B2961">
        <v>96</v>
      </c>
      <c r="C2961">
        <v>93</v>
      </c>
      <c r="D2961" t="s">
        <v>10447</v>
      </c>
      <c r="E2961">
        <v>54557348</v>
      </c>
      <c r="F2961" t="s">
        <v>2967</v>
      </c>
      <c r="G2961" t="s">
        <v>1498</v>
      </c>
      <c r="H2961" t="s">
        <v>10446</v>
      </c>
      <c r="I2961" t="s">
        <v>10445</v>
      </c>
      <c r="J2961">
        <v>91082</v>
      </c>
      <c r="K2961">
        <v>3798</v>
      </c>
      <c r="L2961" t="s">
        <v>10444</v>
      </c>
      <c r="M2961">
        <v>1</v>
      </c>
      <c r="N2961">
        <v>36</v>
      </c>
      <c r="O2961" t="s">
        <v>78</v>
      </c>
      <c r="P2961" t="s">
        <v>53</v>
      </c>
      <c r="Q2961" t="s">
        <v>1834</v>
      </c>
      <c r="R2961">
        <v>17000000</v>
      </c>
      <c r="S2961">
        <v>1993</v>
      </c>
      <c r="T2961">
        <v>7.8</v>
      </c>
      <c r="U2961">
        <v>2.35</v>
      </c>
      <c r="V2961">
        <v>28000</v>
      </c>
    </row>
    <row r="2962" spans="1:22" x14ac:dyDescent="0.25">
      <c r="A2962" t="s">
        <v>3987</v>
      </c>
      <c r="B2962">
        <v>106</v>
      </c>
      <c r="C2962">
        <v>93</v>
      </c>
      <c r="D2962" t="s">
        <v>8076</v>
      </c>
      <c r="E2962">
        <v>3041803</v>
      </c>
      <c r="F2962" t="s">
        <v>7338</v>
      </c>
      <c r="G2962" t="s">
        <v>10443</v>
      </c>
      <c r="H2962" t="s">
        <v>10442</v>
      </c>
      <c r="I2962" t="s">
        <v>10441</v>
      </c>
      <c r="J2962">
        <v>16646</v>
      </c>
      <c r="K2962">
        <v>3931</v>
      </c>
      <c r="L2962" t="s">
        <v>10440</v>
      </c>
      <c r="M2962">
        <v>1</v>
      </c>
      <c r="N2962">
        <v>281</v>
      </c>
      <c r="O2962" t="s">
        <v>78</v>
      </c>
      <c r="P2962" t="s">
        <v>53</v>
      </c>
      <c r="Q2962" t="s">
        <v>1801</v>
      </c>
      <c r="R2962">
        <v>10000000</v>
      </c>
      <c r="S2962">
        <v>2009</v>
      </c>
      <c r="T2962">
        <v>6.7</v>
      </c>
      <c r="U2962">
        <v>2.35</v>
      </c>
      <c r="V2962">
        <v>0</v>
      </c>
    </row>
    <row r="2963" spans="1:22" x14ac:dyDescent="0.25">
      <c r="A2963" t="s">
        <v>10439</v>
      </c>
      <c r="B2963">
        <v>53</v>
      </c>
      <c r="C2963">
        <v>100</v>
      </c>
      <c r="D2963" t="s">
        <v>10438</v>
      </c>
      <c r="E2963">
        <v>3060858</v>
      </c>
      <c r="F2963" t="s">
        <v>1812</v>
      </c>
      <c r="G2963" t="s">
        <v>10437</v>
      </c>
      <c r="H2963" t="s">
        <v>10436</v>
      </c>
      <c r="I2963" t="s">
        <v>10435</v>
      </c>
      <c r="J2963">
        <v>5794</v>
      </c>
      <c r="K2963">
        <v>4551</v>
      </c>
      <c r="L2963" t="s">
        <v>2058</v>
      </c>
      <c r="M2963">
        <v>2</v>
      </c>
      <c r="N2963">
        <v>48</v>
      </c>
      <c r="O2963" t="s">
        <v>78</v>
      </c>
      <c r="P2963" t="s">
        <v>53</v>
      </c>
      <c r="Q2963" t="s">
        <v>1834</v>
      </c>
      <c r="R2963">
        <v>10000000</v>
      </c>
      <c r="S2963">
        <v>2015</v>
      </c>
      <c r="T2963">
        <v>5.3</v>
      </c>
      <c r="U2963">
        <v>2.35</v>
      </c>
      <c r="V2963">
        <v>371</v>
      </c>
    </row>
    <row r="2964" spans="1:22" x14ac:dyDescent="0.25">
      <c r="A2964" t="s">
        <v>10434</v>
      </c>
      <c r="B2964">
        <v>274</v>
      </c>
      <c r="C2964">
        <v>100</v>
      </c>
      <c r="D2964" t="s">
        <v>3317</v>
      </c>
      <c r="E2964">
        <v>1055654</v>
      </c>
      <c r="F2964" t="s">
        <v>52</v>
      </c>
      <c r="G2964" t="s">
        <v>4986</v>
      </c>
      <c r="H2964" t="s">
        <v>10433</v>
      </c>
      <c r="I2964" t="s">
        <v>10432</v>
      </c>
      <c r="J2964">
        <v>64682</v>
      </c>
      <c r="K2964">
        <v>10575</v>
      </c>
      <c r="L2964" t="s">
        <v>4008</v>
      </c>
      <c r="M2964">
        <v>1</v>
      </c>
      <c r="N2964">
        <v>296</v>
      </c>
      <c r="O2964" t="s">
        <v>78</v>
      </c>
      <c r="P2964" t="s">
        <v>53</v>
      </c>
      <c r="Q2964" t="s">
        <v>1834</v>
      </c>
      <c r="R2964">
        <v>10000000</v>
      </c>
      <c r="S2964">
        <v>1984</v>
      </c>
      <c r="T2964">
        <v>6.3</v>
      </c>
      <c r="U2964">
        <v>1.85</v>
      </c>
      <c r="V2964">
        <v>0</v>
      </c>
    </row>
    <row r="2965" spans="1:22" x14ac:dyDescent="0.25">
      <c r="A2965" t="s">
        <v>2354</v>
      </c>
      <c r="B2965">
        <v>248</v>
      </c>
      <c r="C2965">
        <v>113</v>
      </c>
      <c r="D2965" t="s">
        <v>6066</v>
      </c>
      <c r="E2965">
        <v>2331318</v>
      </c>
      <c r="F2965" t="s">
        <v>168</v>
      </c>
      <c r="G2965" t="s">
        <v>3470</v>
      </c>
      <c r="H2965" t="s">
        <v>10431</v>
      </c>
      <c r="I2965" t="s">
        <v>10430</v>
      </c>
      <c r="J2965">
        <v>196422</v>
      </c>
      <c r="K2965">
        <v>28767</v>
      </c>
      <c r="L2965" t="s">
        <v>10429</v>
      </c>
      <c r="M2965">
        <v>1</v>
      </c>
      <c r="N2965">
        <v>426</v>
      </c>
      <c r="O2965" t="s">
        <v>78</v>
      </c>
      <c r="P2965" t="s">
        <v>53</v>
      </c>
      <c r="Q2965" t="s">
        <v>1801</v>
      </c>
      <c r="R2965">
        <v>10000000</v>
      </c>
      <c r="S2965">
        <v>1977</v>
      </c>
      <c r="T2965">
        <v>7</v>
      </c>
      <c r="U2965">
        <v>2.35</v>
      </c>
      <c r="V2965">
        <v>0</v>
      </c>
    </row>
    <row r="2966" spans="1:22" x14ac:dyDescent="0.25">
      <c r="A2966" t="s">
        <v>10428</v>
      </c>
      <c r="B2966">
        <v>288</v>
      </c>
      <c r="C2966">
        <v>122</v>
      </c>
      <c r="D2966" t="s">
        <v>5909</v>
      </c>
      <c r="E2966">
        <v>2185266</v>
      </c>
      <c r="F2966" t="s">
        <v>9</v>
      </c>
      <c r="G2966" t="s">
        <v>4808</v>
      </c>
      <c r="H2966" t="s">
        <v>10427</v>
      </c>
      <c r="I2966" t="s">
        <v>10426</v>
      </c>
      <c r="J2966">
        <v>2301</v>
      </c>
      <c r="K2966">
        <v>2939</v>
      </c>
      <c r="L2966" t="s">
        <v>2851</v>
      </c>
      <c r="M2966">
        <v>1</v>
      </c>
      <c r="N2966">
        <v>267</v>
      </c>
      <c r="O2966" t="s">
        <v>78</v>
      </c>
      <c r="P2966" t="s">
        <v>53</v>
      </c>
      <c r="Q2966" t="s">
        <v>1801</v>
      </c>
      <c r="R2966">
        <v>10000000</v>
      </c>
      <c r="S2966">
        <v>2016</v>
      </c>
      <c r="T2966">
        <v>5.3</v>
      </c>
      <c r="U2966">
        <v>1.85</v>
      </c>
      <c r="V2966">
        <v>439</v>
      </c>
    </row>
    <row r="2967" spans="1:22" x14ac:dyDescent="0.25">
      <c r="A2967" t="s">
        <v>10425</v>
      </c>
      <c r="B2967">
        <v>177</v>
      </c>
      <c r="C2967">
        <v>100</v>
      </c>
      <c r="D2967" t="s">
        <v>2695</v>
      </c>
      <c r="E2967">
        <v>26583369</v>
      </c>
      <c r="F2967" t="s">
        <v>43</v>
      </c>
      <c r="G2967" t="s">
        <v>4500</v>
      </c>
      <c r="H2967" t="s">
        <v>10424</v>
      </c>
      <c r="I2967" t="s">
        <v>10423</v>
      </c>
      <c r="J2967">
        <v>4052</v>
      </c>
      <c r="K2967">
        <v>3250</v>
      </c>
      <c r="L2967" t="s">
        <v>10422</v>
      </c>
      <c r="M2967">
        <v>0</v>
      </c>
      <c r="N2967">
        <v>105</v>
      </c>
      <c r="O2967" t="s">
        <v>78</v>
      </c>
      <c r="P2967" t="s">
        <v>53</v>
      </c>
      <c r="Q2967" t="s">
        <v>1834</v>
      </c>
      <c r="R2967">
        <v>9000000</v>
      </c>
      <c r="S2967">
        <v>1965</v>
      </c>
      <c r="T2967">
        <v>6.6</v>
      </c>
      <c r="U2967">
        <v>1.85</v>
      </c>
      <c r="V2967">
        <v>242</v>
      </c>
    </row>
    <row r="2968" spans="1:22" x14ac:dyDescent="0.25">
      <c r="A2968" t="s">
        <v>3597</v>
      </c>
      <c r="B2968">
        <v>81</v>
      </c>
      <c r="C2968">
        <v>293</v>
      </c>
      <c r="D2968" t="s">
        <v>8265</v>
      </c>
      <c r="E2968">
        <v>800000</v>
      </c>
      <c r="F2968" t="s">
        <v>2352</v>
      </c>
      <c r="G2968" t="s">
        <v>5546</v>
      </c>
      <c r="H2968" t="s">
        <v>10421</v>
      </c>
      <c r="I2968" t="s">
        <v>10420</v>
      </c>
      <c r="J2968">
        <v>10103</v>
      </c>
      <c r="K2968">
        <v>3906</v>
      </c>
      <c r="L2968" t="s">
        <v>10419</v>
      </c>
      <c r="M2968">
        <v>0</v>
      </c>
      <c r="N2968">
        <v>391</v>
      </c>
      <c r="O2968" t="s">
        <v>78</v>
      </c>
      <c r="P2968" t="s">
        <v>230</v>
      </c>
      <c r="Q2968" t="s">
        <v>1808</v>
      </c>
      <c r="R2968">
        <v>10000000</v>
      </c>
      <c r="S2968">
        <v>2014</v>
      </c>
      <c r="T2968">
        <v>5.8</v>
      </c>
      <c r="U2968">
        <v>1.85</v>
      </c>
      <c r="V2968">
        <v>0</v>
      </c>
    </row>
    <row r="2969" spans="1:22" x14ac:dyDescent="0.25">
      <c r="A2969" t="s">
        <v>2782</v>
      </c>
      <c r="B2969">
        <v>29</v>
      </c>
      <c r="C2969">
        <v>137</v>
      </c>
      <c r="D2969" t="s">
        <v>10418</v>
      </c>
      <c r="E2969">
        <v>7574066</v>
      </c>
      <c r="F2969" t="s">
        <v>666</v>
      </c>
      <c r="G2969" t="s">
        <v>4398</v>
      </c>
      <c r="H2969" t="s">
        <v>10417</v>
      </c>
      <c r="I2969" t="s">
        <v>10416</v>
      </c>
      <c r="J2969">
        <v>41226</v>
      </c>
      <c r="K2969">
        <v>12274</v>
      </c>
      <c r="L2969" t="s">
        <v>8788</v>
      </c>
      <c r="M2969">
        <v>0</v>
      </c>
      <c r="N2969">
        <v>420</v>
      </c>
      <c r="O2969" t="s">
        <v>858</v>
      </c>
      <c r="P2969" t="s">
        <v>4168</v>
      </c>
      <c r="Q2969" t="s">
        <v>1834</v>
      </c>
      <c r="R2969">
        <v>10000000</v>
      </c>
      <c r="S2969">
        <v>2008</v>
      </c>
      <c r="T2969">
        <v>6.7</v>
      </c>
      <c r="U2969">
        <v>2.35</v>
      </c>
      <c r="V2969">
        <v>0</v>
      </c>
    </row>
    <row r="2970" spans="1:22" x14ac:dyDescent="0.25">
      <c r="A2970" t="s">
        <v>10415</v>
      </c>
      <c r="B2970">
        <v>58</v>
      </c>
      <c r="C2970">
        <v>93</v>
      </c>
      <c r="D2970" t="s">
        <v>4802</v>
      </c>
      <c r="E2970">
        <v>1754319</v>
      </c>
      <c r="F2970" t="s">
        <v>6477</v>
      </c>
      <c r="G2970" t="s">
        <v>3727</v>
      </c>
      <c r="H2970" t="s">
        <v>10414</v>
      </c>
      <c r="I2970" t="s">
        <v>10413</v>
      </c>
      <c r="J2970">
        <v>16764</v>
      </c>
      <c r="K2970">
        <v>1456</v>
      </c>
      <c r="L2970" t="s">
        <v>10412</v>
      </c>
      <c r="M2970">
        <v>0</v>
      </c>
      <c r="N2970">
        <v>145</v>
      </c>
      <c r="O2970" t="s">
        <v>78</v>
      </c>
      <c r="P2970" t="s">
        <v>53</v>
      </c>
      <c r="Q2970" t="s">
        <v>2479</v>
      </c>
      <c r="R2970">
        <v>10000000</v>
      </c>
      <c r="S2970">
        <v>2010</v>
      </c>
      <c r="T2970">
        <v>6.6</v>
      </c>
      <c r="U2970">
        <v>2.35</v>
      </c>
      <c r="V2970">
        <v>1000</v>
      </c>
    </row>
    <row r="2971" spans="1:22" x14ac:dyDescent="0.25">
      <c r="A2971" t="s">
        <v>6004</v>
      </c>
      <c r="B2971">
        <v>144</v>
      </c>
      <c r="C2971">
        <v>123</v>
      </c>
      <c r="D2971" t="s">
        <v>10411</v>
      </c>
      <c r="E2971">
        <v>1641788</v>
      </c>
      <c r="F2971" t="s">
        <v>2370</v>
      </c>
      <c r="G2971" t="s">
        <v>6374</v>
      </c>
      <c r="H2971" t="s">
        <v>10410</v>
      </c>
      <c r="I2971" t="s">
        <v>10409</v>
      </c>
      <c r="J2971">
        <v>60171</v>
      </c>
      <c r="K2971">
        <v>34700</v>
      </c>
      <c r="L2971" t="s">
        <v>10408</v>
      </c>
      <c r="M2971">
        <v>3</v>
      </c>
      <c r="N2971">
        <v>177</v>
      </c>
      <c r="O2971" t="s">
        <v>78</v>
      </c>
      <c r="P2971" t="s">
        <v>53</v>
      </c>
      <c r="Q2971" t="s">
        <v>1834</v>
      </c>
      <c r="R2971">
        <v>25000000</v>
      </c>
      <c r="S2971">
        <v>2006</v>
      </c>
      <c r="T2971">
        <v>7</v>
      </c>
      <c r="U2971">
        <v>2.2000000000000002</v>
      </c>
      <c r="V2971">
        <v>0</v>
      </c>
    </row>
    <row r="2972" spans="1:22" x14ac:dyDescent="0.25">
      <c r="A2972" t="s">
        <v>7614</v>
      </c>
      <c r="B2972">
        <v>114</v>
      </c>
      <c r="C2972">
        <v>119</v>
      </c>
      <c r="D2972" t="s">
        <v>10407</v>
      </c>
      <c r="E2972">
        <v>1631839</v>
      </c>
      <c r="F2972" t="s">
        <v>10406</v>
      </c>
      <c r="G2972" t="s">
        <v>10405</v>
      </c>
      <c r="H2972" t="s">
        <v>10404</v>
      </c>
      <c r="I2972" t="s">
        <v>10403</v>
      </c>
      <c r="J2972">
        <v>168203</v>
      </c>
      <c r="K2972">
        <v>469</v>
      </c>
      <c r="L2972" t="s">
        <v>2581</v>
      </c>
      <c r="M2972">
        <v>1</v>
      </c>
      <c r="N2972">
        <v>90</v>
      </c>
      <c r="O2972" t="s">
        <v>78</v>
      </c>
      <c r="P2972" t="s">
        <v>230</v>
      </c>
      <c r="Q2972" t="s">
        <v>1834</v>
      </c>
      <c r="R2972">
        <v>10000000</v>
      </c>
      <c r="S2972">
        <v>1992</v>
      </c>
      <c r="T2972">
        <v>8.4</v>
      </c>
      <c r="U2972">
        <v>2.35</v>
      </c>
      <c r="V2972">
        <v>11000</v>
      </c>
    </row>
    <row r="2973" spans="1:22" x14ac:dyDescent="0.25">
      <c r="A2973" t="s">
        <v>6871</v>
      </c>
      <c r="B2973">
        <v>132</v>
      </c>
      <c r="C2973">
        <v>107</v>
      </c>
      <c r="D2973" t="s">
        <v>4572</v>
      </c>
      <c r="E2973">
        <v>1309849</v>
      </c>
      <c r="F2973" t="s">
        <v>10402</v>
      </c>
      <c r="G2973" t="s">
        <v>9752</v>
      </c>
      <c r="H2973" t="s">
        <v>10401</v>
      </c>
      <c r="I2973" t="s">
        <v>10400</v>
      </c>
      <c r="J2973">
        <v>16832</v>
      </c>
      <c r="K2973">
        <v>5780</v>
      </c>
      <c r="L2973" t="s">
        <v>6840</v>
      </c>
      <c r="M2973">
        <v>3</v>
      </c>
      <c r="N2973">
        <v>69</v>
      </c>
      <c r="O2973" t="s">
        <v>1735</v>
      </c>
      <c r="P2973" t="s">
        <v>1709</v>
      </c>
      <c r="Q2973" t="s">
        <v>1834</v>
      </c>
      <c r="R2973">
        <v>10000000</v>
      </c>
      <c r="S2973">
        <v>2014</v>
      </c>
      <c r="T2973">
        <v>6</v>
      </c>
      <c r="U2973">
        <v>2.35</v>
      </c>
      <c r="V2973">
        <v>701</v>
      </c>
    </row>
    <row r="2974" spans="1:22" x14ac:dyDescent="0.25">
      <c r="A2974" t="s">
        <v>8606</v>
      </c>
      <c r="B2974">
        <v>60</v>
      </c>
      <c r="C2974">
        <v>106</v>
      </c>
      <c r="D2974" t="s">
        <v>4173</v>
      </c>
      <c r="E2974">
        <v>1939441</v>
      </c>
      <c r="F2974" t="s">
        <v>9</v>
      </c>
      <c r="G2974" t="s">
        <v>1839</v>
      </c>
      <c r="H2974" t="s">
        <v>10399</v>
      </c>
      <c r="I2974" t="s">
        <v>10398</v>
      </c>
      <c r="J2974">
        <v>12007</v>
      </c>
      <c r="K2974">
        <v>2393</v>
      </c>
      <c r="L2974" t="s">
        <v>7004</v>
      </c>
      <c r="M2974">
        <v>1</v>
      </c>
      <c r="N2974">
        <v>68</v>
      </c>
      <c r="O2974" t="s">
        <v>78</v>
      </c>
      <c r="P2974" t="s">
        <v>53</v>
      </c>
      <c r="Q2974" t="s">
        <v>1808</v>
      </c>
      <c r="R2974">
        <v>11000000</v>
      </c>
      <c r="S2974">
        <v>2014</v>
      </c>
      <c r="T2974">
        <v>5.4</v>
      </c>
      <c r="U2974">
        <v>2.35</v>
      </c>
      <c r="V2974">
        <v>507</v>
      </c>
    </row>
    <row r="2975" spans="1:22" x14ac:dyDescent="0.25">
      <c r="A2975" t="s">
        <v>7704</v>
      </c>
      <c r="B2975">
        <v>30</v>
      </c>
      <c r="C2975">
        <v>109</v>
      </c>
      <c r="D2975" t="s">
        <v>4508</v>
      </c>
      <c r="E2975">
        <v>447093</v>
      </c>
      <c r="F2975" t="s">
        <v>3582</v>
      </c>
      <c r="G2975" t="s">
        <v>10397</v>
      </c>
      <c r="H2975" t="s">
        <v>10396</v>
      </c>
      <c r="I2975" t="s">
        <v>10395</v>
      </c>
      <c r="J2975">
        <v>202341</v>
      </c>
      <c r="K2975">
        <v>1595</v>
      </c>
      <c r="L2975" t="s">
        <v>10394</v>
      </c>
      <c r="M2975">
        <v>0</v>
      </c>
      <c r="N2975">
        <v>150</v>
      </c>
      <c r="O2975" t="s">
        <v>78</v>
      </c>
      <c r="P2975" t="s">
        <v>53</v>
      </c>
      <c r="Q2975" t="s">
        <v>1821</v>
      </c>
      <c r="R2975">
        <v>12600000</v>
      </c>
      <c r="S2975">
        <v>1989</v>
      </c>
      <c r="T2975">
        <v>7.8</v>
      </c>
      <c r="U2975">
        <v>2.35</v>
      </c>
      <c r="V2975">
        <v>105000</v>
      </c>
    </row>
    <row r="2976" spans="1:22" x14ac:dyDescent="0.25">
      <c r="A2976" t="s">
        <v>8896</v>
      </c>
      <c r="B2976">
        <v>138</v>
      </c>
      <c r="C2976">
        <v>81</v>
      </c>
      <c r="D2976" t="s">
        <v>10393</v>
      </c>
      <c r="E2976">
        <v>1276984</v>
      </c>
      <c r="F2976" t="s">
        <v>2076</v>
      </c>
      <c r="G2976" t="s">
        <v>10392</v>
      </c>
      <c r="H2976" t="s">
        <v>10391</v>
      </c>
      <c r="I2976" t="s">
        <v>10390</v>
      </c>
      <c r="J2976">
        <v>92295</v>
      </c>
      <c r="K2976">
        <v>1244</v>
      </c>
      <c r="L2976" t="s">
        <v>393</v>
      </c>
      <c r="M2976">
        <v>3</v>
      </c>
      <c r="N2976">
        <v>161</v>
      </c>
      <c r="O2976" t="s">
        <v>78</v>
      </c>
      <c r="P2976" t="s">
        <v>53</v>
      </c>
      <c r="Q2976" t="s">
        <v>1834</v>
      </c>
      <c r="R2976">
        <v>10000000</v>
      </c>
      <c r="S2976">
        <v>2007</v>
      </c>
      <c r="T2976">
        <v>7.6</v>
      </c>
      <c r="U2976">
        <v>1.85</v>
      </c>
      <c r="V2976">
        <v>0</v>
      </c>
    </row>
    <row r="2977" spans="1:22" x14ac:dyDescent="0.25">
      <c r="A2977" t="s">
        <v>10389</v>
      </c>
      <c r="B2977">
        <v>190</v>
      </c>
      <c r="C2977">
        <v>95</v>
      </c>
      <c r="D2977" t="s">
        <v>5567</v>
      </c>
      <c r="E2977">
        <v>1987762</v>
      </c>
      <c r="F2977" t="s">
        <v>990</v>
      </c>
      <c r="G2977" t="s">
        <v>550</v>
      </c>
      <c r="H2977" t="s">
        <v>10388</v>
      </c>
      <c r="I2977" t="s">
        <v>10387</v>
      </c>
      <c r="J2977">
        <v>41574</v>
      </c>
      <c r="K2977">
        <v>2440</v>
      </c>
      <c r="L2977" t="s">
        <v>569</v>
      </c>
      <c r="M2977">
        <v>0</v>
      </c>
      <c r="N2977">
        <v>188</v>
      </c>
      <c r="O2977" t="s">
        <v>78</v>
      </c>
      <c r="P2977" t="s">
        <v>53</v>
      </c>
      <c r="Q2977" t="s">
        <v>1808</v>
      </c>
      <c r="R2977">
        <v>30000000</v>
      </c>
      <c r="S2977">
        <v>2002</v>
      </c>
      <c r="T2977">
        <v>6.6</v>
      </c>
      <c r="U2977">
        <v>2.35</v>
      </c>
      <c r="V2977">
        <v>0</v>
      </c>
    </row>
    <row r="2978" spans="1:22" x14ac:dyDescent="0.25">
      <c r="A2978" t="s">
        <v>3183</v>
      </c>
      <c r="B2978">
        <v>61</v>
      </c>
      <c r="C2978">
        <v>86</v>
      </c>
      <c r="D2978" t="s">
        <v>8673</v>
      </c>
      <c r="E2978">
        <v>1474508</v>
      </c>
      <c r="F2978" t="s">
        <v>110</v>
      </c>
      <c r="G2978" t="s">
        <v>10386</v>
      </c>
      <c r="H2978" t="s">
        <v>10385</v>
      </c>
      <c r="I2978" t="s">
        <v>10384</v>
      </c>
      <c r="J2978">
        <v>57349</v>
      </c>
      <c r="K2978">
        <v>1819</v>
      </c>
      <c r="L2978" t="s">
        <v>9558</v>
      </c>
      <c r="M2978">
        <v>0</v>
      </c>
      <c r="N2978">
        <v>304</v>
      </c>
      <c r="O2978" t="s">
        <v>78</v>
      </c>
      <c r="P2978" t="s">
        <v>865</v>
      </c>
      <c r="Q2978" t="s">
        <v>1834</v>
      </c>
      <c r="R2978">
        <v>10000000</v>
      </c>
      <c r="S2978">
        <v>2002</v>
      </c>
      <c r="T2978">
        <v>6.4</v>
      </c>
      <c r="U2978">
        <v>1.85</v>
      </c>
      <c r="V2978">
        <v>0</v>
      </c>
    </row>
    <row r="2979" spans="1:22" x14ac:dyDescent="0.25">
      <c r="A2979" t="s">
        <v>10383</v>
      </c>
      <c r="B2979">
        <v>363</v>
      </c>
      <c r="C2979">
        <v>113</v>
      </c>
      <c r="D2979" t="s">
        <v>6292</v>
      </c>
      <c r="E2979">
        <v>1011054</v>
      </c>
      <c r="F2979" t="s">
        <v>4024</v>
      </c>
      <c r="G2979" t="s">
        <v>5678</v>
      </c>
      <c r="H2979" t="s">
        <v>10382</v>
      </c>
      <c r="I2979" t="s">
        <v>10381</v>
      </c>
      <c r="J2979">
        <v>15412</v>
      </c>
      <c r="K2979">
        <v>1141</v>
      </c>
      <c r="L2979" t="s">
        <v>6782</v>
      </c>
      <c r="M2979">
        <v>0</v>
      </c>
      <c r="N2979">
        <v>33</v>
      </c>
      <c r="O2979" t="s">
        <v>78</v>
      </c>
      <c r="P2979" t="s">
        <v>53</v>
      </c>
      <c r="Q2979" t="s">
        <v>1801</v>
      </c>
      <c r="R2979">
        <v>10000000</v>
      </c>
      <c r="S2979">
        <v>1995</v>
      </c>
      <c r="T2979">
        <v>7</v>
      </c>
      <c r="U2979">
        <v>1.85</v>
      </c>
      <c r="V2979">
        <v>0</v>
      </c>
    </row>
    <row r="2980" spans="1:22" x14ac:dyDescent="0.25">
      <c r="A2980" t="s">
        <v>10221</v>
      </c>
      <c r="B2980">
        <v>2</v>
      </c>
      <c r="C2980">
        <v>122</v>
      </c>
      <c r="D2980" t="s">
        <v>10380</v>
      </c>
      <c r="E2980">
        <v>900926</v>
      </c>
      <c r="F2980" t="s">
        <v>1684</v>
      </c>
      <c r="G2980" t="s">
        <v>3241</v>
      </c>
      <c r="H2980" t="s">
        <v>10379</v>
      </c>
      <c r="I2980" t="s">
        <v>10378</v>
      </c>
      <c r="J2980">
        <v>6965</v>
      </c>
      <c r="K2980">
        <v>3848</v>
      </c>
      <c r="L2980" t="s">
        <v>10377</v>
      </c>
      <c r="M2980">
        <v>0</v>
      </c>
      <c r="N2980">
        <v>354</v>
      </c>
      <c r="O2980" t="s">
        <v>78</v>
      </c>
      <c r="P2980" t="s">
        <v>53</v>
      </c>
      <c r="Q2980" t="s">
        <v>1834</v>
      </c>
      <c r="R2980">
        <v>10000000</v>
      </c>
      <c r="S2980">
        <v>1999</v>
      </c>
      <c r="T2980">
        <v>5.7</v>
      </c>
      <c r="U2980">
        <v>2.35</v>
      </c>
      <c r="V2980">
        <v>262</v>
      </c>
    </row>
    <row r="2981" spans="1:22" x14ac:dyDescent="0.25">
      <c r="A2981" t="s">
        <v>9257</v>
      </c>
      <c r="B2981">
        <v>131</v>
      </c>
      <c r="C2981">
        <v>90</v>
      </c>
      <c r="D2981" t="s">
        <v>10376</v>
      </c>
      <c r="E2981">
        <v>866778</v>
      </c>
      <c r="F2981" t="s">
        <v>10375</v>
      </c>
      <c r="G2981" t="s">
        <v>4359</v>
      </c>
      <c r="H2981" t="s">
        <v>10374</v>
      </c>
      <c r="I2981" t="s">
        <v>10373</v>
      </c>
      <c r="J2981">
        <v>23383</v>
      </c>
      <c r="K2981">
        <v>4755</v>
      </c>
      <c r="L2981" t="s">
        <v>5281</v>
      </c>
      <c r="M2981">
        <v>0</v>
      </c>
      <c r="N2981">
        <v>98</v>
      </c>
      <c r="O2981" t="s">
        <v>78</v>
      </c>
      <c r="P2981" t="s">
        <v>53</v>
      </c>
      <c r="Q2981" t="s">
        <v>1834</v>
      </c>
      <c r="R2981">
        <v>3000000</v>
      </c>
      <c r="S2981">
        <v>2009</v>
      </c>
      <c r="T2981">
        <v>5.9</v>
      </c>
      <c r="U2981">
        <v>1.85</v>
      </c>
      <c r="V2981">
        <v>1000</v>
      </c>
    </row>
    <row r="2982" spans="1:22" x14ac:dyDescent="0.25">
      <c r="A2982" t="s">
        <v>10372</v>
      </c>
      <c r="B2982">
        <v>146</v>
      </c>
      <c r="C2982">
        <v>108</v>
      </c>
      <c r="D2982" t="s">
        <v>10371</v>
      </c>
      <c r="E2982">
        <v>836641</v>
      </c>
      <c r="F2982" t="s">
        <v>9</v>
      </c>
      <c r="G2982" t="s">
        <v>7817</v>
      </c>
      <c r="H2982" t="s">
        <v>10370</v>
      </c>
      <c r="I2982" t="s">
        <v>10369</v>
      </c>
      <c r="J2982">
        <v>12197</v>
      </c>
      <c r="K2982">
        <v>3535</v>
      </c>
      <c r="L2982" t="s">
        <v>10368</v>
      </c>
      <c r="M2982">
        <v>2</v>
      </c>
      <c r="N2982">
        <v>99</v>
      </c>
      <c r="O2982" t="s">
        <v>78</v>
      </c>
      <c r="P2982" t="s">
        <v>53</v>
      </c>
      <c r="Q2982" t="s">
        <v>1834</v>
      </c>
      <c r="R2982">
        <v>6400000</v>
      </c>
      <c r="S2982">
        <v>1981</v>
      </c>
      <c r="T2982">
        <v>6.3</v>
      </c>
      <c r="U2982">
        <v>1.85</v>
      </c>
      <c r="V2982">
        <v>650</v>
      </c>
    </row>
    <row r="2983" spans="1:22" x14ac:dyDescent="0.25">
      <c r="A2983" t="s">
        <v>10367</v>
      </c>
      <c r="B2983">
        <v>280</v>
      </c>
      <c r="C2983">
        <v>113</v>
      </c>
      <c r="D2983" t="s">
        <v>3471</v>
      </c>
      <c r="E2983">
        <v>598645</v>
      </c>
      <c r="F2983" t="s">
        <v>52</v>
      </c>
      <c r="G2983" t="s">
        <v>9521</v>
      </c>
      <c r="H2983" t="s">
        <v>10366</v>
      </c>
      <c r="I2983" t="s">
        <v>10365</v>
      </c>
      <c r="J2983">
        <v>20576</v>
      </c>
      <c r="K2983">
        <v>943</v>
      </c>
      <c r="L2983" t="s">
        <v>10364</v>
      </c>
      <c r="M2983">
        <v>3</v>
      </c>
      <c r="N2983">
        <v>279</v>
      </c>
      <c r="O2983" t="s">
        <v>78</v>
      </c>
      <c r="P2983" t="s">
        <v>53</v>
      </c>
      <c r="Q2983" t="s">
        <v>1834</v>
      </c>
      <c r="R2983">
        <v>10000000</v>
      </c>
      <c r="S2983">
        <v>2008</v>
      </c>
      <c r="T2983">
        <v>6.3</v>
      </c>
      <c r="U2983">
        <v>2.35</v>
      </c>
      <c r="V2983">
        <v>652</v>
      </c>
    </row>
    <row r="2984" spans="1:22" x14ac:dyDescent="0.25">
      <c r="A2984" t="s">
        <v>10363</v>
      </c>
      <c r="B2984">
        <v>78</v>
      </c>
      <c r="C2984">
        <v>110</v>
      </c>
      <c r="D2984" t="s">
        <v>6207</v>
      </c>
      <c r="E2984">
        <v>578527</v>
      </c>
      <c r="F2984" t="s">
        <v>52</v>
      </c>
      <c r="G2984" t="s">
        <v>10362</v>
      </c>
      <c r="H2984" t="s">
        <v>10361</v>
      </c>
      <c r="I2984" t="s">
        <v>10360</v>
      </c>
      <c r="J2984">
        <v>20000</v>
      </c>
      <c r="K2984">
        <v>1291</v>
      </c>
      <c r="L2984" t="s">
        <v>10359</v>
      </c>
      <c r="M2984">
        <v>0</v>
      </c>
      <c r="N2984">
        <v>10</v>
      </c>
      <c r="O2984" t="s">
        <v>78</v>
      </c>
      <c r="P2984" t="s">
        <v>865</v>
      </c>
      <c r="Q2984" t="s">
        <v>1808</v>
      </c>
      <c r="R2984">
        <v>10000000</v>
      </c>
      <c r="S2984">
        <v>2001</v>
      </c>
      <c r="T2984">
        <v>6.2</v>
      </c>
      <c r="U2984">
        <v>2.35</v>
      </c>
      <c r="V2984">
        <v>0</v>
      </c>
    </row>
    <row r="2985" spans="1:22" x14ac:dyDescent="0.25">
      <c r="A2985" t="s">
        <v>10358</v>
      </c>
      <c r="B2985">
        <v>469</v>
      </c>
      <c r="C2985">
        <v>109</v>
      </c>
      <c r="D2985" t="s">
        <v>10136</v>
      </c>
      <c r="E2985">
        <v>488872</v>
      </c>
      <c r="F2985" t="s">
        <v>1518</v>
      </c>
      <c r="G2985" t="s">
        <v>10357</v>
      </c>
      <c r="H2985" t="s">
        <v>10356</v>
      </c>
      <c r="I2985" t="s">
        <v>10355</v>
      </c>
      <c r="J2985">
        <v>23606</v>
      </c>
      <c r="K2985">
        <v>1445</v>
      </c>
      <c r="L2985" t="s">
        <v>10354</v>
      </c>
      <c r="M2985">
        <v>0</v>
      </c>
      <c r="N2985">
        <v>316</v>
      </c>
      <c r="O2985" t="s">
        <v>78</v>
      </c>
      <c r="P2985" t="s">
        <v>53</v>
      </c>
      <c r="Q2985" t="s">
        <v>1808</v>
      </c>
      <c r="R2985">
        <v>5000000</v>
      </c>
      <c r="S2985">
        <v>1992</v>
      </c>
      <c r="T2985">
        <v>2.1</v>
      </c>
      <c r="U2985">
        <v>1.85</v>
      </c>
      <c r="V2985">
        <v>0</v>
      </c>
    </row>
    <row r="2986" spans="1:22" x14ac:dyDescent="0.25">
      <c r="A2986" t="s">
        <v>3372</v>
      </c>
      <c r="B2986">
        <v>194</v>
      </c>
      <c r="C2986">
        <v>110</v>
      </c>
      <c r="D2986" t="s">
        <v>5801</v>
      </c>
      <c r="E2986">
        <v>365734</v>
      </c>
      <c r="F2986" t="s">
        <v>52</v>
      </c>
      <c r="G2986" t="s">
        <v>2741</v>
      </c>
      <c r="H2986" t="s">
        <v>10353</v>
      </c>
      <c r="I2986" t="s">
        <v>10352</v>
      </c>
      <c r="J2986">
        <v>4961</v>
      </c>
      <c r="K2986">
        <v>4497</v>
      </c>
      <c r="L2986" t="s">
        <v>10351</v>
      </c>
      <c r="M2986">
        <v>5</v>
      </c>
      <c r="N2986">
        <v>124</v>
      </c>
      <c r="O2986" t="s">
        <v>78</v>
      </c>
      <c r="P2986" t="s">
        <v>230</v>
      </c>
      <c r="Q2986" t="s">
        <v>1834</v>
      </c>
      <c r="R2986">
        <v>10000000</v>
      </c>
      <c r="S2986">
        <v>1978</v>
      </c>
      <c r="T2986">
        <v>5</v>
      </c>
      <c r="U2986">
        <v>1.85</v>
      </c>
      <c r="V2986">
        <v>251</v>
      </c>
    </row>
    <row r="2987" spans="1:22" x14ac:dyDescent="0.25">
      <c r="A2987" t="s">
        <v>8557</v>
      </c>
      <c r="B2987">
        <v>121</v>
      </c>
      <c r="C2987">
        <v>100</v>
      </c>
      <c r="D2987" t="s">
        <v>9318</v>
      </c>
      <c r="E2987">
        <v>231417</v>
      </c>
      <c r="F2987" t="s">
        <v>984</v>
      </c>
      <c r="G2987" t="s">
        <v>944</v>
      </c>
      <c r="H2987" t="s">
        <v>10350</v>
      </c>
      <c r="I2987" t="s">
        <v>10349</v>
      </c>
      <c r="J2987">
        <v>18632</v>
      </c>
      <c r="K2987">
        <v>1171</v>
      </c>
      <c r="L2987" t="s">
        <v>2787</v>
      </c>
      <c r="M2987">
        <v>0</v>
      </c>
      <c r="N2987">
        <v>124</v>
      </c>
      <c r="O2987" t="s">
        <v>5405</v>
      </c>
      <c r="P2987" t="s">
        <v>5399</v>
      </c>
      <c r="Q2987" t="s">
        <v>1801</v>
      </c>
      <c r="R2987">
        <v>22000000</v>
      </c>
      <c r="S2987">
        <v>1986</v>
      </c>
      <c r="T2987">
        <v>5.3</v>
      </c>
      <c r="U2987">
        <v>1.85</v>
      </c>
      <c r="V2987">
        <v>656</v>
      </c>
    </row>
    <row r="2988" spans="1:22" x14ac:dyDescent="0.25">
      <c r="A2988" t="s">
        <v>10348</v>
      </c>
      <c r="B2988">
        <v>38</v>
      </c>
      <c r="C2988">
        <v>101</v>
      </c>
      <c r="D2988" t="s">
        <v>1421</v>
      </c>
      <c r="E2988">
        <v>3093491</v>
      </c>
      <c r="F2988" t="s">
        <v>666</v>
      </c>
      <c r="G2988" t="s">
        <v>1300</v>
      </c>
      <c r="H2988" t="s">
        <v>10347</v>
      </c>
      <c r="I2988" t="s">
        <v>10346</v>
      </c>
      <c r="J2988">
        <v>29613</v>
      </c>
      <c r="K2988">
        <v>1540</v>
      </c>
      <c r="L2988" t="s">
        <v>9740</v>
      </c>
      <c r="M2988">
        <v>0</v>
      </c>
      <c r="N2988">
        <v>122</v>
      </c>
      <c r="O2988" t="s">
        <v>78</v>
      </c>
      <c r="P2988" t="s">
        <v>53</v>
      </c>
      <c r="Q2988" t="s">
        <v>1801</v>
      </c>
      <c r="R2988">
        <v>10000000</v>
      </c>
      <c r="S2988">
        <v>2015</v>
      </c>
      <c r="T2988">
        <v>7.1</v>
      </c>
      <c r="U2988">
        <v>2.35</v>
      </c>
      <c r="V2988">
        <v>0</v>
      </c>
    </row>
    <row r="2989" spans="1:22" x14ac:dyDescent="0.25">
      <c r="A2989" t="s">
        <v>7247</v>
      </c>
      <c r="B2989">
        <v>123</v>
      </c>
      <c r="C2989">
        <v>97</v>
      </c>
      <c r="D2989" t="s">
        <v>8240</v>
      </c>
      <c r="E2989">
        <v>244465</v>
      </c>
      <c r="F2989" t="s">
        <v>8</v>
      </c>
      <c r="G2989" t="s">
        <v>4320</v>
      </c>
      <c r="H2989" t="s">
        <v>10345</v>
      </c>
      <c r="I2989" t="s">
        <v>10344</v>
      </c>
      <c r="J2989">
        <v>5016</v>
      </c>
      <c r="K2989">
        <v>7166</v>
      </c>
      <c r="L2989" t="s">
        <v>10343</v>
      </c>
      <c r="M2989">
        <v>0</v>
      </c>
      <c r="N2989">
        <v>235</v>
      </c>
      <c r="O2989" t="s">
        <v>78</v>
      </c>
      <c r="P2989" t="s">
        <v>6809</v>
      </c>
      <c r="Q2989" t="s">
        <v>1808</v>
      </c>
      <c r="R2989">
        <v>10000000</v>
      </c>
      <c r="S2989">
        <v>1975</v>
      </c>
      <c r="T2989">
        <v>7</v>
      </c>
      <c r="U2989">
        <v>2.35</v>
      </c>
      <c r="V2989">
        <v>305</v>
      </c>
    </row>
    <row r="2990" spans="1:22" x14ac:dyDescent="0.25">
      <c r="A2990" t="s">
        <v>9462</v>
      </c>
      <c r="B2990">
        <v>81</v>
      </c>
      <c r="C2990">
        <v>172</v>
      </c>
      <c r="D2990" t="s">
        <v>5091</v>
      </c>
      <c r="E2990">
        <v>756452</v>
      </c>
      <c r="F2990" t="s">
        <v>8636</v>
      </c>
      <c r="G2990" t="s">
        <v>10342</v>
      </c>
      <c r="H2990" t="s">
        <v>10341</v>
      </c>
      <c r="I2990" t="s">
        <v>10340</v>
      </c>
      <c r="J2990">
        <v>68883</v>
      </c>
      <c r="K2990">
        <v>1173</v>
      </c>
      <c r="L2990" t="s">
        <v>10339</v>
      </c>
      <c r="M2990">
        <v>5</v>
      </c>
      <c r="N2990">
        <v>210</v>
      </c>
      <c r="O2990" t="s">
        <v>78</v>
      </c>
      <c r="P2990" t="s">
        <v>53</v>
      </c>
      <c r="Q2990" t="s">
        <v>1801</v>
      </c>
      <c r="R2990">
        <v>10000000</v>
      </c>
      <c r="S2990">
        <v>2001</v>
      </c>
      <c r="T2990">
        <v>7</v>
      </c>
      <c r="U2990">
        <v>1.85</v>
      </c>
      <c r="V2990">
        <v>7000</v>
      </c>
    </row>
    <row r="2991" spans="1:22" x14ac:dyDescent="0.25">
      <c r="A2991" t="s">
        <v>1221</v>
      </c>
      <c r="B2991">
        <v>72</v>
      </c>
      <c r="C2991">
        <v>104</v>
      </c>
      <c r="D2991" t="s">
        <v>10338</v>
      </c>
      <c r="E2991">
        <v>228524</v>
      </c>
      <c r="F2991" t="s">
        <v>10337</v>
      </c>
      <c r="G2991" t="s">
        <v>3570</v>
      </c>
      <c r="H2991" t="s">
        <v>10336</v>
      </c>
      <c r="I2991" t="s">
        <v>10335</v>
      </c>
      <c r="J2991">
        <v>763</v>
      </c>
      <c r="K2991">
        <v>4277</v>
      </c>
      <c r="L2991" t="s">
        <v>7526</v>
      </c>
      <c r="M2991">
        <v>2</v>
      </c>
      <c r="N2991">
        <v>50</v>
      </c>
      <c r="O2991" t="s">
        <v>893</v>
      </c>
      <c r="P2991" t="s">
        <v>851</v>
      </c>
      <c r="Q2991" t="s">
        <v>1808</v>
      </c>
      <c r="R2991">
        <v>10000000</v>
      </c>
      <c r="S2991">
        <v>2000</v>
      </c>
      <c r="T2991">
        <v>5.7</v>
      </c>
      <c r="U2991">
        <v>1.85</v>
      </c>
      <c r="V2991">
        <v>135</v>
      </c>
    </row>
    <row r="2992" spans="1:22" x14ac:dyDescent="0.25">
      <c r="A2992" t="s">
        <v>10334</v>
      </c>
      <c r="B2992">
        <v>25</v>
      </c>
      <c r="C2992">
        <v>99</v>
      </c>
      <c r="D2992" t="s">
        <v>10333</v>
      </c>
      <c r="E2992">
        <v>226792</v>
      </c>
      <c r="F2992" t="s">
        <v>549</v>
      </c>
      <c r="G2992" t="s">
        <v>6307</v>
      </c>
      <c r="H2992" t="s">
        <v>10332</v>
      </c>
      <c r="I2992" t="s">
        <v>10331</v>
      </c>
      <c r="J2992">
        <v>29990</v>
      </c>
      <c r="K2992">
        <v>2543</v>
      </c>
      <c r="L2992" t="s">
        <v>135</v>
      </c>
      <c r="M2992">
        <v>4</v>
      </c>
      <c r="N2992">
        <v>43</v>
      </c>
      <c r="O2992" t="s">
        <v>78</v>
      </c>
      <c r="P2992" t="s">
        <v>53</v>
      </c>
      <c r="Q2992" t="s">
        <v>1834</v>
      </c>
      <c r="R2992">
        <v>10000000</v>
      </c>
      <c r="S2992">
        <v>2012</v>
      </c>
      <c r="T2992">
        <v>7.1</v>
      </c>
      <c r="U2992">
        <v>1.85</v>
      </c>
      <c r="V2992">
        <v>0</v>
      </c>
    </row>
    <row r="2993" spans="1:22" x14ac:dyDescent="0.25">
      <c r="A2993" t="s">
        <v>4520</v>
      </c>
      <c r="B2993">
        <v>78</v>
      </c>
      <c r="C2993">
        <v>129</v>
      </c>
      <c r="D2993" t="s">
        <v>8097</v>
      </c>
      <c r="E2993">
        <v>221210</v>
      </c>
      <c r="F2993" t="s">
        <v>43</v>
      </c>
      <c r="G2993" t="s">
        <v>2861</v>
      </c>
      <c r="H2993" t="s">
        <v>10330</v>
      </c>
      <c r="I2993" t="s">
        <v>10329</v>
      </c>
      <c r="J2993">
        <v>56654</v>
      </c>
      <c r="K2993">
        <v>22577</v>
      </c>
      <c r="L2993" t="s">
        <v>10328</v>
      </c>
      <c r="M2993">
        <v>4</v>
      </c>
      <c r="N2993">
        <v>57</v>
      </c>
      <c r="O2993" t="s">
        <v>78</v>
      </c>
      <c r="P2993" t="s">
        <v>230</v>
      </c>
      <c r="Q2993" t="s">
        <v>1808</v>
      </c>
      <c r="R2993">
        <v>10000000</v>
      </c>
      <c r="S2993">
        <v>2001</v>
      </c>
      <c r="T2993">
        <v>7</v>
      </c>
      <c r="U2993">
        <v>2.35</v>
      </c>
      <c r="V2993">
        <v>0</v>
      </c>
    </row>
    <row r="2994" spans="1:22" x14ac:dyDescent="0.25">
      <c r="A2994" t="s">
        <v>10327</v>
      </c>
      <c r="B2994">
        <v>57</v>
      </c>
      <c r="C2994">
        <v>91</v>
      </c>
      <c r="D2994" t="s">
        <v>10326</v>
      </c>
      <c r="E2994">
        <v>136432</v>
      </c>
      <c r="F2994" t="s">
        <v>8</v>
      </c>
      <c r="G2994" t="s">
        <v>10325</v>
      </c>
      <c r="H2994" t="s">
        <v>10324</v>
      </c>
      <c r="I2994" t="s">
        <v>10323</v>
      </c>
      <c r="J2994">
        <v>55516</v>
      </c>
      <c r="K2994">
        <v>456</v>
      </c>
      <c r="L2994" t="s">
        <v>978</v>
      </c>
      <c r="M2994">
        <v>0</v>
      </c>
      <c r="N2994">
        <v>133</v>
      </c>
      <c r="O2994" t="s">
        <v>1073</v>
      </c>
      <c r="P2994" t="s">
        <v>4594</v>
      </c>
      <c r="Q2994" t="s">
        <v>1834</v>
      </c>
      <c r="R2994">
        <v>10000000</v>
      </c>
      <c r="S2994">
        <v>2001</v>
      </c>
      <c r="T2994">
        <v>7.7</v>
      </c>
      <c r="U2994">
        <v>1.85</v>
      </c>
      <c r="V2994">
        <v>29000</v>
      </c>
    </row>
    <row r="2995" spans="1:22" x14ac:dyDescent="0.25">
      <c r="A2995" t="s">
        <v>10322</v>
      </c>
      <c r="B2995">
        <v>69</v>
      </c>
      <c r="C2995">
        <v>100</v>
      </c>
      <c r="D2995" t="s">
        <v>10321</v>
      </c>
      <c r="E2995">
        <v>131617</v>
      </c>
      <c r="F2995" t="s">
        <v>52</v>
      </c>
      <c r="G2995" t="s">
        <v>489</v>
      </c>
      <c r="H2995" t="s">
        <v>10320</v>
      </c>
      <c r="I2995" t="s">
        <v>10319</v>
      </c>
      <c r="J2995">
        <v>12047</v>
      </c>
      <c r="K2995">
        <v>1292</v>
      </c>
      <c r="L2995" t="s">
        <v>5292</v>
      </c>
      <c r="M2995">
        <v>4</v>
      </c>
      <c r="N2995">
        <v>90</v>
      </c>
      <c r="O2995" t="s">
        <v>78</v>
      </c>
      <c r="P2995" t="s">
        <v>53</v>
      </c>
      <c r="Q2995" t="s">
        <v>1834</v>
      </c>
      <c r="R2995">
        <v>10000000</v>
      </c>
      <c r="S2995">
        <v>2015</v>
      </c>
      <c r="T2995">
        <v>7.1</v>
      </c>
      <c r="U2995">
        <v>1.66</v>
      </c>
      <c r="V2995">
        <v>677</v>
      </c>
    </row>
    <row r="2996" spans="1:22" x14ac:dyDescent="0.25">
      <c r="A2996" t="s">
        <v>10318</v>
      </c>
      <c r="B2996">
        <v>73</v>
      </c>
      <c r="C2996">
        <v>111</v>
      </c>
      <c r="D2996" t="s">
        <v>9740</v>
      </c>
      <c r="E2996">
        <v>152857</v>
      </c>
      <c r="F2996" t="s">
        <v>990</v>
      </c>
      <c r="G2996" t="s">
        <v>6422</v>
      </c>
      <c r="H2996" t="s">
        <v>10317</v>
      </c>
      <c r="I2996" t="s">
        <v>10316</v>
      </c>
      <c r="J2996">
        <v>84620</v>
      </c>
      <c r="K2996">
        <v>5074</v>
      </c>
      <c r="L2996" t="s">
        <v>10315</v>
      </c>
      <c r="M2996">
        <v>0</v>
      </c>
      <c r="N2996">
        <v>12</v>
      </c>
      <c r="O2996" t="s">
        <v>78</v>
      </c>
      <c r="P2996" t="s">
        <v>53</v>
      </c>
      <c r="Q2996" t="s">
        <v>1808</v>
      </c>
      <c r="R2996">
        <v>6000000</v>
      </c>
      <c r="S2996">
        <v>2004</v>
      </c>
      <c r="T2996">
        <v>6.8</v>
      </c>
      <c r="U2996">
        <v>1.85</v>
      </c>
      <c r="V2996">
        <v>27000</v>
      </c>
    </row>
    <row r="2997" spans="1:22" x14ac:dyDescent="0.25">
      <c r="A2997" t="s">
        <v>10314</v>
      </c>
      <c r="B2997">
        <v>42</v>
      </c>
      <c r="C2997">
        <v>114</v>
      </c>
      <c r="D2997" t="s">
        <v>3826</v>
      </c>
      <c r="E2997">
        <v>126247</v>
      </c>
      <c r="F2997" t="s">
        <v>641</v>
      </c>
      <c r="G2997" t="s">
        <v>5639</v>
      </c>
      <c r="H2997">
        <v>2046</v>
      </c>
      <c r="I2997" t="s">
        <v>10313</v>
      </c>
      <c r="J2997">
        <v>41496</v>
      </c>
      <c r="K2997">
        <v>2378</v>
      </c>
      <c r="L2997" t="s">
        <v>10312</v>
      </c>
      <c r="M2997">
        <v>2</v>
      </c>
      <c r="N2997">
        <v>78</v>
      </c>
      <c r="O2997" t="s">
        <v>78</v>
      </c>
      <c r="P2997" t="s">
        <v>112</v>
      </c>
      <c r="Q2997" t="s">
        <v>1834</v>
      </c>
      <c r="R2997">
        <v>100000000</v>
      </c>
      <c r="S2997">
        <v>1992</v>
      </c>
      <c r="T2997">
        <v>7.5</v>
      </c>
      <c r="U2997">
        <v>1.85</v>
      </c>
      <c r="V2997">
        <v>0</v>
      </c>
    </row>
    <row r="2998" spans="1:22" x14ac:dyDescent="0.25">
      <c r="A2998" t="s">
        <v>10311</v>
      </c>
      <c r="B2998">
        <v>101</v>
      </c>
      <c r="C2998">
        <v>86</v>
      </c>
      <c r="D2998" t="s">
        <v>1172</v>
      </c>
      <c r="E2998">
        <v>82739</v>
      </c>
      <c r="F2998" t="s">
        <v>1088</v>
      </c>
      <c r="G2998" t="s">
        <v>10310</v>
      </c>
      <c r="H2998" t="s">
        <v>10309</v>
      </c>
      <c r="I2998" t="s">
        <v>10308</v>
      </c>
      <c r="J2998">
        <v>8014</v>
      </c>
      <c r="K2998">
        <v>141</v>
      </c>
      <c r="L2998" t="s">
        <v>3056</v>
      </c>
      <c r="M2998">
        <v>0</v>
      </c>
      <c r="N2998">
        <v>25</v>
      </c>
      <c r="O2998" t="s">
        <v>78</v>
      </c>
      <c r="P2998" t="s">
        <v>53</v>
      </c>
      <c r="Q2998" t="s">
        <v>1834</v>
      </c>
      <c r="R2998">
        <v>10000000</v>
      </c>
      <c r="S2998">
        <v>2002</v>
      </c>
      <c r="T2998">
        <v>6.3</v>
      </c>
      <c r="U2998">
        <v>2.35</v>
      </c>
      <c r="V2998">
        <v>314</v>
      </c>
    </row>
    <row r="2999" spans="1:22" x14ac:dyDescent="0.25">
      <c r="A2999" t="s">
        <v>9939</v>
      </c>
      <c r="B2999">
        <v>82</v>
      </c>
      <c r="C2999">
        <v>107</v>
      </c>
      <c r="D2999" t="s">
        <v>10307</v>
      </c>
      <c r="E2999">
        <v>169379</v>
      </c>
      <c r="F2999" t="s">
        <v>10306</v>
      </c>
      <c r="G2999" t="s">
        <v>6163</v>
      </c>
      <c r="H2999" t="s">
        <v>10305</v>
      </c>
      <c r="I2999" t="s">
        <v>10304</v>
      </c>
      <c r="J2999">
        <v>6454</v>
      </c>
      <c r="K2999">
        <v>1579</v>
      </c>
      <c r="L2999" t="s">
        <v>10303</v>
      </c>
      <c r="M2999">
        <v>0</v>
      </c>
      <c r="N2999">
        <v>75</v>
      </c>
      <c r="O2999" t="s">
        <v>78</v>
      </c>
      <c r="P2999" t="s">
        <v>53</v>
      </c>
      <c r="Q2999" t="s">
        <v>1834</v>
      </c>
      <c r="R2999">
        <v>10000000</v>
      </c>
      <c r="S2999">
        <v>1993</v>
      </c>
      <c r="T2999">
        <v>7.3</v>
      </c>
      <c r="U2999">
        <v>1.85</v>
      </c>
      <c r="V2999">
        <v>0</v>
      </c>
    </row>
    <row r="3000" spans="1:22" x14ac:dyDescent="0.25">
      <c r="A3000" t="s">
        <v>6335</v>
      </c>
      <c r="B3000">
        <v>149</v>
      </c>
      <c r="C3000">
        <v>90</v>
      </c>
      <c r="D3000" t="s">
        <v>7315</v>
      </c>
      <c r="E3000">
        <v>15447</v>
      </c>
      <c r="F3000" t="s">
        <v>3734</v>
      </c>
      <c r="G3000" t="s">
        <v>7252</v>
      </c>
      <c r="H3000" t="s">
        <v>10302</v>
      </c>
      <c r="I3000" t="s">
        <v>10301</v>
      </c>
      <c r="J3000">
        <v>16863</v>
      </c>
      <c r="K3000">
        <v>1554</v>
      </c>
      <c r="L3000" t="s">
        <v>5423</v>
      </c>
      <c r="M3000">
        <v>2</v>
      </c>
      <c r="N3000">
        <v>45</v>
      </c>
      <c r="O3000" t="s">
        <v>78</v>
      </c>
      <c r="P3000" t="s">
        <v>865</v>
      </c>
      <c r="Q3000" t="s">
        <v>1808</v>
      </c>
      <c r="R3000">
        <v>7500000</v>
      </c>
      <c r="S3000">
        <v>2003</v>
      </c>
      <c r="T3000">
        <v>6.8</v>
      </c>
      <c r="U3000">
        <v>1.85</v>
      </c>
      <c r="V3000">
        <v>0</v>
      </c>
    </row>
    <row r="3001" spans="1:22" x14ac:dyDescent="0.25">
      <c r="A3001" t="s">
        <v>1974</v>
      </c>
      <c r="B3001">
        <v>165</v>
      </c>
      <c r="C3001">
        <v>103</v>
      </c>
      <c r="D3001" t="s">
        <v>1878</v>
      </c>
      <c r="E3001">
        <v>19348</v>
      </c>
      <c r="F3001" t="s">
        <v>155</v>
      </c>
      <c r="G3001" t="s">
        <v>7845</v>
      </c>
      <c r="H3001" t="s">
        <v>10300</v>
      </c>
      <c r="I3001" t="s">
        <v>10299</v>
      </c>
      <c r="J3001">
        <v>18520</v>
      </c>
      <c r="K3001">
        <v>2126</v>
      </c>
      <c r="L3001" t="s">
        <v>5292</v>
      </c>
      <c r="M3001">
        <v>2</v>
      </c>
      <c r="N3001">
        <v>133</v>
      </c>
      <c r="O3001" t="s">
        <v>78</v>
      </c>
      <c r="P3001" t="s">
        <v>53</v>
      </c>
      <c r="Q3001" t="s">
        <v>1808</v>
      </c>
      <c r="R3001">
        <v>10000000</v>
      </c>
      <c r="S3001">
        <v>2004</v>
      </c>
      <c r="T3001">
        <v>7.2</v>
      </c>
      <c r="U3001">
        <v>2.35</v>
      </c>
      <c r="V3001">
        <v>0</v>
      </c>
    </row>
    <row r="3002" spans="1:22" x14ac:dyDescent="0.25">
      <c r="A3002" t="s">
        <v>10298</v>
      </c>
      <c r="B3002">
        <v>5</v>
      </c>
      <c r="C3002">
        <v>120</v>
      </c>
      <c r="D3002" t="s">
        <v>167</v>
      </c>
      <c r="E3002">
        <v>100503</v>
      </c>
      <c r="F3002" t="s">
        <v>1684</v>
      </c>
      <c r="G3002" t="s">
        <v>5636</v>
      </c>
      <c r="H3002" t="s">
        <v>10297</v>
      </c>
      <c r="I3002" t="s">
        <v>10296</v>
      </c>
      <c r="J3002">
        <v>12559</v>
      </c>
      <c r="K3002">
        <v>1373</v>
      </c>
      <c r="L3002" t="s">
        <v>10295</v>
      </c>
      <c r="M3002">
        <v>1</v>
      </c>
      <c r="N3002">
        <v>20</v>
      </c>
      <c r="O3002" t="s">
        <v>78</v>
      </c>
      <c r="P3002" t="s">
        <v>53</v>
      </c>
      <c r="Q3002" t="s">
        <v>1834</v>
      </c>
      <c r="R3002">
        <v>10000000</v>
      </c>
      <c r="S3002">
        <v>2002</v>
      </c>
      <c r="T3002">
        <v>6.4</v>
      </c>
      <c r="U3002">
        <v>2.35</v>
      </c>
      <c r="V3002">
        <v>423</v>
      </c>
    </row>
    <row r="3003" spans="1:22" x14ac:dyDescent="0.25">
      <c r="A3003" t="s">
        <v>10294</v>
      </c>
      <c r="B3003">
        <v>44</v>
      </c>
      <c r="C3003">
        <v>134</v>
      </c>
      <c r="D3003" t="s">
        <v>3954</v>
      </c>
      <c r="E3003">
        <v>92900</v>
      </c>
      <c r="F3003" t="s">
        <v>52</v>
      </c>
      <c r="G3003" t="s">
        <v>10293</v>
      </c>
      <c r="H3003" t="s">
        <v>10292</v>
      </c>
      <c r="I3003" t="s">
        <v>10291</v>
      </c>
      <c r="J3003">
        <v>1427</v>
      </c>
      <c r="K3003">
        <v>3099</v>
      </c>
      <c r="L3003" t="s">
        <v>7845</v>
      </c>
      <c r="M3003">
        <v>0</v>
      </c>
      <c r="N3003">
        <v>124</v>
      </c>
      <c r="O3003" t="s">
        <v>78</v>
      </c>
      <c r="P3003" t="s">
        <v>817</v>
      </c>
      <c r="Q3003" t="s">
        <v>1834</v>
      </c>
      <c r="R3003">
        <v>10000000</v>
      </c>
      <c r="S3003">
        <v>1995</v>
      </c>
      <c r="T3003">
        <v>6</v>
      </c>
      <c r="U3003">
        <v>1.85</v>
      </c>
      <c r="V3003">
        <v>88</v>
      </c>
    </row>
    <row r="3004" spans="1:22" x14ac:dyDescent="0.25">
      <c r="A3004" t="s">
        <v>10290</v>
      </c>
      <c r="B3004">
        <v>74</v>
      </c>
      <c r="C3004">
        <v>110</v>
      </c>
      <c r="D3004" t="s">
        <v>10289</v>
      </c>
      <c r="E3004">
        <v>140987</v>
      </c>
      <c r="F3004" t="s">
        <v>388</v>
      </c>
      <c r="G3004" t="s">
        <v>7119</v>
      </c>
      <c r="H3004" t="s">
        <v>10288</v>
      </c>
      <c r="I3004" t="s">
        <v>10287</v>
      </c>
      <c r="J3004">
        <v>12125</v>
      </c>
      <c r="K3004">
        <v>2073</v>
      </c>
      <c r="L3004" t="s">
        <v>3798</v>
      </c>
      <c r="M3004">
        <v>0</v>
      </c>
      <c r="N3004">
        <v>62</v>
      </c>
      <c r="O3004" t="s">
        <v>10286</v>
      </c>
      <c r="P3004" t="s">
        <v>10285</v>
      </c>
      <c r="Q3004" t="s">
        <v>1834</v>
      </c>
      <c r="R3004">
        <v>10000000</v>
      </c>
      <c r="S3004">
        <v>2013</v>
      </c>
      <c r="T3004">
        <v>6.4</v>
      </c>
      <c r="U3004">
        <v>1.85</v>
      </c>
      <c r="V3004">
        <v>1000</v>
      </c>
    </row>
    <row r="3005" spans="1:22" x14ac:dyDescent="0.25">
      <c r="A3005" t="s">
        <v>8979</v>
      </c>
      <c r="B3005">
        <v>156</v>
      </c>
      <c r="C3005">
        <v>95</v>
      </c>
      <c r="D3005" t="s">
        <v>3045</v>
      </c>
      <c r="E3005">
        <v>5561</v>
      </c>
      <c r="F3005" t="s">
        <v>43</v>
      </c>
      <c r="G3005" t="s">
        <v>6969</v>
      </c>
      <c r="H3005" t="s">
        <v>10284</v>
      </c>
      <c r="I3005" t="s">
        <v>10283</v>
      </c>
      <c r="J3005">
        <v>2551</v>
      </c>
      <c r="K3005">
        <v>3878</v>
      </c>
      <c r="L3005" t="s">
        <v>8527</v>
      </c>
      <c r="M3005">
        <v>1</v>
      </c>
      <c r="N3005">
        <v>214</v>
      </c>
      <c r="O3005" t="s">
        <v>78</v>
      </c>
      <c r="P3005" t="s">
        <v>53</v>
      </c>
      <c r="Q3005" t="s">
        <v>1834</v>
      </c>
      <c r="R3005">
        <v>10000000</v>
      </c>
      <c r="S3005">
        <v>2001</v>
      </c>
      <c r="T3005">
        <v>5.0999999999999996</v>
      </c>
      <c r="U3005">
        <v>1.85</v>
      </c>
      <c r="V3005">
        <v>0</v>
      </c>
    </row>
    <row r="3006" spans="1:22" x14ac:dyDescent="0.25">
      <c r="A3006" t="s">
        <v>10282</v>
      </c>
      <c r="B3006">
        <v>1</v>
      </c>
      <c r="C3006">
        <v>95</v>
      </c>
      <c r="D3006" t="s">
        <v>3773</v>
      </c>
      <c r="E3006">
        <v>3607</v>
      </c>
      <c r="F3006" t="s">
        <v>155</v>
      </c>
      <c r="G3006" t="s">
        <v>5737</v>
      </c>
      <c r="H3006" t="s">
        <v>10281</v>
      </c>
      <c r="I3006" t="s">
        <v>10280</v>
      </c>
      <c r="J3006">
        <v>14831</v>
      </c>
      <c r="K3006">
        <v>1952</v>
      </c>
      <c r="L3006" t="s">
        <v>10279</v>
      </c>
      <c r="M3006">
        <v>1</v>
      </c>
      <c r="N3006">
        <v>12</v>
      </c>
      <c r="O3006" t="s">
        <v>1735</v>
      </c>
      <c r="P3006" t="s">
        <v>1709</v>
      </c>
      <c r="Q3006" t="s">
        <v>1834</v>
      </c>
      <c r="R3006">
        <v>10000000</v>
      </c>
      <c r="S3006">
        <v>1991</v>
      </c>
      <c r="T3006">
        <v>7.5</v>
      </c>
      <c r="U3006">
        <v>1.85</v>
      </c>
      <c r="V3006">
        <v>0</v>
      </c>
    </row>
    <row r="3007" spans="1:22" x14ac:dyDescent="0.25">
      <c r="A3007" t="s">
        <v>3833</v>
      </c>
      <c r="B3007">
        <v>82</v>
      </c>
      <c r="C3007">
        <v>132</v>
      </c>
      <c r="D3007" t="s">
        <v>3931</v>
      </c>
      <c r="E3007">
        <v>70527</v>
      </c>
      <c r="F3007" t="s">
        <v>904</v>
      </c>
      <c r="G3007" t="s">
        <v>10278</v>
      </c>
      <c r="H3007" t="s">
        <v>10277</v>
      </c>
      <c r="I3007" t="s">
        <v>10276</v>
      </c>
      <c r="J3007">
        <v>5603</v>
      </c>
      <c r="K3007">
        <v>11</v>
      </c>
      <c r="L3007" t="s">
        <v>1809</v>
      </c>
      <c r="M3007">
        <v>2</v>
      </c>
      <c r="N3007">
        <v>49</v>
      </c>
      <c r="O3007" t="s">
        <v>78</v>
      </c>
      <c r="P3007" t="s">
        <v>53</v>
      </c>
      <c r="Q3007" t="s">
        <v>1808</v>
      </c>
      <c r="R3007">
        <v>10000000</v>
      </c>
      <c r="S3007">
        <v>1970</v>
      </c>
      <c r="T3007">
        <v>7.1</v>
      </c>
      <c r="U3007">
        <v>1.85</v>
      </c>
      <c r="V3007">
        <v>607</v>
      </c>
    </row>
    <row r="3008" spans="1:22" x14ac:dyDescent="0.25">
      <c r="A3008" t="s">
        <v>8569</v>
      </c>
      <c r="B3008">
        <v>151</v>
      </c>
      <c r="C3008">
        <v>94</v>
      </c>
      <c r="D3008" t="s">
        <v>10275</v>
      </c>
      <c r="E3008">
        <v>11835</v>
      </c>
      <c r="F3008" t="s">
        <v>9</v>
      </c>
      <c r="G3008" t="s">
        <v>3269</v>
      </c>
      <c r="H3008" t="s">
        <v>10274</v>
      </c>
      <c r="I3008" t="s">
        <v>10273</v>
      </c>
      <c r="J3008">
        <v>6884</v>
      </c>
      <c r="K3008">
        <v>17417</v>
      </c>
      <c r="L3008" t="s">
        <v>10272</v>
      </c>
      <c r="M3008">
        <v>0</v>
      </c>
      <c r="N3008">
        <v>61</v>
      </c>
      <c r="O3008" t="s">
        <v>1735</v>
      </c>
      <c r="P3008" t="s">
        <v>1709</v>
      </c>
      <c r="Q3008" t="s">
        <v>1801</v>
      </c>
      <c r="R3008">
        <v>9000000</v>
      </c>
      <c r="S3008">
        <v>2005</v>
      </c>
      <c r="T3008">
        <v>4.5999999999999996</v>
      </c>
      <c r="U3008">
        <v>1.85</v>
      </c>
      <c r="V3008">
        <v>458</v>
      </c>
    </row>
    <row r="3009" spans="1:22" x14ac:dyDescent="0.25">
      <c r="A3009" t="s">
        <v>7569</v>
      </c>
      <c r="B3009">
        <v>3</v>
      </c>
      <c r="C3009">
        <v>89</v>
      </c>
      <c r="D3009" t="s">
        <v>1770</v>
      </c>
      <c r="E3009">
        <v>128486</v>
      </c>
      <c r="F3009" t="s">
        <v>52</v>
      </c>
      <c r="G3009" t="s">
        <v>3750</v>
      </c>
      <c r="H3009" t="s">
        <v>3749</v>
      </c>
      <c r="I3009" t="s">
        <v>3748</v>
      </c>
      <c r="J3009">
        <v>2410</v>
      </c>
      <c r="K3009">
        <v>18</v>
      </c>
      <c r="L3009" t="s">
        <v>10271</v>
      </c>
      <c r="M3009">
        <v>0</v>
      </c>
      <c r="N3009">
        <v>293</v>
      </c>
      <c r="O3009" t="s">
        <v>78</v>
      </c>
      <c r="P3009" t="s">
        <v>53</v>
      </c>
      <c r="Q3009" t="s">
        <v>1834</v>
      </c>
      <c r="R3009">
        <v>16000000</v>
      </c>
      <c r="S3009">
        <v>2006</v>
      </c>
      <c r="T3009">
        <v>5.7</v>
      </c>
      <c r="U3009">
        <v>1.85</v>
      </c>
      <c r="V3009">
        <v>784</v>
      </c>
    </row>
    <row r="3010" spans="1:22" x14ac:dyDescent="0.25">
      <c r="A3010" t="s">
        <v>10270</v>
      </c>
      <c r="B3010">
        <v>98</v>
      </c>
      <c r="C3010">
        <v>138</v>
      </c>
      <c r="D3010" t="s">
        <v>4157</v>
      </c>
      <c r="E3010">
        <v>16025394</v>
      </c>
      <c r="F3010" t="s">
        <v>10269</v>
      </c>
      <c r="G3010" t="s">
        <v>565</v>
      </c>
      <c r="H3010" t="s">
        <v>10268</v>
      </c>
      <c r="I3010" t="s">
        <v>10267</v>
      </c>
      <c r="J3010">
        <v>27052</v>
      </c>
      <c r="K3010">
        <v>1501</v>
      </c>
      <c r="L3010" t="s">
        <v>10266</v>
      </c>
      <c r="M3010">
        <v>0</v>
      </c>
      <c r="N3010">
        <v>10</v>
      </c>
      <c r="O3010" t="s">
        <v>1735</v>
      </c>
      <c r="P3010" t="s">
        <v>1709</v>
      </c>
      <c r="Q3010" t="s">
        <v>1808</v>
      </c>
      <c r="R3010">
        <v>10000000</v>
      </c>
      <c r="S3010">
        <v>1982</v>
      </c>
      <c r="T3010">
        <v>6.8</v>
      </c>
      <c r="U3010">
        <v>1.85</v>
      </c>
      <c r="V3010">
        <v>0</v>
      </c>
    </row>
    <row r="3011" spans="1:22" x14ac:dyDescent="0.25">
      <c r="A3011" t="s">
        <v>5419</v>
      </c>
      <c r="B3011">
        <v>25</v>
      </c>
      <c r="C3011">
        <v>113</v>
      </c>
      <c r="D3011" t="s">
        <v>10265</v>
      </c>
      <c r="E3011">
        <v>2483955</v>
      </c>
      <c r="F3011" t="s">
        <v>1369</v>
      </c>
      <c r="G3011" t="s">
        <v>10264</v>
      </c>
      <c r="H3011" t="s">
        <v>10263</v>
      </c>
      <c r="I3011" t="s">
        <v>10262</v>
      </c>
      <c r="J3011">
        <v>8429</v>
      </c>
      <c r="K3011">
        <v>91</v>
      </c>
      <c r="L3011" t="s">
        <v>10261</v>
      </c>
      <c r="M3011">
        <v>0</v>
      </c>
      <c r="N3011">
        <v>153</v>
      </c>
      <c r="O3011" t="s">
        <v>144</v>
      </c>
      <c r="P3011" t="s">
        <v>106</v>
      </c>
      <c r="Q3011" t="s">
        <v>1801</v>
      </c>
      <c r="R3011">
        <v>10000000</v>
      </c>
      <c r="S3011">
        <v>2010</v>
      </c>
      <c r="T3011">
        <v>7.7</v>
      </c>
      <c r="U3011">
        <v>1.85</v>
      </c>
      <c r="V3011">
        <v>0</v>
      </c>
    </row>
    <row r="3012" spans="1:22" x14ac:dyDescent="0.25">
      <c r="A3012" t="s">
        <v>9727</v>
      </c>
      <c r="B3012">
        <v>35</v>
      </c>
      <c r="C3012">
        <v>99</v>
      </c>
      <c r="D3012" t="s">
        <v>10260</v>
      </c>
      <c r="E3012">
        <v>57176582</v>
      </c>
      <c r="F3012" t="s">
        <v>1725</v>
      </c>
      <c r="G3012" t="s">
        <v>1744</v>
      </c>
      <c r="H3012" t="s">
        <v>1723</v>
      </c>
      <c r="I3012" t="s">
        <v>1722</v>
      </c>
      <c r="J3012">
        <v>70133</v>
      </c>
      <c r="K3012">
        <v>17883</v>
      </c>
      <c r="L3012" t="s">
        <v>10259</v>
      </c>
      <c r="M3012">
        <v>9</v>
      </c>
      <c r="N3012">
        <v>726</v>
      </c>
      <c r="O3012" t="s">
        <v>78</v>
      </c>
      <c r="P3012" t="s">
        <v>10258</v>
      </c>
      <c r="Q3012" t="s">
        <v>1834</v>
      </c>
      <c r="R3012">
        <v>10000000</v>
      </c>
      <c r="S3012">
        <v>2008</v>
      </c>
      <c r="T3012">
        <v>6.7</v>
      </c>
      <c r="U3012">
        <v>1.85</v>
      </c>
      <c r="V3012">
        <v>26000</v>
      </c>
    </row>
    <row r="3013" spans="1:22" x14ac:dyDescent="0.25">
      <c r="A3013" t="s">
        <v>10257</v>
      </c>
      <c r="B3013">
        <v>6</v>
      </c>
      <c r="C3013">
        <v>111</v>
      </c>
      <c r="D3013" t="s">
        <v>10256</v>
      </c>
      <c r="E3013">
        <v>43100000</v>
      </c>
      <c r="F3013" t="s">
        <v>10255</v>
      </c>
      <c r="G3013" t="s">
        <v>1505</v>
      </c>
      <c r="H3013" t="s">
        <v>10254</v>
      </c>
      <c r="I3013" t="s">
        <v>10253</v>
      </c>
      <c r="J3013">
        <v>408</v>
      </c>
      <c r="K3013">
        <v>1854</v>
      </c>
      <c r="L3013" t="s">
        <v>10252</v>
      </c>
      <c r="M3013">
        <v>1</v>
      </c>
      <c r="N3013">
        <v>7</v>
      </c>
      <c r="O3013" t="s">
        <v>78</v>
      </c>
      <c r="P3013" t="s">
        <v>230</v>
      </c>
      <c r="Q3013" t="s">
        <v>1834</v>
      </c>
      <c r="R3013">
        <v>10000000</v>
      </c>
      <c r="S3013">
        <v>1969</v>
      </c>
      <c r="T3013">
        <v>3.2</v>
      </c>
      <c r="U3013">
        <v>2.35</v>
      </c>
      <c r="V3013">
        <v>211</v>
      </c>
    </row>
    <row r="3014" spans="1:22" x14ac:dyDescent="0.25">
      <c r="A3014" t="s">
        <v>1221</v>
      </c>
      <c r="B3014">
        <v>183</v>
      </c>
      <c r="C3014">
        <v>99</v>
      </c>
      <c r="D3014" t="s">
        <v>10251</v>
      </c>
      <c r="E3014">
        <v>225377</v>
      </c>
      <c r="F3014" t="s">
        <v>1308</v>
      </c>
      <c r="G3014" t="s">
        <v>10250</v>
      </c>
      <c r="H3014" t="s">
        <v>10249</v>
      </c>
      <c r="I3014" t="s">
        <v>10248</v>
      </c>
      <c r="J3014">
        <v>4899</v>
      </c>
      <c r="K3014">
        <v>164</v>
      </c>
      <c r="L3014" t="s">
        <v>3497</v>
      </c>
      <c r="M3014">
        <v>1</v>
      </c>
      <c r="N3014">
        <v>248</v>
      </c>
      <c r="O3014" t="s">
        <v>78</v>
      </c>
      <c r="P3014" t="s">
        <v>53</v>
      </c>
      <c r="Q3014" t="s">
        <v>2089</v>
      </c>
      <c r="R3014">
        <v>10000000</v>
      </c>
      <c r="S3014">
        <v>2012</v>
      </c>
      <c r="T3014">
        <v>6.1</v>
      </c>
      <c r="U3014">
        <v>2.35</v>
      </c>
      <c r="V3014">
        <v>0</v>
      </c>
    </row>
    <row r="3015" spans="1:22" x14ac:dyDescent="0.25">
      <c r="A3015" t="s">
        <v>10247</v>
      </c>
      <c r="B3015">
        <v>282</v>
      </c>
      <c r="C3015">
        <v>104</v>
      </c>
      <c r="D3015" t="s">
        <v>10246</v>
      </c>
      <c r="E3015">
        <v>14114488</v>
      </c>
      <c r="F3015" t="s">
        <v>7066</v>
      </c>
      <c r="G3015" t="s">
        <v>7412</v>
      </c>
      <c r="H3015" t="s">
        <v>10245</v>
      </c>
      <c r="I3015" t="s">
        <v>10244</v>
      </c>
      <c r="J3015">
        <v>12128</v>
      </c>
      <c r="K3015">
        <v>708</v>
      </c>
      <c r="L3015" t="s">
        <v>10243</v>
      </c>
      <c r="M3015">
        <v>6</v>
      </c>
      <c r="N3015">
        <v>40</v>
      </c>
      <c r="O3015" t="s">
        <v>78</v>
      </c>
      <c r="P3015" t="s">
        <v>53</v>
      </c>
      <c r="Q3015" t="s">
        <v>1808</v>
      </c>
      <c r="R3015">
        <v>11500000</v>
      </c>
      <c r="S3015">
        <v>2006</v>
      </c>
      <c r="T3015">
        <v>5.6</v>
      </c>
      <c r="U3015">
        <v>2.35</v>
      </c>
      <c r="V3015">
        <v>0</v>
      </c>
    </row>
    <row r="3016" spans="1:22" x14ac:dyDescent="0.25">
      <c r="A3016" t="s">
        <v>9497</v>
      </c>
      <c r="B3016">
        <v>158</v>
      </c>
      <c r="C3016">
        <v>89</v>
      </c>
      <c r="D3016" t="s">
        <v>1763</v>
      </c>
      <c r="E3016">
        <v>46300000</v>
      </c>
      <c r="F3016" t="s">
        <v>10242</v>
      </c>
      <c r="G3016" t="s">
        <v>10241</v>
      </c>
      <c r="H3016" t="s">
        <v>10240</v>
      </c>
      <c r="I3016" t="s">
        <v>10239</v>
      </c>
      <c r="J3016">
        <v>64423</v>
      </c>
      <c r="K3016">
        <v>433</v>
      </c>
      <c r="L3016" t="s">
        <v>10238</v>
      </c>
      <c r="M3016">
        <v>6</v>
      </c>
      <c r="N3016">
        <v>27</v>
      </c>
      <c r="O3016" t="s">
        <v>78</v>
      </c>
      <c r="P3016" t="s">
        <v>230</v>
      </c>
      <c r="Q3016" t="s">
        <v>1834</v>
      </c>
      <c r="R3016">
        <v>9000000</v>
      </c>
      <c r="S3016">
        <v>2006</v>
      </c>
      <c r="T3016">
        <v>6.9</v>
      </c>
      <c r="U3016">
        <v>2.35</v>
      </c>
      <c r="V3016">
        <v>13000</v>
      </c>
    </row>
    <row r="3017" spans="1:22" x14ac:dyDescent="0.25">
      <c r="A3017" t="s">
        <v>10237</v>
      </c>
      <c r="B3017">
        <v>89</v>
      </c>
      <c r="C3017">
        <v>103</v>
      </c>
      <c r="D3017" t="s">
        <v>10236</v>
      </c>
      <c r="E3017">
        <v>12899702</v>
      </c>
      <c r="F3017" t="s">
        <v>8</v>
      </c>
      <c r="G3017" t="s">
        <v>4359</v>
      </c>
      <c r="H3017" t="s">
        <v>10235</v>
      </c>
      <c r="I3017" t="s">
        <v>10234</v>
      </c>
      <c r="J3017">
        <v>314</v>
      </c>
      <c r="K3017">
        <v>2059</v>
      </c>
      <c r="L3017" t="s">
        <v>10233</v>
      </c>
      <c r="M3017">
        <v>0</v>
      </c>
      <c r="N3017">
        <v>6</v>
      </c>
      <c r="O3017" t="s">
        <v>78</v>
      </c>
      <c r="P3017" t="s">
        <v>53</v>
      </c>
      <c r="Q3017" t="s">
        <v>1834</v>
      </c>
      <c r="R3017">
        <v>6500000</v>
      </c>
      <c r="S3017">
        <v>1999</v>
      </c>
      <c r="T3017">
        <v>7.5</v>
      </c>
      <c r="U3017">
        <v>2.35</v>
      </c>
      <c r="V3017">
        <v>26000</v>
      </c>
    </row>
    <row r="3018" spans="1:22" x14ac:dyDescent="0.25">
      <c r="A3018" t="s">
        <v>10232</v>
      </c>
      <c r="B3018">
        <v>101</v>
      </c>
      <c r="C3018">
        <v>134</v>
      </c>
      <c r="D3018" t="s">
        <v>10170</v>
      </c>
      <c r="E3018">
        <v>113155</v>
      </c>
      <c r="F3018" t="s">
        <v>494</v>
      </c>
      <c r="G3018" t="s">
        <v>3194</v>
      </c>
      <c r="H3018" t="s">
        <v>10231</v>
      </c>
      <c r="I3018" t="s">
        <v>10230</v>
      </c>
      <c r="J3018">
        <v>21034</v>
      </c>
      <c r="K3018">
        <v>663</v>
      </c>
      <c r="L3018" t="s">
        <v>6063</v>
      </c>
      <c r="M3018">
        <v>0</v>
      </c>
      <c r="N3018">
        <v>245</v>
      </c>
      <c r="O3018" t="s">
        <v>78</v>
      </c>
      <c r="P3018" t="s">
        <v>53</v>
      </c>
      <c r="Q3018" t="s">
        <v>1808</v>
      </c>
      <c r="R3018">
        <v>10000000</v>
      </c>
      <c r="S3018">
        <v>2013</v>
      </c>
      <c r="T3018">
        <v>5.8</v>
      </c>
      <c r="U3018">
        <v>1.85</v>
      </c>
      <c r="V3018">
        <v>23000</v>
      </c>
    </row>
    <row r="3019" spans="1:22" x14ac:dyDescent="0.25">
      <c r="A3019" t="s">
        <v>10229</v>
      </c>
      <c r="B3019">
        <v>128</v>
      </c>
      <c r="C3019">
        <v>100</v>
      </c>
      <c r="D3019" t="s">
        <v>10228</v>
      </c>
      <c r="E3019">
        <v>2600000</v>
      </c>
      <c r="F3019" t="s">
        <v>1684</v>
      </c>
      <c r="G3019" t="s">
        <v>3470</v>
      </c>
      <c r="H3019" t="s">
        <v>9866</v>
      </c>
      <c r="I3019" t="s">
        <v>9865</v>
      </c>
      <c r="J3019">
        <v>600996</v>
      </c>
      <c r="K3019">
        <v>39175</v>
      </c>
      <c r="L3019" t="s">
        <v>10227</v>
      </c>
      <c r="M3019">
        <v>2</v>
      </c>
      <c r="N3019">
        <v>1470</v>
      </c>
      <c r="O3019" t="s">
        <v>144</v>
      </c>
      <c r="P3019" t="s">
        <v>106</v>
      </c>
      <c r="Q3019" t="s">
        <v>1834</v>
      </c>
      <c r="R3019">
        <v>10000000</v>
      </c>
      <c r="S3019">
        <v>2002</v>
      </c>
      <c r="T3019">
        <v>8.3000000000000007</v>
      </c>
      <c r="U3019">
        <v>2.35</v>
      </c>
      <c r="V3019">
        <v>27000</v>
      </c>
    </row>
    <row r="3020" spans="1:22" x14ac:dyDescent="0.25">
      <c r="A3020" t="s">
        <v>9204</v>
      </c>
      <c r="B3020">
        <v>410</v>
      </c>
      <c r="C3020">
        <v>130</v>
      </c>
      <c r="D3020" t="s">
        <v>10226</v>
      </c>
      <c r="E3020">
        <v>1602466</v>
      </c>
      <c r="F3020" t="s">
        <v>10225</v>
      </c>
      <c r="G3020" t="s">
        <v>10224</v>
      </c>
      <c r="H3020" t="s">
        <v>10223</v>
      </c>
      <c r="I3020" t="s">
        <v>10222</v>
      </c>
      <c r="J3020">
        <v>105</v>
      </c>
      <c r="K3020">
        <v>895</v>
      </c>
      <c r="L3020" t="s">
        <v>5453</v>
      </c>
      <c r="M3020">
        <v>1</v>
      </c>
      <c r="N3020">
        <v>166</v>
      </c>
      <c r="O3020" t="s">
        <v>78</v>
      </c>
      <c r="P3020" t="s">
        <v>230</v>
      </c>
      <c r="Q3020" t="s">
        <v>1808</v>
      </c>
      <c r="R3020">
        <v>10000000</v>
      </c>
      <c r="S3020">
        <v>1968</v>
      </c>
      <c r="T3020">
        <v>2.8</v>
      </c>
      <c r="U3020">
        <v>2.35</v>
      </c>
      <c r="V3020">
        <v>634</v>
      </c>
    </row>
    <row r="3021" spans="1:22" x14ac:dyDescent="0.25">
      <c r="A3021" t="s">
        <v>10221</v>
      </c>
      <c r="B3021">
        <v>104</v>
      </c>
      <c r="C3021">
        <v>106</v>
      </c>
      <c r="D3021" t="s">
        <v>10220</v>
      </c>
      <c r="E3021">
        <v>3029870</v>
      </c>
      <c r="F3021" t="s">
        <v>1348</v>
      </c>
      <c r="G3021" t="s">
        <v>3448</v>
      </c>
      <c r="H3021" t="s">
        <v>10219</v>
      </c>
      <c r="I3021" t="s">
        <v>10218</v>
      </c>
      <c r="J3021">
        <v>63855</v>
      </c>
      <c r="K3021">
        <v>2987</v>
      </c>
      <c r="L3021" t="s">
        <v>10217</v>
      </c>
      <c r="M3021">
        <v>0</v>
      </c>
      <c r="N3021">
        <v>255</v>
      </c>
      <c r="O3021" t="s">
        <v>8594</v>
      </c>
      <c r="P3021" t="s">
        <v>1709</v>
      </c>
      <c r="Q3021" t="s">
        <v>2479</v>
      </c>
      <c r="R3021">
        <v>10000000</v>
      </c>
      <c r="S3021">
        <v>1982</v>
      </c>
      <c r="T3021">
        <v>6.6</v>
      </c>
      <c r="U3021">
        <v>2.35</v>
      </c>
      <c r="V3021">
        <v>0</v>
      </c>
    </row>
    <row r="3022" spans="1:22" x14ac:dyDescent="0.25">
      <c r="A3022" t="s">
        <v>10216</v>
      </c>
      <c r="B3022">
        <v>54</v>
      </c>
      <c r="C3022">
        <v>125</v>
      </c>
      <c r="D3022" t="s">
        <v>3853</v>
      </c>
      <c r="E3022">
        <v>3047539</v>
      </c>
      <c r="F3022" t="s">
        <v>8</v>
      </c>
      <c r="G3022" t="s">
        <v>10215</v>
      </c>
      <c r="H3022" t="s">
        <v>10214</v>
      </c>
      <c r="I3022" t="s">
        <v>10213</v>
      </c>
      <c r="J3022">
        <v>3466</v>
      </c>
      <c r="K3022">
        <v>30</v>
      </c>
      <c r="L3022" t="s">
        <v>10212</v>
      </c>
      <c r="M3022">
        <v>1</v>
      </c>
      <c r="N3022">
        <v>26</v>
      </c>
      <c r="O3022" t="s">
        <v>78</v>
      </c>
      <c r="P3022" t="s">
        <v>53</v>
      </c>
      <c r="Q3022" t="s">
        <v>1801</v>
      </c>
      <c r="R3022">
        <v>10000000</v>
      </c>
      <c r="S3022">
        <v>2007</v>
      </c>
      <c r="T3022">
        <v>7.5</v>
      </c>
      <c r="U3022">
        <v>2.35</v>
      </c>
      <c r="V3022">
        <v>355</v>
      </c>
    </row>
    <row r="3023" spans="1:22" x14ac:dyDescent="0.25">
      <c r="A3023" t="s">
        <v>5126</v>
      </c>
      <c r="B3023">
        <v>141</v>
      </c>
      <c r="C3023">
        <v>109</v>
      </c>
      <c r="D3023" t="s">
        <v>10211</v>
      </c>
      <c r="E3023">
        <v>78900000</v>
      </c>
      <c r="F3023" t="s">
        <v>990</v>
      </c>
      <c r="G3023" t="s">
        <v>1728</v>
      </c>
      <c r="H3023" t="s">
        <v>10210</v>
      </c>
      <c r="I3023" t="s">
        <v>10209</v>
      </c>
      <c r="J3023">
        <v>3737</v>
      </c>
      <c r="K3023">
        <v>1780</v>
      </c>
      <c r="L3023" t="s">
        <v>6333</v>
      </c>
      <c r="M3023">
        <v>1</v>
      </c>
      <c r="N3023">
        <v>171</v>
      </c>
      <c r="O3023" t="s">
        <v>78</v>
      </c>
      <c r="P3023" t="s">
        <v>53</v>
      </c>
      <c r="Q3023" t="s">
        <v>1808</v>
      </c>
      <c r="R3023">
        <v>10000000</v>
      </c>
      <c r="S3023">
        <v>2004</v>
      </c>
      <c r="T3023">
        <v>6</v>
      </c>
      <c r="U3023">
        <v>1.85</v>
      </c>
      <c r="V3023">
        <v>443</v>
      </c>
    </row>
    <row r="3024" spans="1:22" x14ac:dyDescent="0.25">
      <c r="A3024" t="s">
        <v>4520</v>
      </c>
      <c r="B3024">
        <v>30</v>
      </c>
      <c r="C3024">
        <v>200</v>
      </c>
      <c r="D3024" t="s">
        <v>10208</v>
      </c>
      <c r="E3024">
        <v>30859000</v>
      </c>
      <c r="F3024" t="s">
        <v>8</v>
      </c>
      <c r="G3024" t="s">
        <v>10207</v>
      </c>
      <c r="H3024" t="s">
        <v>10206</v>
      </c>
      <c r="I3024" t="s">
        <v>10205</v>
      </c>
      <c r="J3024">
        <v>117</v>
      </c>
      <c r="K3024">
        <v>244</v>
      </c>
      <c r="L3024" t="s">
        <v>10204</v>
      </c>
      <c r="M3024">
        <v>2</v>
      </c>
      <c r="N3024">
        <v>389</v>
      </c>
      <c r="O3024" t="s">
        <v>78</v>
      </c>
      <c r="P3024" t="s">
        <v>53</v>
      </c>
      <c r="Q3024" t="s">
        <v>1801</v>
      </c>
      <c r="R3024">
        <v>14000000</v>
      </c>
      <c r="S3024">
        <v>1994</v>
      </c>
      <c r="T3024">
        <v>6.2</v>
      </c>
      <c r="U3024">
        <v>2.35</v>
      </c>
      <c r="V3024">
        <v>4</v>
      </c>
    </row>
    <row r="3025" spans="1:22" x14ac:dyDescent="0.25">
      <c r="A3025" t="s">
        <v>10203</v>
      </c>
      <c r="B3025">
        <v>57</v>
      </c>
      <c r="C3025">
        <v>114</v>
      </c>
      <c r="D3025" t="s">
        <v>10202</v>
      </c>
      <c r="E3025">
        <v>3571735</v>
      </c>
      <c r="F3025" t="s">
        <v>1732</v>
      </c>
      <c r="G3025" t="s">
        <v>10201</v>
      </c>
      <c r="H3025" t="s">
        <v>10200</v>
      </c>
      <c r="I3025" t="s">
        <v>10199</v>
      </c>
      <c r="J3025">
        <v>142293</v>
      </c>
      <c r="K3025">
        <v>2053</v>
      </c>
      <c r="L3025" t="s">
        <v>5753</v>
      </c>
      <c r="M3025">
        <v>0</v>
      </c>
      <c r="N3025">
        <v>196</v>
      </c>
      <c r="O3025" t="s">
        <v>78</v>
      </c>
      <c r="P3025" t="s">
        <v>53</v>
      </c>
      <c r="Q3025" t="s">
        <v>1834</v>
      </c>
      <c r="R3025">
        <v>10000000</v>
      </c>
      <c r="S3025">
        <v>2010</v>
      </c>
      <c r="T3025">
        <v>7.2</v>
      </c>
      <c r="U3025">
        <v>2.35</v>
      </c>
      <c r="V3025">
        <v>14000</v>
      </c>
    </row>
    <row r="3026" spans="1:22" x14ac:dyDescent="0.25">
      <c r="A3026" t="s">
        <v>10198</v>
      </c>
      <c r="B3026">
        <v>56</v>
      </c>
      <c r="C3026">
        <v>112</v>
      </c>
      <c r="D3026" t="s">
        <v>10197</v>
      </c>
      <c r="E3026">
        <v>50000000</v>
      </c>
      <c r="F3026" t="s">
        <v>2100</v>
      </c>
      <c r="G3026" t="s">
        <v>2208</v>
      </c>
      <c r="H3026" t="s">
        <v>10196</v>
      </c>
      <c r="I3026" t="s">
        <v>10195</v>
      </c>
      <c r="J3026">
        <v>911097</v>
      </c>
      <c r="K3026">
        <v>13485</v>
      </c>
      <c r="L3026" t="s">
        <v>10194</v>
      </c>
      <c r="M3026">
        <v>1</v>
      </c>
      <c r="N3026">
        <v>201</v>
      </c>
      <c r="O3026" t="s">
        <v>378</v>
      </c>
      <c r="P3026" t="s">
        <v>230</v>
      </c>
      <c r="Q3026" t="s">
        <v>1834</v>
      </c>
      <c r="R3026">
        <v>10000000</v>
      </c>
      <c r="S3026">
        <v>2007</v>
      </c>
      <c r="T3026">
        <v>8.6999999999999993</v>
      </c>
      <c r="U3026">
        <v>2.2000000000000002</v>
      </c>
      <c r="V3026">
        <v>33000</v>
      </c>
    </row>
    <row r="3027" spans="1:22" x14ac:dyDescent="0.25">
      <c r="A3027" t="s">
        <v>3769</v>
      </c>
      <c r="B3027">
        <v>216</v>
      </c>
      <c r="C3027">
        <v>116</v>
      </c>
      <c r="D3027" t="s">
        <v>10193</v>
      </c>
      <c r="E3027">
        <v>63600000</v>
      </c>
      <c r="F3027" t="s">
        <v>9</v>
      </c>
      <c r="G3027" t="s">
        <v>3032</v>
      </c>
      <c r="H3027" t="s">
        <v>10192</v>
      </c>
      <c r="I3027" t="s">
        <v>10191</v>
      </c>
      <c r="J3027">
        <v>49671</v>
      </c>
      <c r="K3027">
        <v>24063</v>
      </c>
      <c r="L3027" t="s">
        <v>7388</v>
      </c>
      <c r="M3027">
        <v>2</v>
      </c>
      <c r="N3027">
        <v>132</v>
      </c>
      <c r="O3027" t="s">
        <v>78</v>
      </c>
      <c r="P3027" t="s">
        <v>53</v>
      </c>
      <c r="Q3027" t="s">
        <v>1834</v>
      </c>
      <c r="R3027">
        <v>8000000</v>
      </c>
      <c r="S3027">
        <v>2012</v>
      </c>
      <c r="T3027">
        <v>6</v>
      </c>
      <c r="U3027">
        <v>1.85</v>
      </c>
      <c r="V3027">
        <v>11000</v>
      </c>
    </row>
    <row r="3028" spans="1:22" x14ac:dyDescent="0.25">
      <c r="A3028" t="s">
        <v>10190</v>
      </c>
      <c r="B3028">
        <v>80</v>
      </c>
      <c r="C3028">
        <v>92</v>
      </c>
      <c r="D3028" t="s">
        <v>415</v>
      </c>
      <c r="E3028">
        <v>36049108</v>
      </c>
      <c r="F3028" t="s">
        <v>904</v>
      </c>
      <c r="G3028" t="s">
        <v>4429</v>
      </c>
      <c r="H3028" t="s">
        <v>10189</v>
      </c>
      <c r="I3028" t="s">
        <v>10188</v>
      </c>
      <c r="J3028">
        <v>55816</v>
      </c>
      <c r="K3028">
        <v>1966</v>
      </c>
      <c r="L3028" t="s">
        <v>6241</v>
      </c>
      <c r="M3028">
        <v>0</v>
      </c>
      <c r="N3028">
        <v>33</v>
      </c>
      <c r="O3028" t="s">
        <v>78</v>
      </c>
      <c r="P3028" t="s">
        <v>53</v>
      </c>
      <c r="Q3028" t="s">
        <v>1834</v>
      </c>
      <c r="R3028">
        <v>10000000</v>
      </c>
      <c r="S3028">
        <v>2014</v>
      </c>
      <c r="T3028">
        <v>8</v>
      </c>
      <c r="U3028">
        <v>2.35</v>
      </c>
      <c r="V3028">
        <v>7000</v>
      </c>
    </row>
    <row r="3029" spans="1:22" x14ac:dyDescent="0.25">
      <c r="A3029" t="s">
        <v>10187</v>
      </c>
      <c r="B3029">
        <v>77</v>
      </c>
      <c r="C3029">
        <v>120</v>
      </c>
      <c r="D3029" t="s">
        <v>7375</v>
      </c>
      <c r="E3029">
        <v>34074895</v>
      </c>
      <c r="F3029" t="s">
        <v>10186</v>
      </c>
      <c r="G3029" t="s">
        <v>6149</v>
      </c>
      <c r="H3029" t="s">
        <v>10185</v>
      </c>
      <c r="I3029" t="s">
        <v>10184</v>
      </c>
      <c r="J3029">
        <v>14437</v>
      </c>
      <c r="K3029">
        <v>679</v>
      </c>
      <c r="L3029" t="s">
        <v>964</v>
      </c>
      <c r="M3029">
        <v>1</v>
      </c>
      <c r="N3029">
        <v>97</v>
      </c>
      <c r="O3029" t="s">
        <v>78</v>
      </c>
      <c r="P3029" t="s">
        <v>53</v>
      </c>
      <c r="Q3029" t="s">
        <v>1834</v>
      </c>
      <c r="R3029">
        <v>10000000</v>
      </c>
      <c r="S3029">
        <v>1997</v>
      </c>
      <c r="T3029">
        <v>7.2</v>
      </c>
      <c r="U3029">
        <v>1.85</v>
      </c>
      <c r="V3029">
        <v>0</v>
      </c>
    </row>
    <row r="3030" spans="1:22" x14ac:dyDescent="0.25">
      <c r="A3030" t="s">
        <v>10183</v>
      </c>
      <c r="B3030">
        <v>101</v>
      </c>
      <c r="C3030">
        <v>107</v>
      </c>
      <c r="D3030" t="s">
        <v>3491</v>
      </c>
      <c r="E3030">
        <v>33244684</v>
      </c>
      <c r="F3030" t="s">
        <v>6497</v>
      </c>
      <c r="G3030" t="s">
        <v>6496</v>
      </c>
      <c r="H3030" t="s">
        <v>10182</v>
      </c>
      <c r="I3030" t="s">
        <v>10181</v>
      </c>
      <c r="J3030">
        <v>43795</v>
      </c>
      <c r="K3030">
        <v>3507</v>
      </c>
      <c r="L3030" t="s">
        <v>10180</v>
      </c>
      <c r="M3030">
        <v>3</v>
      </c>
      <c r="N3030">
        <v>102</v>
      </c>
      <c r="O3030" t="s">
        <v>78</v>
      </c>
      <c r="P3030" t="s">
        <v>53</v>
      </c>
      <c r="Q3030" t="s">
        <v>1834</v>
      </c>
      <c r="R3030">
        <v>10000000</v>
      </c>
      <c r="S3030">
        <v>2016</v>
      </c>
      <c r="T3030">
        <v>4.5</v>
      </c>
      <c r="U3030">
        <v>1.85</v>
      </c>
      <c r="V3030">
        <v>0</v>
      </c>
    </row>
    <row r="3031" spans="1:22" x14ac:dyDescent="0.25">
      <c r="A3031" t="s">
        <v>10179</v>
      </c>
      <c r="B3031">
        <v>156</v>
      </c>
      <c r="C3031">
        <v>92</v>
      </c>
      <c r="D3031" t="s">
        <v>218</v>
      </c>
      <c r="E3031">
        <v>24530513</v>
      </c>
      <c r="F3031" t="s">
        <v>7234</v>
      </c>
      <c r="G3031" t="s">
        <v>4475</v>
      </c>
      <c r="H3031" t="s">
        <v>10178</v>
      </c>
      <c r="I3031" t="s">
        <v>10177</v>
      </c>
      <c r="J3031">
        <v>275869</v>
      </c>
      <c r="K3031">
        <v>23811</v>
      </c>
      <c r="L3031" t="s">
        <v>10176</v>
      </c>
      <c r="M3031">
        <v>2</v>
      </c>
      <c r="N3031">
        <v>629</v>
      </c>
      <c r="O3031" t="s">
        <v>78</v>
      </c>
      <c r="P3031" t="s">
        <v>53</v>
      </c>
      <c r="Q3031" t="s">
        <v>1834</v>
      </c>
      <c r="R3031">
        <v>10000000</v>
      </c>
      <c r="S3031">
        <v>2006</v>
      </c>
      <c r="T3031">
        <v>7.9</v>
      </c>
      <c r="U3031">
        <v>2.35</v>
      </c>
      <c r="V3031">
        <v>36000</v>
      </c>
    </row>
    <row r="3032" spans="1:22" x14ac:dyDescent="0.25">
      <c r="A3032" t="s">
        <v>10175</v>
      </c>
      <c r="B3032">
        <v>48</v>
      </c>
      <c r="C3032">
        <v>107</v>
      </c>
      <c r="D3032" t="s">
        <v>10174</v>
      </c>
      <c r="E3032">
        <v>71519230</v>
      </c>
      <c r="F3032" t="s">
        <v>10173</v>
      </c>
      <c r="G3032" t="s">
        <v>7356</v>
      </c>
      <c r="H3032" t="s">
        <v>10172</v>
      </c>
      <c r="I3032" t="s">
        <v>10171</v>
      </c>
      <c r="J3032">
        <v>56595</v>
      </c>
      <c r="K3032">
        <v>1853</v>
      </c>
      <c r="L3032" t="s">
        <v>6786</v>
      </c>
      <c r="M3032">
        <v>3</v>
      </c>
      <c r="N3032">
        <v>962</v>
      </c>
      <c r="O3032" t="s">
        <v>78</v>
      </c>
      <c r="P3032" t="s">
        <v>66</v>
      </c>
      <c r="Q3032" t="s">
        <v>1808</v>
      </c>
      <c r="R3032">
        <v>10000000</v>
      </c>
      <c r="S3032">
        <v>1981</v>
      </c>
      <c r="T3032">
        <v>7.1</v>
      </c>
      <c r="U3032">
        <v>1.85</v>
      </c>
      <c r="V3032">
        <v>641</v>
      </c>
    </row>
    <row r="3033" spans="1:22" x14ac:dyDescent="0.25">
      <c r="A3033" t="s">
        <v>1066</v>
      </c>
      <c r="B3033">
        <v>109</v>
      </c>
      <c r="C3033">
        <v>100</v>
      </c>
      <c r="D3033" t="s">
        <v>2535</v>
      </c>
      <c r="E3033">
        <v>20035310</v>
      </c>
      <c r="F3033" t="s">
        <v>1684</v>
      </c>
      <c r="G3033" t="s">
        <v>10170</v>
      </c>
      <c r="H3033" t="s">
        <v>10169</v>
      </c>
      <c r="I3033" t="s">
        <v>10168</v>
      </c>
      <c r="J3033">
        <v>82743</v>
      </c>
      <c r="K3033">
        <v>3280</v>
      </c>
      <c r="L3033" t="s">
        <v>7875</v>
      </c>
      <c r="M3033">
        <v>5</v>
      </c>
      <c r="N3033">
        <v>190</v>
      </c>
      <c r="O3033" t="s">
        <v>78</v>
      </c>
      <c r="P3033" t="s">
        <v>53</v>
      </c>
      <c r="Q3033" t="s">
        <v>1834</v>
      </c>
      <c r="R3033">
        <v>11000000</v>
      </c>
      <c r="S3033">
        <v>2000</v>
      </c>
      <c r="T3033">
        <v>7.5</v>
      </c>
      <c r="U3033">
        <v>1.85</v>
      </c>
      <c r="V3033">
        <v>7000</v>
      </c>
    </row>
    <row r="3034" spans="1:22" x14ac:dyDescent="0.25">
      <c r="A3034" t="s">
        <v>10167</v>
      </c>
      <c r="B3034">
        <v>62</v>
      </c>
      <c r="C3034">
        <v>81</v>
      </c>
      <c r="D3034" t="s">
        <v>8644</v>
      </c>
      <c r="E3034">
        <v>18225165</v>
      </c>
      <c r="F3034" t="s">
        <v>10166</v>
      </c>
      <c r="G3034" t="s">
        <v>2573</v>
      </c>
      <c r="H3034" t="s">
        <v>10165</v>
      </c>
      <c r="I3034" t="s">
        <v>10164</v>
      </c>
      <c r="J3034">
        <v>83893</v>
      </c>
      <c r="K3034">
        <v>20466</v>
      </c>
      <c r="L3034" t="s">
        <v>10163</v>
      </c>
      <c r="M3034">
        <v>0</v>
      </c>
      <c r="N3034">
        <v>749</v>
      </c>
      <c r="O3034" t="s">
        <v>78</v>
      </c>
      <c r="P3034" t="s">
        <v>230</v>
      </c>
      <c r="Q3034" t="s">
        <v>1808</v>
      </c>
      <c r="R3034">
        <v>5000000</v>
      </c>
      <c r="S3034">
        <v>2016</v>
      </c>
      <c r="T3034">
        <v>6.8</v>
      </c>
      <c r="U3034">
        <v>2.35</v>
      </c>
      <c r="V3034">
        <v>15000</v>
      </c>
    </row>
    <row r="3035" spans="1:22" x14ac:dyDescent="0.25">
      <c r="A3035" t="s">
        <v>2198</v>
      </c>
      <c r="B3035">
        <v>33</v>
      </c>
      <c r="C3035">
        <v>101</v>
      </c>
      <c r="D3035" t="s">
        <v>2364</v>
      </c>
      <c r="E3035">
        <v>17804273</v>
      </c>
      <c r="F3035" t="s">
        <v>5532</v>
      </c>
      <c r="G3035" t="s">
        <v>10162</v>
      </c>
      <c r="H3035" t="s">
        <v>10161</v>
      </c>
      <c r="I3035" t="s">
        <v>10160</v>
      </c>
      <c r="J3035">
        <v>3104</v>
      </c>
      <c r="K3035">
        <v>179</v>
      </c>
      <c r="L3035" t="s">
        <v>10159</v>
      </c>
      <c r="M3035">
        <v>1</v>
      </c>
      <c r="N3035">
        <v>194</v>
      </c>
      <c r="O3035" t="s">
        <v>78</v>
      </c>
      <c r="P3035" t="s">
        <v>53</v>
      </c>
      <c r="Q3035" t="s">
        <v>1834</v>
      </c>
      <c r="R3035">
        <v>10000000</v>
      </c>
      <c r="S3035">
        <v>1999</v>
      </c>
      <c r="T3035">
        <v>4.3</v>
      </c>
      <c r="U3035">
        <v>1.85</v>
      </c>
      <c r="V3035">
        <v>774</v>
      </c>
    </row>
    <row r="3036" spans="1:22" x14ac:dyDescent="0.25">
      <c r="A3036" t="s">
        <v>10158</v>
      </c>
      <c r="B3036">
        <v>20</v>
      </c>
      <c r="C3036">
        <v>122</v>
      </c>
      <c r="D3036" t="s">
        <v>3493</v>
      </c>
      <c r="E3036">
        <v>16938179</v>
      </c>
      <c r="F3036" t="s">
        <v>4864</v>
      </c>
      <c r="G3036" t="s">
        <v>331</v>
      </c>
      <c r="H3036" t="s">
        <v>10157</v>
      </c>
      <c r="I3036" t="s">
        <v>10156</v>
      </c>
      <c r="J3036">
        <v>49007</v>
      </c>
      <c r="K3036">
        <v>3435</v>
      </c>
      <c r="L3036" t="s">
        <v>76</v>
      </c>
      <c r="M3036">
        <v>0</v>
      </c>
      <c r="N3036">
        <v>131</v>
      </c>
      <c r="O3036" t="s">
        <v>78</v>
      </c>
      <c r="P3036" t="s">
        <v>53</v>
      </c>
      <c r="Q3036" t="s">
        <v>1834</v>
      </c>
      <c r="R3036">
        <v>10000000</v>
      </c>
      <c r="S3036">
        <v>2009</v>
      </c>
      <c r="T3036">
        <v>7.2</v>
      </c>
      <c r="U3036">
        <v>1.85</v>
      </c>
      <c r="V3036">
        <v>0</v>
      </c>
    </row>
    <row r="3037" spans="1:22" x14ac:dyDescent="0.25">
      <c r="A3037" t="s">
        <v>10155</v>
      </c>
      <c r="B3037">
        <v>52</v>
      </c>
      <c r="C3037">
        <v>97</v>
      </c>
      <c r="D3037" t="s">
        <v>10154</v>
      </c>
      <c r="E3037">
        <v>90400000</v>
      </c>
      <c r="F3037" t="s">
        <v>9</v>
      </c>
      <c r="G3037" t="s">
        <v>10153</v>
      </c>
      <c r="H3037" t="s">
        <v>10152</v>
      </c>
      <c r="I3037" t="s">
        <v>10151</v>
      </c>
      <c r="J3037">
        <v>18220</v>
      </c>
      <c r="K3037">
        <v>3135</v>
      </c>
      <c r="L3037" t="s">
        <v>3951</v>
      </c>
      <c r="M3037">
        <v>3</v>
      </c>
      <c r="N3037">
        <v>56</v>
      </c>
      <c r="O3037" t="s">
        <v>78</v>
      </c>
      <c r="P3037" t="s">
        <v>230</v>
      </c>
      <c r="Q3037" t="s">
        <v>1808</v>
      </c>
      <c r="R3037">
        <v>10000000</v>
      </c>
      <c r="S3037">
        <v>2007</v>
      </c>
      <c r="T3037">
        <v>5.8</v>
      </c>
      <c r="U3037">
        <v>1.85</v>
      </c>
      <c r="V3037">
        <v>0</v>
      </c>
    </row>
    <row r="3038" spans="1:22" x14ac:dyDescent="0.25">
      <c r="A3038" t="s">
        <v>6044</v>
      </c>
      <c r="B3038">
        <v>351</v>
      </c>
      <c r="C3038">
        <v>92</v>
      </c>
      <c r="D3038" t="s">
        <v>10150</v>
      </c>
      <c r="E3038">
        <v>16235293</v>
      </c>
      <c r="F3038" t="s">
        <v>5222</v>
      </c>
      <c r="G3038" t="s">
        <v>1077</v>
      </c>
      <c r="H3038" t="s">
        <v>10149</v>
      </c>
      <c r="I3038" t="s">
        <v>10148</v>
      </c>
      <c r="J3038">
        <v>207934</v>
      </c>
      <c r="K3038">
        <v>2562</v>
      </c>
      <c r="L3038" t="s">
        <v>2864</v>
      </c>
      <c r="M3038">
        <v>0</v>
      </c>
      <c r="N3038">
        <v>100</v>
      </c>
      <c r="O3038" t="s">
        <v>78</v>
      </c>
      <c r="P3038" t="s">
        <v>53</v>
      </c>
      <c r="Q3038" t="s">
        <v>1808</v>
      </c>
      <c r="R3038">
        <v>10000000</v>
      </c>
      <c r="S3038">
        <v>2005</v>
      </c>
      <c r="T3038">
        <v>7.1</v>
      </c>
      <c r="U3038">
        <v>2.35</v>
      </c>
      <c r="V3038">
        <v>0</v>
      </c>
    </row>
    <row r="3039" spans="1:22" x14ac:dyDescent="0.25">
      <c r="A3039" t="s">
        <v>10147</v>
      </c>
      <c r="B3039">
        <v>124</v>
      </c>
      <c r="C3039">
        <v>92</v>
      </c>
      <c r="D3039" t="s">
        <v>3367</v>
      </c>
      <c r="E3039">
        <v>11827301</v>
      </c>
      <c r="F3039" t="s">
        <v>666</v>
      </c>
      <c r="G3039" t="s">
        <v>5293</v>
      </c>
      <c r="H3039" t="s">
        <v>10146</v>
      </c>
      <c r="I3039" t="s">
        <v>10145</v>
      </c>
      <c r="J3039">
        <v>162701</v>
      </c>
      <c r="K3039">
        <v>2436</v>
      </c>
      <c r="L3039" t="s">
        <v>10144</v>
      </c>
      <c r="M3039">
        <v>0</v>
      </c>
      <c r="N3039">
        <v>80</v>
      </c>
      <c r="O3039" t="s">
        <v>78</v>
      </c>
      <c r="P3039" t="s">
        <v>66</v>
      </c>
      <c r="Q3039" t="s">
        <v>1834</v>
      </c>
      <c r="R3039">
        <v>10000000</v>
      </c>
      <c r="S3039">
        <v>2006</v>
      </c>
      <c r="T3039">
        <v>7.4</v>
      </c>
      <c r="U3039">
        <v>1.85</v>
      </c>
      <c r="V3039">
        <v>19000</v>
      </c>
    </row>
    <row r="3040" spans="1:22" x14ac:dyDescent="0.25">
      <c r="A3040" t="s">
        <v>10143</v>
      </c>
      <c r="B3040">
        <v>37</v>
      </c>
      <c r="C3040">
        <v>110</v>
      </c>
      <c r="D3040" t="s">
        <v>2831</v>
      </c>
      <c r="E3040">
        <v>10161099</v>
      </c>
      <c r="F3040" t="s">
        <v>58</v>
      </c>
      <c r="G3040" t="s">
        <v>1351</v>
      </c>
      <c r="H3040" t="s">
        <v>10142</v>
      </c>
      <c r="I3040" t="s">
        <v>10141</v>
      </c>
      <c r="J3040">
        <v>73193</v>
      </c>
      <c r="K3040">
        <v>903</v>
      </c>
      <c r="L3040" t="s">
        <v>9908</v>
      </c>
      <c r="M3040">
        <v>5</v>
      </c>
      <c r="N3040">
        <v>35</v>
      </c>
      <c r="O3040" t="s">
        <v>78</v>
      </c>
      <c r="P3040" t="s">
        <v>53</v>
      </c>
      <c r="Q3040" t="s">
        <v>2479</v>
      </c>
      <c r="R3040">
        <v>10000000</v>
      </c>
      <c r="S3040">
        <v>1986</v>
      </c>
      <c r="T3040">
        <v>7.6</v>
      </c>
      <c r="U3040">
        <v>1.85</v>
      </c>
      <c r="V3040">
        <v>0</v>
      </c>
    </row>
    <row r="3041" spans="1:22" x14ac:dyDescent="0.25">
      <c r="A3041" t="s">
        <v>2198</v>
      </c>
      <c r="B3041">
        <v>58</v>
      </c>
      <c r="C3041">
        <v>86</v>
      </c>
      <c r="D3041" t="s">
        <v>10140</v>
      </c>
      <c r="E3041">
        <v>6610326</v>
      </c>
      <c r="F3041" t="s">
        <v>666</v>
      </c>
      <c r="G3041" t="s">
        <v>7442</v>
      </c>
      <c r="H3041" t="s">
        <v>10139</v>
      </c>
      <c r="I3041" t="s">
        <v>10138</v>
      </c>
      <c r="J3041">
        <v>149222</v>
      </c>
      <c r="K3041">
        <v>6223</v>
      </c>
      <c r="L3041" t="s">
        <v>9706</v>
      </c>
      <c r="M3041">
        <v>1</v>
      </c>
      <c r="N3041">
        <v>64</v>
      </c>
      <c r="O3041" t="s">
        <v>78</v>
      </c>
      <c r="P3041" t="s">
        <v>53</v>
      </c>
      <c r="Q3041" t="s">
        <v>1801</v>
      </c>
      <c r="R3041">
        <v>10000000</v>
      </c>
      <c r="S3041">
        <v>1962</v>
      </c>
      <c r="T3041">
        <v>6.9</v>
      </c>
      <c r="U3041">
        <v>1.85</v>
      </c>
      <c r="V3041">
        <v>0</v>
      </c>
    </row>
    <row r="3042" spans="1:22" x14ac:dyDescent="0.25">
      <c r="A3042" t="s">
        <v>10137</v>
      </c>
      <c r="B3042">
        <v>175</v>
      </c>
      <c r="C3042">
        <v>91</v>
      </c>
      <c r="D3042" t="s">
        <v>10136</v>
      </c>
      <c r="E3042">
        <v>6126237</v>
      </c>
      <c r="F3042" t="s">
        <v>1125</v>
      </c>
      <c r="G3042" t="s">
        <v>6846</v>
      </c>
      <c r="H3042" t="s">
        <v>10135</v>
      </c>
      <c r="I3042" t="s">
        <v>10134</v>
      </c>
      <c r="J3042">
        <v>76207</v>
      </c>
      <c r="K3042">
        <v>3101</v>
      </c>
      <c r="L3042" t="s">
        <v>2486</v>
      </c>
      <c r="M3042">
        <v>0</v>
      </c>
      <c r="N3042">
        <v>212</v>
      </c>
      <c r="O3042" t="s">
        <v>78</v>
      </c>
      <c r="P3042" t="s">
        <v>53</v>
      </c>
      <c r="Q3042" t="s">
        <v>1808</v>
      </c>
      <c r="R3042">
        <v>60000000</v>
      </c>
      <c r="S3042">
        <v>1992</v>
      </c>
      <c r="T3042">
        <v>6</v>
      </c>
      <c r="U3042">
        <v>2.35</v>
      </c>
      <c r="V3042">
        <v>0</v>
      </c>
    </row>
    <row r="3043" spans="1:22" x14ac:dyDescent="0.25">
      <c r="A3043" t="s">
        <v>10133</v>
      </c>
      <c r="B3043">
        <v>75</v>
      </c>
      <c r="C3043">
        <v>145</v>
      </c>
      <c r="D3043" t="s">
        <v>10132</v>
      </c>
      <c r="E3043">
        <v>6047856</v>
      </c>
      <c r="F3043" t="s">
        <v>9</v>
      </c>
      <c r="G3043" t="s">
        <v>2804</v>
      </c>
      <c r="H3043" t="s">
        <v>2793</v>
      </c>
      <c r="I3043" t="s">
        <v>2792</v>
      </c>
      <c r="J3043">
        <v>36559</v>
      </c>
      <c r="K3043">
        <v>3931</v>
      </c>
      <c r="L3043" t="s">
        <v>8931</v>
      </c>
      <c r="M3043">
        <v>2</v>
      </c>
      <c r="N3043">
        <v>369</v>
      </c>
      <c r="O3043" t="s">
        <v>78</v>
      </c>
      <c r="P3043" t="s">
        <v>53</v>
      </c>
      <c r="Q3043" t="s">
        <v>1808</v>
      </c>
      <c r="R3043">
        <v>5000000</v>
      </c>
      <c r="S3043">
        <v>2004</v>
      </c>
      <c r="T3043">
        <v>6.9</v>
      </c>
      <c r="U3043">
        <v>1.85</v>
      </c>
      <c r="V3043">
        <v>0</v>
      </c>
    </row>
    <row r="3044" spans="1:22" x14ac:dyDescent="0.25">
      <c r="A3044" t="s">
        <v>816</v>
      </c>
      <c r="B3044">
        <v>161</v>
      </c>
      <c r="C3044">
        <v>100</v>
      </c>
      <c r="D3044" t="s">
        <v>3085</v>
      </c>
      <c r="E3044">
        <v>4681503</v>
      </c>
      <c r="F3044" t="s">
        <v>8</v>
      </c>
      <c r="G3044" t="s">
        <v>550</v>
      </c>
      <c r="H3044" t="s">
        <v>10131</v>
      </c>
      <c r="I3044" t="s">
        <v>10130</v>
      </c>
      <c r="J3044">
        <v>19440</v>
      </c>
      <c r="K3044">
        <v>3376</v>
      </c>
      <c r="L3044" t="s">
        <v>10129</v>
      </c>
      <c r="M3044">
        <v>0</v>
      </c>
      <c r="N3044">
        <v>90</v>
      </c>
      <c r="O3044" t="s">
        <v>78</v>
      </c>
      <c r="P3044" t="s">
        <v>53</v>
      </c>
      <c r="Q3044" t="s">
        <v>1834</v>
      </c>
      <c r="R3044">
        <v>4000000</v>
      </c>
      <c r="S3044">
        <v>1996</v>
      </c>
      <c r="T3044">
        <v>7.3</v>
      </c>
      <c r="U3044">
        <v>1.85</v>
      </c>
      <c r="V3044">
        <v>0</v>
      </c>
    </row>
    <row r="3045" spans="1:22" x14ac:dyDescent="0.25">
      <c r="A3045" t="s">
        <v>10128</v>
      </c>
      <c r="B3045">
        <v>203</v>
      </c>
      <c r="C3045">
        <v>111</v>
      </c>
      <c r="D3045" t="s">
        <v>7778</v>
      </c>
      <c r="E3045">
        <v>4350774</v>
      </c>
      <c r="F3045" t="s">
        <v>1684</v>
      </c>
      <c r="G3045" t="s">
        <v>2919</v>
      </c>
      <c r="H3045" t="s">
        <v>10127</v>
      </c>
      <c r="I3045" t="s">
        <v>10126</v>
      </c>
      <c r="J3045">
        <v>10966</v>
      </c>
      <c r="K3045">
        <v>3850</v>
      </c>
      <c r="L3045" t="s">
        <v>10125</v>
      </c>
      <c r="M3045">
        <v>1</v>
      </c>
      <c r="N3045">
        <v>79</v>
      </c>
      <c r="O3045" t="s">
        <v>78</v>
      </c>
      <c r="P3045" t="s">
        <v>53</v>
      </c>
      <c r="Q3045" t="s">
        <v>1801</v>
      </c>
      <c r="R3045">
        <v>10000000</v>
      </c>
      <c r="S3045">
        <v>2001</v>
      </c>
      <c r="T3045">
        <v>4.5999999999999996</v>
      </c>
      <c r="U3045">
        <v>2.35</v>
      </c>
      <c r="V3045">
        <v>365</v>
      </c>
    </row>
    <row r="3046" spans="1:22" x14ac:dyDescent="0.25">
      <c r="A3046" t="s">
        <v>7226</v>
      </c>
      <c r="B3046">
        <v>188</v>
      </c>
      <c r="C3046">
        <v>184</v>
      </c>
      <c r="D3046" t="s">
        <v>10124</v>
      </c>
      <c r="E3046">
        <v>3420871</v>
      </c>
      <c r="F3046" t="s">
        <v>155</v>
      </c>
      <c r="G3046" t="s">
        <v>10123</v>
      </c>
      <c r="H3046" t="s">
        <v>10122</v>
      </c>
      <c r="I3046" t="s">
        <v>10121</v>
      </c>
      <c r="J3046">
        <v>9903</v>
      </c>
      <c r="K3046">
        <v>1852</v>
      </c>
      <c r="L3046" t="s">
        <v>1581</v>
      </c>
      <c r="M3046">
        <v>0</v>
      </c>
      <c r="N3046">
        <v>126</v>
      </c>
      <c r="O3046" t="s">
        <v>78</v>
      </c>
      <c r="P3046" t="s">
        <v>230</v>
      </c>
      <c r="Q3046" t="s">
        <v>2479</v>
      </c>
      <c r="R3046">
        <v>5000000</v>
      </c>
      <c r="S3046">
        <v>1989</v>
      </c>
      <c r="T3046">
        <v>6</v>
      </c>
      <c r="U3046">
        <v>1.85</v>
      </c>
      <c r="V3046">
        <v>541</v>
      </c>
    </row>
    <row r="3047" spans="1:22" x14ac:dyDescent="0.25">
      <c r="A3047" t="s">
        <v>10120</v>
      </c>
      <c r="B3047">
        <v>221</v>
      </c>
      <c r="C3047">
        <v>89</v>
      </c>
      <c r="D3047" t="s">
        <v>10119</v>
      </c>
      <c r="E3047">
        <v>2955039</v>
      </c>
      <c r="F3047" t="s">
        <v>8</v>
      </c>
      <c r="G3047" t="s">
        <v>1179</v>
      </c>
      <c r="H3047" t="s">
        <v>10118</v>
      </c>
      <c r="I3047" t="s">
        <v>10117</v>
      </c>
      <c r="J3047">
        <v>5561</v>
      </c>
      <c r="K3047">
        <v>14735</v>
      </c>
      <c r="L3047" t="s">
        <v>10116</v>
      </c>
      <c r="M3047">
        <v>0</v>
      </c>
      <c r="N3047">
        <v>121</v>
      </c>
      <c r="O3047" t="s">
        <v>78</v>
      </c>
      <c r="P3047" t="s">
        <v>230</v>
      </c>
      <c r="Q3047" t="s">
        <v>1808</v>
      </c>
      <c r="R3047">
        <v>10000000</v>
      </c>
      <c r="S3047">
        <v>1968</v>
      </c>
      <c r="T3047">
        <v>6.4</v>
      </c>
      <c r="U3047">
        <v>1.85</v>
      </c>
      <c r="V3047">
        <v>745</v>
      </c>
    </row>
    <row r="3048" spans="1:22" x14ac:dyDescent="0.25">
      <c r="A3048" t="s">
        <v>10115</v>
      </c>
      <c r="B3048">
        <v>66</v>
      </c>
      <c r="C3048">
        <v>84</v>
      </c>
      <c r="D3048" t="s">
        <v>2007</v>
      </c>
      <c r="E3048">
        <v>1530535</v>
      </c>
      <c r="F3048" t="s">
        <v>349</v>
      </c>
      <c r="G3048" t="s">
        <v>4731</v>
      </c>
      <c r="H3048" t="s">
        <v>10114</v>
      </c>
      <c r="I3048" t="s">
        <v>10113</v>
      </c>
      <c r="J3048">
        <v>5187</v>
      </c>
      <c r="K3048">
        <v>1661</v>
      </c>
      <c r="L3048" t="s">
        <v>10112</v>
      </c>
      <c r="M3048">
        <v>1</v>
      </c>
      <c r="N3048">
        <v>463</v>
      </c>
      <c r="O3048" t="s">
        <v>78</v>
      </c>
      <c r="P3048" t="s">
        <v>53</v>
      </c>
      <c r="Q3048" t="s">
        <v>2479</v>
      </c>
      <c r="R3048">
        <v>6200000</v>
      </c>
      <c r="S3048">
        <v>2011</v>
      </c>
      <c r="T3048">
        <v>5.5</v>
      </c>
      <c r="U3048">
        <v>1.85</v>
      </c>
      <c r="V3048">
        <v>902</v>
      </c>
    </row>
    <row r="3049" spans="1:22" x14ac:dyDescent="0.25">
      <c r="A3049" t="s">
        <v>9795</v>
      </c>
      <c r="B3049">
        <v>80</v>
      </c>
      <c r="C3049">
        <v>98</v>
      </c>
      <c r="D3049" t="s">
        <v>5997</v>
      </c>
      <c r="E3049">
        <v>4881867</v>
      </c>
      <c r="F3049" t="s">
        <v>666</v>
      </c>
      <c r="G3049" t="s">
        <v>6772</v>
      </c>
      <c r="H3049" t="s">
        <v>10111</v>
      </c>
      <c r="I3049" t="s">
        <v>10110</v>
      </c>
      <c r="J3049">
        <v>73249</v>
      </c>
      <c r="K3049">
        <v>995</v>
      </c>
      <c r="L3049" t="s">
        <v>6002</v>
      </c>
      <c r="M3049">
        <v>4</v>
      </c>
      <c r="N3049">
        <v>147</v>
      </c>
      <c r="O3049" t="s">
        <v>78</v>
      </c>
      <c r="P3049" t="s">
        <v>53</v>
      </c>
      <c r="Q3049" t="s">
        <v>1808</v>
      </c>
      <c r="R3049">
        <v>10000000</v>
      </c>
      <c r="S3049">
        <v>2001</v>
      </c>
      <c r="T3049">
        <v>7.5</v>
      </c>
      <c r="U3049">
        <v>1.85</v>
      </c>
      <c r="V3049">
        <v>36000</v>
      </c>
    </row>
    <row r="3050" spans="1:22" x14ac:dyDescent="0.25">
      <c r="A3050" t="s">
        <v>7226</v>
      </c>
      <c r="B3050">
        <v>25</v>
      </c>
      <c r="C3050">
        <v>95</v>
      </c>
      <c r="D3050" t="s">
        <v>10109</v>
      </c>
      <c r="E3050">
        <v>1043487</v>
      </c>
      <c r="F3050" t="s">
        <v>10108</v>
      </c>
      <c r="G3050" t="s">
        <v>7009</v>
      </c>
      <c r="H3050" t="s">
        <v>10107</v>
      </c>
      <c r="I3050" t="s">
        <v>10106</v>
      </c>
      <c r="J3050">
        <v>101627</v>
      </c>
      <c r="K3050">
        <v>1104</v>
      </c>
      <c r="L3050" t="s">
        <v>10105</v>
      </c>
      <c r="M3050">
        <v>0</v>
      </c>
      <c r="N3050">
        <v>204</v>
      </c>
      <c r="O3050" t="s">
        <v>78</v>
      </c>
      <c r="P3050" t="s">
        <v>230</v>
      </c>
      <c r="Q3050" t="s">
        <v>1834</v>
      </c>
      <c r="R3050">
        <v>10000000</v>
      </c>
      <c r="S3050">
        <v>1985</v>
      </c>
      <c r="T3050">
        <v>8.1</v>
      </c>
      <c r="U3050">
        <v>2.35</v>
      </c>
      <c r="V3050">
        <v>0</v>
      </c>
    </row>
    <row r="3051" spans="1:22" x14ac:dyDescent="0.25">
      <c r="A3051" t="s">
        <v>6785</v>
      </c>
      <c r="B3051">
        <v>169</v>
      </c>
      <c r="C3051">
        <v>100</v>
      </c>
      <c r="D3051" t="s">
        <v>3583</v>
      </c>
      <c r="E3051">
        <v>770629</v>
      </c>
      <c r="F3051" t="s">
        <v>4864</v>
      </c>
      <c r="G3051" t="s">
        <v>9506</v>
      </c>
      <c r="H3051" t="s">
        <v>10104</v>
      </c>
      <c r="I3051" t="s">
        <v>10103</v>
      </c>
      <c r="J3051">
        <v>14656</v>
      </c>
      <c r="K3051">
        <v>4291</v>
      </c>
      <c r="L3051" t="s">
        <v>7888</v>
      </c>
      <c r="M3051">
        <v>0</v>
      </c>
      <c r="N3051">
        <v>604</v>
      </c>
      <c r="O3051" t="s">
        <v>78</v>
      </c>
      <c r="P3051" t="s">
        <v>53</v>
      </c>
      <c r="Q3051" t="s">
        <v>1808</v>
      </c>
      <c r="R3051">
        <v>10000000</v>
      </c>
      <c r="S3051">
        <v>1985</v>
      </c>
      <c r="T3051">
        <v>6.3</v>
      </c>
      <c r="U3051">
        <v>2.35</v>
      </c>
      <c r="V3051">
        <v>0</v>
      </c>
    </row>
    <row r="3052" spans="1:22" x14ac:dyDescent="0.25">
      <c r="A3052" t="s">
        <v>9991</v>
      </c>
      <c r="B3052">
        <v>70</v>
      </c>
      <c r="C3052">
        <v>109</v>
      </c>
      <c r="D3052" t="s">
        <v>4161</v>
      </c>
      <c r="E3052">
        <v>11860839</v>
      </c>
      <c r="F3052" t="s">
        <v>9</v>
      </c>
      <c r="G3052" t="s">
        <v>5886</v>
      </c>
      <c r="H3052" t="s">
        <v>10102</v>
      </c>
      <c r="I3052" t="s">
        <v>10101</v>
      </c>
      <c r="J3052">
        <v>10777</v>
      </c>
      <c r="K3052">
        <v>10982</v>
      </c>
      <c r="L3052" t="s">
        <v>1678</v>
      </c>
      <c r="M3052">
        <v>2</v>
      </c>
      <c r="N3052">
        <v>107</v>
      </c>
      <c r="O3052" t="s">
        <v>78</v>
      </c>
      <c r="P3052" t="s">
        <v>53</v>
      </c>
      <c r="Q3052" t="s">
        <v>1808</v>
      </c>
      <c r="R3052">
        <v>10000000</v>
      </c>
      <c r="S3052">
        <v>2016</v>
      </c>
      <c r="T3052">
        <v>5.0999999999999996</v>
      </c>
      <c r="U3052">
        <v>2.35</v>
      </c>
      <c r="V3052">
        <v>671</v>
      </c>
    </row>
    <row r="3053" spans="1:22" x14ac:dyDescent="0.25">
      <c r="A3053" t="s">
        <v>10100</v>
      </c>
      <c r="B3053">
        <v>15</v>
      </c>
      <c r="C3053">
        <v>118</v>
      </c>
      <c r="D3053" t="s">
        <v>2780</v>
      </c>
      <c r="E3053">
        <v>454255</v>
      </c>
      <c r="F3053" t="s">
        <v>52</v>
      </c>
      <c r="G3053" t="s">
        <v>8148</v>
      </c>
      <c r="H3053" t="s">
        <v>10099</v>
      </c>
      <c r="I3053" t="s">
        <v>10098</v>
      </c>
      <c r="J3053">
        <v>15684</v>
      </c>
      <c r="K3053">
        <v>1114</v>
      </c>
      <c r="L3053" t="s">
        <v>1233</v>
      </c>
      <c r="M3053">
        <v>0</v>
      </c>
      <c r="N3053">
        <v>292</v>
      </c>
      <c r="O3053" t="s">
        <v>78</v>
      </c>
      <c r="P3053" t="s">
        <v>230</v>
      </c>
      <c r="Q3053" t="s">
        <v>1834</v>
      </c>
      <c r="R3053">
        <v>8000000</v>
      </c>
      <c r="S3053">
        <v>2010</v>
      </c>
      <c r="T3053">
        <v>6.8</v>
      </c>
      <c r="U3053">
        <v>1.85</v>
      </c>
      <c r="V3053">
        <v>13000</v>
      </c>
    </row>
    <row r="3054" spans="1:22" x14ac:dyDescent="0.25">
      <c r="A3054" t="s">
        <v>1482</v>
      </c>
      <c r="B3054">
        <v>535</v>
      </c>
      <c r="C3054">
        <v>88</v>
      </c>
      <c r="D3054" t="s">
        <v>1258</v>
      </c>
      <c r="E3054">
        <v>349618</v>
      </c>
      <c r="F3054" t="s">
        <v>9</v>
      </c>
      <c r="G3054" t="s">
        <v>10097</v>
      </c>
      <c r="H3054" t="s">
        <v>10096</v>
      </c>
      <c r="I3054" t="s">
        <v>10095</v>
      </c>
      <c r="J3054">
        <v>15427</v>
      </c>
      <c r="K3054">
        <v>2729</v>
      </c>
      <c r="L3054" t="s">
        <v>7303</v>
      </c>
      <c r="M3054">
        <v>0</v>
      </c>
      <c r="N3054">
        <v>74</v>
      </c>
      <c r="O3054" t="s">
        <v>78</v>
      </c>
      <c r="P3054" t="s">
        <v>53</v>
      </c>
      <c r="Q3054" t="s">
        <v>1808</v>
      </c>
      <c r="R3054">
        <v>5000000</v>
      </c>
      <c r="S3054">
        <v>2002</v>
      </c>
      <c r="T3054">
        <v>5.3</v>
      </c>
      <c r="U3054">
        <v>2.35</v>
      </c>
      <c r="V3054">
        <v>449</v>
      </c>
    </row>
    <row r="3055" spans="1:22" x14ac:dyDescent="0.25">
      <c r="A3055" t="s">
        <v>6156</v>
      </c>
      <c r="B3055">
        <v>92</v>
      </c>
      <c r="C3055">
        <v>86</v>
      </c>
      <c r="D3055" t="s">
        <v>10094</v>
      </c>
      <c r="E3055">
        <v>112935</v>
      </c>
      <c r="F3055" t="s">
        <v>155</v>
      </c>
      <c r="G3055" t="s">
        <v>5417</v>
      </c>
      <c r="H3055" t="s">
        <v>10093</v>
      </c>
      <c r="I3055" t="s">
        <v>10092</v>
      </c>
      <c r="J3055">
        <v>59982</v>
      </c>
      <c r="K3055">
        <v>12237</v>
      </c>
      <c r="L3055" t="s">
        <v>7628</v>
      </c>
      <c r="M3055">
        <v>4</v>
      </c>
      <c r="N3055">
        <v>165</v>
      </c>
      <c r="O3055" t="s">
        <v>78</v>
      </c>
      <c r="P3055" t="s">
        <v>53</v>
      </c>
      <c r="Q3055" t="s">
        <v>1808</v>
      </c>
      <c r="R3055">
        <v>10000000</v>
      </c>
      <c r="S3055">
        <v>2015</v>
      </c>
      <c r="T3055">
        <v>7.3</v>
      </c>
      <c r="U3055">
        <v>1.85</v>
      </c>
      <c r="V3055">
        <v>5000</v>
      </c>
    </row>
    <row r="3056" spans="1:22" x14ac:dyDescent="0.25">
      <c r="A3056" t="s">
        <v>3540</v>
      </c>
      <c r="B3056">
        <v>14</v>
      </c>
      <c r="C3056">
        <v>118</v>
      </c>
      <c r="D3056" t="s">
        <v>7080</v>
      </c>
      <c r="E3056">
        <v>883887</v>
      </c>
      <c r="F3056" t="s">
        <v>6071</v>
      </c>
      <c r="G3056" t="s">
        <v>3142</v>
      </c>
      <c r="H3056" t="s">
        <v>10091</v>
      </c>
      <c r="I3056" t="s">
        <v>10090</v>
      </c>
      <c r="J3056">
        <v>33856</v>
      </c>
      <c r="K3056">
        <v>17866</v>
      </c>
      <c r="L3056" t="s">
        <v>10089</v>
      </c>
      <c r="M3056">
        <v>1</v>
      </c>
      <c r="N3056">
        <v>128</v>
      </c>
      <c r="O3056" t="s">
        <v>78</v>
      </c>
      <c r="P3056" t="s">
        <v>66</v>
      </c>
      <c r="Q3056" t="s">
        <v>1834</v>
      </c>
      <c r="R3056">
        <v>10000000</v>
      </c>
      <c r="S3056">
        <v>1985</v>
      </c>
      <c r="T3056">
        <v>7.3</v>
      </c>
      <c r="U3056">
        <v>2.35</v>
      </c>
      <c r="V3056">
        <v>34000</v>
      </c>
    </row>
    <row r="3057" spans="1:22" x14ac:dyDescent="0.25">
      <c r="A3057" t="s">
        <v>7468</v>
      </c>
      <c r="B3057">
        <v>13</v>
      </c>
      <c r="C3057">
        <v>125</v>
      </c>
      <c r="D3057" t="s">
        <v>8374</v>
      </c>
      <c r="E3057">
        <v>13751</v>
      </c>
      <c r="F3057" t="s">
        <v>494</v>
      </c>
      <c r="G3057" t="s">
        <v>6008</v>
      </c>
      <c r="H3057" t="s">
        <v>10088</v>
      </c>
      <c r="I3057" t="s">
        <v>10087</v>
      </c>
      <c r="J3057">
        <v>42689</v>
      </c>
      <c r="K3057">
        <v>17490</v>
      </c>
      <c r="L3057" t="s">
        <v>6798</v>
      </c>
      <c r="M3057">
        <v>1</v>
      </c>
      <c r="N3057">
        <v>19</v>
      </c>
      <c r="O3057" t="s">
        <v>78</v>
      </c>
      <c r="P3057" t="s">
        <v>53</v>
      </c>
      <c r="Q3057" t="s">
        <v>1834</v>
      </c>
      <c r="R3057">
        <v>10000000</v>
      </c>
      <c r="S3057">
        <v>2000</v>
      </c>
      <c r="T3057">
        <v>7.1</v>
      </c>
      <c r="U3057">
        <v>2.35</v>
      </c>
      <c r="V3057">
        <v>0</v>
      </c>
    </row>
    <row r="3058" spans="1:22" x14ac:dyDescent="0.25">
      <c r="A3058" t="s">
        <v>9627</v>
      </c>
      <c r="B3058">
        <v>87</v>
      </c>
      <c r="C3058">
        <v>125</v>
      </c>
      <c r="D3058" t="s">
        <v>8531</v>
      </c>
      <c r="E3058">
        <v>145109</v>
      </c>
      <c r="F3058" t="s">
        <v>1732</v>
      </c>
      <c r="G3058" t="s">
        <v>10086</v>
      </c>
      <c r="H3058" t="s">
        <v>10085</v>
      </c>
      <c r="I3058" t="s">
        <v>10084</v>
      </c>
      <c r="J3058">
        <v>128850</v>
      </c>
      <c r="K3058">
        <v>3913</v>
      </c>
      <c r="L3058" t="s">
        <v>5477</v>
      </c>
      <c r="M3058">
        <v>1</v>
      </c>
      <c r="N3058">
        <v>313</v>
      </c>
      <c r="O3058" t="s">
        <v>78</v>
      </c>
      <c r="P3058" t="s">
        <v>66</v>
      </c>
      <c r="Q3058" t="s">
        <v>1808</v>
      </c>
      <c r="R3058">
        <v>6500000</v>
      </c>
      <c r="S3058">
        <v>1992</v>
      </c>
      <c r="T3058">
        <v>7.6</v>
      </c>
      <c r="U3058">
        <v>1.85</v>
      </c>
      <c r="V3058">
        <v>10000</v>
      </c>
    </row>
    <row r="3059" spans="1:22" x14ac:dyDescent="0.25">
      <c r="A3059" t="s">
        <v>7404</v>
      </c>
      <c r="B3059">
        <v>78</v>
      </c>
      <c r="C3059">
        <v>94</v>
      </c>
      <c r="D3059" t="s">
        <v>4124</v>
      </c>
      <c r="E3059">
        <v>1046166</v>
      </c>
      <c r="F3059" t="s">
        <v>149</v>
      </c>
      <c r="G3059" t="s">
        <v>10083</v>
      </c>
      <c r="H3059" t="s">
        <v>10082</v>
      </c>
      <c r="I3059" t="s">
        <v>10081</v>
      </c>
      <c r="J3059">
        <v>12437</v>
      </c>
      <c r="K3059">
        <v>2415</v>
      </c>
      <c r="L3059" t="s">
        <v>3751</v>
      </c>
      <c r="M3059">
        <v>3</v>
      </c>
      <c r="N3059">
        <v>153</v>
      </c>
      <c r="O3059" t="s">
        <v>78</v>
      </c>
      <c r="P3059" t="s">
        <v>230</v>
      </c>
      <c r="Q3059" t="s">
        <v>1834</v>
      </c>
      <c r="R3059">
        <v>10000000</v>
      </c>
      <c r="S3059">
        <v>2008</v>
      </c>
      <c r="T3059">
        <v>5.3</v>
      </c>
      <c r="U3059">
        <v>2.35</v>
      </c>
      <c r="V3059">
        <v>405</v>
      </c>
    </row>
    <row r="3060" spans="1:22" x14ac:dyDescent="0.25">
      <c r="A3060" t="s">
        <v>5916</v>
      </c>
      <c r="B3060">
        <v>223</v>
      </c>
      <c r="C3060">
        <v>113</v>
      </c>
      <c r="D3060" t="s">
        <v>8637</v>
      </c>
      <c r="E3060">
        <v>2874</v>
      </c>
      <c r="F3060" t="s">
        <v>666</v>
      </c>
      <c r="G3060" t="s">
        <v>4053</v>
      </c>
      <c r="H3060" t="s">
        <v>10080</v>
      </c>
      <c r="I3060" t="s">
        <v>10079</v>
      </c>
      <c r="J3060">
        <v>171882</v>
      </c>
      <c r="K3060">
        <v>69746</v>
      </c>
      <c r="L3060" t="s">
        <v>442</v>
      </c>
      <c r="M3060">
        <v>2</v>
      </c>
      <c r="N3060">
        <v>39</v>
      </c>
      <c r="O3060" t="s">
        <v>78</v>
      </c>
      <c r="P3060" t="s">
        <v>230</v>
      </c>
      <c r="Q3060" t="s">
        <v>1834</v>
      </c>
      <c r="R3060">
        <v>10000000</v>
      </c>
      <c r="S3060">
        <v>1999</v>
      </c>
      <c r="T3060">
        <v>7.8</v>
      </c>
      <c r="U3060">
        <v>1.85</v>
      </c>
      <c r="V3060">
        <v>14000</v>
      </c>
    </row>
    <row r="3061" spans="1:22" x14ac:dyDescent="0.25">
      <c r="A3061" t="s">
        <v>3987</v>
      </c>
      <c r="B3061">
        <v>136</v>
      </c>
      <c r="C3061">
        <v>104</v>
      </c>
      <c r="D3061" t="s">
        <v>3575</v>
      </c>
      <c r="E3061">
        <v>174635000</v>
      </c>
      <c r="F3061" t="s">
        <v>6071</v>
      </c>
      <c r="G3061" t="s">
        <v>6861</v>
      </c>
      <c r="H3061" t="s">
        <v>10078</v>
      </c>
      <c r="I3061" t="s">
        <v>10077</v>
      </c>
      <c r="J3061">
        <v>2164</v>
      </c>
      <c r="K3061">
        <v>1281</v>
      </c>
      <c r="L3061" t="s">
        <v>644</v>
      </c>
      <c r="M3061">
        <v>1</v>
      </c>
      <c r="N3061">
        <v>36</v>
      </c>
      <c r="O3061" t="s">
        <v>78</v>
      </c>
      <c r="P3061" t="s">
        <v>53</v>
      </c>
      <c r="Q3061" t="s">
        <v>1801</v>
      </c>
      <c r="R3061">
        <v>6000000</v>
      </c>
      <c r="S3061">
        <v>2002</v>
      </c>
      <c r="T3061">
        <v>7.7</v>
      </c>
      <c r="U3061">
        <v>1.85</v>
      </c>
      <c r="V3061">
        <v>0</v>
      </c>
    </row>
    <row r="3062" spans="1:22" x14ac:dyDescent="0.25">
      <c r="A3062" t="s">
        <v>10076</v>
      </c>
      <c r="B3062">
        <v>160</v>
      </c>
      <c r="C3062">
        <v>95</v>
      </c>
      <c r="D3062" t="s">
        <v>10075</v>
      </c>
      <c r="E3062">
        <v>171320</v>
      </c>
      <c r="F3062" t="s">
        <v>58</v>
      </c>
      <c r="G3062" t="s">
        <v>10074</v>
      </c>
      <c r="H3062" t="s">
        <v>10073</v>
      </c>
      <c r="I3062" t="s">
        <v>10072</v>
      </c>
      <c r="J3062">
        <v>20307</v>
      </c>
      <c r="K3062">
        <v>3133</v>
      </c>
      <c r="L3062" t="s">
        <v>10071</v>
      </c>
      <c r="M3062">
        <v>2</v>
      </c>
      <c r="N3062">
        <v>69</v>
      </c>
      <c r="O3062" t="s">
        <v>78</v>
      </c>
      <c r="P3062" t="s">
        <v>53</v>
      </c>
      <c r="Q3062" t="s">
        <v>1834</v>
      </c>
      <c r="R3062">
        <v>10000000</v>
      </c>
      <c r="S3062">
        <v>1983</v>
      </c>
      <c r="T3062">
        <v>7.7</v>
      </c>
      <c r="U3062">
        <v>1.85</v>
      </c>
      <c r="V3062">
        <v>0</v>
      </c>
    </row>
    <row r="3063" spans="1:22" x14ac:dyDescent="0.25">
      <c r="A3063" t="s">
        <v>2848</v>
      </c>
      <c r="B3063">
        <v>28</v>
      </c>
      <c r="C3063">
        <v>102</v>
      </c>
      <c r="D3063" t="s">
        <v>7242</v>
      </c>
      <c r="E3063">
        <v>14373825</v>
      </c>
      <c r="F3063" t="s">
        <v>890</v>
      </c>
      <c r="G3063" t="s">
        <v>1872</v>
      </c>
      <c r="H3063" t="s">
        <v>10070</v>
      </c>
      <c r="I3063" t="s">
        <v>10069</v>
      </c>
      <c r="J3063">
        <v>13622</v>
      </c>
      <c r="K3063">
        <v>1559</v>
      </c>
      <c r="L3063" t="s">
        <v>10068</v>
      </c>
      <c r="M3063">
        <v>1</v>
      </c>
      <c r="N3063">
        <v>86</v>
      </c>
      <c r="O3063" t="s">
        <v>78</v>
      </c>
      <c r="P3063" t="s">
        <v>53</v>
      </c>
      <c r="Q3063" t="s">
        <v>1834</v>
      </c>
      <c r="R3063">
        <v>10000000</v>
      </c>
      <c r="S3063">
        <v>1989</v>
      </c>
      <c r="T3063">
        <v>5.4</v>
      </c>
      <c r="U3063">
        <v>1.85</v>
      </c>
      <c r="V3063">
        <v>550</v>
      </c>
    </row>
    <row r="3064" spans="1:22" x14ac:dyDescent="0.25">
      <c r="A3064" t="s">
        <v>773</v>
      </c>
      <c r="B3064">
        <v>54</v>
      </c>
      <c r="C3064">
        <v>124</v>
      </c>
      <c r="D3064" t="s">
        <v>10067</v>
      </c>
      <c r="E3064">
        <v>162</v>
      </c>
      <c r="F3064" t="s">
        <v>43</v>
      </c>
      <c r="G3064" t="s">
        <v>3727</v>
      </c>
      <c r="H3064" t="s">
        <v>10066</v>
      </c>
      <c r="I3064" t="s">
        <v>10065</v>
      </c>
      <c r="J3064">
        <v>1761</v>
      </c>
      <c r="K3064">
        <v>3072</v>
      </c>
      <c r="L3064" t="s">
        <v>8734</v>
      </c>
      <c r="M3064">
        <v>0</v>
      </c>
      <c r="N3064">
        <v>321</v>
      </c>
      <c r="O3064" t="s">
        <v>78</v>
      </c>
      <c r="P3064" t="s">
        <v>53</v>
      </c>
      <c r="Q3064" t="s">
        <v>1808</v>
      </c>
      <c r="R3064">
        <v>10000000</v>
      </c>
      <c r="S3064">
        <v>1994</v>
      </c>
      <c r="T3064">
        <v>6.2</v>
      </c>
      <c r="U3064">
        <v>2.35</v>
      </c>
      <c r="V3064">
        <v>174</v>
      </c>
    </row>
    <row r="3065" spans="1:22" x14ac:dyDescent="0.25">
      <c r="A3065" t="s">
        <v>10064</v>
      </c>
      <c r="B3065">
        <v>75</v>
      </c>
      <c r="C3065">
        <v>105</v>
      </c>
      <c r="D3065" t="s">
        <v>9833</v>
      </c>
      <c r="E3065">
        <v>32222567</v>
      </c>
      <c r="F3065" t="s">
        <v>784</v>
      </c>
      <c r="G3065" t="s">
        <v>9415</v>
      </c>
      <c r="H3065" t="s">
        <v>10063</v>
      </c>
      <c r="I3065" t="s">
        <v>10062</v>
      </c>
      <c r="J3065">
        <v>96233</v>
      </c>
      <c r="K3065">
        <v>4082</v>
      </c>
      <c r="L3065" t="s">
        <v>10061</v>
      </c>
      <c r="M3065">
        <v>0</v>
      </c>
      <c r="N3065">
        <v>59</v>
      </c>
      <c r="O3065" t="s">
        <v>78</v>
      </c>
      <c r="P3065" t="s">
        <v>53</v>
      </c>
      <c r="Q3065" t="s">
        <v>1808</v>
      </c>
      <c r="R3065">
        <v>10000000</v>
      </c>
      <c r="S3065">
        <v>2002</v>
      </c>
      <c r="T3065">
        <v>7.4</v>
      </c>
      <c r="U3065">
        <v>2.35</v>
      </c>
      <c r="V3065">
        <v>26000</v>
      </c>
    </row>
    <row r="3066" spans="1:22" x14ac:dyDescent="0.25">
      <c r="A3066" t="s">
        <v>3597</v>
      </c>
      <c r="B3066">
        <v>20</v>
      </c>
      <c r="C3066">
        <v>104</v>
      </c>
      <c r="D3066" t="s">
        <v>2372</v>
      </c>
      <c r="E3066">
        <v>39462438</v>
      </c>
      <c r="F3066" t="s">
        <v>7224</v>
      </c>
      <c r="G3066" t="s">
        <v>3834</v>
      </c>
      <c r="H3066" t="s">
        <v>7223</v>
      </c>
      <c r="I3066" t="s">
        <v>7222</v>
      </c>
      <c r="J3066">
        <v>17333</v>
      </c>
      <c r="K3066">
        <v>3300</v>
      </c>
      <c r="L3066" t="s">
        <v>5331</v>
      </c>
      <c r="M3066">
        <v>0</v>
      </c>
      <c r="N3066">
        <v>262</v>
      </c>
      <c r="O3066" t="s">
        <v>78</v>
      </c>
      <c r="P3066" t="s">
        <v>53</v>
      </c>
      <c r="Q3066" t="s">
        <v>1808</v>
      </c>
      <c r="R3066">
        <v>10000000</v>
      </c>
      <c r="S3066">
        <v>2006</v>
      </c>
      <c r="T3066">
        <v>6.2</v>
      </c>
      <c r="U3066">
        <v>1.85</v>
      </c>
      <c r="V3066">
        <v>0</v>
      </c>
    </row>
    <row r="3067" spans="1:22" x14ac:dyDescent="0.25">
      <c r="A3067" t="s">
        <v>10060</v>
      </c>
      <c r="B3067">
        <v>105</v>
      </c>
      <c r="C3067">
        <v>120</v>
      </c>
      <c r="D3067" t="s">
        <v>10059</v>
      </c>
      <c r="E3067">
        <v>29200000</v>
      </c>
      <c r="F3067" t="s">
        <v>6686</v>
      </c>
      <c r="G3067" t="s">
        <v>8068</v>
      </c>
      <c r="H3067" t="s">
        <v>10058</v>
      </c>
      <c r="I3067" t="s">
        <v>10057</v>
      </c>
      <c r="J3067">
        <v>14129</v>
      </c>
      <c r="K3067">
        <v>14281</v>
      </c>
      <c r="L3067" t="s">
        <v>6409</v>
      </c>
      <c r="M3067">
        <v>0</v>
      </c>
      <c r="N3067">
        <v>12</v>
      </c>
      <c r="O3067" t="s">
        <v>78</v>
      </c>
      <c r="P3067" t="s">
        <v>53</v>
      </c>
      <c r="Q3067" t="s">
        <v>1808</v>
      </c>
      <c r="R3067">
        <v>10000000</v>
      </c>
      <c r="S3067">
        <v>1998</v>
      </c>
      <c r="T3067">
        <v>5.0999999999999996</v>
      </c>
      <c r="U3067">
        <v>2.35</v>
      </c>
      <c r="V3067">
        <v>967</v>
      </c>
    </row>
    <row r="3068" spans="1:22" x14ac:dyDescent="0.25">
      <c r="A3068" t="s">
        <v>518</v>
      </c>
      <c r="B3068">
        <v>120</v>
      </c>
      <c r="C3068">
        <v>111</v>
      </c>
      <c r="D3068" t="s">
        <v>9295</v>
      </c>
      <c r="E3068">
        <v>21564616</v>
      </c>
      <c r="F3068" t="s">
        <v>4809</v>
      </c>
      <c r="G3068" t="s">
        <v>7564</v>
      </c>
      <c r="H3068" t="s">
        <v>10056</v>
      </c>
      <c r="I3068" t="s">
        <v>10055</v>
      </c>
      <c r="J3068">
        <v>2603</v>
      </c>
      <c r="K3068">
        <v>800</v>
      </c>
      <c r="L3068" t="s">
        <v>10054</v>
      </c>
      <c r="M3068">
        <v>2</v>
      </c>
      <c r="N3068">
        <v>111</v>
      </c>
      <c r="O3068" t="s">
        <v>78</v>
      </c>
      <c r="P3068" t="s">
        <v>53</v>
      </c>
      <c r="Q3068" t="s">
        <v>1801</v>
      </c>
      <c r="R3068">
        <v>10000000</v>
      </c>
      <c r="S3068">
        <v>1983</v>
      </c>
      <c r="T3068">
        <v>6.9</v>
      </c>
      <c r="U3068">
        <v>1.85</v>
      </c>
      <c r="V3068">
        <v>608</v>
      </c>
    </row>
    <row r="3069" spans="1:22" x14ac:dyDescent="0.25">
      <c r="A3069" t="s">
        <v>10053</v>
      </c>
      <c r="B3069">
        <v>108</v>
      </c>
      <c r="C3069">
        <v>95</v>
      </c>
      <c r="D3069" t="s">
        <v>6181</v>
      </c>
      <c r="E3069">
        <v>14879556</v>
      </c>
      <c r="F3069" t="s">
        <v>1518</v>
      </c>
      <c r="G3069" t="s">
        <v>7002</v>
      </c>
      <c r="H3069" t="s">
        <v>10052</v>
      </c>
      <c r="I3069" t="s">
        <v>10051</v>
      </c>
      <c r="J3069">
        <v>10052</v>
      </c>
      <c r="K3069">
        <v>28004</v>
      </c>
      <c r="L3069" t="s">
        <v>10050</v>
      </c>
      <c r="M3069">
        <v>0</v>
      </c>
      <c r="N3069">
        <v>115</v>
      </c>
      <c r="O3069" t="s">
        <v>78</v>
      </c>
      <c r="P3069" t="s">
        <v>230</v>
      </c>
      <c r="Q3069" t="s">
        <v>1834</v>
      </c>
      <c r="R3069">
        <v>10000000</v>
      </c>
      <c r="S3069">
        <v>2016</v>
      </c>
      <c r="T3069">
        <v>6.3</v>
      </c>
      <c r="U3069">
        <v>2.35</v>
      </c>
      <c r="V3069">
        <v>0</v>
      </c>
    </row>
    <row r="3070" spans="1:22" x14ac:dyDescent="0.25">
      <c r="A3070" t="s">
        <v>10049</v>
      </c>
      <c r="B3070">
        <v>285</v>
      </c>
      <c r="C3070">
        <v>96</v>
      </c>
      <c r="D3070" t="s">
        <v>6846</v>
      </c>
      <c r="E3070">
        <v>13569248</v>
      </c>
      <c r="F3070" t="s">
        <v>4024</v>
      </c>
      <c r="G3070" t="s">
        <v>10048</v>
      </c>
      <c r="H3070" t="s">
        <v>10047</v>
      </c>
      <c r="I3070" t="s">
        <v>10046</v>
      </c>
      <c r="J3070">
        <v>11132</v>
      </c>
      <c r="K3070">
        <v>150</v>
      </c>
      <c r="L3070" t="s">
        <v>10045</v>
      </c>
      <c r="M3070">
        <v>0</v>
      </c>
      <c r="N3070">
        <v>264</v>
      </c>
      <c r="O3070" t="s">
        <v>78</v>
      </c>
      <c r="P3070" t="s">
        <v>53</v>
      </c>
      <c r="Q3070" t="s">
        <v>1834</v>
      </c>
      <c r="R3070">
        <v>10000000</v>
      </c>
      <c r="S3070">
        <v>1983</v>
      </c>
      <c r="T3070">
        <v>6.8</v>
      </c>
      <c r="U3070">
        <v>1.85</v>
      </c>
      <c r="V3070">
        <v>0</v>
      </c>
    </row>
    <row r="3071" spans="1:22" x14ac:dyDescent="0.25">
      <c r="A3071" t="s">
        <v>10044</v>
      </c>
      <c r="B3071">
        <v>215</v>
      </c>
      <c r="C3071">
        <v>97</v>
      </c>
      <c r="D3071" t="s">
        <v>556</v>
      </c>
      <c r="E3071">
        <v>34017854</v>
      </c>
      <c r="F3071" t="s">
        <v>1348</v>
      </c>
      <c r="G3071" t="s">
        <v>9289</v>
      </c>
      <c r="H3071" t="s">
        <v>10043</v>
      </c>
      <c r="I3071" t="s">
        <v>10042</v>
      </c>
      <c r="J3071">
        <v>105448</v>
      </c>
      <c r="K3071">
        <v>3876</v>
      </c>
      <c r="L3071" t="s">
        <v>10041</v>
      </c>
      <c r="M3071">
        <v>1</v>
      </c>
      <c r="N3071">
        <v>132</v>
      </c>
      <c r="O3071" t="s">
        <v>78</v>
      </c>
      <c r="P3071" t="s">
        <v>851</v>
      </c>
      <c r="Q3071" t="s">
        <v>1808</v>
      </c>
      <c r="R3071">
        <v>10000000</v>
      </c>
      <c r="S3071">
        <v>2015</v>
      </c>
      <c r="T3071">
        <v>7.4</v>
      </c>
      <c r="U3071">
        <v>1.85</v>
      </c>
      <c r="V3071">
        <v>11000</v>
      </c>
    </row>
    <row r="3072" spans="1:22" x14ac:dyDescent="0.25">
      <c r="A3072" t="s">
        <v>4322</v>
      </c>
      <c r="B3072">
        <v>81</v>
      </c>
      <c r="C3072">
        <v>118</v>
      </c>
      <c r="D3072" t="s">
        <v>10040</v>
      </c>
      <c r="E3072">
        <v>4273372</v>
      </c>
      <c r="F3072" t="s">
        <v>155</v>
      </c>
      <c r="G3072" t="s">
        <v>7921</v>
      </c>
      <c r="H3072" t="s">
        <v>10039</v>
      </c>
      <c r="I3072" t="s">
        <v>10038</v>
      </c>
      <c r="J3072">
        <v>5013</v>
      </c>
      <c r="K3072">
        <v>3117</v>
      </c>
      <c r="L3072" t="s">
        <v>8235</v>
      </c>
      <c r="M3072">
        <v>2</v>
      </c>
      <c r="N3072">
        <v>160</v>
      </c>
      <c r="O3072" t="s">
        <v>78</v>
      </c>
      <c r="P3072" t="s">
        <v>53</v>
      </c>
      <c r="Q3072" t="s">
        <v>1834</v>
      </c>
      <c r="R3072">
        <v>9600000</v>
      </c>
      <c r="S3072">
        <v>2012</v>
      </c>
      <c r="T3072">
        <v>5.7</v>
      </c>
      <c r="U3072">
        <v>2.35</v>
      </c>
      <c r="V3072">
        <v>0</v>
      </c>
    </row>
    <row r="3073" spans="1:22" x14ac:dyDescent="0.25">
      <c r="A3073" t="s">
        <v>10037</v>
      </c>
      <c r="B3073">
        <v>17</v>
      </c>
      <c r="C3073">
        <v>193</v>
      </c>
      <c r="D3073" t="s">
        <v>10036</v>
      </c>
      <c r="E3073">
        <v>4440055</v>
      </c>
      <c r="F3073" t="s">
        <v>1125</v>
      </c>
      <c r="G3073" t="s">
        <v>5413</v>
      </c>
      <c r="H3073" t="s">
        <v>10035</v>
      </c>
      <c r="I3073" t="s">
        <v>10034</v>
      </c>
      <c r="J3073">
        <v>88529</v>
      </c>
      <c r="K3073">
        <v>5286</v>
      </c>
      <c r="L3073" t="s">
        <v>3931</v>
      </c>
      <c r="M3073">
        <v>2</v>
      </c>
      <c r="N3073">
        <v>349</v>
      </c>
      <c r="O3073" t="s">
        <v>78</v>
      </c>
      <c r="P3073" t="s">
        <v>865</v>
      </c>
      <c r="Q3073" t="s">
        <v>1808</v>
      </c>
      <c r="R3073">
        <v>9500000</v>
      </c>
      <c r="S3073">
        <v>2001</v>
      </c>
      <c r="T3073">
        <v>5.8</v>
      </c>
      <c r="U3073">
        <v>2.35</v>
      </c>
      <c r="V3073">
        <v>0</v>
      </c>
    </row>
    <row r="3074" spans="1:22" x14ac:dyDescent="0.25">
      <c r="A3074" t="s">
        <v>7906</v>
      </c>
      <c r="B3074">
        <v>5</v>
      </c>
      <c r="C3074">
        <v>97</v>
      </c>
      <c r="D3074" t="s">
        <v>5463</v>
      </c>
      <c r="E3074">
        <v>4018695</v>
      </c>
      <c r="F3074" t="s">
        <v>155</v>
      </c>
      <c r="G3074" t="s">
        <v>5708</v>
      </c>
      <c r="H3074" t="s">
        <v>10033</v>
      </c>
      <c r="I3074" t="s">
        <v>10032</v>
      </c>
      <c r="J3074">
        <v>618</v>
      </c>
      <c r="K3074">
        <v>1827</v>
      </c>
      <c r="L3074" t="s">
        <v>690</v>
      </c>
      <c r="M3074">
        <v>3</v>
      </c>
      <c r="N3074">
        <v>1736</v>
      </c>
      <c r="O3074" t="s">
        <v>1951</v>
      </c>
      <c r="P3074" t="s">
        <v>1222</v>
      </c>
      <c r="Q3074" t="s">
        <v>1808</v>
      </c>
      <c r="R3074">
        <v>10000000</v>
      </c>
      <c r="S3074">
        <v>2009</v>
      </c>
      <c r="T3074">
        <v>6.2</v>
      </c>
      <c r="U3074">
        <v>1.85</v>
      </c>
      <c r="V3074">
        <v>85</v>
      </c>
    </row>
    <row r="3075" spans="1:22" x14ac:dyDescent="0.25">
      <c r="A3075" t="s">
        <v>10031</v>
      </c>
      <c r="B3075">
        <v>3</v>
      </c>
      <c r="C3075">
        <v>98</v>
      </c>
      <c r="D3075" t="s">
        <v>8644</v>
      </c>
      <c r="E3075">
        <v>80000000</v>
      </c>
      <c r="F3075" t="s">
        <v>43</v>
      </c>
      <c r="G3075" t="s">
        <v>1140</v>
      </c>
      <c r="H3075" t="s">
        <v>10030</v>
      </c>
      <c r="I3075" t="s">
        <v>10029</v>
      </c>
      <c r="J3075">
        <v>45144</v>
      </c>
      <c r="K3075">
        <v>248</v>
      </c>
      <c r="L3075" t="s">
        <v>10028</v>
      </c>
      <c r="M3075">
        <v>0</v>
      </c>
      <c r="N3075">
        <v>515</v>
      </c>
      <c r="O3075" t="s">
        <v>78</v>
      </c>
      <c r="P3075" t="s">
        <v>230</v>
      </c>
      <c r="Q3075" t="s">
        <v>1834</v>
      </c>
      <c r="R3075">
        <v>9500000</v>
      </c>
      <c r="S3075">
        <v>2006</v>
      </c>
      <c r="T3075">
        <v>4.3</v>
      </c>
      <c r="U3075">
        <v>2.35</v>
      </c>
      <c r="V3075">
        <v>18000</v>
      </c>
    </row>
    <row r="3076" spans="1:22" x14ac:dyDescent="0.25">
      <c r="A3076" t="s">
        <v>8659</v>
      </c>
      <c r="B3076">
        <v>10</v>
      </c>
      <c r="C3076">
        <v>103</v>
      </c>
      <c r="D3076" t="s">
        <v>1690</v>
      </c>
      <c r="E3076">
        <v>6262942</v>
      </c>
      <c r="F3076" t="s">
        <v>49</v>
      </c>
      <c r="G3076" t="s">
        <v>10027</v>
      </c>
      <c r="H3076" t="s">
        <v>10026</v>
      </c>
      <c r="I3076" t="s">
        <v>10025</v>
      </c>
      <c r="J3076">
        <v>5772</v>
      </c>
      <c r="K3076">
        <v>378</v>
      </c>
      <c r="L3076" t="s">
        <v>10024</v>
      </c>
      <c r="M3076">
        <v>0</v>
      </c>
      <c r="N3076">
        <v>74</v>
      </c>
      <c r="O3076" t="s">
        <v>78</v>
      </c>
      <c r="P3076" t="s">
        <v>230</v>
      </c>
      <c r="Q3076" t="s">
        <v>1834</v>
      </c>
      <c r="R3076">
        <v>10000000</v>
      </c>
      <c r="S3076">
        <v>1993</v>
      </c>
      <c r="T3076">
        <v>6.4</v>
      </c>
      <c r="U3076">
        <v>2.35</v>
      </c>
      <c r="V3076">
        <v>302</v>
      </c>
    </row>
    <row r="3077" spans="1:22" x14ac:dyDescent="0.25">
      <c r="A3077" t="s">
        <v>10023</v>
      </c>
      <c r="B3077">
        <v>43</v>
      </c>
      <c r="C3077">
        <v>161</v>
      </c>
      <c r="D3077" t="s">
        <v>10022</v>
      </c>
      <c r="E3077">
        <v>1997807</v>
      </c>
      <c r="F3077" t="s">
        <v>8</v>
      </c>
      <c r="G3077" t="s">
        <v>8216</v>
      </c>
      <c r="H3077" t="s">
        <v>10021</v>
      </c>
      <c r="I3077" t="s">
        <v>10020</v>
      </c>
      <c r="J3077">
        <v>13998</v>
      </c>
      <c r="K3077">
        <v>10822</v>
      </c>
      <c r="L3077" t="s">
        <v>3493</v>
      </c>
      <c r="M3077">
        <v>0</v>
      </c>
      <c r="N3077">
        <v>28</v>
      </c>
      <c r="O3077" t="s">
        <v>78</v>
      </c>
      <c r="P3077" t="s">
        <v>53</v>
      </c>
      <c r="Q3077" t="s">
        <v>1808</v>
      </c>
      <c r="R3077">
        <v>8900000</v>
      </c>
      <c r="S3077">
        <v>1985</v>
      </c>
      <c r="T3077">
        <v>6</v>
      </c>
      <c r="U3077">
        <v>2.35</v>
      </c>
      <c r="V3077">
        <v>659</v>
      </c>
    </row>
    <row r="3078" spans="1:22" x14ac:dyDescent="0.25">
      <c r="A3078" t="s">
        <v>10019</v>
      </c>
      <c r="B3078">
        <v>43</v>
      </c>
      <c r="C3078">
        <v>120</v>
      </c>
      <c r="D3078" t="s">
        <v>10018</v>
      </c>
      <c r="E3078">
        <v>1207007</v>
      </c>
      <c r="F3078" t="s">
        <v>149</v>
      </c>
      <c r="G3078" t="s">
        <v>8270</v>
      </c>
      <c r="H3078" t="s">
        <v>10017</v>
      </c>
      <c r="I3078" t="s">
        <v>10016</v>
      </c>
      <c r="J3078">
        <v>12980</v>
      </c>
      <c r="K3078">
        <v>2640</v>
      </c>
      <c r="L3078" t="s">
        <v>9327</v>
      </c>
      <c r="M3078">
        <v>0</v>
      </c>
      <c r="N3078">
        <v>31</v>
      </c>
      <c r="O3078" t="s">
        <v>78</v>
      </c>
      <c r="P3078" t="s">
        <v>230</v>
      </c>
      <c r="Q3078" t="s">
        <v>1834</v>
      </c>
      <c r="R3078">
        <v>10500000</v>
      </c>
      <c r="S3078">
        <v>2005</v>
      </c>
      <c r="T3078">
        <v>6.9</v>
      </c>
      <c r="U3078">
        <v>2.35</v>
      </c>
      <c r="V3078">
        <v>646</v>
      </c>
    </row>
    <row r="3079" spans="1:22" x14ac:dyDescent="0.25">
      <c r="A3079" t="s">
        <v>10015</v>
      </c>
      <c r="B3079">
        <v>94</v>
      </c>
      <c r="C3079">
        <v>97</v>
      </c>
      <c r="D3079" t="s">
        <v>2744</v>
      </c>
      <c r="E3079">
        <v>1829142</v>
      </c>
      <c r="F3079" t="s">
        <v>753</v>
      </c>
      <c r="G3079" t="s">
        <v>7590</v>
      </c>
      <c r="H3079" t="s">
        <v>10014</v>
      </c>
      <c r="I3079" t="s">
        <v>10013</v>
      </c>
      <c r="J3079">
        <v>28570</v>
      </c>
      <c r="K3079">
        <v>2271</v>
      </c>
      <c r="L3079" t="s">
        <v>10012</v>
      </c>
      <c r="M3079">
        <v>0</v>
      </c>
      <c r="N3079">
        <v>18</v>
      </c>
      <c r="O3079" t="s">
        <v>78</v>
      </c>
      <c r="P3079" t="s">
        <v>53</v>
      </c>
      <c r="Q3079" t="s">
        <v>1808</v>
      </c>
      <c r="R3079">
        <v>9500000</v>
      </c>
      <c r="S3079">
        <v>1998</v>
      </c>
      <c r="T3079">
        <v>5.5</v>
      </c>
      <c r="U3079">
        <v>2.35</v>
      </c>
      <c r="V3079">
        <v>0</v>
      </c>
    </row>
    <row r="3080" spans="1:22" x14ac:dyDescent="0.25">
      <c r="A3080" t="s">
        <v>10011</v>
      </c>
      <c r="B3080">
        <v>161</v>
      </c>
      <c r="C3080">
        <v>97</v>
      </c>
      <c r="D3080" t="s">
        <v>6718</v>
      </c>
      <c r="E3080">
        <v>3827466</v>
      </c>
      <c r="F3080" t="s">
        <v>11</v>
      </c>
      <c r="G3080" t="s">
        <v>9597</v>
      </c>
      <c r="H3080" t="s">
        <v>10010</v>
      </c>
      <c r="I3080" t="s">
        <v>10009</v>
      </c>
      <c r="J3080">
        <v>16747</v>
      </c>
      <c r="K3080">
        <v>1228</v>
      </c>
      <c r="L3080" t="s">
        <v>1819</v>
      </c>
      <c r="M3080">
        <v>1</v>
      </c>
      <c r="N3080">
        <v>43</v>
      </c>
      <c r="O3080" t="s">
        <v>78</v>
      </c>
      <c r="P3080" t="s">
        <v>53</v>
      </c>
      <c r="Q3080" t="s">
        <v>1801</v>
      </c>
      <c r="R3080">
        <v>9400000</v>
      </c>
      <c r="S3080">
        <v>2010</v>
      </c>
      <c r="T3080">
        <v>5.4</v>
      </c>
      <c r="U3080">
        <v>1.85</v>
      </c>
      <c r="V3080">
        <v>1000</v>
      </c>
    </row>
    <row r="3081" spans="1:22" x14ac:dyDescent="0.25">
      <c r="A3081" t="s">
        <v>5506</v>
      </c>
      <c r="B3081">
        <v>38</v>
      </c>
      <c r="C3081">
        <v>99</v>
      </c>
      <c r="D3081" t="s">
        <v>10008</v>
      </c>
      <c r="E3081">
        <v>90800000</v>
      </c>
      <c r="F3081" t="s">
        <v>10007</v>
      </c>
      <c r="G3081" t="s">
        <v>10006</v>
      </c>
      <c r="H3081" t="s">
        <v>10005</v>
      </c>
      <c r="I3081" t="s">
        <v>10004</v>
      </c>
      <c r="J3081">
        <v>427357</v>
      </c>
      <c r="K3081">
        <v>727</v>
      </c>
      <c r="L3081" t="s">
        <v>10003</v>
      </c>
      <c r="M3081">
        <v>2</v>
      </c>
      <c r="N3081">
        <v>111</v>
      </c>
      <c r="O3081" t="s">
        <v>78</v>
      </c>
      <c r="P3081" t="s">
        <v>66</v>
      </c>
      <c r="Q3081" t="s">
        <v>2479</v>
      </c>
      <c r="R3081">
        <v>9300000</v>
      </c>
      <c r="S3081">
        <v>2015</v>
      </c>
      <c r="T3081">
        <v>8.3000000000000007</v>
      </c>
      <c r="U3081">
        <v>1.85</v>
      </c>
      <c r="V3081">
        <v>24000</v>
      </c>
    </row>
    <row r="3082" spans="1:22" x14ac:dyDescent="0.25">
      <c r="A3082" t="s">
        <v>9441</v>
      </c>
      <c r="B3082">
        <v>210</v>
      </c>
      <c r="C3082">
        <v>24</v>
      </c>
      <c r="D3082" t="s">
        <v>10002</v>
      </c>
      <c r="E3082">
        <v>140244</v>
      </c>
      <c r="F3082" t="s">
        <v>1301</v>
      </c>
      <c r="G3082" t="s">
        <v>4707</v>
      </c>
      <c r="H3082" t="s">
        <v>10001</v>
      </c>
      <c r="I3082" t="s">
        <v>10000</v>
      </c>
      <c r="J3082">
        <v>281842</v>
      </c>
      <c r="K3082">
        <v>2811</v>
      </c>
      <c r="L3082" t="s">
        <v>8945</v>
      </c>
      <c r="M3082">
        <v>3</v>
      </c>
      <c r="N3082">
        <v>57</v>
      </c>
      <c r="O3082" t="s">
        <v>78</v>
      </c>
      <c r="P3082" t="s">
        <v>53</v>
      </c>
      <c r="Q3082" t="s">
        <v>1801</v>
      </c>
      <c r="R3082">
        <v>6000000</v>
      </c>
      <c r="S3082">
        <v>2008</v>
      </c>
      <c r="T3082">
        <v>7.9</v>
      </c>
      <c r="U3082">
        <v>2.35</v>
      </c>
      <c r="V3082">
        <v>34000</v>
      </c>
    </row>
    <row r="3083" spans="1:22" x14ac:dyDescent="0.25">
      <c r="A3083" t="s">
        <v>7302</v>
      </c>
      <c r="B3083">
        <v>52</v>
      </c>
      <c r="C3083">
        <v>144</v>
      </c>
      <c r="D3083" t="s">
        <v>9999</v>
      </c>
      <c r="E3083">
        <v>107930000</v>
      </c>
      <c r="F3083" t="s">
        <v>43</v>
      </c>
      <c r="G3083" t="s">
        <v>7200</v>
      </c>
      <c r="H3083" t="s">
        <v>9998</v>
      </c>
      <c r="I3083" t="s">
        <v>9997</v>
      </c>
      <c r="J3083">
        <v>27689</v>
      </c>
      <c r="K3083">
        <v>20312</v>
      </c>
      <c r="L3083" t="s">
        <v>9996</v>
      </c>
      <c r="M3083">
        <v>5</v>
      </c>
      <c r="N3083">
        <v>27</v>
      </c>
      <c r="O3083" t="s">
        <v>78</v>
      </c>
      <c r="P3083" t="s">
        <v>230</v>
      </c>
      <c r="Q3083" t="s">
        <v>1834</v>
      </c>
      <c r="R3083">
        <v>10000000</v>
      </c>
      <c r="S3083">
        <v>2005</v>
      </c>
      <c r="T3083">
        <v>6.5</v>
      </c>
      <c r="U3083">
        <v>2.35</v>
      </c>
      <c r="V3083">
        <v>1000</v>
      </c>
    </row>
    <row r="3084" spans="1:22" x14ac:dyDescent="0.25">
      <c r="A3084" t="s">
        <v>9995</v>
      </c>
      <c r="B3084">
        <v>139</v>
      </c>
      <c r="C3084">
        <v>111</v>
      </c>
      <c r="D3084" t="s">
        <v>9994</v>
      </c>
      <c r="E3084">
        <v>76657000</v>
      </c>
      <c r="F3084" t="s">
        <v>3905</v>
      </c>
      <c r="G3084" t="s">
        <v>4886</v>
      </c>
      <c r="H3084" t="s">
        <v>9993</v>
      </c>
      <c r="I3084" t="s">
        <v>9992</v>
      </c>
      <c r="J3084">
        <v>1337</v>
      </c>
      <c r="K3084">
        <v>1554</v>
      </c>
      <c r="L3084" t="s">
        <v>5696</v>
      </c>
      <c r="M3084">
        <v>0</v>
      </c>
      <c r="N3084">
        <v>682</v>
      </c>
      <c r="O3084" t="s">
        <v>1951</v>
      </c>
      <c r="P3084" t="s">
        <v>1222</v>
      </c>
      <c r="Q3084" t="s">
        <v>1808</v>
      </c>
      <c r="R3084">
        <v>600000000</v>
      </c>
      <c r="S3084">
        <v>1990</v>
      </c>
      <c r="T3084">
        <v>6.3</v>
      </c>
      <c r="U3084">
        <v>2.35</v>
      </c>
      <c r="V3084">
        <v>392</v>
      </c>
    </row>
    <row r="3085" spans="1:22" x14ac:dyDescent="0.25">
      <c r="A3085" t="s">
        <v>9991</v>
      </c>
      <c r="B3085">
        <v>165</v>
      </c>
      <c r="C3085">
        <v>145</v>
      </c>
      <c r="D3085" t="s">
        <v>9990</v>
      </c>
      <c r="E3085">
        <v>32279955</v>
      </c>
      <c r="F3085" t="s">
        <v>52</v>
      </c>
      <c r="G3085" t="s">
        <v>1203</v>
      </c>
      <c r="H3085" t="s">
        <v>9989</v>
      </c>
      <c r="I3085" t="s">
        <v>9988</v>
      </c>
      <c r="J3085">
        <v>859</v>
      </c>
      <c r="K3085">
        <v>2272</v>
      </c>
      <c r="L3085" t="s">
        <v>9987</v>
      </c>
      <c r="M3085">
        <v>1</v>
      </c>
      <c r="N3085">
        <v>50</v>
      </c>
      <c r="O3085" t="s">
        <v>113</v>
      </c>
      <c r="P3085" t="s">
        <v>53</v>
      </c>
      <c r="Q3085" t="s">
        <v>1808</v>
      </c>
      <c r="R3085">
        <v>7400000</v>
      </c>
      <c r="S3085">
        <v>2002</v>
      </c>
      <c r="T3085">
        <v>6.4</v>
      </c>
      <c r="U3085">
        <v>2.35</v>
      </c>
      <c r="V3085">
        <v>119</v>
      </c>
    </row>
    <row r="3086" spans="1:22" x14ac:dyDescent="0.25">
      <c r="A3086" t="s">
        <v>9986</v>
      </c>
      <c r="B3086">
        <v>96</v>
      </c>
      <c r="C3086">
        <v>106</v>
      </c>
      <c r="D3086" t="s">
        <v>5772</v>
      </c>
      <c r="E3086">
        <v>4992159</v>
      </c>
      <c r="F3086" t="s">
        <v>9</v>
      </c>
      <c r="G3086" t="s">
        <v>9985</v>
      </c>
      <c r="H3086" t="s">
        <v>9984</v>
      </c>
      <c r="I3086" t="s">
        <v>9983</v>
      </c>
      <c r="J3086">
        <v>2651</v>
      </c>
      <c r="K3086">
        <v>592</v>
      </c>
      <c r="L3086" t="s">
        <v>8270</v>
      </c>
      <c r="M3086">
        <v>4</v>
      </c>
      <c r="N3086">
        <v>614</v>
      </c>
      <c r="O3086" t="s">
        <v>163</v>
      </c>
      <c r="P3086" t="s">
        <v>2610</v>
      </c>
      <c r="Q3086" t="s">
        <v>1834</v>
      </c>
      <c r="R3086">
        <v>8500000</v>
      </c>
      <c r="S3086">
        <v>1990</v>
      </c>
      <c r="T3086">
        <v>7.9</v>
      </c>
      <c r="U3086">
        <v>1.85</v>
      </c>
      <c r="V3086">
        <v>0</v>
      </c>
    </row>
    <row r="3087" spans="1:22" x14ac:dyDescent="0.25">
      <c r="A3087" t="s">
        <v>9982</v>
      </c>
      <c r="B3087">
        <v>323</v>
      </c>
      <c r="C3087">
        <v>126</v>
      </c>
      <c r="D3087" t="s">
        <v>9981</v>
      </c>
      <c r="E3087">
        <v>163214286</v>
      </c>
      <c r="F3087" t="s">
        <v>9</v>
      </c>
      <c r="G3087" t="s">
        <v>9980</v>
      </c>
      <c r="H3087" t="s">
        <v>9979</v>
      </c>
      <c r="I3087" t="s">
        <v>9978</v>
      </c>
      <c r="J3087">
        <v>8598</v>
      </c>
      <c r="K3087">
        <v>1121</v>
      </c>
      <c r="L3087" t="s">
        <v>3558</v>
      </c>
      <c r="M3087">
        <v>2</v>
      </c>
      <c r="N3087">
        <v>134</v>
      </c>
      <c r="O3087" t="s">
        <v>78</v>
      </c>
      <c r="P3087" t="s">
        <v>123</v>
      </c>
      <c r="Q3087" t="s">
        <v>1834</v>
      </c>
      <c r="R3087">
        <v>7217600</v>
      </c>
      <c r="S3087">
        <v>2003</v>
      </c>
      <c r="T3087">
        <v>5.3</v>
      </c>
      <c r="U3087">
        <v>1.85</v>
      </c>
      <c r="V3087">
        <v>250</v>
      </c>
    </row>
    <row r="3088" spans="1:22" x14ac:dyDescent="0.25">
      <c r="A3088" t="s">
        <v>1303</v>
      </c>
      <c r="B3088">
        <v>190</v>
      </c>
      <c r="C3088">
        <v>106</v>
      </c>
      <c r="D3088" t="s">
        <v>1131</v>
      </c>
      <c r="E3088">
        <v>69800000</v>
      </c>
      <c r="F3088" t="s">
        <v>9977</v>
      </c>
      <c r="G3088" t="s">
        <v>333</v>
      </c>
      <c r="H3088" t="s">
        <v>9976</v>
      </c>
      <c r="I3088" t="s">
        <v>9975</v>
      </c>
      <c r="J3088">
        <v>2618</v>
      </c>
      <c r="K3088">
        <v>1526</v>
      </c>
      <c r="L3088" t="s">
        <v>7404</v>
      </c>
      <c r="M3088">
        <v>3</v>
      </c>
      <c r="N3088">
        <v>385</v>
      </c>
      <c r="O3088" t="s">
        <v>78</v>
      </c>
      <c r="P3088" t="s">
        <v>53</v>
      </c>
      <c r="Q3088" t="s">
        <v>1834</v>
      </c>
      <c r="R3088">
        <v>11000000</v>
      </c>
      <c r="S3088">
        <v>1980</v>
      </c>
      <c r="T3088">
        <v>5.8</v>
      </c>
      <c r="U3088">
        <v>1.85</v>
      </c>
      <c r="V3088">
        <v>411</v>
      </c>
    </row>
    <row r="3089" spans="1:22" x14ac:dyDescent="0.25">
      <c r="A3089" t="s">
        <v>9766</v>
      </c>
      <c r="B3089">
        <v>173</v>
      </c>
      <c r="C3089">
        <v>121</v>
      </c>
      <c r="D3089" t="s">
        <v>7300</v>
      </c>
      <c r="E3089">
        <v>59889948</v>
      </c>
      <c r="F3089" t="s">
        <v>1369</v>
      </c>
      <c r="G3089" t="s">
        <v>9974</v>
      </c>
      <c r="H3089" t="s">
        <v>9973</v>
      </c>
      <c r="I3089" t="s">
        <v>9972</v>
      </c>
      <c r="J3089">
        <v>3665</v>
      </c>
      <c r="K3089">
        <v>1807</v>
      </c>
      <c r="L3089" t="s">
        <v>6696</v>
      </c>
      <c r="M3089">
        <v>0</v>
      </c>
      <c r="N3089">
        <v>94</v>
      </c>
      <c r="O3089" t="s">
        <v>78</v>
      </c>
      <c r="P3089" t="s">
        <v>53</v>
      </c>
      <c r="Q3089" t="s">
        <v>1808</v>
      </c>
      <c r="R3089">
        <v>83532</v>
      </c>
      <c r="S3089">
        <v>1999</v>
      </c>
      <c r="T3089">
        <v>6.6</v>
      </c>
      <c r="U3089">
        <v>2.35</v>
      </c>
      <c r="V3089">
        <v>0</v>
      </c>
    </row>
    <row r="3090" spans="1:22" x14ac:dyDescent="0.25">
      <c r="A3090" t="s">
        <v>9971</v>
      </c>
      <c r="B3090">
        <v>46</v>
      </c>
      <c r="C3090">
        <v>117</v>
      </c>
      <c r="D3090" t="s">
        <v>3367</v>
      </c>
      <c r="E3090">
        <v>52287414</v>
      </c>
      <c r="F3090" t="s">
        <v>691</v>
      </c>
      <c r="G3090" t="s">
        <v>9036</v>
      </c>
      <c r="H3090" t="s">
        <v>9970</v>
      </c>
      <c r="I3090" t="s">
        <v>9969</v>
      </c>
      <c r="J3090">
        <v>15060</v>
      </c>
      <c r="K3090">
        <v>175</v>
      </c>
      <c r="L3090" t="s">
        <v>9968</v>
      </c>
      <c r="M3090">
        <v>1</v>
      </c>
      <c r="N3090">
        <v>389</v>
      </c>
      <c r="O3090" t="s">
        <v>78</v>
      </c>
      <c r="P3090" t="s">
        <v>53</v>
      </c>
      <c r="Q3090" t="s">
        <v>1834</v>
      </c>
      <c r="R3090">
        <v>10000000</v>
      </c>
      <c r="S3090">
        <v>2012</v>
      </c>
      <c r="T3090">
        <v>7.4</v>
      </c>
      <c r="U3090">
        <v>1.85</v>
      </c>
      <c r="V3090">
        <v>0</v>
      </c>
    </row>
    <row r="3091" spans="1:22" x14ac:dyDescent="0.25">
      <c r="A3091" t="s">
        <v>9967</v>
      </c>
      <c r="B3091">
        <v>59</v>
      </c>
      <c r="C3091">
        <v>98</v>
      </c>
      <c r="D3091" t="s">
        <v>8176</v>
      </c>
      <c r="E3091">
        <v>45063889</v>
      </c>
      <c r="F3091" t="s">
        <v>8</v>
      </c>
      <c r="G3091" t="s">
        <v>3217</v>
      </c>
      <c r="H3091" t="s">
        <v>9966</v>
      </c>
      <c r="I3091" t="s">
        <v>9965</v>
      </c>
      <c r="J3091">
        <v>604904</v>
      </c>
      <c r="K3091">
        <v>63710</v>
      </c>
      <c r="L3091" t="s">
        <v>9964</v>
      </c>
      <c r="M3091">
        <v>1</v>
      </c>
      <c r="N3091">
        <v>275</v>
      </c>
      <c r="O3091" t="s">
        <v>78</v>
      </c>
      <c r="P3091" t="s">
        <v>53</v>
      </c>
      <c r="Q3091" t="s">
        <v>1801</v>
      </c>
      <c r="R3091">
        <v>9000000</v>
      </c>
      <c r="S3091">
        <v>2007</v>
      </c>
      <c r="T3091">
        <v>8.3000000000000007</v>
      </c>
      <c r="U3091">
        <v>1.85</v>
      </c>
      <c r="V3091">
        <v>31000</v>
      </c>
    </row>
    <row r="3092" spans="1:22" x14ac:dyDescent="0.25">
      <c r="A3092" t="s">
        <v>9963</v>
      </c>
      <c r="B3092">
        <v>53</v>
      </c>
      <c r="C3092">
        <v>109</v>
      </c>
      <c r="D3092" t="s">
        <v>9962</v>
      </c>
      <c r="E3092">
        <v>40066497</v>
      </c>
      <c r="F3092" t="s">
        <v>990</v>
      </c>
      <c r="G3092" t="s">
        <v>8415</v>
      </c>
      <c r="H3092" t="s">
        <v>9961</v>
      </c>
      <c r="I3092" t="s">
        <v>9960</v>
      </c>
      <c r="J3092">
        <v>6935</v>
      </c>
      <c r="K3092">
        <v>27660</v>
      </c>
      <c r="L3092" t="s">
        <v>489</v>
      </c>
      <c r="M3092">
        <v>1</v>
      </c>
      <c r="N3092">
        <v>319</v>
      </c>
      <c r="O3092" t="s">
        <v>78</v>
      </c>
      <c r="P3092" t="s">
        <v>53</v>
      </c>
      <c r="Q3092" t="s">
        <v>1834</v>
      </c>
      <c r="R3092">
        <v>9000000</v>
      </c>
      <c r="S3092">
        <v>2013</v>
      </c>
      <c r="T3092">
        <v>5.3</v>
      </c>
      <c r="U3092">
        <v>1.85</v>
      </c>
      <c r="V3092">
        <v>0</v>
      </c>
    </row>
    <row r="3093" spans="1:22" x14ac:dyDescent="0.25">
      <c r="A3093" t="s">
        <v>9959</v>
      </c>
      <c r="B3093">
        <v>22</v>
      </c>
      <c r="C3093">
        <v>95</v>
      </c>
      <c r="D3093" t="s">
        <v>9958</v>
      </c>
      <c r="E3093">
        <v>36500000</v>
      </c>
      <c r="F3093" t="s">
        <v>1125</v>
      </c>
      <c r="G3093" t="s">
        <v>6846</v>
      </c>
      <c r="H3093" t="s">
        <v>9957</v>
      </c>
      <c r="I3093" t="s">
        <v>9956</v>
      </c>
      <c r="J3093">
        <v>142115</v>
      </c>
      <c r="K3093">
        <v>3189</v>
      </c>
      <c r="L3093" t="s">
        <v>8955</v>
      </c>
      <c r="M3093">
        <v>2</v>
      </c>
      <c r="N3093">
        <v>403</v>
      </c>
      <c r="O3093" t="s">
        <v>78</v>
      </c>
      <c r="P3093" t="s">
        <v>123</v>
      </c>
      <c r="Q3093" t="s">
        <v>1801</v>
      </c>
      <c r="R3093">
        <v>10000000</v>
      </c>
      <c r="S3093">
        <v>2009</v>
      </c>
      <c r="T3093">
        <v>6.2</v>
      </c>
      <c r="U3093">
        <v>2.35</v>
      </c>
      <c r="V3093">
        <v>0</v>
      </c>
    </row>
    <row r="3094" spans="1:22" x14ac:dyDescent="0.25">
      <c r="A3094" t="s">
        <v>1632</v>
      </c>
      <c r="B3094">
        <v>203</v>
      </c>
      <c r="C3094">
        <v>109</v>
      </c>
      <c r="D3094" t="s">
        <v>1758</v>
      </c>
      <c r="E3094">
        <v>27362712</v>
      </c>
      <c r="F3094" t="s">
        <v>9955</v>
      </c>
      <c r="G3094" t="s">
        <v>6478</v>
      </c>
      <c r="H3094" t="s">
        <v>9954</v>
      </c>
      <c r="I3094" t="s">
        <v>9953</v>
      </c>
      <c r="J3094">
        <v>48629</v>
      </c>
      <c r="K3094">
        <v>27378</v>
      </c>
      <c r="L3094" t="s">
        <v>9952</v>
      </c>
      <c r="M3094">
        <v>0</v>
      </c>
      <c r="N3094">
        <v>137</v>
      </c>
      <c r="O3094" t="s">
        <v>78</v>
      </c>
      <c r="P3094" t="s">
        <v>53</v>
      </c>
      <c r="Q3094" t="s">
        <v>1834</v>
      </c>
      <c r="R3094">
        <v>9000000</v>
      </c>
      <c r="S3094">
        <v>2002</v>
      </c>
      <c r="T3094">
        <v>6.9</v>
      </c>
      <c r="U3094">
        <v>2.35</v>
      </c>
      <c r="V3094">
        <v>0</v>
      </c>
    </row>
    <row r="3095" spans="1:22" x14ac:dyDescent="0.25">
      <c r="A3095" t="s">
        <v>9951</v>
      </c>
      <c r="B3095">
        <v>77</v>
      </c>
      <c r="C3095">
        <v>96</v>
      </c>
      <c r="D3095" t="s">
        <v>5991</v>
      </c>
      <c r="E3095">
        <v>34746109</v>
      </c>
      <c r="F3095" t="s">
        <v>4864</v>
      </c>
      <c r="G3095" t="s">
        <v>5325</v>
      </c>
      <c r="H3095" t="s">
        <v>9950</v>
      </c>
      <c r="I3095" t="s">
        <v>9949</v>
      </c>
      <c r="J3095">
        <v>70141</v>
      </c>
      <c r="K3095">
        <v>5270</v>
      </c>
      <c r="L3095" t="s">
        <v>9018</v>
      </c>
      <c r="M3095">
        <v>0</v>
      </c>
      <c r="N3095">
        <v>115</v>
      </c>
      <c r="O3095" t="s">
        <v>78</v>
      </c>
      <c r="P3095" t="s">
        <v>53</v>
      </c>
      <c r="Q3095" t="s">
        <v>1834</v>
      </c>
      <c r="R3095">
        <v>9000000</v>
      </c>
      <c r="S3095">
        <v>2011</v>
      </c>
      <c r="T3095">
        <v>5.9</v>
      </c>
      <c r="U3095">
        <v>1.85</v>
      </c>
      <c r="V3095">
        <v>0</v>
      </c>
    </row>
    <row r="3096" spans="1:22" x14ac:dyDescent="0.25">
      <c r="A3096" t="s">
        <v>973</v>
      </c>
      <c r="B3096">
        <v>190</v>
      </c>
      <c r="C3096">
        <v>101</v>
      </c>
      <c r="D3096" t="s">
        <v>3367</v>
      </c>
      <c r="E3096">
        <v>34963967</v>
      </c>
      <c r="F3096" t="s">
        <v>9181</v>
      </c>
      <c r="G3096" t="s">
        <v>5267</v>
      </c>
      <c r="H3096" t="s">
        <v>9948</v>
      </c>
      <c r="I3096" t="s">
        <v>9947</v>
      </c>
      <c r="J3096">
        <v>17596</v>
      </c>
      <c r="K3096">
        <v>2480</v>
      </c>
      <c r="L3096" t="s">
        <v>4489</v>
      </c>
      <c r="M3096">
        <v>0</v>
      </c>
      <c r="N3096">
        <v>192</v>
      </c>
      <c r="O3096" t="s">
        <v>78</v>
      </c>
      <c r="P3096" t="s">
        <v>53</v>
      </c>
      <c r="Q3096" t="s">
        <v>1834</v>
      </c>
      <c r="R3096">
        <v>9000000</v>
      </c>
      <c r="S3096">
        <v>2005</v>
      </c>
      <c r="T3096">
        <v>6.1</v>
      </c>
      <c r="U3096">
        <v>1.85</v>
      </c>
      <c r="V3096">
        <v>0</v>
      </c>
    </row>
    <row r="3097" spans="1:22" x14ac:dyDescent="0.25">
      <c r="A3097" t="s">
        <v>9946</v>
      </c>
      <c r="B3097">
        <v>81</v>
      </c>
      <c r="C3097">
        <v>107</v>
      </c>
      <c r="D3097" t="s">
        <v>9945</v>
      </c>
      <c r="E3097">
        <v>25926543</v>
      </c>
      <c r="F3097" t="s">
        <v>149</v>
      </c>
      <c r="G3097" t="s">
        <v>8592</v>
      </c>
      <c r="H3097" t="s">
        <v>9944</v>
      </c>
      <c r="I3097" t="s">
        <v>9943</v>
      </c>
      <c r="J3097">
        <v>67115</v>
      </c>
      <c r="K3097">
        <v>28734</v>
      </c>
      <c r="L3097" t="s">
        <v>8923</v>
      </c>
      <c r="M3097">
        <v>4</v>
      </c>
      <c r="N3097">
        <v>46</v>
      </c>
      <c r="O3097" t="s">
        <v>78</v>
      </c>
      <c r="P3097" t="s">
        <v>230</v>
      </c>
      <c r="Q3097" t="s">
        <v>1834</v>
      </c>
      <c r="R3097">
        <v>9000000</v>
      </c>
      <c r="S3097">
        <v>1997</v>
      </c>
      <c r="T3097">
        <v>5.8</v>
      </c>
      <c r="U3097">
        <v>1.85</v>
      </c>
      <c r="V3097">
        <v>0</v>
      </c>
    </row>
    <row r="3098" spans="1:22" x14ac:dyDescent="0.25">
      <c r="A3098" t="s">
        <v>9942</v>
      </c>
      <c r="B3098">
        <v>56</v>
      </c>
      <c r="C3098">
        <v>119</v>
      </c>
      <c r="D3098" t="s">
        <v>7494</v>
      </c>
      <c r="E3098">
        <v>26049082</v>
      </c>
      <c r="F3098" t="s">
        <v>8</v>
      </c>
      <c r="G3098" t="s">
        <v>5499</v>
      </c>
      <c r="H3098" t="s">
        <v>9941</v>
      </c>
      <c r="I3098" t="s">
        <v>9940</v>
      </c>
      <c r="J3098">
        <v>86956</v>
      </c>
      <c r="K3098">
        <v>3276</v>
      </c>
      <c r="L3098" t="s">
        <v>2585</v>
      </c>
      <c r="M3098">
        <v>1</v>
      </c>
      <c r="N3098">
        <v>911</v>
      </c>
      <c r="O3098" t="s">
        <v>78</v>
      </c>
      <c r="P3098" t="s">
        <v>53</v>
      </c>
      <c r="Q3098" t="s">
        <v>1808</v>
      </c>
      <c r="R3098">
        <v>9000000</v>
      </c>
      <c r="S3098">
        <v>2015</v>
      </c>
      <c r="T3098">
        <v>7.3</v>
      </c>
      <c r="U3098">
        <v>1.85</v>
      </c>
      <c r="V3098">
        <v>12000</v>
      </c>
    </row>
    <row r="3099" spans="1:22" x14ac:dyDescent="0.25">
      <c r="A3099" t="s">
        <v>9939</v>
      </c>
      <c r="B3099">
        <v>264</v>
      </c>
      <c r="C3099">
        <v>178</v>
      </c>
      <c r="D3099" t="s">
        <v>5620</v>
      </c>
      <c r="E3099">
        <v>22551000</v>
      </c>
      <c r="F3099" t="s">
        <v>1125</v>
      </c>
      <c r="G3099" t="s">
        <v>6846</v>
      </c>
      <c r="H3099" t="s">
        <v>9938</v>
      </c>
      <c r="I3099" t="s">
        <v>9937</v>
      </c>
      <c r="J3099">
        <v>111087</v>
      </c>
      <c r="K3099">
        <v>3492</v>
      </c>
      <c r="L3099" t="s">
        <v>513</v>
      </c>
      <c r="M3099">
        <v>3</v>
      </c>
      <c r="N3099">
        <v>289</v>
      </c>
      <c r="O3099" t="s">
        <v>78</v>
      </c>
      <c r="P3099" t="s">
        <v>53</v>
      </c>
      <c r="Q3099" t="s">
        <v>1808</v>
      </c>
      <c r="R3099">
        <v>9000000</v>
      </c>
      <c r="S3099">
        <v>2005</v>
      </c>
      <c r="T3099">
        <v>5.9</v>
      </c>
      <c r="U3099">
        <v>2.35</v>
      </c>
      <c r="V3099">
        <v>0</v>
      </c>
    </row>
    <row r="3100" spans="1:22" x14ac:dyDescent="0.25">
      <c r="A3100" t="s">
        <v>8449</v>
      </c>
      <c r="B3100">
        <v>44</v>
      </c>
      <c r="C3100">
        <v>100</v>
      </c>
      <c r="D3100" t="s">
        <v>7890</v>
      </c>
      <c r="E3100">
        <v>22800000</v>
      </c>
      <c r="F3100" t="s">
        <v>1388</v>
      </c>
      <c r="G3100" t="s">
        <v>9936</v>
      </c>
      <c r="H3100" t="s">
        <v>9935</v>
      </c>
      <c r="I3100" t="s">
        <v>9934</v>
      </c>
      <c r="J3100">
        <v>41763</v>
      </c>
      <c r="K3100">
        <v>2013</v>
      </c>
      <c r="L3100" t="s">
        <v>1368</v>
      </c>
      <c r="M3100">
        <v>8</v>
      </c>
      <c r="N3100">
        <v>985</v>
      </c>
      <c r="O3100" t="s">
        <v>78</v>
      </c>
      <c r="P3100" t="s">
        <v>53</v>
      </c>
      <c r="Q3100" t="s">
        <v>1834</v>
      </c>
      <c r="R3100">
        <v>9000000</v>
      </c>
      <c r="S3100">
        <v>2001</v>
      </c>
      <c r="T3100">
        <v>5.5</v>
      </c>
      <c r="U3100">
        <v>2.35</v>
      </c>
      <c r="V3100">
        <v>0</v>
      </c>
    </row>
    <row r="3101" spans="1:22" x14ac:dyDescent="0.25">
      <c r="A3101" t="s">
        <v>9933</v>
      </c>
      <c r="B3101">
        <v>117</v>
      </c>
      <c r="C3101">
        <v>98</v>
      </c>
      <c r="D3101" t="s">
        <v>9932</v>
      </c>
      <c r="E3101">
        <v>18090181</v>
      </c>
      <c r="F3101" t="s">
        <v>43</v>
      </c>
      <c r="G3101" t="s">
        <v>7212</v>
      </c>
      <c r="H3101" t="s">
        <v>9931</v>
      </c>
      <c r="I3101" t="s">
        <v>9930</v>
      </c>
      <c r="J3101">
        <v>8962</v>
      </c>
      <c r="K3101">
        <v>5264</v>
      </c>
      <c r="L3101" t="s">
        <v>2620</v>
      </c>
      <c r="M3101">
        <v>0</v>
      </c>
      <c r="N3101">
        <v>181</v>
      </c>
      <c r="O3101" t="s">
        <v>78</v>
      </c>
      <c r="P3101" t="s">
        <v>53</v>
      </c>
      <c r="Q3101" t="s">
        <v>1808</v>
      </c>
      <c r="R3101">
        <v>20000000</v>
      </c>
      <c r="S3101">
        <v>1999</v>
      </c>
      <c r="T3101">
        <v>5</v>
      </c>
      <c r="U3101">
        <v>1.85</v>
      </c>
      <c r="V3101">
        <v>676</v>
      </c>
    </row>
    <row r="3102" spans="1:22" x14ac:dyDescent="0.25">
      <c r="A3102" t="s">
        <v>7679</v>
      </c>
      <c r="B3102">
        <v>124</v>
      </c>
      <c r="C3102">
        <v>92</v>
      </c>
      <c r="D3102" t="s">
        <v>1758</v>
      </c>
      <c r="E3102">
        <v>17843379</v>
      </c>
      <c r="F3102" t="s">
        <v>484</v>
      </c>
      <c r="G3102" t="s">
        <v>3544</v>
      </c>
      <c r="H3102" t="s">
        <v>9929</v>
      </c>
      <c r="I3102" t="s">
        <v>9928</v>
      </c>
      <c r="J3102">
        <v>57831</v>
      </c>
      <c r="K3102">
        <v>11895</v>
      </c>
      <c r="L3102" t="s">
        <v>9927</v>
      </c>
      <c r="M3102">
        <v>1</v>
      </c>
      <c r="N3102">
        <v>138</v>
      </c>
      <c r="O3102" t="s">
        <v>78</v>
      </c>
      <c r="P3102" t="s">
        <v>53</v>
      </c>
      <c r="Q3102" t="s">
        <v>1808</v>
      </c>
      <c r="R3102">
        <v>8000000</v>
      </c>
      <c r="S3102">
        <v>1999</v>
      </c>
      <c r="T3102">
        <v>7</v>
      </c>
      <c r="U3102">
        <v>2.35</v>
      </c>
      <c r="V3102">
        <v>0</v>
      </c>
    </row>
    <row r="3103" spans="1:22" x14ac:dyDescent="0.25">
      <c r="A3103" t="s">
        <v>9926</v>
      </c>
      <c r="B3103">
        <v>159</v>
      </c>
      <c r="C3103">
        <v>90</v>
      </c>
      <c r="D3103" t="s">
        <v>9527</v>
      </c>
      <c r="E3103">
        <v>18811135</v>
      </c>
      <c r="F3103" t="s">
        <v>9925</v>
      </c>
      <c r="G3103" t="s">
        <v>7323</v>
      </c>
      <c r="H3103" t="s">
        <v>9924</v>
      </c>
      <c r="I3103" t="s">
        <v>9923</v>
      </c>
      <c r="J3103">
        <v>43270</v>
      </c>
      <c r="K3103">
        <v>1554</v>
      </c>
      <c r="L3103" t="s">
        <v>9858</v>
      </c>
      <c r="M3103">
        <v>0</v>
      </c>
      <c r="N3103">
        <v>266</v>
      </c>
      <c r="O3103" t="s">
        <v>78</v>
      </c>
      <c r="P3103" t="s">
        <v>53</v>
      </c>
      <c r="Q3103" t="s">
        <v>1834</v>
      </c>
      <c r="R3103">
        <v>9000000</v>
      </c>
      <c r="S3103">
        <v>2014</v>
      </c>
      <c r="T3103">
        <v>7.8</v>
      </c>
      <c r="U3103">
        <v>2.35</v>
      </c>
      <c r="V3103">
        <v>0</v>
      </c>
    </row>
    <row r="3104" spans="1:22" x14ac:dyDescent="0.25">
      <c r="A3104" t="s">
        <v>9922</v>
      </c>
      <c r="B3104">
        <v>273</v>
      </c>
      <c r="C3104">
        <v>90</v>
      </c>
      <c r="D3104" t="s">
        <v>9643</v>
      </c>
      <c r="E3104">
        <v>17278980</v>
      </c>
      <c r="F3104" t="s">
        <v>5594</v>
      </c>
      <c r="G3104" t="s">
        <v>6241</v>
      </c>
      <c r="H3104" t="s">
        <v>9921</v>
      </c>
      <c r="I3104" t="s">
        <v>9920</v>
      </c>
      <c r="J3104">
        <v>44502</v>
      </c>
      <c r="K3104">
        <v>3362</v>
      </c>
      <c r="L3104" t="s">
        <v>9919</v>
      </c>
      <c r="M3104">
        <v>6</v>
      </c>
      <c r="N3104">
        <v>38</v>
      </c>
      <c r="O3104" t="s">
        <v>78</v>
      </c>
      <c r="P3104" t="s">
        <v>817</v>
      </c>
      <c r="Q3104" t="s">
        <v>1801</v>
      </c>
      <c r="R3104">
        <v>9000000</v>
      </c>
      <c r="S3104">
        <v>1998</v>
      </c>
      <c r="T3104">
        <v>6.4</v>
      </c>
      <c r="U3104">
        <v>2.35</v>
      </c>
      <c r="V3104">
        <v>0</v>
      </c>
    </row>
    <row r="3105" spans="1:22" x14ac:dyDescent="0.25">
      <c r="A3105" t="s">
        <v>5273</v>
      </c>
      <c r="B3105">
        <v>26</v>
      </c>
      <c r="C3105">
        <v>153</v>
      </c>
      <c r="D3105" t="s">
        <v>9872</v>
      </c>
      <c r="E3105">
        <v>16699684</v>
      </c>
      <c r="F3105" t="s">
        <v>136</v>
      </c>
      <c r="G3105" t="s">
        <v>7442</v>
      </c>
      <c r="H3105" t="s">
        <v>9918</v>
      </c>
      <c r="I3105" t="s">
        <v>9917</v>
      </c>
      <c r="J3105">
        <v>115050</v>
      </c>
      <c r="K3105">
        <v>7461</v>
      </c>
      <c r="L3105" t="s">
        <v>8572</v>
      </c>
      <c r="M3105">
        <v>1</v>
      </c>
      <c r="N3105">
        <v>193</v>
      </c>
      <c r="O3105" t="s">
        <v>78</v>
      </c>
      <c r="P3105" t="s">
        <v>53</v>
      </c>
      <c r="Q3105" t="s">
        <v>1834</v>
      </c>
      <c r="R3105">
        <v>8500000</v>
      </c>
      <c r="S3105">
        <v>2004</v>
      </c>
      <c r="T3105">
        <v>5.9</v>
      </c>
      <c r="U3105">
        <v>1.85</v>
      </c>
      <c r="V3105">
        <v>4000</v>
      </c>
    </row>
    <row r="3106" spans="1:22" x14ac:dyDescent="0.25">
      <c r="A3106" t="s">
        <v>9916</v>
      </c>
      <c r="B3106">
        <v>242</v>
      </c>
      <c r="C3106">
        <v>124</v>
      </c>
      <c r="D3106" t="s">
        <v>9915</v>
      </c>
      <c r="E3106">
        <v>50815288</v>
      </c>
      <c r="F3106" t="s">
        <v>4864</v>
      </c>
      <c r="G3106" t="s">
        <v>9914</v>
      </c>
      <c r="H3106" t="s">
        <v>9913</v>
      </c>
      <c r="I3106" t="s">
        <v>9912</v>
      </c>
      <c r="J3106">
        <v>156143</v>
      </c>
      <c r="K3106">
        <v>13162</v>
      </c>
      <c r="L3106" t="s">
        <v>8823</v>
      </c>
      <c r="M3106">
        <v>3</v>
      </c>
      <c r="N3106">
        <v>437</v>
      </c>
      <c r="O3106" t="s">
        <v>78</v>
      </c>
      <c r="P3106" t="s">
        <v>230</v>
      </c>
      <c r="Q3106" t="s">
        <v>1834</v>
      </c>
      <c r="R3106">
        <v>9000000</v>
      </c>
      <c r="S3106">
        <v>1984</v>
      </c>
      <c r="T3106">
        <v>7</v>
      </c>
      <c r="U3106">
        <v>1.85</v>
      </c>
      <c r="V3106">
        <v>0</v>
      </c>
    </row>
    <row r="3107" spans="1:22" x14ac:dyDescent="0.25">
      <c r="A3107" t="s">
        <v>5715</v>
      </c>
      <c r="B3107">
        <v>55</v>
      </c>
      <c r="C3107">
        <v>82</v>
      </c>
      <c r="D3107" t="s">
        <v>9911</v>
      </c>
      <c r="E3107">
        <v>15047419</v>
      </c>
      <c r="F3107" t="s">
        <v>1125</v>
      </c>
      <c r="G3107" t="s">
        <v>7503</v>
      </c>
      <c r="H3107" t="s">
        <v>9910</v>
      </c>
      <c r="I3107" t="s">
        <v>9909</v>
      </c>
      <c r="J3107">
        <v>86890</v>
      </c>
      <c r="K3107">
        <v>1982</v>
      </c>
      <c r="L3107" t="s">
        <v>7500</v>
      </c>
      <c r="M3107">
        <v>0</v>
      </c>
      <c r="N3107">
        <v>155</v>
      </c>
      <c r="O3107" t="s">
        <v>78</v>
      </c>
      <c r="P3107" t="s">
        <v>230</v>
      </c>
      <c r="Q3107" t="s">
        <v>1834</v>
      </c>
      <c r="R3107">
        <v>8000000</v>
      </c>
      <c r="S3107">
        <v>2010</v>
      </c>
      <c r="T3107">
        <v>6.1</v>
      </c>
      <c r="U3107">
        <v>1.85</v>
      </c>
      <c r="V3107">
        <v>0</v>
      </c>
    </row>
    <row r="3108" spans="1:22" x14ac:dyDescent="0.25">
      <c r="A3108" t="s">
        <v>9908</v>
      </c>
      <c r="B3108">
        <v>151</v>
      </c>
      <c r="C3108">
        <v>107</v>
      </c>
      <c r="D3108" t="s">
        <v>9907</v>
      </c>
      <c r="E3108">
        <v>14015786</v>
      </c>
      <c r="F3108" t="s">
        <v>9906</v>
      </c>
      <c r="G3108" t="s">
        <v>3291</v>
      </c>
      <c r="H3108" t="s">
        <v>9905</v>
      </c>
      <c r="I3108" t="s">
        <v>9904</v>
      </c>
      <c r="J3108">
        <v>85362</v>
      </c>
      <c r="K3108">
        <v>20795</v>
      </c>
      <c r="L3108" t="s">
        <v>9611</v>
      </c>
      <c r="M3108">
        <v>2</v>
      </c>
      <c r="N3108">
        <v>319</v>
      </c>
      <c r="O3108" t="s">
        <v>78</v>
      </c>
      <c r="P3108" t="s">
        <v>53</v>
      </c>
      <c r="Q3108" t="s">
        <v>1834</v>
      </c>
      <c r="R3108">
        <v>9000000</v>
      </c>
      <c r="S3108">
        <v>2002</v>
      </c>
      <c r="T3108">
        <v>6.9</v>
      </c>
      <c r="U3108">
        <v>1.85</v>
      </c>
      <c r="V3108">
        <v>0</v>
      </c>
    </row>
    <row r="3109" spans="1:22" x14ac:dyDescent="0.25">
      <c r="A3109" t="s">
        <v>9009</v>
      </c>
      <c r="B3109">
        <v>48</v>
      </c>
      <c r="C3109">
        <v>75</v>
      </c>
      <c r="D3109" t="s">
        <v>4598</v>
      </c>
      <c r="E3109">
        <v>10269307</v>
      </c>
      <c r="F3109" t="s">
        <v>9903</v>
      </c>
      <c r="G3109" t="s">
        <v>2563</v>
      </c>
      <c r="H3109" t="s">
        <v>9902</v>
      </c>
      <c r="I3109" t="s">
        <v>9901</v>
      </c>
      <c r="J3109">
        <v>25303</v>
      </c>
      <c r="K3109">
        <v>1593</v>
      </c>
      <c r="L3109" t="s">
        <v>9900</v>
      </c>
      <c r="M3109">
        <v>0</v>
      </c>
      <c r="N3109">
        <v>66</v>
      </c>
      <c r="O3109" t="s">
        <v>78</v>
      </c>
      <c r="P3109" t="s">
        <v>865</v>
      </c>
      <c r="Q3109" t="s">
        <v>1808</v>
      </c>
      <c r="R3109">
        <v>9000000</v>
      </c>
      <c r="S3109">
        <v>2013</v>
      </c>
      <c r="T3109">
        <v>7.5</v>
      </c>
      <c r="U3109">
        <v>1.85</v>
      </c>
      <c r="V3109">
        <v>0</v>
      </c>
    </row>
    <row r="3110" spans="1:22" x14ac:dyDescent="0.25">
      <c r="A3110" t="s">
        <v>7247</v>
      </c>
      <c r="B3110">
        <v>166</v>
      </c>
      <c r="C3110">
        <v>97</v>
      </c>
      <c r="D3110" t="s">
        <v>3119</v>
      </c>
      <c r="E3110">
        <v>17536788</v>
      </c>
      <c r="F3110" t="s">
        <v>52</v>
      </c>
      <c r="G3110" t="s">
        <v>2851</v>
      </c>
      <c r="H3110" t="s">
        <v>9899</v>
      </c>
      <c r="I3110" t="s">
        <v>9898</v>
      </c>
      <c r="J3110">
        <v>75306</v>
      </c>
      <c r="K3110">
        <v>1898</v>
      </c>
      <c r="L3110" t="s">
        <v>3308</v>
      </c>
      <c r="M3110">
        <v>0</v>
      </c>
      <c r="N3110">
        <v>183</v>
      </c>
      <c r="O3110" t="s">
        <v>78</v>
      </c>
      <c r="P3110" t="s">
        <v>53</v>
      </c>
      <c r="Q3110" t="s">
        <v>1808</v>
      </c>
      <c r="R3110">
        <v>9000000</v>
      </c>
      <c r="S3110">
        <v>2010</v>
      </c>
      <c r="T3110">
        <v>7.3</v>
      </c>
      <c r="U3110">
        <v>1.85</v>
      </c>
      <c r="V3110">
        <v>48000</v>
      </c>
    </row>
    <row r="3111" spans="1:22" x14ac:dyDescent="0.25">
      <c r="A3111" t="s">
        <v>9897</v>
      </c>
      <c r="B3111">
        <v>206</v>
      </c>
      <c r="C3111">
        <v>80</v>
      </c>
      <c r="D3111" t="s">
        <v>7620</v>
      </c>
      <c r="E3111">
        <v>58401464</v>
      </c>
      <c r="F3111" t="s">
        <v>9896</v>
      </c>
      <c r="G3111" t="s">
        <v>1532</v>
      </c>
      <c r="H3111" t="s">
        <v>9895</v>
      </c>
      <c r="I3111" t="s">
        <v>9894</v>
      </c>
      <c r="J3111">
        <v>6808</v>
      </c>
      <c r="K3111">
        <v>2197</v>
      </c>
      <c r="L3111" t="s">
        <v>9893</v>
      </c>
      <c r="M3111">
        <v>0</v>
      </c>
      <c r="N3111">
        <v>109</v>
      </c>
      <c r="O3111" t="s">
        <v>78</v>
      </c>
      <c r="P3111" t="s">
        <v>53</v>
      </c>
      <c r="Q3111" t="s">
        <v>1834</v>
      </c>
      <c r="R3111">
        <v>9000000</v>
      </c>
      <c r="S3111">
        <v>2008</v>
      </c>
      <c r="T3111">
        <v>6.5</v>
      </c>
      <c r="U3111">
        <v>2.35</v>
      </c>
      <c r="V3111">
        <v>227</v>
      </c>
    </row>
    <row r="3112" spans="1:22" x14ac:dyDescent="0.25">
      <c r="A3112" t="s">
        <v>2014</v>
      </c>
      <c r="B3112">
        <v>92</v>
      </c>
      <c r="C3112">
        <v>85</v>
      </c>
      <c r="D3112" t="s">
        <v>2340</v>
      </c>
      <c r="E3112">
        <v>8880705</v>
      </c>
      <c r="F3112" t="s">
        <v>834</v>
      </c>
      <c r="G3112" t="s">
        <v>9892</v>
      </c>
      <c r="H3112" t="s">
        <v>9891</v>
      </c>
      <c r="I3112" t="s">
        <v>9890</v>
      </c>
      <c r="J3112">
        <v>101840</v>
      </c>
      <c r="K3112">
        <v>1529</v>
      </c>
      <c r="L3112" t="s">
        <v>7404</v>
      </c>
      <c r="M3112">
        <v>0</v>
      </c>
      <c r="N3112">
        <v>726</v>
      </c>
      <c r="O3112" t="s">
        <v>78</v>
      </c>
      <c r="P3112" t="s">
        <v>53</v>
      </c>
      <c r="Q3112" t="s">
        <v>1834</v>
      </c>
      <c r="R3112">
        <v>9000000</v>
      </c>
      <c r="S3112">
        <v>2012</v>
      </c>
      <c r="T3112">
        <v>6.2</v>
      </c>
      <c r="U3112">
        <v>1.85</v>
      </c>
      <c r="V3112">
        <v>0</v>
      </c>
    </row>
    <row r="3113" spans="1:22" x14ac:dyDescent="0.25">
      <c r="A3113" t="s">
        <v>9889</v>
      </c>
      <c r="B3113">
        <v>78</v>
      </c>
      <c r="C3113">
        <v>97</v>
      </c>
      <c r="D3113" t="s">
        <v>5568</v>
      </c>
      <c r="E3113">
        <v>8279017</v>
      </c>
      <c r="F3113" t="s">
        <v>3009</v>
      </c>
      <c r="G3113" t="s">
        <v>1832</v>
      </c>
      <c r="H3113" t="s">
        <v>9888</v>
      </c>
      <c r="I3113" t="s">
        <v>9887</v>
      </c>
      <c r="J3113">
        <v>111649</v>
      </c>
      <c r="K3113">
        <v>3192</v>
      </c>
      <c r="L3113" t="s">
        <v>9886</v>
      </c>
      <c r="M3113">
        <v>0</v>
      </c>
      <c r="N3113">
        <v>96</v>
      </c>
      <c r="O3113" t="s">
        <v>78</v>
      </c>
      <c r="P3113" t="s">
        <v>53</v>
      </c>
      <c r="Q3113" t="s">
        <v>1814</v>
      </c>
      <c r="R3113">
        <v>400000000</v>
      </c>
      <c r="S3113">
        <v>2011</v>
      </c>
      <c r="T3113">
        <v>6.7</v>
      </c>
      <c r="U3113">
        <v>1.85</v>
      </c>
      <c r="V3113">
        <v>0</v>
      </c>
    </row>
    <row r="3114" spans="1:22" x14ac:dyDescent="0.25">
      <c r="A3114" t="s">
        <v>5039</v>
      </c>
      <c r="B3114">
        <v>83</v>
      </c>
      <c r="C3114">
        <v>109</v>
      </c>
      <c r="D3114" t="s">
        <v>9885</v>
      </c>
      <c r="E3114">
        <v>10106233</v>
      </c>
      <c r="F3114" t="s">
        <v>136</v>
      </c>
      <c r="G3114" t="s">
        <v>2138</v>
      </c>
      <c r="H3114" t="s">
        <v>9884</v>
      </c>
      <c r="I3114" t="s">
        <v>9883</v>
      </c>
      <c r="J3114">
        <v>35654</v>
      </c>
      <c r="K3114">
        <v>4687</v>
      </c>
      <c r="L3114" t="s">
        <v>3497</v>
      </c>
      <c r="M3114">
        <v>1</v>
      </c>
      <c r="N3114">
        <v>129</v>
      </c>
      <c r="O3114" t="s">
        <v>78</v>
      </c>
      <c r="P3114" t="s">
        <v>66</v>
      </c>
      <c r="Q3114" t="s">
        <v>1834</v>
      </c>
      <c r="R3114">
        <v>9000000</v>
      </c>
      <c r="S3114">
        <v>1998</v>
      </c>
      <c r="T3114">
        <v>6</v>
      </c>
      <c r="U3114">
        <v>2.35</v>
      </c>
      <c r="V3114">
        <v>20000</v>
      </c>
    </row>
    <row r="3115" spans="1:22" x14ac:dyDescent="0.25">
      <c r="A3115" t="s">
        <v>9882</v>
      </c>
      <c r="B3115">
        <v>8</v>
      </c>
      <c r="C3115">
        <v>104</v>
      </c>
      <c r="D3115" t="s">
        <v>8357</v>
      </c>
      <c r="E3115">
        <v>4692814</v>
      </c>
      <c r="F3115" t="s">
        <v>136</v>
      </c>
      <c r="G3115" t="s">
        <v>9881</v>
      </c>
      <c r="H3115" t="s">
        <v>9880</v>
      </c>
      <c r="I3115" t="s">
        <v>9879</v>
      </c>
      <c r="J3115">
        <v>104089</v>
      </c>
      <c r="K3115">
        <v>5628</v>
      </c>
      <c r="L3115" t="s">
        <v>7800</v>
      </c>
      <c r="M3115">
        <v>6</v>
      </c>
      <c r="N3115">
        <v>1015</v>
      </c>
      <c r="O3115" t="s">
        <v>78</v>
      </c>
      <c r="P3115" t="s">
        <v>53</v>
      </c>
      <c r="Q3115" t="s">
        <v>1834</v>
      </c>
      <c r="R3115">
        <v>9000000</v>
      </c>
      <c r="S3115">
        <v>2012</v>
      </c>
      <c r="T3115">
        <v>6.3</v>
      </c>
      <c r="U3115">
        <v>2.35</v>
      </c>
      <c r="V3115">
        <v>16000</v>
      </c>
    </row>
    <row r="3116" spans="1:22" x14ac:dyDescent="0.25">
      <c r="A3116" t="s">
        <v>9878</v>
      </c>
      <c r="B3116">
        <v>86</v>
      </c>
      <c r="C3116">
        <v>140</v>
      </c>
      <c r="D3116" t="s">
        <v>1763</v>
      </c>
      <c r="E3116">
        <v>5018450</v>
      </c>
      <c r="F3116" t="s">
        <v>52</v>
      </c>
      <c r="G3116" t="s">
        <v>5997</v>
      </c>
      <c r="H3116" t="s">
        <v>9877</v>
      </c>
      <c r="I3116" t="s">
        <v>9876</v>
      </c>
      <c r="J3116">
        <v>19284</v>
      </c>
      <c r="K3116">
        <v>3712</v>
      </c>
      <c r="L3116" t="s">
        <v>5300</v>
      </c>
      <c r="M3116">
        <v>0</v>
      </c>
      <c r="N3116">
        <v>147</v>
      </c>
      <c r="O3116" t="s">
        <v>78</v>
      </c>
      <c r="P3116" t="s">
        <v>230</v>
      </c>
      <c r="Q3116" t="s">
        <v>1801</v>
      </c>
      <c r="R3116">
        <v>9000000</v>
      </c>
      <c r="S3116">
        <v>2004</v>
      </c>
      <c r="T3116">
        <v>5.8</v>
      </c>
      <c r="U3116">
        <v>2.35</v>
      </c>
      <c r="V3116">
        <v>981</v>
      </c>
    </row>
    <row r="3117" spans="1:22" x14ac:dyDescent="0.25">
      <c r="A3117" t="s">
        <v>1708</v>
      </c>
      <c r="B3117">
        <v>85</v>
      </c>
      <c r="C3117">
        <v>90</v>
      </c>
      <c r="D3117" t="s">
        <v>9875</v>
      </c>
      <c r="E3117">
        <v>25967000</v>
      </c>
      <c r="F3117" t="s">
        <v>549</v>
      </c>
      <c r="G3117" t="s">
        <v>317</v>
      </c>
      <c r="H3117" t="s">
        <v>9874</v>
      </c>
      <c r="I3117" t="s">
        <v>9873</v>
      </c>
      <c r="J3117">
        <v>54190</v>
      </c>
      <c r="K3117">
        <v>2426</v>
      </c>
      <c r="L3117" t="s">
        <v>9872</v>
      </c>
      <c r="M3117">
        <v>2</v>
      </c>
      <c r="N3117">
        <v>121</v>
      </c>
      <c r="O3117" t="s">
        <v>78</v>
      </c>
      <c r="P3117" t="s">
        <v>230</v>
      </c>
      <c r="Q3117" t="s">
        <v>1834</v>
      </c>
      <c r="R3117">
        <v>11400000</v>
      </c>
      <c r="S3117">
        <v>1998</v>
      </c>
      <c r="T3117">
        <v>6.1</v>
      </c>
      <c r="U3117">
        <v>1.85</v>
      </c>
      <c r="V3117">
        <v>29000</v>
      </c>
    </row>
    <row r="3118" spans="1:22" x14ac:dyDescent="0.25">
      <c r="A3118" t="s">
        <v>7936</v>
      </c>
      <c r="B3118">
        <v>76</v>
      </c>
      <c r="C3118">
        <v>130</v>
      </c>
      <c r="D3118" t="s">
        <v>7453</v>
      </c>
      <c r="E3118">
        <v>3442820</v>
      </c>
      <c r="F3118" t="s">
        <v>9871</v>
      </c>
      <c r="G3118" t="s">
        <v>5187</v>
      </c>
      <c r="H3118" t="s">
        <v>9870</v>
      </c>
      <c r="I3118" t="s">
        <v>9869</v>
      </c>
      <c r="J3118">
        <v>9424</v>
      </c>
      <c r="K3118">
        <v>3394</v>
      </c>
      <c r="L3118" t="s">
        <v>9868</v>
      </c>
      <c r="M3118">
        <v>8</v>
      </c>
      <c r="N3118">
        <v>201</v>
      </c>
      <c r="O3118" t="s">
        <v>78</v>
      </c>
      <c r="P3118" t="s">
        <v>53</v>
      </c>
      <c r="Q3118" t="s">
        <v>2479</v>
      </c>
      <c r="R3118">
        <v>19000000</v>
      </c>
      <c r="S3118">
        <v>1999</v>
      </c>
      <c r="T3118">
        <v>6.9</v>
      </c>
      <c r="U3118">
        <v>1.78</v>
      </c>
      <c r="V3118">
        <v>0</v>
      </c>
    </row>
    <row r="3119" spans="1:22" x14ac:dyDescent="0.25">
      <c r="A3119" t="s">
        <v>9867</v>
      </c>
      <c r="B3119">
        <v>60</v>
      </c>
      <c r="C3119">
        <v>98</v>
      </c>
      <c r="D3119" t="s">
        <v>7759</v>
      </c>
      <c r="E3119">
        <v>3205244</v>
      </c>
      <c r="F3119" t="s">
        <v>1684</v>
      </c>
      <c r="G3119" t="s">
        <v>3470</v>
      </c>
      <c r="H3119" t="s">
        <v>9866</v>
      </c>
      <c r="I3119" t="s">
        <v>9865</v>
      </c>
      <c r="J3119">
        <v>600996</v>
      </c>
      <c r="K3119">
        <v>39175</v>
      </c>
      <c r="L3119" t="s">
        <v>9864</v>
      </c>
      <c r="M3119">
        <v>2</v>
      </c>
      <c r="N3119">
        <v>26</v>
      </c>
      <c r="O3119" t="s">
        <v>78</v>
      </c>
      <c r="P3119" t="s">
        <v>53</v>
      </c>
      <c r="Q3119" t="s">
        <v>1834</v>
      </c>
      <c r="R3119">
        <v>45000000</v>
      </c>
      <c r="S3119">
        <v>2002</v>
      </c>
      <c r="T3119">
        <v>8.3000000000000007</v>
      </c>
      <c r="U3119">
        <v>1.85</v>
      </c>
      <c r="V3119">
        <v>27000</v>
      </c>
    </row>
    <row r="3120" spans="1:22" x14ac:dyDescent="0.25">
      <c r="A3120" t="s">
        <v>9863</v>
      </c>
      <c r="B3120">
        <v>78</v>
      </c>
      <c r="C3120">
        <v>101</v>
      </c>
      <c r="D3120" t="s">
        <v>7119</v>
      </c>
      <c r="E3120">
        <v>3076425</v>
      </c>
      <c r="F3120" t="s">
        <v>349</v>
      </c>
      <c r="G3120" t="s">
        <v>5829</v>
      </c>
      <c r="H3120" t="s">
        <v>9862</v>
      </c>
      <c r="I3120" t="s">
        <v>9861</v>
      </c>
      <c r="J3120">
        <v>27800</v>
      </c>
      <c r="K3120">
        <v>1109</v>
      </c>
      <c r="L3120" t="s">
        <v>9860</v>
      </c>
      <c r="M3120">
        <v>0</v>
      </c>
      <c r="N3120">
        <v>217</v>
      </c>
      <c r="O3120" t="s">
        <v>78</v>
      </c>
      <c r="P3120" t="s">
        <v>53</v>
      </c>
      <c r="Q3120" t="s">
        <v>1834</v>
      </c>
      <c r="R3120">
        <v>9000000</v>
      </c>
      <c r="S3120">
        <v>2013</v>
      </c>
      <c r="T3120">
        <v>5.4</v>
      </c>
      <c r="U3120">
        <v>2.35</v>
      </c>
      <c r="V3120">
        <v>0</v>
      </c>
    </row>
    <row r="3121" spans="1:22" x14ac:dyDescent="0.25">
      <c r="A3121" t="s">
        <v>9859</v>
      </c>
      <c r="B3121">
        <v>112</v>
      </c>
      <c r="C3121">
        <v>114</v>
      </c>
      <c r="D3121" t="s">
        <v>9858</v>
      </c>
      <c r="E3121">
        <v>2275557</v>
      </c>
      <c r="F3121" t="s">
        <v>1499</v>
      </c>
      <c r="G3121" t="s">
        <v>2330</v>
      </c>
      <c r="H3121" t="s">
        <v>9857</v>
      </c>
      <c r="I3121" t="s">
        <v>9856</v>
      </c>
      <c r="J3121">
        <v>74887</v>
      </c>
      <c r="K3121">
        <v>2807</v>
      </c>
      <c r="L3121" t="s">
        <v>9855</v>
      </c>
      <c r="M3121">
        <v>1</v>
      </c>
      <c r="N3121">
        <v>151</v>
      </c>
      <c r="O3121" t="s">
        <v>78</v>
      </c>
      <c r="P3121" t="s">
        <v>53</v>
      </c>
      <c r="Q3121" t="s">
        <v>1808</v>
      </c>
      <c r="R3121">
        <v>9000000</v>
      </c>
      <c r="S3121">
        <v>2007</v>
      </c>
      <c r="T3121">
        <v>6.7</v>
      </c>
      <c r="U3121">
        <v>1.85</v>
      </c>
      <c r="V3121">
        <v>0</v>
      </c>
    </row>
    <row r="3122" spans="1:22" x14ac:dyDescent="0.25">
      <c r="A3122" t="s">
        <v>1097</v>
      </c>
      <c r="B3122">
        <v>189</v>
      </c>
      <c r="C3122">
        <v>100</v>
      </c>
      <c r="D3122" t="s">
        <v>7628</v>
      </c>
      <c r="E3122">
        <v>1789892</v>
      </c>
      <c r="F3122" t="s">
        <v>9854</v>
      </c>
      <c r="G3122" t="s">
        <v>1131</v>
      </c>
      <c r="H3122" t="s">
        <v>9853</v>
      </c>
      <c r="I3122" t="s">
        <v>9852</v>
      </c>
      <c r="J3122">
        <v>181737</v>
      </c>
      <c r="K3122">
        <v>16693</v>
      </c>
      <c r="L3122" t="s">
        <v>824</v>
      </c>
      <c r="M3122">
        <v>2</v>
      </c>
      <c r="N3122">
        <v>247</v>
      </c>
      <c r="O3122" t="s">
        <v>78</v>
      </c>
      <c r="P3122" t="s">
        <v>53</v>
      </c>
      <c r="Q3122" t="s">
        <v>1801</v>
      </c>
      <c r="R3122">
        <v>8800000</v>
      </c>
      <c r="S3122">
        <v>1981</v>
      </c>
      <c r="T3122">
        <v>7.4</v>
      </c>
      <c r="U3122">
        <v>1.85</v>
      </c>
      <c r="V3122">
        <v>10000</v>
      </c>
    </row>
    <row r="3123" spans="1:22" x14ac:dyDescent="0.25">
      <c r="A3123" t="s">
        <v>9851</v>
      </c>
      <c r="B3123">
        <v>82</v>
      </c>
      <c r="C3123">
        <v>85</v>
      </c>
      <c r="D3123" t="s">
        <v>4356</v>
      </c>
      <c r="E3123">
        <v>6350058</v>
      </c>
      <c r="F3123" t="s">
        <v>52</v>
      </c>
      <c r="G3123" t="s">
        <v>9052</v>
      </c>
      <c r="H3123" t="s">
        <v>9850</v>
      </c>
      <c r="I3123" t="s">
        <v>9849</v>
      </c>
      <c r="J3123">
        <v>12388</v>
      </c>
      <c r="K3123">
        <v>1917</v>
      </c>
      <c r="L3123" t="s">
        <v>9848</v>
      </c>
      <c r="M3123">
        <v>0</v>
      </c>
      <c r="N3123">
        <v>308</v>
      </c>
      <c r="O3123" t="s">
        <v>78</v>
      </c>
      <c r="P3123" t="s">
        <v>53</v>
      </c>
      <c r="Q3123" t="s">
        <v>1808</v>
      </c>
      <c r="R3123">
        <v>8800000</v>
      </c>
      <c r="S3123">
        <v>2014</v>
      </c>
      <c r="T3123">
        <v>5.6</v>
      </c>
      <c r="U3123">
        <v>2.35</v>
      </c>
      <c r="V3123">
        <v>744</v>
      </c>
    </row>
    <row r="3124" spans="1:22" x14ac:dyDescent="0.25">
      <c r="A3124" t="s">
        <v>2760</v>
      </c>
      <c r="B3124">
        <v>120</v>
      </c>
      <c r="C3124">
        <v>103</v>
      </c>
      <c r="D3124" t="s">
        <v>2747</v>
      </c>
      <c r="E3124">
        <v>1094798</v>
      </c>
      <c r="F3124" t="s">
        <v>473</v>
      </c>
      <c r="G3124" t="s">
        <v>3056</v>
      </c>
      <c r="H3124" t="s">
        <v>9847</v>
      </c>
      <c r="I3124" t="s">
        <v>9846</v>
      </c>
      <c r="J3124">
        <v>25613</v>
      </c>
      <c r="K3124">
        <v>1954</v>
      </c>
      <c r="L3124" t="s">
        <v>9845</v>
      </c>
      <c r="M3124">
        <v>2</v>
      </c>
      <c r="N3124">
        <v>6</v>
      </c>
      <c r="O3124" t="s">
        <v>78</v>
      </c>
      <c r="P3124" t="s">
        <v>53</v>
      </c>
      <c r="Q3124" t="s">
        <v>1801</v>
      </c>
      <c r="R3124">
        <v>9000000</v>
      </c>
      <c r="S3124">
        <v>2001</v>
      </c>
      <c r="T3124">
        <v>6.5</v>
      </c>
      <c r="U3124">
        <v>2.35</v>
      </c>
      <c r="V3124">
        <v>0</v>
      </c>
    </row>
    <row r="3125" spans="1:22" x14ac:dyDescent="0.25">
      <c r="A3125" t="s">
        <v>6579</v>
      </c>
      <c r="B3125">
        <v>183</v>
      </c>
      <c r="C3125">
        <v>100</v>
      </c>
      <c r="D3125" t="s">
        <v>9844</v>
      </c>
      <c r="E3125">
        <v>1071240</v>
      </c>
      <c r="F3125" t="s">
        <v>1173</v>
      </c>
      <c r="G3125" t="s">
        <v>9496</v>
      </c>
      <c r="H3125" t="s">
        <v>9843</v>
      </c>
      <c r="I3125" t="s">
        <v>9842</v>
      </c>
      <c r="J3125">
        <v>42987</v>
      </c>
      <c r="K3125">
        <v>2484</v>
      </c>
      <c r="L3125" t="s">
        <v>9841</v>
      </c>
      <c r="M3125">
        <v>4</v>
      </c>
      <c r="N3125">
        <v>182</v>
      </c>
      <c r="O3125" t="s">
        <v>78</v>
      </c>
      <c r="P3125" t="s">
        <v>53</v>
      </c>
      <c r="Q3125" t="s">
        <v>1808</v>
      </c>
      <c r="R3125">
        <v>8600000</v>
      </c>
      <c r="S3125">
        <v>2006</v>
      </c>
      <c r="T3125">
        <v>6.5</v>
      </c>
      <c r="U3125">
        <v>2.35</v>
      </c>
      <c r="V3125">
        <v>0</v>
      </c>
    </row>
    <row r="3126" spans="1:22" x14ac:dyDescent="0.25">
      <c r="A3126" t="s">
        <v>9840</v>
      </c>
      <c r="B3126">
        <v>211</v>
      </c>
      <c r="C3126">
        <v>114</v>
      </c>
      <c r="D3126" t="s">
        <v>6216</v>
      </c>
      <c r="E3126">
        <v>532190</v>
      </c>
      <c r="F3126" t="s">
        <v>5532</v>
      </c>
      <c r="G3126" t="s">
        <v>5976</v>
      </c>
      <c r="H3126" t="s">
        <v>9839</v>
      </c>
      <c r="I3126" t="s">
        <v>9838</v>
      </c>
      <c r="J3126">
        <v>3924</v>
      </c>
      <c r="K3126">
        <v>3190</v>
      </c>
      <c r="L3126" t="s">
        <v>9837</v>
      </c>
      <c r="M3126">
        <v>0</v>
      </c>
      <c r="N3126">
        <v>126</v>
      </c>
      <c r="O3126" t="s">
        <v>78</v>
      </c>
      <c r="P3126" t="s">
        <v>53</v>
      </c>
      <c r="Q3126" t="s">
        <v>1834</v>
      </c>
      <c r="R3126">
        <v>9000000</v>
      </c>
      <c r="S3126">
        <v>2015</v>
      </c>
      <c r="T3126">
        <v>5.8</v>
      </c>
      <c r="U3126">
        <v>2.35</v>
      </c>
      <c r="V3126">
        <v>368</v>
      </c>
    </row>
    <row r="3127" spans="1:22" x14ac:dyDescent="0.25">
      <c r="A3127" t="s">
        <v>9836</v>
      </c>
      <c r="B3127">
        <v>14</v>
      </c>
      <c r="C3127">
        <v>102</v>
      </c>
      <c r="D3127" t="s">
        <v>1984</v>
      </c>
      <c r="E3127">
        <v>686383</v>
      </c>
      <c r="F3127" t="s">
        <v>990</v>
      </c>
      <c r="G3127" t="s">
        <v>9052</v>
      </c>
      <c r="H3127" t="s">
        <v>9835</v>
      </c>
      <c r="I3127" t="s">
        <v>9834</v>
      </c>
      <c r="J3127">
        <v>16300</v>
      </c>
      <c r="K3127">
        <v>3819</v>
      </c>
      <c r="L3127" t="s">
        <v>9833</v>
      </c>
      <c r="M3127">
        <v>0</v>
      </c>
      <c r="N3127">
        <v>48</v>
      </c>
      <c r="O3127" t="s">
        <v>78</v>
      </c>
      <c r="P3127" t="s">
        <v>53</v>
      </c>
      <c r="Q3127" t="s">
        <v>1834</v>
      </c>
      <c r="R3127">
        <v>7000000</v>
      </c>
      <c r="S3127">
        <v>2011</v>
      </c>
      <c r="T3127">
        <v>5</v>
      </c>
      <c r="U3127">
        <v>2.35</v>
      </c>
      <c r="V3127">
        <v>720</v>
      </c>
    </row>
    <row r="3128" spans="1:22" x14ac:dyDescent="0.25">
      <c r="A3128" t="s">
        <v>7190</v>
      </c>
      <c r="B3128">
        <v>54</v>
      </c>
      <c r="C3128">
        <v>103</v>
      </c>
      <c r="D3128" t="s">
        <v>9832</v>
      </c>
      <c r="E3128">
        <v>16168741</v>
      </c>
      <c r="F3128" t="s">
        <v>149</v>
      </c>
      <c r="G3128" t="s">
        <v>3170</v>
      </c>
      <c r="H3128" t="s">
        <v>9831</v>
      </c>
      <c r="I3128" t="s">
        <v>9830</v>
      </c>
      <c r="J3128">
        <v>37681</v>
      </c>
      <c r="K3128">
        <v>4441</v>
      </c>
      <c r="L3128" t="s">
        <v>9829</v>
      </c>
      <c r="M3128">
        <v>0</v>
      </c>
      <c r="N3128">
        <v>371</v>
      </c>
      <c r="O3128" t="s">
        <v>78</v>
      </c>
      <c r="P3128" t="s">
        <v>53</v>
      </c>
      <c r="Q3128" t="s">
        <v>1834</v>
      </c>
      <c r="R3128">
        <v>8500000</v>
      </c>
      <c r="S3128">
        <v>2009</v>
      </c>
      <c r="T3128">
        <v>5.5</v>
      </c>
      <c r="U3128">
        <v>2.35</v>
      </c>
      <c r="V3128">
        <v>0</v>
      </c>
    </row>
    <row r="3129" spans="1:22" x14ac:dyDescent="0.25">
      <c r="A3129" t="s">
        <v>9828</v>
      </c>
      <c r="B3129">
        <v>55</v>
      </c>
      <c r="C3129">
        <v>97</v>
      </c>
      <c r="D3129" t="s">
        <v>7333</v>
      </c>
      <c r="E3129">
        <v>568695</v>
      </c>
      <c r="F3129" t="s">
        <v>149</v>
      </c>
      <c r="G3129" t="s">
        <v>495</v>
      </c>
      <c r="H3129" t="s">
        <v>9827</v>
      </c>
      <c r="I3129" t="s">
        <v>9826</v>
      </c>
      <c r="J3129">
        <v>37885</v>
      </c>
      <c r="K3129">
        <v>4259</v>
      </c>
      <c r="L3129" t="s">
        <v>5568</v>
      </c>
      <c r="M3129">
        <v>0</v>
      </c>
      <c r="N3129">
        <v>330</v>
      </c>
      <c r="O3129" t="s">
        <v>78</v>
      </c>
      <c r="P3129" t="s">
        <v>53</v>
      </c>
      <c r="Q3129" t="s">
        <v>1808</v>
      </c>
      <c r="R3129">
        <v>8500000</v>
      </c>
      <c r="S3129">
        <v>2012</v>
      </c>
      <c r="T3129">
        <v>6.5</v>
      </c>
      <c r="U3129">
        <v>1.85</v>
      </c>
      <c r="V3129">
        <v>0</v>
      </c>
    </row>
    <row r="3130" spans="1:22" x14ac:dyDescent="0.25">
      <c r="A3130" t="s">
        <v>9825</v>
      </c>
      <c r="B3130">
        <v>179</v>
      </c>
      <c r="C3130">
        <v>116</v>
      </c>
      <c r="D3130" t="s">
        <v>4617</v>
      </c>
      <c r="E3130">
        <v>398420</v>
      </c>
      <c r="F3130" t="s">
        <v>58</v>
      </c>
      <c r="G3130" t="s">
        <v>3544</v>
      </c>
      <c r="H3130" t="s">
        <v>9824</v>
      </c>
      <c r="I3130" t="s">
        <v>9823</v>
      </c>
      <c r="J3130">
        <v>57363</v>
      </c>
      <c r="K3130">
        <v>12097</v>
      </c>
      <c r="L3130" t="s">
        <v>8646</v>
      </c>
      <c r="M3130">
        <v>7</v>
      </c>
      <c r="N3130">
        <v>280</v>
      </c>
      <c r="O3130" t="s">
        <v>78</v>
      </c>
      <c r="P3130" t="s">
        <v>53</v>
      </c>
      <c r="Q3130" t="s">
        <v>1834</v>
      </c>
      <c r="R3130">
        <v>9000000</v>
      </c>
      <c r="S3130">
        <v>1993</v>
      </c>
      <c r="T3130">
        <v>7.2</v>
      </c>
      <c r="U3130">
        <v>1.85</v>
      </c>
      <c r="V3130">
        <v>10000</v>
      </c>
    </row>
    <row r="3131" spans="1:22" x14ac:dyDescent="0.25">
      <c r="A3131" t="s">
        <v>693</v>
      </c>
      <c r="B3131">
        <v>221</v>
      </c>
      <c r="C3131">
        <v>96</v>
      </c>
      <c r="D3131" t="s">
        <v>7850</v>
      </c>
      <c r="E3131">
        <v>336456</v>
      </c>
      <c r="F3131" t="s">
        <v>1568</v>
      </c>
      <c r="G3131" t="s">
        <v>745</v>
      </c>
      <c r="H3131" t="s">
        <v>9822</v>
      </c>
      <c r="I3131" t="s">
        <v>9821</v>
      </c>
      <c r="J3131">
        <v>408</v>
      </c>
      <c r="K3131">
        <v>3691</v>
      </c>
      <c r="L3131" t="s">
        <v>9820</v>
      </c>
      <c r="M3131">
        <v>1</v>
      </c>
      <c r="N3131">
        <v>35</v>
      </c>
      <c r="O3131" t="s">
        <v>78</v>
      </c>
      <c r="P3131" t="s">
        <v>53</v>
      </c>
      <c r="Q3131" t="s">
        <v>1834</v>
      </c>
      <c r="R3131">
        <v>60000000</v>
      </c>
      <c r="S3131">
        <v>1999</v>
      </c>
      <c r="T3131">
        <v>7.3</v>
      </c>
      <c r="U3131">
        <v>1.85</v>
      </c>
      <c r="V3131">
        <v>21000</v>
      </c>
    </row>
    <row r="3132" spans="1:22" x14ac:dyDescent="0.25">
      <c r="A3132" t="s">
        <v>9819</v>
      </c>
      <c r="B3132">
        <v>158</v>
      </c>
      <c r="C3132">
        <v>98</v>
      </c>
      <c r="D3132" t="s">
        <v>9818</v>
      </c>
      <c r="E3132">
        <v>146083</v>
      </c>
      <c r="F3132" t="s">
        <v>753</v>
      </c>
      <c r="G3132" t="s">
        <v>4752</v>
      </c>
      <c r="H3132" t="s">
        <v>9817</v>
      </c>
      <c r="I3132" t="s">
        <v>9816</v>
      </c>
      <c r="J3132">
        <v>44804</v>
      </c>
      <c r="K3132">
        <v>2013</v>
      </c>
      <c r="L3132" t="s">
        <v>8320</v>
      </c>
      <c r="M3132">
        <v>0</v>
      </c>
      <c r="N3132">
        <v>90</v>
      </c>
      <c r="O3132" t="s">
        <v>78</v>
      </c>
      <c r="P3132" t="s">
        <v>53</v>
      </c>
      <c r="Q3132" t="s">
        <v>1834</v>
      </c>
      <c r="R3132">
        <v>8000000</v>
      </c>
      <c r="S3132">
        <v>2004</v>
      </c>
      <c r="T3132">
        <v>7.2</v>
      </c>
      <c r="U3132">
        <v>1.85</v>
      </c>
      <c r="V3132">
        <v>0</v>
      </c>
    </row>
    <row r="3133" spans="1:22" x14ac:dyDescent="0.25">
      <c r="A3133" t="s">
        <v>9815</v>
      </c>
      <c r="B3133">
        <v>73</v>
      </c>
      <c r="C3133">
        <v>105</v>
      </c>
      <c r="D3133" t="s">
        <v>9084</v>
      </c>
      <c r="E3133">
        <v>298110</v>
      </c>
      <c r="F3133" t="s">
        <v>136</v>
      </c>
      <c r="G3133" t="s">
        <v>9814</v>
      </c>
      <c r="H3133" t="s">
        <v>9813</v>
      </c>
      <c r="I3133" t="s">
        <v>9812</v>
      </c>
      <c r="J3133">
        <v>25210</v>
      </c>
      <c r="K3133">
        <v>2403</v>
      </c>
      <c r="L3133" t="s">
        <v>9811</v>
      </c>
      <c r="M3133">
        <v>8</v>
      </c>
      <c r="N3133">
        <v>75</v>
      </c>
      <c r="O3133" t="s">
        <v>78</v>
      </c>
      <c r="P3133" t="s">
        <v>53</v>
      </c>
      <c r="Q3133" t="s">
        <v>1801</v>
      </c>
      <c r="R3133">
        <v>8500000</v>
      </c>
      <c r="S3133">
        <v>2000</v>
      </c>
      <c r="T3133">
        <v>5.2</v>
      </c>
      <c r="U3133">
        <v>2.35</v>
      </c>
      <c r="V3133">
        <v>13000</v>
      </c>
    </row>
    <row r="3134" spans="1:22" x14ac:dyDescent="0.25">
      <c r="A3134" t="s">
        <v>9810</v>
      </c>
      <c r="B3134">
        <v>65</v>
      </c>
      <c r="C3134">
        <v>123</v>
      </c>
      <c r="D3134" t="s">
        <v>1344</v>
      </c>
      <c r="E3134">
        <v>127144</v>
      </c>
      <c r="F3134" t="s">
        <v>784</v>
      </c>
      <c r="G3134" t="s">
        <v>821</v>
      </c>
      <c r="H3134" t="s">
        <v>9809</v>
      </c>
      <c r="I3134" t="s">
        <v>9808</v>
      </c>
      <c r="J3134">
        <v>5161</v>
      </c>
      <c r="K3134">
        <v>5804</v>
      </c>
      <c r="L3134" t="s">
        <v>1234</v>
      </c>
      <c r="M3134">
        <v>1</v>
      </c>
      <c r="N3134">
        <v>640</v>
      </c>
      <c r="O3134" t="s">
        <v>78</v>
      </c>
      <c r="P3134" t="s">
        <v>53</v>
      </c>
      <c r="Q3134" t="s">
        <v>1834</v>
      </c>
      <c r="R3134">
        <v>22000000</v>
      </c>
      <c r="S3134">
        <v>1987</v>
      </c>
      <c r="T3134">
        <v>5.7</v>
      </c>
      <c r="U3134">
        <v>1.85</v>
      </c>
      <c r="V3134">
        <v>0</v>
      </c>
    </row>
    <row r="3135" spans="1:22" x14ac:dyDescent="0.25">
      <c r="A3135" t="s">
        <v>1417</v>
      </c>
      <c r="B3135">
        <v>23</v>
      </c>
      <c r="C3135">
        <v>107</v>
      </c>
      <c r="D3135" t="s">
        <v>7798</v>
      </c>
      <c r="E3135">
        <v>117190</v>
      </c>
      <c r="F3135" t="s">
        <v>136</v>
      </c>
      <c r="G3135" t="s">
        <v>3199</v>
      </c>
      <c r="H3135" t="s">
        <v>576</v>
      </c>
      <c r="I3135" t="s">
        <v>9807</v>
      </c>
      <c r="J3135">
        <v>20467</v>
      </c>
      <c r="K3135">
        <v>2402</v>
      </c>
      <c r="L3135" t="s">
        <v>9806</v>
      </c>
      <c r="M3135">
        <v>1</v>
      </c>
      <c r="N3135">
        <v>944</v>
      </c>
      <c r="O3135" t="s">
        <v>78</v>
      </c>
      <c r="P3135" t="s">
        <v>53</v>
      </c>
      <c r="Q3135" t="s">
        <v>1808</v>
      </c>
      <c r="R3135">
        <v>9000000</v>
      </c>
      <c r="S3135">
        <v>2006</v>
      </c>
      <c r="T3135">
        <v>4.7</v>
      </c>
      <c r="U3135">
        <v>1.85</v>
      </c>
      <c r="V3135">
        <v>0</v>
      </c>
    </row>
    <row r="3136" spans="1:22" x14ac:dyDescent="0.25">
      <c r="A3136" t="s">
        <v>8749</v>
      </c>
      <c r="B3136">
        <v>63</v>
      </c>
      <c r="C3136">
        <v>112</v>
      </c>
      <c r="D3136" t="s">
        <v>6294</v>
      </c>
      <c r="E3136">
        <v>108662</v>
      </c>
      <c r="F3136" t="s">
        <v>1058</v>
      </c>
      <c r="G3136" t="s">
        <v>8068</v>
      </c>
      <c r="H3136" t="s">
        <v>9805</v>
      </c>
      <c r="I3136" t="s">
        <v>9804</v>
      </c>
      <c r="J3136">
        <v>63108</v>
      </c>
      <c r="K3136">
        <v>15251</v>
      </c>
      <c r="L3136" t="s">
        <v>1690</v>
      </c>
      <c r="M3136">
        <v>0</v>
      </c>
      <c r="N3136">
        <v>100</v>
      </c>
      <c r="O3136" t="s">
        <v>78</v>
      </c>
      <c r="P3136" t="s">
        <v>53</v>
      </c>
      <c r="Q3136" t="s">
        <v>1834</v>
      </c>
      <c r="R3136">
        <v>8000000</v>
      </c>
      <c r="S3136">
        <v>2011</v>
      </c>
      <c r="T3136">
        <v>5.9</v>
      </c>
      <c r="U3136">
        <v>2.35</v>
      </c>
      <c r="V3136">
        <v>15000</v>
      </c>
    </row>
    <row r="3137" spans="1:22" x14ac:dyDescent="0.25">
      <c r="A3137" t="s">
        <v>9803</v>
      </c>
      <c r="B3137">
        <v>132</v>
      </c>
      <c r="C3137">
        <v>93</v>
      </c>
      <c r="D3137" t="s">
        <v>9802</v>
      </c>
      <c r="E3137">
        <v>53481</v>
      </c>
      <c r="F3137" t="s">
        <v>691</v>
      </c>
      <c r="G3137" t="s">
        <v>7627</v>
      </c>
      <c r="H3137" t="s">
        <v>9801</v>
      </c>
      <c r="I3137" t="s">
        <v>9800</v>
      </c>
      <c r="J3137">
        <v>19655</v>
      </c>
      <c r="K3137">
        <v>12946</v>
      </c>
      <c r="L3137" t="s">
        <v>8867</v>
      </c>
      <c r="M3137">
        <v>2</v>
      </c>
      <c r="N3137">
        <v>24</v>
      </c>
      <c r="O3137" t="s">
        <v>78</v>
      </c>
      <c r="P3137" t="s">
        <v>53</v>
      </c>
      <c r="Q3137" t="s">
        <v>1834</v>
      </c>
      <c r="R3137">
        <v>8500000</v>
      </c>
      <c r="S3137">
        <v>2000</v>
      </c>
      <c r="T3137">
        <v>6.8</v>
      </c>
      <c r="U3137">
        <v>2.35</v>
      </c>
      <c r="V3137">
        <v>683</v>
      </c>
    </row>
    <row r="3138" spans="1:22" x14ac:dyDescent="0.25">
      <c r="A3138" t="s">
        <v>9799</v>
      </c>
      <c r="B3138">
        <v>191</v>
      </c>
      <c r="C3138">
        <v>97</v>
      </c>
      <c r="D3138" t="s">
        <v>7598</v>
      </c>
      <c r="E3138">
        <v>23106</v>
      </c>
      <c r="F3138" t="s">
        <v>990</v>
      </c>
      <c r="G3138" t="s">
        <v>6010</v>
      </c>
      <c r="H3138" t="s">
        <v>9798</v>
      </c>
      <c r="I3138" t="s">
        <v>9797</v>
      </c>
      <c r="J3138">
        <v>3119</v>
      </c>
      <c r="K3138">
        <v>2149</v>
      </c>
      <c r="L3138" t="s">
        <v>9796</v>
      </c>
      <c r="M3138">
        <v>0</v>
      </c>
      <c r="N3138">
        <v>104</v>
      </c>
      <c r="O3138" t="s">
        <v>78</v>
      </c>
      <c r="P3138" t="s">
        <v>53</v>
      </c>
      <c r="Q3138" t="s">
        <v>1808</v>
      </c>
      <c r="R3138">
        <v>12000000</v>
      </c>
      <c r="S3138">
        <v>2016</v>
      </c>
      <c r="T3138">
        <v>5.9</v>
      </c>
      <c r="U3138">
        <v>1.85</v>
      </c>
      <c r="V3138">
        <v>331</v>
      </c>
    </row>
    <row r="3139" spans="1:22" x14ac:dyDescent="0.25">
      <c r="A3139" t="s">
        <v>9795</v>
      </c>
      <c r="B3139">
        <v>52</v>
      </c>
      <c r="C3139">
        <v>122</v>
      </c>
      <c r="D3139" t="s">
        <v>5516</v>
      </c>
      <c r="E3139">
        <v>52961</v>
      </c>
      <c r="F3139" t="s">
        <v>1173</v>
      </c>
      <c r="G3139" t="s">
        <v>9794</v>
      </c>
      <c r="H3139" t="s">
        <v>9793</v>
      </c>
      <c r="I3139" t="s">
        <v>9792</v>
      </c>
      <c r="J3139">
        <v>6143</v>
      </c>
      <c r="K3139">
        <v>857</v>
      </c>
      <c r="L3139" t="s">
        <v>9791</v>
      </c>
      <c r="M3139">
        <v>6</v>
      </c>
      <c r="N3139">
        <v>30</v>
      </c>
      <c r="O3139" t="s">
        <v>78</v>
      </c>
      <c r="P3139" t="s">
        <v>53</v>
      </c>
      <c r="Q3139" t="s">
        <v>1801</v>
      </c>
      <c r="R3139">
        <v>8200000</v>
      </c>
      <c r="S3139">
        <v>1981</v>
      </c>
      <c r="T3139">
        <v>5.3</v>
      </c>
      <c r="U3139">
        <v>2.35</v>
      </c>
      <c r="V3139">
        <v>0</v>
      </c>
    </row>
    <row r="3140" spans="1:22" x14ac:dyDescent="0.25">
      <c r="A3140" t="s">
        <v>9790</v>
      </c>
      <c r="B3140">
        <v>91</v>
      </c>
      <c r="C3140">
        <v>101</v>
      </c>
      <c r="D3140" t="s">
        <v>8572</v>
      </c>
      <c r="E3140">
        <v>439162</v>
      </c>
      <c r="F3140" t="s">
        <v>1499</v>
      </c>
      <c r="G3140" t="s">
        <v>7206</v>
      </c>
      <c r="H3140" t="s">
        <v>9789</v>
      </c>
      <c r="I3140" t="s">
        <v>9788</v>
      </c>
      <c r="J3140">
        <v>5585</v>
      </c>
      <c r="K3140">
        <v>7552</v>
      </c>
      <c r="L3140" t="s">
        <v>3202</v>
      </c>
      <c r="M3140">
        <v>1</v>
      </c>
      <c r="N3140">
        <v>518</v>
      </c>
      <c r="O3140" t="s">
        <v>78</v>
      </c>
      <c r="P3140" t="s">
        <v>230</v>
      </c>
      <c r="Q3140" t="s">
        <v>1834</v>
      </c>
      <c r="R3140">
        <v>9000000</v>
      </c>
      <c r="S3140">
        <v>2014</v>
      </c>
      <c r="T3140">
        <v>6</v>
      </c>
      <c r="U3140">
        <v>1.85</v>
      </c>
      <c r="V3140">
        <v>997</v>
      </c>
    </row>
    <row r="3141" spans="1:22" x14ac:dyDescent="0.25">
      <c r="A3141" t="s">
        <v>1303</v>
      </c>
      <c r="B3141">
        <v>368</v>
      </c>
      <c r="C3141">
        <v>100</v>
      </c>
      <c r="D3141" t="s">
        <v>9787</v>
      </c>
      <c r="E3141">
        <v>50000</v>
      </c>
      <c r="F3141" t="s">
        <v>52</v>
      </c>
      <c r="G3141" t="s">
        <v>6478</v>
      </c>
      <c r="H3141" t="s">
        <v>9786</v>
      </c>
      <c r="I3141" t="s">
        <v>9785</v>
      </c>
      <c r="J3141">
        <v>134458</v>
      </c>
      <c r="K3141">
        <v>15716</v>
      </c>
      <c r="L3141" t="s">
        <v>9784</v>
      </c>
      <c r="M3141">
        <v>3</v>
      </c>
      <c r="N3141">
        <v>248</v>
      </c>
      <c r="O3141" t="s">
        <v>78</v>
      </c>
      <c r="P3141" t="s">
        <v>53</v>
      </c>
      <c r="Q3141" t="s">
        <v>1808</v>
      </c>
      <c r="R3141">
        <v>8000000</v>
      </c>
      <c r="S3141">
        <v>2011</v>
      </c>
      <c r="T3141">
        <v>7.7</v>
      </c>
      <c r="U3141">
        <v>1.85</v>
      </c>
      <c r="V3141">
        <v>5000</v>
      </c>
    </row>
    <row r="3142" spans="1:22" x14ac:dyDescent="0.25">
      <c r="A3142" t="s">
        <v>9783</v>
      </c>
      <c r="B3142">
        <v>89</v>
      </c>
      <c r="C3142">
        <v>129</v>
      </c>
      <c r="D3142" t="s">
        <v>9411</v>
      </c>
      <c r="E3142">
        <v>671240</v>
      </c>
      <c r="F3142" t="s">
        <v>370</v>
      </c>
      <c r="G3142" t="s">
        <v>9160</v>
      </c>
      <c r="H3142" t="s">
        <v>9782</v>
      </c>
      <c r="I3142" t="s">
        <v>9781</v>
      </c>
      <c r="J3142">
        <v>76199</v>
      </c>
      <c r="K3142">
        <v>3679</v>
      </c>
      <c r="L3142" t="s">
        <v>9780</v>
      </c>
      <c r="M3142">
        <v>1</v>
      </c>
      <c r="N3142">
        <v>540</v>
      </c>
      <c r="O3142" t="s">
        <v>78</v>
      </c>
      <c r="P3142" t="s">
        <v>53</v>
      </c>
      <c r="Q3142" t="s">
        <v>1834</v>
      </c>
      <c r="R3142">
        <v>8000000</v>
      </c>
      <c r="S3142">
        <v>2002</v>
      </c>
      <c r="T3142">
        <v>4.4000000000000004</v>
      </c>
      <c r="U3142">
        <v>1.85</v>
      </c>
      <c r="V3142">
        <v>13000</v>
      </c>
    </row>
    <row r="3143" spans="1:22" x14ac:dyDescent="0.25">
      <c r="A3143" t="s">
        <v>9779</v>
      </c>
      <c r="B3143">
        <v>83</v>
      </c>
      <c r="C3143">
        <v>81</v>
      </c>
      <c r="D3143" t="s">
        <v>9576</v>
      </c>
      <c r="E3143">
        <v>10105505</v>
      </c>
      <c r="F3143" t="s">
        <v>52</v>
      </c>
      <c r="G3143" t="s">
        <v>9778</v>
      </c>
      <c r="H3143" t="s">
        <v>9777</v>
      </c>
      <c r="I3143" t="s">
        <v>9776</v>
      </c>
      <c r="J3143">
        <v>22369</v>
      </c>
      <c r="K3143">
        <v>583</v>
      </c>
      <c r="L3143" t="s">
        <v>5309</v>
      </c>
      <c r="M3143">
        <v>1</v>
      </c>
      <c r="N3143">
        <v>78</v>
      </c>
      <c r="O3143" t="s">
        <v>78</v>
      </c>
      <c r="P3143" t="s">
        <v>53</v>
      </c>
      <c r="Q3143" t="s">
        <v>1834</v>
      </c>
      <c r="R3143">
        <v>7623000</v>
      </c>
      <c r="S3143">
        <v>2000</v>
      </c>
      <c r="T3143">
        <v>6.6</v>
      </c>
      <c r="U3143">
        <v>2.35</v>
      </c>
      <c r="V3143">
        <v>21000</v>
      </c>
    </row>
    <row r="3144" spans="1:22" x14ac:dyDescent="0.25">
      <c r="A3144" t="s">
        <v>4271</v>
      </c>
      <c r="B3144">
        <v>83</v>
      </c>
      <c r="C3144">
        <v>96</v>
      </c>
      <c r="D3144" t="s">
        <v>9775</v>
      </c>
      <c r="E3144">
        <v>882290</v>
      </c>
      <c r="F3144" t="s">
        <v>174</v>
      </c>
      <c r="G3144" t="s">
        <v>7959</v>
      </c>
      <c r="H3144" t="s">
        <v>9774</v>
      </c>
      <c r="I3144" t="s">
        <v>9773</v>
      </c>
      <c r="J3144">
        <v>4719</v>
      </c>
      <c r="K3144">
        <v>3317</v>
      </c>
      <c r="L3144" t="s">
        <v>1114</v>
      </c>
      <c r="M3144">
        <v>0</v>
      </c>
      <c r="N3144">
        <v>131</v>
      </c>
      <c r="O3144" t="s">
        <v>78</v>
      </c>
      <c r="P3144" t="s">
        <v>53</v>
      </c>
      <c r="Q3144" t="s">
        <v>1801</v>
      </c>
      <c r="R3144">
        <v>8500000</v>
      </c>
      <c r="S3144">
        <v>2002</v>
      </c>
      <c r="T3144">
        <v>6.7</v>
      </c>
      <c r="U3144">
        <v>1.85</v>
      </c>
      <c r="V3144">
        <v>851</v>
      </c>
    </row>
    <row r="3145" spans="1:22" x14ac:dyDescent="0.25">
      <c r="A3145" t="s">
        <v>1176</v>
      </c>
      <c r="B3145">
        <v>33</v>
      </c>
      <c r="C3145">
        <v>84</v>
      </c>
      <c r="D3145" t="s">
        <v>5571</v>
      </c>
      <c r="E3145">
        <v>106593296</v>
      </c>
      <c r="F3145" t="s">
        <v>6162</v>
      </c>
      <c r="G3145" t="s">
        <v>7218</v>
      </c>
      <c r="H3145" t="s">
        <v>9772</v>
      </c>
      <c r="I3145" t="s">
        <v>9771</v>
      </c>
      <c r="J3145">
        <v>23527</v>
      </c>
      <c r="K3145">
        <v>4789</v>
      </c>
      <c r="L3145" t="s">
        <v>9626</v>
      </c>
      <c r="M3145">
        <v>1</v>
      </c>
      <c r="N3145">
        <v>261</v>
      </c>
      <c r="O3145" t="s">
        <v>78</v>
      </c>
      <c r="P3145" t="s">
        <v>53</v>
      </c>
      <c r="Q3145" t="s">
        <v>1834</v>
      </c>
      <c r="R3145">
        <v>8300000</v>
      </c>
      <c r="S3145">
        <v>2012</v>
      </c>
      <c r="T3145">
        <v>5.5</v>
      </c>
      <c r="U3145">
        <v>1.85</v>
      </c>
      <c r="V3145">
        <v>767</v>
      </c>
    </row>
    <row r="3146" spans="1:22" x14ac:dyDescent="0.25">
      <c r="A3146" t="s">
        <v>7906</v>
      </c>
      <c r="B3146">
        <v>386</v>
      </c>
      <c r="C3146">
        <v>100</v>
      </c>
      <c r="D3146" t="s">
        <v>3053</v>
      </c>
      <c r="E3146">
        <v>43490057</v>
      </c>
      <c r="F3146" t="s">
        <v>99</v>
      </c>
      <c r="G3146" t="s">
        <v>8815</v>
      </c>
      <c r="H3146" t="s">
        <v>9770</v>
      </c>
      <c r="I3146" t="s">
        <v>9769</v>
      </c>
      <c r="J3146">
        <v>8295</v>
      </c>
      <c r="K3146">
        <v>19065</v>
      </c>
      <c r="L3146" t="s">
        <v>9768</v>
      </c>
      <c r="M3146">
        <v>0</v>
      </c>
      <c r="N3146">
        <v>73</v>
      </c>
      <c r="O3146" t="s">
        <v>78</v>
      </c>
      <c r="P3146" t="s">
        <v>53</v>
      </c>
      <c r="Q3146" t="s">
        <v>2502</v>
      </c>
      <c r="R3146">
        <v>8000000</v>
      </c>
      <c r="S3146">
        <v>2006</v>
      </c>
      <c r="T3146">
        <v>6.5</v>
      </c>
      <c r="U3146">
        <v>1.78</v>
      </c>
      <c r="V3146">
        <v>720</v>
      </c>
    </row>
    <row r="3147" spans="1:22" x14ac:dyDescent="0.25">
      <c r="A3147" t="s">
        <v>9767</v>
      </c>
      <c r="B3147">
        <v>191</v>
      </c>
      <c r="C3147">
        <v>110</v>
      </c>
      <c r="D3147" t="s">
        <v>1209</v>
      </c>
      <c r="E3147">
        <v>32333860</v>
      </c>
      <c r="F3147" t="s">
        <v>3155</v>
      </c>
      <c r="G3147" t="s">
        <v>9766</v>
      </c>
      <c r="H3147" t="s">
        <v>9765</v>
      </c>
      <c r="I3147" t="s">
        <v>9764</v>
      </c>
      <c r="J3147">
        <v>37901</v>
      </c>
      <c r="K3147">
        <v>361</v>
      </c>
      <c r="L3147" t="s">
        <v>5423</v>
      </c>
      <c r="M3147">
        <v>2</v>
      </c>
      <c r="N3147">
        <v>68</v>
      </c>
      <c r="O3147" t="s">
        <v>78</v>
      </c>
      <c r="P3147" t="s">
        <v>53</v>
      </c>
      <c r="Q3147" t="s">
        <v>1821</v>
      </c>
      <c r="R3147">
        <v>8500000</v>
      </c>
      <c r="S3147">
        <v>2000</v>
      </c>
      <c r="T3147">
        <v>6.2</v>
      </c>
      <c r="U3147">
        <v>1.85</v>
      </c>
      <c r="V3147">
        <v>0</v>
      </c>
    </row>
    <row r="3148" spans="1:22" x14ac:dyDescent="0.25">
      <c r="A3148" t="s">
        <v>9763</v>
      </c>
      <c r="B3148">
        <v>16</v>
      </c>
      <c r="C3148">
        <v>130</v>
      </c>
      <c r="D3148" t="s">
        <v>9762</v>
      </c>
      <c r="E3148">
        <v>24792061</v>
      </c>
      <c r="F3148" t="s">
        <v>446</v>
      </c>
      <c r="G3148" t="s">
        <v>9761</v>
      </c>
      <c r="H3148" t="s">
        <v>9760</v>
      </c>
      <c r="I3148" t="s">
        <v>9759</v>
      </c>
      <c r="J3148">
        <v>90070</v>
      </c>
      <c r="K3148">
        <v>3119</v>
      </c>
      <c r="L3148" t="s">
        <v>9758</v>
      </c>
      <c r="M3148">
        <v>1</v>
      </c>
      <c r="N3148">
        <v>59</v>
      </c>
      <c r="O3148" t="s">
        <v>78</v>
      </c>
      <c r="P3148" t="s">
        <v>53</v>
      </c>
      <c r="Q3148" t="s">
        <v>1834</v>
      </c>
      <c r="R3148">
        <v>8550000</v>
      </c>
      <c r="S3148">
        <v>2011</v>
      </c>
      <c r="T3148">
        <v>7.1</v>
      </c>
      <c r="U3148">
        <v>2.35</v>
      </c>
      <c r="V3148">
        <v>11000</v>
      </c>
    </row>
    <row r="3149" spans="1:22" x14ac:dyDescent="0.25">
      <c r="A3149" t="s">
        <v>9757</v>
      </c>
      <c r="B3149">
        <v>297</v>
      </c>
      <c r="C3149">
        <v>84</v>
      </c>
      <c r="D3149" t="s">
        <v>6248</v>
      </c>
      <c r="E3149">
        <v>17544812</v>
      </c>
      <c r="F3149" t="s">
        <v>235</v>
      </c>
      <c r="G3149" t="s">
        <v>2979</v>
      </c>
      <c r="H3149" t="s">
        <v>9756</v>
      </c>
      <c r="I3149" t="s">
        <v>9755</v>
      </c>
      <c r="J3149">
        <v>87494</v>
      </c>
      <c r="K3149">
        <v>3416</v>
      </c>
      <c r="L3149" t="s">
        <v>9754</v>
      </c>
      <c r="M3149">
        <v>2</v>
      </c>
      <c r="N3149">
        <v>43</v>
      </c>
      <c r="O3149" t="s">
        <v>78</v>
      </c>
      <c r="P3149" t="s">
        <v>53</v>
      </c>
      <c r="Q3149" t="s">
        <v>1834</v>
      </c>
      <c r="R3149">
        <v>8200000</v>
      </c>
      <c r="S3149">
        <v>2009</v>
      </c>
      <c r="T3149">
        <v>6.1</v>
      </c>
      <c r="U3149">
        <v>1.85</v>
      </c>
      <c r="V3149">
        <v>0</v>
      </c>
    </row>
    <row r="3150" spans="1:22" x14ac:dyDescent="0.25">
      <c r="A3150" t="s">
        <v>9753</v>
      </c>
      <c r="B3150">
        <v>47</v>
      </c>
      <c r="C3150">
        <v>106</v>
      </c>
      <c r="D3150" t="s">
        <v>1581</v>
      </c>
      <c r="E3150">
        <v>12574715</v>
      </c>
      <c r="F3150" t="s">
        <v>19</v>
      </c>
      <c r="G3150" t="s">
        <v>9752</v>
      </c>
      <c r="H3150" t="s">
        <v>9751</v>
      </c>
      <c r="I3150" t="s">
        <v>9750</v>
      </c>
      <c r="J3150">
        <v>7322</v>
      </c>
      <c r="K3150">
        <v>6296</v>
      </c>
      <c r="L3150" t="s">
        <v>2966</v>
      </c>
      <c r="M3150">
        <v>11</v>
      </c>
      <c r="N3150">
        <v>216</v>
      </c>
      <c r="O3150" t="s">
        <v>78</v>
      </c>
      <c r="P3150" t="s">
        <v>53</v>
      </c>
      <c r="Q3150" t="s">
        <v>1834</v>
      </c>
      <c r="R3150">
        <v>8000000</v>
      </c>
      <c r="S3150">
        <v>2003</v>
      </c>
      <c r="T3150">
        <v>7.1</v>
      </c>
      <c r="U3150">
        <v>1.33</v>
      </c>
      <c r="V3150">
        <v>680</v>
      </c>
    </row>
    <row r="3151" spans="1:22" x14ac:dyDescent="0.25">
      <c r="A3151" t="s">
        <v>668</v>
      </c>
      <c r="B3151">
        <v>63</v>
      </c>
      <c r="C3151">
        <v>89</v>
      </c>
      <c r="D3151" t="s">
        <v>9749</v>
      </c>
      <c r="E3151">
        <v>10281585</v>
      </c>
      <c r="F3151" t="s">
        <v>5945</v>
      </c>
      <c r="G3151" t="s">
        <v>9748</v>
      </c>
      <c r="H3151" t="s">
        <v>9747</v>
      </c>
      <c r="I3151" t="s">
        <v>9746</v>
      </c>
      <c r="J3151">
        <v>15358</v>
      </c>
      <c r="K3151">
        <v>571</v>
      </c>
      <c r="L3151" t="s">
        <v>1618</v>
      </c>
      <c r="M3151">
        <v>5</v>
      </c>
      <c r="N3151">
        <v>234</v>
      </c>
      <c r="O3151" t="s">
        <v>78</v>
      </c>
      <c r="P3151" t="s">
        <v>53</v>
      </c>
      <c r="Q3151" t="s">
        <v>1834</v>
      </c>
      <c r="R3151">
        <v>8000000</v>
      </c>
      <c r="S3151">
        <v>2007</v>
      </c>
      <c r="T3151">
        <v>6</v>
      </c>
      <c r="U3151">
        <v>2.35</v>
      </c>
      <c r="V3151">
        <v>328</v>
      </c>
    </row>
    <row r="3152" spans="1:22" x14ac:dyDescent="0.25">
      <c r="A3152" t="s">
        <v>5214</v>
      </c>
      <c r="B3152">
        <v>144</v>
      </c>
      <c r="C3152">
        <v>76</v>
      </c>
      <c r="D3152" t="s">
        <v>3389</v>
      </c>
      <c r="E3152">
        <v>5100000</v>
      </c>
      <c r="F3152" t="s">
        <v>8</v>
      </c>
      <c r="G3152" t="s">
        <v>5417</v>
      </c>
      <c r="H3152" t="s">
        <v>9745</v>
      </c>
      <c r="I3152" t="s">
        <v>9744</v>
      </c>
      <c r="J3152">
        <v>135286</v>
      </c>
      <c r="K3152">
        <v>13960</v>
      </c>
      <c r="L3152" t="s">
        <v>7959</v>
      </c>
      <c r="M3152">
        <v>0</v>
      </c>
      <c r="N3152">
        <v>28</v>
      </c>
      <c r="O3152" t="s">
        <v>78</v>
      </c>
      <c r="P3152" t="s">
        <v>53</v>
      </c>
      <c r="Q3152" t="s">
        <v>1834</v>
      </c>
      <c r="R3152">
        <v>8000000</v>
      </c>
      <c r="S3152">
        <v>2007</v>
      </c>
      <c r="T3152">
        <v>7.4</v>
      </c>
      <c r="U3152">
        <v>1.85</v>
      </c>
      <c r="V3152">
        <v>27000</v>
      </c>
    </row>
    <row r="3153" spans="1:22" x14ac:dyDescent="0.25">
      <c r="A3153" t="s">
        <v>9743</v>
      </c>
      <c r="B3153">
        <v>77</v>
      </c>
      <c r="C3153">
        <v>99</v>
      </c>
      <c r="D3153" t="s">
        <v>6710</v>
      </c>
      <c r="E3153">
        <v>10460089</v>
      </c>
      <c r="F3153" t="s">
        <v>1684</v>
      </c>
      <c r="G3153" t="s">
        <v>9686</v>
      </c>
      <c r="H3153" t="s">
        <v>9742</v>
      </c>
      <c r="I3153" t="s">
        <v>9741</v>
      </c>
      <c r="J3153">
        <v>23928</v>
      </c>
      <c r="K3153">
        <v>2737</v>
      </c>
      <c r="L3153" t="s">
        <v>9740</v>
      </c>
      <c r="M3153">
        <v>1</v>
      </c>
      <c r="N3153">
        <v>279</v>
      </c>
      <c r="O3153" t="s">
        <v>78</v>
      </c>
      <c r="P3153" t="s">
        <v>53</v>
      </c>
      <c r="Q3153" t="s">
        <v>1808</v>
      </c>
      <c r="R3153">
        <v>8000000</v>
      </c>
      <c r="S3153">
        <v>1998</v>
      </c>
      <c r="T3153">
        <v>5.9</v>
      </c>
      <c r="U3153">
        <v>1.85</v>
      </c>
      <c r="V3153">
        <v>441</v>
      </c>
    </row>
    <row r="3154" spans="1:22" x14ac:dyDescent="0.25">
      <c r="A3154" t="s">
        <v>6868</v>
      </c>
      <c r="B3154">
        <v>325</v>
      </c>
      <c r="C3154">
        <v>96</v>
      </c>
      <c r="D3154" t="s">
        <v>9739</v>
      </c>
      <c r="E3154">
        <v>4239767</v>
      </c>
      <c r="F3154" t="s">
        <v>241</v>
      </c>
      <c r="G3154" t="s">
        <v>9738</v>
      </c>
      <c r="H3154" t="s">
        <v>9737</v>
      </c>
      <c r="I3154" t="s">
        <v>9736</v>
      </c>
      <c r="J3154">
        <v>22161</v>
      </c>
      <c r="K3154">
        <v>2787</v>
      </c>
      <c r="L3154" t="s">
        <v>5993</v>
      </c>
      <c r="M3154">
        <v>0</v>
      </c>
      <c r="N3154">
        <v>148</v>
      </c>
      <c r="O3154" t="s">
        <v>78</v>
      </c>
      <c r="P3154" t="s">
        <v>230</v>
      </c>
      <c r="Q3154" t="s">
        <v>1834</v>
      </c>
      <c r="R3154">
        <v>8000000</v>
      </c>
      <c r="S3154">
        <v>2002</v>
      </c>
      <c r="T3154">
        <v>4.0999999999999996</v>
      </c>
      <c r="U3154">
        <v>2.35</v>
      </c>
      <c r="V3154">
        <v>0</v>
      </c>
    </row>
    <row r="3155" spans="1:22" x14ac:dyDescent="0.25">
      <c r="A3155" t="s">
        <v>6697</v>
      </c>
      <c r="B3155">
        <v>100</v>
      </c>
      <c r="C3155">
        <v>104</v>
      </c>
      <c r="D3155" t="s">
        <v>6279</v>
      </c>
      <c r="E3155">
        <v>4131640</v>
      </c>
      <c r="F3155" t="s">
        <v>9</v>
      </c>
      <c r="G3155" t="s">
        <v>9735</v>
      </c>
      <c r="H3155" t="s">
        <v>9734</v>
      </c>
      <c r="I3155" t="s">
        <v>9733</v>
      </c>
      <c r="J3155">
        <v>17790</v>
      </c>
      <c r="K3155">
        <v>3973</v>
      </c>
      <c r="L3155" t="s">
        <v>7367</v>
      </c>
      <c r="M3155">
        <v>0</v>
      </c>
      <c r="N3155">
        <v>180</v>
      </c>
      <c r="O3155" t="s">
        <v>78</v>
      </c>
      <c r="P3155" t="s">
        <v>53</v>
      </c>
      <c r="Q3155" t="s">
        <v>1834</v>
      </c>
      <c r="R3155">
        <v>8000000</v>
      </c>
      <c r="S3155">
        <v>2008</v>
      </c>
      <c r="T3155">
        <v>5.8</v>
      </c>
      <c r="U3155">
        <v>2.35</v>
      </c>
      <c r="V3155">
        <v>0</v>
      </c>
    </row>
    <row r="3156" spans="1:22" x14ac:dyDescent="0.25">
      <c r="A3156" t="s">
        <v>9732</v>
      </c>
      <c r="B3156">
        <v>52</v>
      </c>
      <c r="C3156">
        <v>108</v>
      </c>
      <c r="D3156" t="s">
        <v>2862</v>
      </c>
      <c r="E3156">
        <v>3347439</v>
      </c>
      <c r="F3156" t="s">
        <v>9731</v>
      </c>
      <c r="G3156" t="s">
        <v>944</v>
      </c>
      <c r="H3156" t="s">
        <v>9730</v>
      </c>
      <c r="I3156" t="s">
        <v>9729</v>
      </c>
      <c r="J3156">
        <v>4564</v>
      </c>
      <c r="K3156">
        <v>3752</v>
      </c>
      <c r="L3156" t="s">
        <v>9728</v>
      </c>
      <c r="M3156">
        <v>1</v>
      </c>
      <c r="N3156">
        <v>621</v>
      </c>
      <c r="O3156" t="s">
        <v>78</v>
      </c>
      <c r="P3156" t="s">
        <v>53</v>
      </c>
      <c r="Q3156" t="s">
        <v>1834</v>
      </c>
      <c r="R3156">
        <v>8000000</v>
      </c>
      <c r="S3156">
        <v>2001</v>
      </c>
      <c r="T3156">
        <v>5.9</v>
      </c>
      <c r="U3156">
        <v>1.85</v>
      </c>
      <c r="V3156">
        <v>227</v>
      </c>
    </row>
    <row r="3157" spans="1:22" x14ac:dyDescent="0.25">
      <c r="A3157" t="s">
        <v>9727</v>
      </c>
      <c r="B3157">
        <v>98</v>
      </c>
      <c r="C3157">
        <v>108</v>
      </c>
      <c r="D3157" t="s">
        <v>7351</v>
      </c>
      <c r="E3157">
        <v>10814185</v>
      </c>
      <c r="F3157" t="s">
        <v>494</v>
      </c>
      <c r="G3157" t="s">
        <v>6701</v>
      </c>
      <c r="H3157" t="s">
        <v>9726</v>
      </c>
      <c r="I3157" t="s">
        <v>9725</v>
      </c>
      <c r="J3157">
        <v>71679</v>
      </c>
      <c r="K3157">
        <v>17204</v>
      </c>
      <c r="L3157" t="s">
        <v>9724</v>
      </c>
      <c r="M3157">
        <v>3</v>
      </c>
      <c r="N3157">
        <v>321</v>
      </c>
      <c r="O3157" t="s">
        <v>78</v>
      </c>
      <c r="P3157" t="s">
        <v>53</v>
      </c>
      <c r="Q3157" t="s">
        <v>1801</v>
      </c>
      <c r="R3157">
        <v>8000000</v>
      </c>
      <c r="S3157">
        <v>2003</v>
      </c>
      <c r="T3157">
        <v>7</v>
      </c>
      <c r="U3157">
        <v>2.35</v>
      </c>
      <c r="V3157">
        <v>17000</v>
      </c>
    </row>
    <row r="3158" spans="1:22" x14ac:dyDescent="0.25">
      <c r="A3158" t="s">
        <v>3987</v>
      </c>
      <c r="B3158">
        <v>163</v>
      </c>
      <c r="C3158">
        <v>87</v>
      </c>
      <c r="D3158" t="s">
        <v>9723</v>
      </c>
      <c r="E3158">
        <v>533344</v>
      </c>
      <c r="F3158" t="s">
        <v>5354</v>
      </c>
      <c r="G3158" t="s">
        <v>5349</v>
      </c>
      <c r="H3158" t="s">
        <v>9722</v>
      </c>
      <c r="I3158" t="s">
        <v>9721</v>
      </c>
      <c r="J3158">
        <v>40514</v>
      </c>
      <c r="K3158">
        <v>4053</v>
      </c>
      <c r="L3158" t="s">
        <v>1532</v>
      </c>
      <c r="M3158">
        <v>1</v>
      </c>
      <c r="N3158">
        <v>147</v>
      </c>
      <c r="O3158" t="s">
        <v>78</v>
      </c>
      <c r="P3158" t="s">
        <v>53</v>
      </c>
      <c r="Q3158" t="s">
        <v>1821</v>
      </c>
      <c r="R3158">
        <v>8000000</v>
      </c>
      <c r="S3158">
        <v>1997</v>
      </c>
      <c r="T3158">
        <v>6.8</v>
      </c>
      <c r="U3158">
        <v>1.85</v>
      </c>
      <c r="V3158">
        <v>808</v>
      </c>
    </row>
    <row r="3159" spans="1:22" x14ac:dyDescent="0.25">
      <c r="A3159" t="s">
        <v>9720</v>
      </c>
      <c r="B3159">
        <v>137</v>
      </c>
      <c r="C3159">
        <v>89</v>
      </c>
      <c r="D3159" t="s">
        <v>5325</v>
      </c>
      <c r="E3159">
        <v>206400</v>
      </c>
      <c r="F3159" t="s">
        <v>666</v>
      </c>
      <c r="G3159" t="s">
        <v>9719</v>
      </c>
      <c r="H3159" t="s">
        <v>9718</v>
      </c>
      <c r="I3159" t="s">
        <v>9717</v>
      </c>
      <c r="J3159">
        <v>2801</v>
      </c>
      <c r="K3159">
        <v>3871</v>
      </c>
      <c r="L3159" t="s">
        <v>6528</v>
      </c>
      <c r="M3159">
        <v>0</v>
      </c>
      <c r="N3159">
        <v>481</v>
      </c>
      <c r="O3159" t="s">
        <v>78</v>
      </c>
      <c r="P3159" t="s">
        <v>53</v>
      </c>
      <c r="Q3159" t="s">
        <v>1834</v>
      </c>
      <c r="R3159">
        <v>8000000</v>
      </c>
      <c r="S3159">
        <v>2014</v>
      </c>
      <c r="T3159">
        <v>7.4</v>
      </c>
      <c r="U3159">
        <v>1.85</v>
      </c>
      <c r="V3159">
        <v>1000</v>
      </c>
    </row>
    <row r="3160" spans="1:22" x14ac:dyDescent="0.25">
      <c r="A3160" t="s">
        <v>9716</v>
      </c>
      <c r="B3160">
        <v>180</v>
      </c>
      <c r="C3160">
        <v>97</v>
      </c>
      <c r="D3160" t="s">
        <v>4888</v>
      </c>
      <c r="E3160">
        <v>197148</v>
      </c>
      <c r="F3160" t="s">
        <v>984</v>
      </c>
      <c r="G3160" t="s">
        <v>7332</v>
      </c>
      <c r="H3160" t="s">
        <v>7331</v>
      </c>
      <c r="I3160" t="s">
        <v>7330</v>
      </c>
      <c r="J3160">
        <v>79909</v>
      </c>
      <c r="K3160">
        <v>3215</v>
      </c>
      <c r="L3160" t="s">
        <v>1248</v>
      </c>
      <c r="M3160">
        <v>0</v>
      </c>
      <c r="N3160">
        <v>75</v>
      </c>
      <c r="O3160" t="s">
        <v>78</v>
      </c>
      <c r="P3160" t="s">
        <v>53</v>
      </c>
      <c r="Q3160" t="s">
        <v>1834</v>
      </c>
      <c r="R3160">
        <v>8000000</v>
      </c>
      <c r="S3160">
        <v>1997</v>
      </c>
      <c r="T3160">
        <v>7.1</v>
      </c>
      <c r="U3160">
        <v>1.78</v>
      </c>
      <c r="V3160">
        <v>15000</v>
      </c>
    </row>
    <row r="3161" spans="1:22" x14ac:dyDescent="0.25">
      <c r="A3161" t="s">
        <v>3751</v>
      </c>
      <c r="B3161">
        <v>321</v>
      </c>
      <c r="C3161">
        <v>106</v>
      </c>
      <c r="D3161" t="s">
        <v>9715</v>
      </c>
      <c r="E3161">
        <v>54557348</v>
      </c>
      <c r="F3161" t="s">
        <v>3905</v>
      </c>
      <c r="G3161" t="s">
        <v>2819</v>
      </c>
      <c r="H3161" t="s">
        <v>9714</v>
      </c>
      <c r="I3161" t="s">
        <v>9713</v>
      </c>
      <c r="J3161">
        <v>4360</v>
      </c>
      <c r="K3161">
        <v>1058</v>
      </c>
      <c r="L3161" t="s">
        <v>7785</v>
      </c>
      <c r="M3161">
        <v>3</v>
      </c>
      <c r="N3161">
        <v>178</v>
      </c>
      <c r="O3161" t="s">
        <v>78</v>
      </c>
      <c r="P3161" t="s">
        <v>817</v>
      </c>
      <c r="Q3161" t="s">
        <v>1834</v>
      </c>
      <c r="R3161">
        <v>8000000</v>
      </c>
      <c r="S3161">
        <v>2011</v>
      </c>
      <c r="T3161">
        <v>7</v>
      </c>
      <c r="U3161">
        <v>1.85</v>
      </c>
      <c r="V3161">
        <v>1000</v>
      </c>
    </row>
    <row r="3162" spans="1:22" x14ac:dyDescent="0.25">
      <c r="A3162" t="s">
        <v>7966</v>
      </c>
      <c r="B3162">
        <v>100</v>
      </c>
      <c r="C3162">
        <v>100</v>
      </c>
      <c r="D3162" t="s">
        <v>9712</v>
      </c>
      <c r="E3162">
        <v>3014541</v>
      </c>
      <c r="F3162" t="s">
        <v>149</v>
      </c>
      <c r="G3162" t="s">
        <v>1613</v>
      </c>
      <c r="H3162" t="s">
        <v>9711</v>
      </c>
      <c r="I3162" t="s">
        <v>9710</v>
      </c>
      <c r="J3162">
        <v>15617</v>
      </c>
      <c r="K3162">
        <v>22485</v>
      </c>
      <c r="L3162" t="s">
        <v>7225</v>
      </c>
      <c r="M3162">
        <v>0</v>
      </c>
      <c r="N3162">
        <v>125</v>
      </c>
      <c r="O3162" t="s">
        <v>78</v>
      </c>
      <c r="P3162" t="s">
        <v>53</v>
      </c>
      <c r="Q3162" t="s">
        <v>1834</v>
      </c>
      <c r="R3162">
        <v>8000000</v>
      </c>
      <c r="S3162">
        <v>2004</v>
      </c>
      <c r="T3162">
        <v>5.8</v>
      </c>
      <c r="U3162">
        <v>1.66</v>
      </c>
      <c r="V3162">
        <v>0</v>
      </c>
    </row>
    <row r="3163" spans="1:22" x14ac:dyDescent="0.25">
      <c r="A3163" t="s">
        <v>9709</v>
      </c>
      <c r="B3163">
        <v>265</v>
      </c>
      <c r="C3163">
        <v>89</v>
      </c>
      <c r="D3163" t="s">
        <v>3359</v>
      </c>
      <c r="E3163">
        <v>872643</v>
      </c>
      <c r="F3163" t="s">
        <v>9</v>
      </c>
      <c r="G3163" t="s">
        <v>3021</v>
      </c>
      <c r="H3163" t="s">
        <v>9708</v>
      </c>
      <c r="I3163" t="s">
        <v>9707</v>
      </c>
      <c r="J3163">
        <v>200293</v>
      </c>
      <c r="K3163">
        <v>3462</v>
      </c>
      <c r="L3163" t="s">
        <v>9706</v>
      </c>
      <c r="M3163">
        <v>9</v>
      </c>
      <c r="N3163">
        <v>203</v>
      </c>
      <c r="O3163" t="s">
        <v>78</v>
      </c>
      <c r="P3163" t="s">
        <v>53</v>
      </c>
      <c r="Q3163" t="s">
        <v>1834</v>
      </c>
      <c r="R3163">
        <v>8000000</v>
      </c>
      <c r="S3163">
        <v>2001</v>
      </c>
      <c r="T3163">
        <v>7.8</v>
      </c>
      <c r="U3163">
        <v>1.66</v>
      </c>
      <c r="V3163">
        <v>16000</v>
      </c>
    </row>
    <row r="3164" spans="1:22" x14ac:dyDescent="0.25">
      <c r="A3164" t="s">
        <v>9705</v>
      </c>
      <c r="B3164">
        <v>212</v>
      </c>
      <c r="C3164">
        <v>114</v>
      </c>
      <c r="D3164" t="s">
        <v>4702</v>
      </c>
      <c r="E3164">
        <v>4443403</v>
      </c>
      <c r="F3164" t="s">
        <v>3326</v>
      </c>
      <c r="G3164" t="s">
        <v>5325</v>
      </c>
      <c r="H3164" t="s">
        <v>9704</v>
      </c>
      <c r="I3164" t="s">
        <v>9703</v>
      </c>
      <c r="J3164">
        <v>27265</v>
      </c>
      <c r="K3164">
        <v>6388</v>
      </c>
      <c r="L3164" t="s">
        <v>4161</v>
      </c>
      <c r="M3164">
        <v>0</v>
      </c>
      <c r="N3164">
        <v>352</v>
      </c>
      <c r="O3164" t="s">
        <v>78</v>
      </c>
      <c r="P3164" t="s">
        <v>53</v>
      </c>
      <c r="Q3164" t="s">
        <v>1834</v>
      </c>
      <c r="R3164">
        <v>7000000</v>
      </c>
      <c r="S3164">
        <v>2009</v>
      </c>
      <c r="T3164">
        <v>6.5</v>
      </c>
      <c r="U3164">
        <v>1.85</v>
      </c>
      <c r="V3164">
        <v>0</v>
      </c>
    </row>
    <row r="3165" spans="1:22" x14ac:dyDescent="0.25">
      <c r="A3165" t="s">
        <v>9702</v>
      </c>
      <c r="B3165">
        <v>68</v>
      </c>
      <c r="C3165">
        <v>95</v>
      </c>
      <c r="D3165" t="s">
        <v>9701</v>
      </c>
      <c r="E3165">
        <v>1330827</v>
      </c>
      <c r="F3165" t="s">
        <v>4564</v>
      </c>
      <c r="G3165" t="s">
        <v>9700</v>
      </c>
      <c r="H3165" t="s">
        <v>9699</v>
      </c>
      <c r="I3165" t="s">
        <v>9698</v>
      </c>
      <c r="J3165">
        <v>55539</v>
      </c>
      <c r="K3165">
        <v>12418</v>
      </c>
      <c r="L3165" t="s">
        <v>9697</v>
      </c>
      <c r="M3165">
        <v>3</v>
      </c>
      <c r="N3165">
        <v>374</v>
      </c>
      <c r="O3165" t="s">
        <v>78</v>
      </c>
      <c r="P3165" t="s">
        <v>53</v>
      </c>
      <c r="Q3165" t="s">
        <v>1834</v>
      </c>
      <c r="R3165">
        <v>8000000</v>
      </c>
      <c r="S3165">
        <v>2006</v>
      </c>
      <c r="T3165">
        <v>7</v>
      </c>
      <c r="U3165">
        <v>2.35</v>
      </c>
      <c r="V3165">
        <v>20000</v>
      </c>
    </row>
    <row r="3166" spans="1:22" x14ac:dyDescent="0.25">
      <c r="A3166" t="s">
        <v>9696</v>
      </c>
      <c r="B3166">
        <v>162</v>
      </c>
      <c r="C3166">
        <v>97</v>
      </c>
      <c r="D3166" t="s">
        <v>5867</v>
      </c>
      <c r="E3166">
        <v>1818681</v>
      </c>
      <c r="F3166" t="s">
        <v>2665</v>
      </c>
      <c r="G3166" t="s">
        <v>855</v>
      </c>
      <c r="H3166" t="s">
        <v>9695</v>
      </c>
      <c r="I3166" t="s">
        <v>9694</v>
      </c>
      <c r="J3166">
        <v>39331</v>
      </c>
      <c r="K3166">
        <v>6046</v>
      </c>
      <c r="L3166" t="s">
        <v>9693</v>
      </c>
      <c r="M3166">
        <v>1</v>
      </c>
      <c r="N3166">
        <v>53</v>
      </c>
      <c r="O3166" t="s">
        <v>78</v>
      </c>
      <c r="P3166" t="s">
        <v>53</v>
      </c>
      <c r="Q3166" t="s">
        <v>1834</v>
      </c>
      <c r="R3166">
        <v>8000000</v>
      </c>
      <c r="S3166">
        <v>2005</v>
      </c>
      <c r="T3166">
        <v>6.3</v>
      </c>
      <c r="U3166">
        <v>2.35</v>
      </c>
      <c r="V3166">
        <v>0</v>
      </c>
    </row>
    <row r="3167" spans="1:22" x14ac:dyDescent="0.25">
      <c r="A3167" t="s">
        <v>9692</v>
      </c>
      <c r="B3167">
        <v>147</v>
      </c>
      <c r="C3167">
        <v>94</v>
      </c>
      <c r="D3167" t="s">
        <v>7072</v>
      </c>
      <c r="E3167">
        <v>336530303</v>
      </c>
      <c r="F3167" t="s">
        <v>149</v>
      </c>
      <c r="G3167" t="s">
        <v>7267</v>
      </c>
      <c r="H3167" t="s">
        <v>9691</v>
      </c>
      <c r="I3167" t="s">
        <v>9690</v>
      </c>
      <c r="J3167">
        <v>12706</v>
      </c>
      <c r="K3167">
        <v>13626</v>
      </c>
      <c r="L3167" t="s">
        <v>8649</v>
      </c>
      <c r="M3167">
        <v>10</v>
      </c>
      <c r="N3167">
        <v>221</v>
      </c>
      <c r="O3167" t="s">
        <v>78</v>
      </c>
      <c r="P3167" t="s">
        <v>230</v>
      </c>
      <c r="Q3167" t="s">
        <v>1801</v>
      </c>
      <c r="R3167">
        <v>8000000</v>
      </c>
      <c r="S3167">
        <v>2010</v>
      </c>
      <c r="T3167">
        <v>5.3</v>
      </c>
      <c r="U3167">
        <v>2.35</v>
      </c>
      <c r="V3167">
        <v>0</v>
      </c>
    </row>
    <row r="3168" spans="1:22" x14ac:dyDescent="0.25">
      <c r="A3168" t="s">
        <v>9689</v>
      </c>
      <c r="B3168">
        <v>33</v>
      </c>
      <c r="C3168">
        <v>103</v>
      </c>
      <c r="D3168" t="s">
        <v>7002</v>
      </c>
      <c r="E3168">
        <v>12610552</v>
      </c>
      <c r="F3168" t="s">
        <v>984</v>
      </c>
      <c r="G3168" t="s">
        <v>9521</v>
      </c>
      <c r="H3168" t="s">
        <v>9688</v>
      </c>
      <c r="I3168" t="s">
        <v>9687</v>
      </c>
      <c r="J3168">
        <v>20113</v>
      </c>
      <c r="K3168">
        <v>1856</v>
      </c>
      <c r="L3168" t="s">
        <v>9686</v>
      </c>
      <c r="M3168">
        <v>0</v>
      </c>
      <c r="N3168">
        <v>85</v>
      </c>
      <c r="O3168" t="s">
        <v>78</v>
      </c>
      <c r="P3168" t="s">
        <v>53</v>
      </c>
      <c r="Q3168" t="s">
        <v>1808</v>
      </c>
      <c r="R3168">
        <v>8000000</v>
      </c>
      <c r="S3168">
        <v>1994</v>
      </c>
      <c r="T3168">
        <v>6.8</v>
      </c>
      <c r="U3168">
        <v>1.85</v>
      </c>
      <c r="V3168">
        <v>0</v>
      </c>
    </row>
    <row r="3169" spans="1:22" x14ac:dyDescent="0.25">
      <c r="A3169" t="s">
        <v>9685</v>
      </c>
      <c r="B3169">
        <v>94</v>
      </c>
      <c r="C3169">
        <v>95</v>
      </c>
      <c r="D3169" t="s">
        <v>9684</v>
      </c>
      <c r="E3169">
        <v>143492840</v>
      </c>
      <c r="F3169" t="s">
        <v>5857</v>
      </c>
      <c r="G3169" t="s">
        <v>9683</v>
      </c>
      <c r="H3169" t="s">
        <v>9682</v>
      </c>
      <c r="I3169" t="s">
        <v>9681</v>
      </c>
      <c r="J3169">
        <v>35888</v>
      </c>
      <c r="K3169">
        <v>2618</v>
      </c>
      <c r="L3169" t="s">
        <v>2391</v>
      </c>
      <c r="M3169">
        <v>0</v>
      </c>
      <c r="N3169">
        <v>173</v>
      </c>
      <c r="O3169" t="s">
        <v>78</v>
      </c>
      <c r="P3169" t="s">
        <v>53</v>
      </c>
      <c r="Q3169" t="s">
        <v>1834</v>
      </c>
      <c r="R3169">
        <v>50000000</v>
      </c>
      <c r="S3169">
        <v>2010</v>
      </c>
      <c r="T3169">
        <v>5.5</v>
      </c>
      <c r="U3169">
        <v>1.85</v>
      </c>
      <c r="V3169">
        <v>0</v>
      </c>
    </row>
    <row r="3170" spans="1:22" x14ac:dyDescent="0.25">
      <c r="A3170" t="s">
        <v>9680</v>
      </c>
      <c r="B3170">
        <v>143</v>
      </c>
      <c r="C3170">
        <v>101</v>
      </c>
      <c r="D3170" t="s">
        <v>5347</v>
      </c>
      <c r="E3170">
        <v>43800000</v>
      </c>
      <c r="F3170" t="s">
        <v>155</v>
      </c>
      <c r="G3170" t="s">
        <v>9679</v>
      </c>
      <c r="H3170" t="s">
        <v>9678</v>
      </c>
      <c r="I3170" t="s">
        <v>9677</v>
      </c>
      <c r="J3170">
        <v>34848</v>
      </c>
      <c r="K3170">
        <v>1334</v>
      </c>
      <c r="L3170" t="s">
        <v>2437</v>
      </c>
      <c r="M3170">
        <v>2</v>
      </c>
      <c r="N3170">
        <v>1420</v>
      </c>
      <c r="O3170" t="s">
        <v>78</v>
      </c>
      <c r="P3170" t="s">
        <v>53</v>
      </c>
      <c r="Q3170" t="s">
        <v>1808</v>
      </c>
      <c r="R3170">
        <v>7000000</v>
      </c>
      <c r="S3170">
        <v>2013</v>
      </c>
      <c r="T3170">
        <v>7.4</v>
      </c>
      <c r="U3170">
        <v>1.85</v>
      </c>
      <c r="V3170">
        <v>0</v>
      </c>
    </row>
    <row r="3171" spans="1:22" x14ac:dyDescent="0.25">
      <c r="A3171" t="s">
        <v>9676</v>
      </c>
      <c r="B3171">
        <v>38</v>
      </c>
      <c r="C3171">
        <v>87</v>
      </c>
      <c r="D3171" t="s">
        <v>9675</v>
      </c>
      <c r="E3171">
        <v>134821952</v>
      </c>
      <c r="F3171" t="s">
        <v>9</v>
      </c>
      <c r="G3171" t="s">
        <v>6501</v>
      </c>
      <c r="H3171" t="s">
        <v>9674</v>
      </c>
      <c r="I3171" t="s">
        <v>9673</v>
      </c>
      <c r="J3171">
        <v>79146</v>
      </c>
      <c r="K3171">
        <v>41059</v>
      </c>
      <c r="L3171" t="s">
        <v>7533</v>
      </c>
      <c r="M3171">
        <v>1</v>
      </c>
      <c r="N3171">
        <v>99</v>
      </c>
      <c r="O3171" t="s">
        <v>78</v>
      </c>
      <c r="P3171" t="s">
        <v>53</v>
      </c>
      <c r="Q3171" t="s">
        <v>1834</v>
      </c>
      <c r="R3171">
        <v>5000000</v>
      </c>
      <c r="S3171">
        <v>2014</v>
      </c>
      <c r="T3171">
        <v>4.3</v>
      </c>
      <c r="U3171">
        <v>1.85</v>
      </c>
      <c r="V3171">
        <v>25000</v>
      </c>
    </row>
    <row r="3172" spans="1:22" x14ac:dyDescent="0.25">
      <c r="A3172" t="s">
        <v>9672</v>
      </c>
      <c r="B3172">
        <v>126</v>
      </c>
      <c r="C3172">
        <v>40</v>
      </c>
      <c r="D3172" t="s">
        <v>4888</v>
      </c>
      <c r="E3172">
        <v>94900000</v>
      </c>
      <c r="F3172" t="s">
        <v>3303</v>
      </c>
      <c r="G3172" t="s">
        <v>4053</v>
      </c>
      <c r="H3172" t="s">
        <v>9671</v>
      </c>
      <c r="I3172" t="s">
        <v>9670</v>
      </c>
      <c r="J3172">
        <v>176606</v>
      </c>
      <c r="K3172">
        <v>55175</v>
      </c>
      <c r="L3172" t="s">
        <v>964</v>
      </c>
      <c r="M3172">
        <v>2</v>
      </c>
      <c r="N3172">
        <v>26</v>
      </c>
      <c r="O3172" t="s">
        <v>78</v>
      </c>
      <c r="P3172" t="s">
        <v>53</v>
      </c>
      <c r="Q3172" t="s">
        <v>1808</v>
      </c>
      <c r="R3172">
        <v>8000000</v>
      </c>
      <c r="S3172">
        <v>1997</v>
      </c>
      <c r="T3172">
        <v>6</v>
      </c>
      <c r="U3172">
        <v>1.85</v>
      </c>
      <c r="V3172">
        <v>25000</v>
      </c>
    </row>
    <row r="3173" spans="1:22" x14ac:dyDescent="0.25">
      <c r="A3173" t="s">
        <v>9669</v>
      </c>
      <c r="B3173">
        <v>168</v>
      </c>
      <c r="C3173">
        <v>101</v>
      </c>
      <c r="D3173" t="s">
        <v>7511</v>
      </c>
      <c r="E3173">
        <v>32391374</v>
      </c>
      <c r="F3173" t="s">
        <v>8718</v>
      </c>
      <c r="G3173" t="s">
        <v>4888</v>
      </c>
      <c r="H3173" t="s">
        <v>9668</v>
      </c>
      <c r="I3173" t="s">
        <v>9667</v>
      </c>
      <c r="J3173">
        <v>21268</v>
      </c>
      <c r="K3173">
        <v>3651</v>
      </c>
      <c r="L3173" t="s">
        <v>9666</v>
      </c>
      <c r="M3173">
        <v>2</v>
      </c>
      <c r="N3173">
        <v>247</v>
      </c>
      <c r="O3173" t="s">
        <v>78</v>
      </c>
      <c r="P3173" t="s">
        <v>53</v>
      </c>
      <c r="Q3173" t="s">
        <v>1834</v>
      </c>
      <c r="R3173">
        <v>8000000</v>
      </c>
      <c r="S3173">
        <v>2009</v>
      </c>
      <c r="T3173">
        <v>5.2</v>
      </c>
      <c r="U3173">
        <v>1.85</v>
      </c>
      <c r="V3173">
        <v>518</v>
      </c>
    </row>
    <row r="3174" spans="1:22" x14ac:dyDescent="0.25">
      <c r="A3174" t="s">
        <v>9665</v>
      </c>
      <c r="B3174">
        <v>19</v>
      </c>
      <c r="C3174">
        <v>82</v>
      </c>
      <c r="D3174" t="s">
        <v>9481</v>
      </c>
      <c r="E3174">
        <v>40158000</v>
      </c>
      <c r="F3174" t="s">
        <v>9664</v>
      </c>
      <c r="G3174" t="s">
        <v>7267</v>
      </c>
      <c r="H3174" t="s">
        <v>9663</v>
      </c>
      <c r="I3174" t="s">
        <v>9662</v>
      </c>
      <c r="J3174">
        <v>87203</v>
      </c>
      <c r="K3174">
        <v>7747</v>
      </c>
      <c r="L3174" t="s">
        <v>9605</v>
      </c>
      <c r="M3174">
        <v>0</v>
      </c>
      <c r="N3174">
        <v>414</v>
      </c>
      <c r="O3174" t="s">
        <v>78</v>
      </c>
      <c r="P3174" t="s">
        <v>53</v>
      </c>
      <c r="Q3174" t="s">
        <v>1808</v>
      </c>
      <c r="R3174">
        <v>8300000</v>
      </c>
      <c r="S3174">
        <v>2009</v>
      </c>
      <c r="T3174">
        <v>6.7</v>
      </c>
      <c r="U3174">
        <v>2.35</v>
      </c>
      <c r="V3174">
        <v>25000</v>
      </c>
    </row>
    <row r="3175" spans="1:22" x14ac:dyDescent="0.25">
      <c r="A3175" t="s">
        <v>9661</v>
      </c>
      <c r="B3175">
        <v>91</v>
      </c>
      <c r="C3175">
        <v>74</v>
      </c>
      <c r="D3175" t="s">
        <v>7346</v>
      </c>
      <c r="E3175">
        <v>113709992</v>
      </c>
      <c r="F3175" t="s">
        <v>9</v>
      </c>
      <c r="G3175" t="s">
        <v>8673</v>
      </c>
      <c r="H3175" t="s">
        <v>9660</v>
      </c>
      <c r="I3175" t="s">
        <v>9659</v>
      </c>
      <c r="J3175">
        <v>32697</v>
      </c>
      <c r="K3175">
        <v>4769</v>
      </c>
      <c r="L3175" t="s">
        <v>9658</v>
      </c>
      <c r="M3175">
        <v>0</v>
      </c>
      <c r="N3175">
        <v>92</v>
      </c>
      <c r="O3175" t="s">
        <v>78</v>
      </c>
      <c r="P3175" t="s">
        <v>53</v>
      </c>
      <c r="Q3175" t="s">
        <v>1801</v>
      </c>
      <c r="R3175">
        <v>8000000</v>
      </c>
      <c r="S3175">
        <v>2009</v>
      </c>
      <c r="T3175">
        <v>6.3</v>
      </c>
      <c r="U3175">
        <v>2.35</v>
      </c>
      <c r="V3175">
        <v>0</v>
      </c>
    </row>
    <row r="3176" spans="1:22" x14ac:dyDescent="0.25">
      <c r="A3176" t="s">
        <v>9657</v>
      </c>
      <c r="B3176">
        <v>46</v>
      </c>
      <c r="C3176">
        <v>130</v>
      </c>
      <c r="D3176" t="s">
        <v>9656</v>
      </c>
      <c r="E3176">
        <v>32131483</v>
      </c>
      <c r="F3176" t="s">
        <v>7079</v>
      </c>
      <c r="G3176" t="s">
        <v>9655</v>
      </c>
      <c r="H3176" t="s">
        <v>9654</v>
      </c>
      <c r="I3176" t="s">
        <v>9653</v>
      </c>
      <c r="J3176">
        <v>111506</v>
      </c>
      <c r="K3176">
        <v>2198</v>
      </c>
      <c r="L3176" t="s">
        <v>5199</v>
      </c>
      <c r="M3176">
        <v>3</v>
      </c>
      <c r="N3176">
        <v>119</v>
      </c>
      <c r="O3176" t="s">
        <v>163</v>
      </c>
      <c r="P3176" t="s">
        <v>53</v>
      </c>
      <c r="Q3176" t="s">
        <v>1834</v>
      </c>
      <c r="R3176">
        <v>8000000</v>
      </c>
      <c r="S3176">
        <v>2008</v>
      </c>
      <c r="T3176">
        <v>7.9</v>
      </c>
      <c r="U3176">
        <v>1.85</v>
      </c>
      <c r="V3176">
        <v>0</v>
      </c>
    </row>
    <row r="3177" spans="1:22" x14ac:dyDescent="0.25">
      <c r="A3177" t="s">
        <v>9652</v>
      </c>
      <c r="B3177">
        <v>198</v>
      </c>
      <c r="C3177">
        <v>112</v>
      </c>
      <c r="D3177" t="s">
        <v>9651</v>
      </c>
      <c r="E3177">
        <v>35400000</v>
      </c>
      <c r="F3177" t="s">
        <v>58</v>
      </c>
      <c r="G3177" t="s">
        <v>1160</v>
      </c>
      <c r="H3177" t="s">
        <v>9650</v>
      </c>
      <c r="I3177" t="s">
        <v>9649</v>
      </c>
      <c r="J3177">
        <v>782437</v>
      </c>
      <c r="K3177">
        <v>3858</v>
      </c>
      <c r="L3177" t="s">
        <v>8403</v>
      </c>
      <c r="M3177">
        <v>0</v>
      </c>
      <c r="N3177">
        <v>143</v>
      </c>
      <c r="O3177" t="s">
        <v>78</v>
      </c>
      <c r="P3177" t="s">
        <v>66</v>
      </c>
      <c r="Q3177" t="s">
        <v>1834</v>
      </c>
      <c r="R3177">
        <v>8000000</v>
      </c>
      <c r="S3177">
        <v>2015</v>
      </c>
      <c r="T3177">
        <v>8.6</v>
      </c>
      <c r="U3177">
        <v>2.35</v>
      </c>
      <c r="V3177">
        <v>35000</v>
      </c>
    </row>
    <row r="3178" spans="1:22" x14ac:dyDescent="0.25">
      <c r="A3178" t="s">
        <v>9648</v>
      </c>
      <c r="B3178">
        <v>139</v>
      </c>
      <c r="C3178">
        <v>96</v>
      </c>
      <c r="D3178" t="s">
        <v>9647</v>
      </c>
      <c r="E3178">
        <v>34099640</v>
      </c>
      <c r="F3178" t="s">
        <v>3534</v>
      </c>
      <c r="G3178" t="s">
        <v>9646</v>
      </c>
      <c r="H3178" t="s">
        <v>9645</v>
      </c>
      <c r="I3178" t="s">
        <v>9644</v>
      </c>
      <c r="J3178">
        <v>36029</v>
      </c>
      <c r="K3178">
        <v>3818</v>
      </c>
      <c r="L3178" t="s">
        <v>9643</v>
      </c>
      <c r="M3178">
        <v>1</v>
      </c>
      <c r="N3178">
        <v>31</v>
      </c>
      <c r="O3178" t="s">
        <v>78</v>
      </c>
      <c r="P3178" t="s">
        <v>123</v>
      </c>
      <c r="Q3178" t="s">
        <v>1808</v>
      </c>
      <c r="R3178">
        <v>8000000</v>
      </c>
      <c r="S3178">
        <v>2009</v>
      </c>
      <c r="T3178">
        <v>6.1</v>
      </c>
      <c r="U3178">
        <v>1.85</v>
      </c>
      <c r="V3178">
        <v>14000</v>
      </c>
    </row>
    <row r="3179" spans="1:22" x14ac:dyDescent="0.25">
      <c r="A3179" t="s">
        <v>9642</v>
      </c>
      <c r="B3179">
        <v>182</v>
      </c>
      <c r="C3179">
        <v>89</v>
      </c>
      <c r="D3179" t="s">
        <v>1650</v>
      </c>
      <c r="E3179">
        <v>31973840</v>
      </c>
      <c r="F3179" t="s">
        <v>9641</v>
      </c>
      <c r="G3179" t="s">
        <v>9640</v>
      </c>
      <c r="H3179" t="s">
        <v>9639</v>
      </c>
      <c r="I3179" t="s">
        <v>9638</v>
      </c>
      <c r="J3179">
        <v>1231</v>
      </c>
      <c r="K3179">
        <v>5139</v>
      </c>
      <c r="L3179" t="s">
        <v>9637</v>
      </c>
      <c r="M3179">
        <v>0</v>
      </c>
      <c r="N3179">
        <v>57</v>
      </c>
      <c r="O3179" t="s">
        <v>78</v>
      </c>
      <c r="P3179" t="s">
        <v>53</v>
      </c>
      <c r="Q3179" t="s">
        <v>1834</v>
      </c>
      <c r="R3179">
        <v>8000000</v>
      </c>
      <c r="S3179">
        <v>2007</v>
      </c>
      <c r="T3179">
        <v>5.8</v>
      </c>
      <c r="U3179">
        <v>1.85</v>
      </c>
      <c r="V3179">
        <v>49</v>
      </c>
    </row>
    <row r="3180" spans="1:22" x14ac:dyDescent="0.25">
      <c r="A3180" t="s">
        <v>9636</v>
      </c>
      <c r="B3180">
        <v>181</v>
      </c>
      <c r="C3180">
        <v>100</v>
      </c>
      <c r="D3180" t="s">
        <v>6279</v>
      </c>
      <c r="E3180">
        <v>37295394</v>
      </c>
      <c r="F3180" t="s">
        <v>9635</v>
      </c>
      <c r="G3180" t="s">
        <v>9634</v>
      </c>
      <c r="H3180" t="s">
        <v>9633</v>
      </c>
      <c r="I3180" t="s">
        <v>9632</v>
      </c>
      <c r="J3180">
        <v>26832</v>
      </c>
      <c r="K3180">
        <v>29</v>
      </c>
      <c r="L3180" t="s">
        <v>6671</v>
      </c>
      <c r="M3180">
        <v>0</v>
      </c>
      <c r="N3180">
        <v>79</v>
      </c>
      <c r="O3180" t="s">
        <v>78</v>
      </c>
      <c r="P3180" t="s">
        <v>53</v>
      </c>
      <c r="Q3180" t="s">
        <v>1834</v>
      </c>
      <c r="R3180">
        <v>8000000</v>
      </c>
      <c r="S3180">
        <v>2008</v>
      </c>
      <c r="T3180">
        <v>7.7</v>
      </c>
      <c r="U3180">
        <v>1.85</v>
      </c>
      <c r="V3180">
        <v>0</v>
      </c>
    </row>
    <row r="3181" spans="1:22" x14ac:dyDescent="0.25">
      <c r="A3181" t="s">
        <v>9631</v>
      </c>
      <c r="B3181">
        <v>23</v>
      </c>
      <c r="C3181">
        <v>78</v>
      </c>
      <c r="D3181" t="s">
        <v>7615</v>
      </c>
      <c r="E3181">
        <v>144812796</v>
      </c>
      <c r="F3181" t="s">
        <v>494</v>
      </c>
      <c r="G3181" t="s">
        <v>3917</v>
      </c>
      <c r="H3181" t="s">
        <v>9630</v>
      </c>
      <c r="I3181" t="s">
        <v>9629</v>
      </c>
      <c r="J3181">
        <v>63733</v>
      </c>
      <c r="K3181">
        <v>1351</v>
      </c>
      <c r="L3181" t="s">
        <v>9628</v>
      </c>
      <c r="M3181">
        <v>0</v>
      </c>
      <c r="N3181">
        <v>205</v>
      </c>
      <c r="O3181" t="s">
        <v>78</v>
      </c>
      <c r="P3181" t="s">
        <v>230</v>
      </c>
      <c r="Q3181" t="s">
        <v>1834</v>
      </c>
      <c r="R3181">
        <v>8000000</v>
      </c>
      <c r="S3181">
        <v>2010</v>
      </c>
      <c r="T3181">
        <v>8</v>
      </c>
      <c r="U3181">
        <v>2.39</v>
      </c>
      <c r="V3181">
        <v>0</v>
      </c>
    </row>
    <row r="3182" spans="1:22" x14ac:dyDescent="0.25">
      <c r="A3182" t="s">
        <v>9627</v>
      </c>
      <c r="B3182">
        <v>30</v>
      </c>
      <c r="C3182">
        <v>121</v>
      </c>
      <c r="D3182" t="s">
        <v>9626</v>
      </c>
      <c r="E3182">
        <v>31501218</v>
      </c>
      <c r="F3182" t="s">
        <v>1065</v>
      </c>
      <c r="G3182" t="s">
        <v>8105</v>
      </c>
      <c r="H3182" t="s">
        <v>9625</v>
      </c>
      <c r="I3182" t="s">
        <v>9624</v>
      </c>
      <c r="J3182">
        <v>6200</v>
      </c>
      <c r="K3182">
        <v>26961</v>
      </c>
      <c r="L3182" t="s">
        <v>9623</v>
      </c>
      <c r="M3182">
        <v>2</v>
      </c>
      <c r="N3182">
        <v>100</v>
      </c>
      <c r="O3182" t="s">
        <v>78</v>
      </c>
      <c r="P3182" t="s">
        <v>53</v>
      </c>
      <c r="Q3182" t="s">
        <v>1808</v>
      </c>
      <c r="R3182">
        <v>8000000</v>
      </c>
      <c r="S3182">
        <v>2004</v>
      </c>
      <c r="T3182">
        <v>5.6</v>
      </c>
      <c r="U3182">
        <v>1.85</v>
      </c>
      <c r="V3182">
        <v>398</v>
      </c>
    </row>
    <row r="3183" spans="1:22" x14ac:dyDescent="0.25">
      <c r="A3183" t="s">
        <v>7376</v>
      </c>
      <c r="B3183">
        <v>111</v>
      </c>
      <c r="C3183">
        <v>85</v>
      </c>
      <c r="D3183" t="s">
        <v>9622</v>
      </c>
      <c r="E3183">
        <v>28747570</v>
      </c>
      <c r="F3183" t="s">
        <v>52</v>
      </c>
      <c r="G3183" t="s">
        <v>8217</v>
      </c>
      <c r="H3183" t="s">
        <v>9621</v>
      </c>
      <c r="I3183" t="s">
        <v>9620</v>
      </c>
      <c r="J3183">
        <v>38459</v>
      </c>
      <c r="K3183">
        <v>2061</v>
      </c>
      <c r="L3183" t="s">
        <v>9619</v>
      </c>
      <c r="M3183">
        <v>2</v>
      </c>
      <c r="N3183">
        <v>112</v>
      </c>
      <c r="O3183" t="s">
        <v>78</v>
      </c>
      <c r="P3183" t="s">
        <v>53</v>
      </c>
      <c r="Q3183" t="s">
        <v>1808</v>
      </c>
      <c r="R3183">
        <v>10000000</v>
      </c>
      <c r="S3183">
        <v>2007</v>
      </c>
      <c r="T3183">
        <v>6.7</v>
      </c>
      <c r="U3183">
        <v>1.85</v>
      </c>
      <c r="V3183">
        <v>0</v>
      </c>
    </row>
    <row r="3184" spans="1:22" x14ac:dyDescent="0.25">
      <c r="A3184" t="s">
        <v>9618</v>
      </c>
      <c r="B3184">
        <v>287</v>
      </c>
      <c r="C3184">
        <v>120</v>
      </c>
      <c r="D3184" t="s">
        <v>7834</v>
      </c>
      <c r="E3184">
        <v>25625110</v>
      </c>
      <c r="F3184" t="s">
        <v>2352</v>
      </c>
      <c r="G3184" t="s">
        <v>6804</v>
      </c>
      <c r="H3184" t="s">
        <v>9617</v>
      </c>
      <c r="I3184" t="s">
        <v>9616</v>
      </c>
      <c r="J3184">
        <v>58509</v>
      </c>
      <c r="K3184">
        <v>1022</v>
      </c>
      <c r="L3184" t="s">
        <v>5792</v>
      </c>
      <c r="M3184">
        <v>0</v>
      </c>
      <c r="N3184">
        <v>114</v>
      </c>
      <c r="O3184" t="s">
        <v>78</v>
      </c>
      <c r="P3184" t="s">
        <v>53</v>
      </c>
      <c r="Q3184" t="s">
        <v>1834</v>
      </c>
      <c r="R3184">
        <v>8000000</v>
      </c>
      <c r="S3184">
        <v>2011</v>
      </c>
      <c r="T3184">
        <v>6.6</v>
      </c>
      <c r="U3184">
        <v>2.35</v>
      </c>
      <c r="V3184">
        <v>0</v>
      </c>
    </row>
    <row r="3185" spans="1:22" x14ac:dyDescent="0.25">
      <c r="A3185" t="s">
        <v>9615</v>
      </c>
      <c r="B3185">
        <v>96</v>
      </c>
      <c r="C3185">
        <v>106</v>
      </c>
      <c r="D3185" t="s">
        <v>9614</v>
      </c>
      <c r="E3185">
        <v>403932</v>
      </c>
      <c r="F3185" t="s">
        <v>2788</v>
      </c>
      <c r="G3185" t="s">
        <v>6591</v>
      </c>
      <c r="H3185" t="s">
        <v>9613</v>
      </c>
      <c r="I3185" t="s">
        <v>9612</v>
      </c>
      <c r="J3185">
        <v>1040</v>
      </c>
      <c r="K3185">
        <v>2791</v>
      </c>
      <c r="L3185" t="s">
        <v>9611</v>
      </c>
      <c r="M3185">
        <v>0</v>
      </c>
      <c r="N3185">
        <v>122</v>
      </c>
      <c r="O3185" t="s">
        <v>78</v>
      </c>
      <c r="P3185" t="s">
        <v>53</v>
      </c>
      <c r="Q3185" t="s">
        <v>1834</v>
      </c>
      <c r="R3185">
        <v>8000000</v>
      </c>
      <c r="S3185">
        <v>2008</v>
      </c>
      <c r="T3185">
        <v>4.2</v>
      </c>
      <c r="U3185">
        <v>2.35</v>
      </c>
      <c r="V3185">
        <v>425</v>
      </c>
    </row>
    <row r="3186" spans="1:22" x14ac:dyDescent="0.25">
      <c r="A3186" t="s">
        <v>9610</v>
      </c>
      <c r="B3186">
        <v>27</v>
      </c>
      <c r="C3186">
        <v>83</v>
      </c>
      <c r="D3186" t="s">
        <v>2924</v>
      </c>
      <c r="E3186">
        <v>25000000</v>
      </c>
      <c r="F3186" t="s">
        <v>8</v>
      </c>
      <c r="G3186" t="s">
        <v>7645</v>
      </c>
      <c r="H3186" t="s">
        <v>9609</v>
      </c>
      <c r="I3186" t="s">
        <v>9608</v>
      </c>
      <c r="J3186">
        <v>8058</v>
      </c>
      <c r="K3186">
        <v>3745</v>
      </c>
      <c r="L3186" t="s">
        <v>9607</v>
      </c>
      <c r="M3186">
        <v>5</v>
      </c>
      <c r="N3186">
        <v>88</v>
      </c>
      <c r="O3186" t="s">
        <v>78</v>
      </c>
      <c r="P3186" t="s">
        <v>53</v>
      </c>
      <c r="Q3186" t="s">
        <v>1808</v>
      </c>
      <c r="R3186">
        <v>8000000</v>
      </c>
      <c r="S3186">
        <v>2014</v>
      </c>
      <c r="T3186">
        <v>6.6</v>
      </c>
      <c r="U3186">
        <v>1.85</v>
      </c>
      <c r="V3186">
        <v>0</v>
      </c>
    </row>
    <row r="3187" spans="1:22" x14ac:dyDescent="0.25">
      <c r="A3187" t="s">
        <v>9606</v>
      </c>
      <c r="B3187">
        <v>44</v>
      </c>
      <c r="C3187">
        <v>120</v>
      </c>
      <c r="D3187" t="s">
        <v>3702</v>
      </c>
      <c r="E3187">
        <v>21000000</v>
      </c>
      <c r="F3187" t="s">
        <v>6162</v>
      </c>
      <c r="G3187" t="s">
        <v>9605</v>
      </c>
      <c r="H3187" t="s">
        <v>9604</v>
      </c>
      <c r="I3187" t="s">
        <v>9603</v>
      </c>
      <c r="J3187">
        <v>3662</v>
      </c>
      <c r="K3187">
        <v>2446</v>
      </c>
      <c r="L3187" t="s">
        <v>932</v>
      </c>
      <c r="M3187">
        <v>1</v>
      </c>
      <c r="N3187">
        <v>240</v>
      </c>
      <c r="O3187" t="s">
        <v>893</v>
      </c>
      <c r="P3187" t="s">
        <v>53</v>
      </c>
      <c r="Q3187" t="s">
        <v>1834</v>
      </c>
      <c r="R3187">
        <v>8000000</v>
      </c>
      <c r="S3187">
        <v>2008</v>
      </c>
      <c r="T3187">
        <v>4.0999999999999996</v>
      </c>
      <c r="U3187">
        <v>2.35</v>
      </c>
      <c r="V3187">
        <v>0</v>
      </c>
    </row>
    <row r="3188" spans="1:22" x14ac:dyDescent="0.25">
      <c r="A3188" t="s">
        <v>9602</v>
      </c>
      <c r="B3188">
        <v>49</v>
      </c>
      <c r="C3188">
        <v>111</v>
      </c>
      <c r="D3188" t="s">
        <v>9601</v>
      </c>
      <c r="E3188">
        <v>20257000</v>
      </c>
      <c r="F3188" t="s">
        <v>9600</v>
      </c>
      <c r="G3188" t="s">
        <v>4475</v>
      </c>
      <c r="H3188" t="s">
        <v>9599</v>
      </c>
      <c r="I3188" t="s">
        <v>9598</v>
      </c>
      <c r="J3188">
        <v>84641</v>
      </c>
      <c r="K3188">
        <v>24270</v>
      </c>
      <c r="L3188" t="s">
        <v>9597</v>
      </c>
      <c r="M3188">
        <v>0</v>
      </c>
      <c r="N3188">
        <v>1624</v>
      </c>
      <c r="O3188" t="s">
        <v>78</v>
      </c>
      <c r="P3188" t="s">
        <v>851</v>
      </c>
      <c r="Q3188" t="s">
        <v>1834</v>
      </c>
      <c r="R3188">
        <v>7200000</v>
      </c>
      <c r="S3188">
        <v>2013</v>
      </c>
      <c r="T3188">
        <v>7.3</v>
      </c>
      <c r="U3188">
        <v>2.35</v>
      </c>
      <c r="V3188">
        <v>0</v>
      </c>
    </row>
    <row r="3189" spans="1:22" x14ac:dyDescent="0.25">
      <c r="A3189" t="s">
        <v>9596</v>
      </c>
      <c r="B3189">
        <v>57</v>
      </c>
      <c r="C3189">
        <v>100</v>
      </c>
      <c r="D3189" t="s">
        <v>1532</v>
      </c>
      <c r="E3189">
        <v>26005908</v>
      </c>
      <c r="F3189" t="s">
        <v>691</v>
      </c>
      <c r="G3189" t="s">
        <v>8415</v>
      </c>
      <c r="H3189" t="s">
        <v>9595</v>
      </c>
      <c r="I3189" t="s">
        <v>9594</v>
      </c>
      <c r="J3189">
        <v>20810</v>
      </c>
      <c r="K3189">
        <v>18712</v>
      </c>
      <c r="L3189" t="s">
        <v>9593</v>
      </c>
      <c r="M3189">
        <v>1</v>
      </c>
      <c r="N3189">
        <v>181</v>
      </c>
      <c r="O3189" t="s">
        <v>78</v>
      </c>
      <c r="P3189" t="s">
        <v>53</v>
      </c>
      <c r="Q3189" t="s">
        <v>1808</v>
      </c>
      <c r="R3189">
        <v>8000000</v>
      </c>
      <c r="S3189">
        <v>2010</v>
      </c>
      <c r="T3189">
        <v>7.1</v>
      </c>
      <c r="U3189">
        <v>2.35</v>
      </c>
      <c r="V3189">
        <v>0</v>
      </c>
    </row>
    <row r="3190" spans="1:22" x14ac:dyDescent="0.25">
      <c r="A3190" t="s">
        <v>9592</v>
      </c>
      <c r="B3190">
        <v>185</v>
      </c>
      <c r="C3190">
        <v>89</v>
      </c>
      <c r="D3190" t="s">
        <v>5430</v>
      </c>
      <c r="E3190">
        <v>18642318</v>
      </c>
      <c r="F3190" t="s">
        <v>52</v>
      </c>
      <c r="G3190" t="s">
        <v>2652</v>
      </c>
      <c r="H3190" t="s">
        <v>9591</v>
      </c>
      <c r="I3190" t="s">
        <v>9590</v>
      </c>
      <c r="J3190">
        <v>56005</v>
      </c>
      <c r="K3190">
        <v>3374</v>
      </c>
      <c r="L3190" t="s">
        <v>8497</v>
      </c>
      <c r="M3190">
        <v>0</v>
      </c>
      <c r="N3190">
        <v>37</v>
      </c>
      <c r="O3190" t="s">
        <v>78</v>
      </c>
      <c r="P3190" t="s">
        <v>230</v>
      </c>
      <c r="Q3190" t="s">
        <v>1834</v>
      </c>
      <c r="R3190">
        <v>8000000</v>
      </c>
      <c r="S3190">
        <v>2009</v>
      </c>
      <c r="T3190">
        <v>6.5</v>
      </c>
      <c r="U3190">
        <v>2.35</v>
      </c>
      <c r="V3190">
        <v>0</v>
      </c>
    </row>
    <row r="3191" spans="1:22" x14ac:dyDescent="0.25">
      <c r="A3191" t="s">
        <v>1187</v>
      </c>
      <c r="B3191">
        <v>2</v>
      </c>
      <c r="C3191">
        <v>115</v>
      </c>
      <c r="D3191" t="s">
        <v>6340</v>
      </c>
      <c r="E3191">
        <v>15818967</v>
      </c>
      <c r="F3191" t="s">
        <v>666</v>
      </c>
      <c r="G3191" t="s">
        <v>9589</v>
      </c>
      <c r="H3191" t="s">
        <v>9588</v>
      </c>
      <c r="I3191" t="s">
        <v>9587</v>
      </c>
      <c r="J3191">
        <v>14031</v>
      </c>
      <c r="K3191">
        <v>474</v>
      </c>
      <c r="L3191" t="s">
        <v>7888</v>
      </c>
      <c r="M3191">
        <v>0</v>
      </c>
      <c r="N3191">
        <v>175</v>
      </c>
      <c r="O3191" t="s">
        <v>78</v>
      </c>
      <c r="P3191" t="s">
        <v>53</v>
      </c>
      <c r="Q3191" t="s">
        <v>1834</v>
      </c>
      <c r="R3191">
        <v>8000000</v>
      </c>
      <c r="S3191">
        <v>2007</v>
      </c>
      <c r="T3191">
        <v>7</v>
      </c>
      <c r="U3191">
        <v>2.35</v>
      </c>
      <c r="V3191">
        <v>0</v>
      </c>
    </row>
    <row r="3192" spans="1:22" x14ac:dyDescent="0.25">
      <c r="A3192" t="s">
        <v>9586</v>
      </c>
      <c r="B3192">
        <v>270</v>
      </c>
      <c r="C3192">
        <v>135</v>
      </c>
      <c r="D3192" t="s">
        <v>5476</v>
      </c>
      <c r="E3192">
        <v>14891000</v>
      </c>
      <c r="F3192" t="s">
        <v>6948</v>
      </c>
      <c r="G3192" t="s">
        <v>3051</v>
      </c>
      <c r="H3192" t="s">
        <v>9585</v>
      </c>
      <c r="I3192" t="s">
        <v>9584</v>
      </c>
      <c r="J3192">
        <v>5612</v>
      </c>
      <c r="K3192">
        <v>5262</v>
      </c>
      <c r="L3192" t="s">
        <v>9583</v>
      </c>
      <c r="M3192">
        <v>0</v>
      </c>
      <c r="N3192">
        <v>64</v>
      </c>
      <c r="O3192" t="s">
        <v>78</v>
      </c>
      <c r="P3192" t="s">
        <v>817</v>
      </c>
      <c r="Q3192" t="s">
        <v>1834</v>
      </c>
      <c r="R3192">
        <v>6500000</v>
      </c>
      <c r="S3192">
        <v>2010</v>
      </c>
      <c r="T3192">
        <v>5.5</v>
      </c>
      <c r="U3192">
        <v>2.35</v>
      </c>
      <c r="V3192">
        <v>0</v>
      </c>
    </row>
    <row r="3193" spans="1:22" x14ac:dyDescent="0.25">
      <c r="A3193" t="s">
        <v>7859</v>
      </c>
      <c r="B3193">
        <v>94</v>
      </c>
      <c r="C3193">
        <v>92</v>
      </c>
      <c r="D3193" t="s">
        <v>9582</v>
      </c>
      <c r="E3193">
        <v>16901126</v>
      </c>
      <c r="F3193" t="s">
        <v>180</v>
      </c>
      <c r="G3193" t="s">
        <v>2167</v>
      </c>
      <c r="H3193" t="s">
        <v>9581</v>
      </c>
      <c r="I3193" t="s">
        <v>9580</v>
      </c>
      <c r="J3193">
        <v>10735</v>
      </c>
      <c r="K3193">
        <v>13160</v>
      </c>
      <c r="L3193" t="s">
        <v>2806</v>
      </c>
      <c r="M3193">
        <v>4</v>
      </c>
      <c r="N3193">
        <v>186</v>
      </c>
      <c r="O3193" t="s">
        <v>78</v>
      </c>
      <c r="P3193" t="s">
        <v>230</v>
      </c>
      <c r="Q3193" t="s">
        <v>1834</v>
      </c>
      <c r="R3193">
        <v>8000000</v>
      </c>
      <c r="S3193">
        <v>2008</v>
      </c>
      <c r="T3193">
        <v>6.6</v>
      </c>
      <c r="U3193">
        <v>1.85</v>
      </c>
      <c r="V3193">
        <v>561</v>
      </c>
    </row>
    <row r="3194" spans="1:22" x14ac:dyDescent="0.25">
      <c r="A3194" t="s">
        <v>9579</v>
      </c>
      <c r="B3194">
        <v>157</v>
      </c>
      <c r="C3194">
        <v>120</v>
      </c>
      <c r="D3194" t="s">
        <v>3741</v>
      </c>
      <c r="E3194">
        <v>17474107</v>
      </c>
      <c r="F3194" t="s">
        <v>49</v>
      </c>
      <c r="G3194" t="s">
        <v>5080</v>
      </c>
      <c r="H3194" t="s">
        <v>9578</v>
      </c>
      <c r="I3194" t="s">
        <v>9577</v>
      </c>
      <c r="J3194">
        <v>24412</v>
      </c>
      <c r="K3194">
        <v>1335</v>
      </c>
      <c r="L3194" t="s">
        <v>9576</v>
      </c>
      <c r="M3194">
        <v>1</v>
      </c>
      <c r="N3194">
        <v>127</v>
      </c>
      <c r="O3194" t="s">
        <v>78</v>
      </c>
      <c r="P3194" t="s">
        <v>53</v>
      </c>
      <c r="Q3194" t="s">
        <v>1834</v>
      </c>
      <c r="R3194">
        <v>8000000</v>
      </c>
      <c r="S3194">
        <v>2013</v>
      </c>
      <c r="T3194">
        <v>7.1</v>
      </c>
      <c r="U3194">
        <v>2.35</v>
      </c>
      <c r="V3194">
        <v>944</v>
      </c>
    </row>
    <row r="3195" spans="1:22" x14ac:dyDescent="0.25">
      <c r="A3195" t="s">
        <v>7914</v>
      </c>
      <c r="B3195">
        <v>49</v>
      </c>
      <c r="C3195">
        <v>97</v>
      </c>
      <c r="D3195" t="s">
        <v>8078</v>
      </c>
      <c r="E3195">
        <v>14003141</v>
      </c>
      <c r="F3195" t="s">
        <v>155</v>
      </c>
      <c r="G3195" t="s">
        <v>7744</v>
      </c>
      <c r="H3195" t="s">
        <v>8472</v>
      </c>
      <c r="I3195" t="s">
        <v>8471</v>
      </c>
      <c r="J3195">
        <v>361169</v>
      </c>
      <c r="K3195">
        <v>5732</v>
      </c>
      <c r="L3195" t="s">
        <v>5976</v>
      </c>
      <c r="M3195">
        <v>1</v>
      </c>
      <c r="N3195">
        <v>21</v>
      </c>
      <c r="O3195" t="s">
        <v>78</v>
      </c>
      <c r="P3195" t="s">
        <v>817</v>
      </c>
      <c r="Q3195" t="s">
        <v>1834</v>
      </c>
      <c r="R3195">
        <v>8000000</v>
      </c>
      <c r="S3195">
        <v>2010</v>
      </c>
      <c r="T3195">
        <v>7.9</v>
      </c>
      <c r="U3195">
        <v>2.35</v>
      </c>
      <c r="V3195">
        <v>18000</v>
      </c>
    </row>
    <row r="3196" spans="1:22" x14ac:dyDescent="0.25">
      <c r="A3196" t="s">
        <v>9575</v>
      </c>
      <c r="B3196">
        <v>80</v>
      </c>
      <c r="C3196">
        <v>135</v>
      </c>
      <c r="D3196" t="s">
        <v>9527</v>
      </c>
      <c r="E3196">
        <v>304360277</v>
      </c>
      <c r="F3196" t="s">
        <v>666</v>
      </c>
      <c r="G3196" t="s">
        <v>3687</v>
      </c>
      <c r="H3196" t="s">
        <v>9574</v>
      </c>
      <c r="I3196" t="s">
        <v>9573</v>
      </c>
      <c r="J3196">
        <v>6377</v>
      </c>
      <c r="K3196">
        <v>2735</v>
      </c>
      <c r="L3196" t="s">
        <v>9572</v>
      </c>
      <c r="M3196">
        <v>0</v>
      </c>
      <c r="N3196">
        <v>96</v>
      </c>
      <c r="O3196" t="s">
        <v>78</v>
      </c>
      <c r="P3196" t="s">
        <v>53</v>
      </c>
      <c r="Q3196" t="s">
        <v>2038</v>
      </c>
      <c r="R3196">
        <v>8000000</v>
      </c>
      <c r="S3196">
        <v>2009</v>
      </c>
      <c r="T3196">
        <v>7.1</v>
      </c>
      <c r="U3196">
        <v>2.35</v>
      </c>
      <c r="V3196">
        <v>345</v>
      </c>
    </row>
    <row r="3197" spans="1:22" x14ac:dyDescent="0.25">
      <c r="A3197" t="s">
        <v>9571</v>
      </c>
      <c r="B3197">
        <v>221</v>
      </c>
      <c r="C3197">
        <v>93</v>
      </c>
      <c r="D3197" t="s">
        <v>2628</v>
      </c>
      <c r="E3197">
        <v>12583510</v>
      </c>
      <c r="F3197" t="s">
        <v>1948</v>
      </c>
      <c r="G3197" t="s">
        <v>2457</v>
      </c>
      <c r="H3197" t="s">
        <v>9570</v>
      </c>
      <c r="I3197" t="s">
        <v>9569</v>
      </c>
      <c r="J3197">
        <v>1768</v>
      </c>
      <c r="K3197">
        <v>1891</v>
      </c>
      <c r="L3197" t="s">
        <v>7537</v>
      </c>
      <c r="M3197">
        <v>1</v>
      </c>
      <c r="N3197">
        <v>81</v>
      </c>
      <c r="O3197" t="s">
        <v>78</v>
      </c>
      <c r="P3197" t="s">
        <v>53</v>
      </c>
      <c r="Q3197" t="s">
        <v>1834</v>
      </c>
      <c r="R3197">
        <v>8000000</v>
      </c>
      <c r="S3197">
        <v>2005</v>
      </c>
      <c r="T3197">
        <v>5.6</v>
      </c>
      <c r="U3197">
        <v>2.35</v>
      </c>
      <c r="V3197">
        <v>208</v>
      </c>
    </row>
    <row r="3198" spans="1:22" x14ac:dyDescent="0.25">
      <c r="A3198" t="s">
        <v>9568</v>
      </c>
      <c r="B3198">
        <v>53</v>
      </c>
      <c r="C3198">
        <v>118</v>
      </c>
      <c r="D3198" t="s">
        <v>9567</v>
      </c>
      <c r="E3198">
        <v>9190525</v>
      </c>
      <c r="F3198" t="s">
        <v>9566</v>
      </c>
      <c r="G3198" t="s">
        <v>1846</v>
      </c>
      <c r="H3198" t="s">
        <v>9565</v>
      </c>
      <c r="I3198" t="s">
        <v>9564</v>
      </c>
      <c r="J3198">
        <v>20426</v>
      </c>
      <c r="K3198">
        <v>2673</v>
      </c>
      <c r="L3198" t="s">
        <v>9563</v>
      </c>
      <c r="M3198">
        <v>0</v>
      </c>
      <c r="N3198">
        <v>213</v>
      </c>
      <c r="O3198" t="s">
        <v>78</v>
      </c>
      <c r="P3198" t="s">
        <v>53</v>
      </c>
      <c r="Q3198" t="s">
        <v>1808</v>
      </c>
      <c r="R3198">
        <v>8000000</v>
      </c>
      <c r="S3198">
        <v>2000</v>
      </c>
      <c r="T3198">
        <v>7.3</v>
      </c>
      <c r="U3198">
        <v>1.85</v>
      </c>
      <c r="V3198">
        <v>0</v>
      </c>
    </row>
    <row r="3199" spans="1:22" x14ac:dyDescent="0.25">
      <c r="A3199" t="s">
        <v>9562</v>
      </c>
      <c r="B3199">
        <v>20</v>
      </c>
      <c r="C3199">
        <v>97</v>
      </c>
      <c r="D3199" t="s">
        <v>8448</v>
      </c>
      <c r="E3199">
        <v>9176553</v>
      </c>
      <c r="F3199" t="s">
        <v>9</v>
      </c>
      <c r="G3199" t="s">
        <v>9561</v>
      </c>
      <c r="H3199" t="s">
        <v>9560</v>
      </c>
      <c r="I3199" t="s">
        <v>9559</v>
      </c>
      <c r="J3199">
        <v>9541</v>
      </c>
      <c r="K3199">
        <v>2603</v>
      </c>
      <c r="L3199" t="s">
        <v>5394</v>
      </c>
      <c r="M3199">
        <v>2</v>
      </c>
      <c r="N3199">
        <v>91</v>
      </c>
      <c r="O3199" t="s">
        <v>78</v>
      </c>
      <c r="P3199" t="s">
        <v>53</v>
      </c>
      <c r="Q3199" t="s">
        <v>1808</v>
      </c>
      <c r="R3199">
        <v>8000000</v>
      </c>
      <c r="S3199">
        <v>2014</v>
      </c>
      <c r="T3199">
        <v>3.3</v>
      </c>
      <c r="U3199">
        <v>1.85</v>
      </c>
      <c r="V3199">
        <v>0</v>
      </c>
    </row>
    <row r="3200" spans="1:22" x14ac:dyDescent="0.25">
      <c r="A3200" t="s">
        <v>9558</v>
      </c>
      <c r="B3200">
        <v>90</v>
      </c>
      <c r="C3200">
        <v>98</v>
      </c>
      <c r="D3200" t="s">
        <v>9557</v>
      </c>
      <c r="E3200">
        <v>9094451</v>
      </c>
      <c r="F3200" t="s">
        <v>691</v>
      </c>
      <c r="G3200" t="s">
        <v>9556</v>
      </c>
      <c r="H3200" t="s">
        <v>9555</v>
      </c>
      <c r="I3200" t="s">
        <v>9554</v>
      </c>
      <c r="J3200">
        <v>8720</v>
      </c>
      <c r="K3200">
        <v>4266</v>
      </c>
      <c r="L3200" t="s">
        <v>1378</v>
      </c>
      <c r="M3200">
        <v>0</v>
      </c>
      <c r="N3200">
        <v>103</v>
      </c>
      <c r="O3200" t="s">
        <v>78</v>
      </c>
      <c r="P3200" t="s">
        <v>53</v>
      </c>
      <c r="Q3200" t="s">
        <v>1834</v>
      </c>
      <c r="R3200">
        <v>8000000</v>
      </c>
      <c r="S3200">
        <v>1967</v>
      </c>
      <c r="T3200">
        <v>6.5</v>
      </c>
      <c r="U3200">
        <v>1.85</v>
      </c>
      <c r="V3200">
        <v>1000</v>
      </c>
    </row>
    <row r="3201" spans="1:22" x14ac:dyDescent="0.25">
      <c r="A3201" t="s">
        <v>9553</v>
      </c>
      <c r="B3201">
        <v>376</v>
      </c>
      <c r="C3201">
        <v>98</v>
      </c>
      <c r="D3201" t="s">
        <v>9552</v>
      </c>
      <c r="E3201">
        <v>14612840</v>
      </c>
      <c r="F3201" t="s">
        <v>136</v>
      </c>
      <c r="G3201" t="s">
        <v>9551</v>
      </c>
      <c r="H3201" t="s">
        <v>9550</v>
      </c>
      <c r="I3201" t="s">
        <v>9549</v>
      </c>
      <c r="J3201">
        <v>20837</v>
      </c>
      <c r="K3201">
        <v>578</v>
      </c>
      <c r="L3201" t="s">
        <v>9548</v>
      </c>
      <c r="M3201">
        <v>0</v>
      </c>
      <c r="N3201">
        <v>144</v>
      </c>
      <c r="O3201" t="s">
        <v>78</v>
      </c>
      <c r="P3201" t="s">
        <v>53</v>
      </c>
      <c r="Q3201" t="s">
        <v>2038</v>
      </c>
      <c r="R3201">
        <v>8000000</v>
      </c>
      <c r="S3201">
        <v>2014</v>
      </c>
      <c r="T3201">
        <v>4.8</v>
      </c>
      <c r="U3201">
        <v>2.35</v>
      </c>
      <c r="V3201">
        <v>10000</v>
      </c>
    </row>
    <row r="3202" spans="1:22" x14ac:dyDescent="0.25">
      <c r="A3202" t="s">
        <v>9547</v>
      </c>
      <c r="B3202">
        <v>144</v>
      </c>
      <c r="C3202">
        <v>101</v>
      </c>
      <c r="D3202" t="s">
        <v>9546</v>
      </c>
      <c r="E3202">
        <v>9166863</v>
      </c>
      <c r="F3202" t="s">
        <v>9545</v>
      </c>
      <c r="G3202" t="s">
        <v>4400</v>
      </c>
      <c r="H3202" t="s">
        <v>9544</v>
      </c>
      <c r="I3202" t="s">
        <v>9543</v>
      </c>
      <c r="J3202">
        <v>892</v>
      </c>
      <c r="K3202">
        <v>2079</v>
      </c>
      <c r="L3202" t="s">
        <v>6476</v>
      </c>
      <c r="M3202">
        <v>0</v>
      </c>
      <c r="N3202">
        <v>37</v>
      </c>
      <c r="O3202" t="s">
        <v>78</v>
      </c>
      <c r="P3202" t="s">
        <v>66</v>
      </c>
      <c r="Q3202" t="s">
        <v>1834</v>
      </c>
      <c r="R3202">
        <v>50000000</v>
      </c>
      <c r="S3202">
        <v>2012</v>
      </c>
      <c r="T3202">
        <v>5.2</v>
      </c>
      <c r="U3202">
        <v>1.85</v>
      </c>
      <c r="V3202">
        <v>106</v>
      </c>
    </row>
    <row r="3203" spans="1:22" x14ac:dyDescent="0.25">
      <c r="A3203" t="s">
        <v>9542</v>
      </c>
      <c r="B3203">
        <v>82</v>
      </c>
      <c r="C3203">
        <v>132</v>
      </c>
      <c r="D3203" t="s">
        <v>1258</v>
      </c>
      <c r="E3203">
        <v>8373585</v>
      </c>
      <c r="F3203" t="s">
        <v>52</v>
      </c>
      <c r="G3203" t="s">
        <v>2086</v>
      </c>
      <c r="H3203" t="s">
        <v>9541</v>
      </c>
      <c r="I3203" t="s">
        <v>9540</v>
      </c>
      <c r="J3203">
        <v>30325</v>
      </c>
      <c r="K3203">
        <v>6322</v>
      </c>
      <c r="L3203" t="s">
        <v>965</v>
      </c>
      <c r="M3203">
        <v>1</v>
      </c>
      <c r="N3203">
        <v>110</v>
      </c>
      <c r="O3203" t="s">
        <v>78</v>
      </c>
      <c r="P3203" t="s">
        <v>53</v>
      </c>
      <c r="Q3203" t="s">
        <v>1834</v>
      </c>
      <c r="R3203">
        <v>8000000</v>
      </c>
      <c r="S3203">
        <v>1988</v>
      </c>
      <c r="T3203">
        <v>6.3</v>
      </c>
      <c r="U3203">
        <v>1.85</v>
      </c>
      <c r="V3203">
        <v>0</v>
      </c>
    </row>
    <row r="3204" spans="1:22" x14ac:dyDescent="0.25">
      <c r="A3204" t="s">
        <v>9539</v>
      </c>
      <c r="B3204">
        <v>51</v>
      </c>
      <c r="C3204">
        <v>106</v>
      </c>
      <c r="D3204" t="s">
        <v>4398</v>
      </c>
      <c r="E3204">
        <v>7292175</v>
      </c>
      <c r="F3204" t="s">
        <v>666</v>
      </c>
      <c r="G3204" t="s">
        <v>9538</v>
      </c>
      <c r="H3204" t="s">
        <v>9537</v>
      </c>
      <c r="I3204" t="s">
        <v>9536</v>
      </c>
      <c r="J3204">
        <v>13174</v>
      </c>
      <c r="K3204">
        <v>2214</v>
      </c>
      <c r="L3204" t="s">
        <v>9535</v>
      </c>
      <c r="M3204">
        <v>1</v>
      </c>
      <c r="N3204">
        <v>150</v>
      </c>
      <c r="O3204" t="s">
        <v>78</v>
      </c>
      <c r="P3204" t="s">
        <v>230</v>
      </c>
      <c r="Q3204" t="s">
        <v>1808</v>
      </c>
      <c r="R3204">
        <v>1100000000</v>
      </c>
      <c r="S3204">
        <v>2015</v>
      </c>
      <c r="T3204">
        <v>7.2</v>
      </c>
      <c r="U3204">
        <v>1.78</v>
      </c>
      <c r="V3204">
        <v>0</v>
      </c>
    </row>
    <row r="3205" spans="1:22" x14ac:dyDescent="0.25">
      <c r="A3205" t="s">
        <v>6527</v>
      </c>
      <c r="B3205">
        <v>192</v>
      </c>
      <c r="C3205">
        <v>55</v>
      </c>
      <c r="D3205" t="s">
        <v>1650</v>
      </c>
      <c r="E3205">
        <v>6601079</v>
      </c>
      <c r="F3205" t="s">
        <v>388</v>
      </c>
      <c r="G3205" t="s">
        <v>6498</v>
      </c>
      <c r="H3205" t="s">
        <v>9534</v>
      </c>
      <c r="I3205" t="s">
        <v>9533</v>
      </c>
      <c r="J3205">
        <v>30096</v>
      </c>
      <c r="K3205">
        <v>1381</v>
      </c>
      <c r="L3205" t="s">
        <v>9532</v>
      </c>
      <c r="M3205">
        <v>0</v>
      </c>
      <c r="N3205">
        <v>216</v>
      </c>
      <c r="O3205" t="s">
        <v>5065</v>
      </c>
      <c r="P3205" t="s">
        <v>53</v>
      </c>
      <c r="Q3205" t="s">
        <v>1834</v>
      </c>
      <c r="R3205">
        <v>22000000</v>
      </c>
      <c r="S3205">
        <v>1963</v>
      </c>
      <c r="T3205">
        <v>6.8</v>
      </c>
      <c r="U3205">
        <v>2.76</v>
      </c>
      <c r="V3205">
        <v>0</v>
      </c>
    </row>
    <row r="3206" spans="1:22" x14ac:dyDescent="0.25">
      <c r="A3206" t="s">
        <v>9531</v>
      </c>
      <c r="B3206">
        <v>36</v>
      </c>
      <c r="C3206">
        <v>168</v>
      </c>
      <c r="D3206" t="s">
        <v>9530</v>
      </c>
      <c r="E3206">
        <v>6165429</v>
      </c>
      <c r="F3206" t="s">
        <v>3882</v>
      </c>
      <c r="G3206" t="s">
        <v>6008</v>
      </c>
      <c r="H3206" t="s">
        <v>9529</v>
      </c>
      <c r="I3206" t="s">
        <v>9528</v>
      </c>
      <c r="J3206">
        <v>5936</v>
      </c>
      <c r="K3206">
        <v>17665</v>
      </c>
      <c r="L3206" t="s">
        <v>9527</v>
      </c>
      <c r="M3206">
        <v>0</v>
      </c>
      <c r="N3206">
        <v>88</v>
      </c>
      <c r="O3206" t="s">
        <v>1951</v>
      </c>
      <c r="P3206" t="s">
        <v>4829</v>
      </c>
      <c r="Q3206" t="s">
        <v>1834</v>
      </c>
      <c r="R3206">
        <v>8000000</v>
      </c>
      <c r="S3206">
        <v>2006</v>
      </c>
      <c r="T3206">
        <v>5.7</v>
      </c>
      <c r="U3206">
        <v>2.35</v>
      </c>
      <c r="V3206">
        <v>242</v>
      </c>
    </row>
    <row r="3207" spans="1:22" x14ac:dyDescent="0.25">
      <c r="A3207" t="s">
        <v>9526</v>
      </c>
      <c r="B3207">
        <v>71</v>
      </c>
      <c r="C3207">
        <v>87</v>
      </c>
      <c r="D3207" t="s">
        <v>5485</v>
      </c>
      <c r="E3207">
        <v>5694308</v>
      </c>
      <c r="F3207" t="s">
        <v>666</v>
      </c>
      <c r="G3207" t="s">
        <v>7602</v>
      </c>
      <c r="H3207" t="s">
        <v>9525</v>
      </c>
      <c r="I3207" t="s">
        <v>9524</v>
      </c>
      <c r="J3207">
        <v>9395</v>
      </c>
      <c r="K3207">
        <v>29177</v>
      </c>
      <c r="L3207" t="s">
        <v>9523</v>
      </c>
      <c r="M3207">
        <v>2</v>
      </c>
      <c r="N3207">
        <v>83</v>
      </c>
      <c r="O3207" t="s">
        <v>78</v>
      </c>
      <c r="P3207" t="s">
        <v>1222</v>
      </c>
      <c r="Q3207" t="s">
        <v>1834</v>
      </c>
      <c r="R3207">
        <v>8000000</v>
      </c>
      <c r="S3207">
        <v>1981</v>
      </c>
      <c r="T3207">
        <v>7.2</v>
      </c>
      <c r="U3207">
        <v>1.37</v>
      </c>
      <c r="V3207">
        <v>0</v>
      </c>
    </row>
    <row r="3208" spans="1:22" x14ac:dyDescent="0.25">
      <c r="A3208" t="s">
        <v>9522</v>
      </c>
      <c r="B3208">
        <v>79</v>
      </c>
      <c r="C3208">
        <v>98</v>
      </c>
      <c r="D3208" t="s">
        <v>9521</v>
      </c>
      <c r="E3208">
        <v>5430822</v>
      </c>
      <c r="F3208" t="s">
        <v>4659</v>
      </c>
      <c r="G3208" t="s">
        <v>4295</v>
      </c>
      <c r="H3208" t="s">
        <v>9520</v>
      </c>
      <c r="I3208" t="s">
        <v>9519</v>
      </c>
      <c r="J3208">
        <v>55567</v>
      </c>
      <c r="K3208">
        <v>23187</v>
      </c>
      <c r="L3208" t="s">
        <v>7011</v>
      </c>
      <c r="M3208">
        <v>0</v>
      </c>
      <c r="N3208">
        <v>46</v>
      </c>
      <c r="O3208" t="s">
        <v>78</v>
      </c>
      <c r="P3208" t="s">
        <v>123</v>
      </c>
      <c r="Q3208" t="s">
        <v>1801</v>
      </c>
      <c r="R3208">
        <v>7900000</v>
      </c>
      <c r="S3208">
        <v>2009</v>
      </c>
      <c r="T3208">
        <v>6.9</v>
      </c>
      <c r="U3208">
        <v>2.35</v>
      </c>
      <c r="V3208">
        <v>20000</v>
      </c>
    </row>
    <row r="3209" spans="1:22" x14ac:dyDescent="0.25">
      <c r="A3209" t="s">
        <v>5952</v>
      </c>
      <c r="B3209">
        <v>246</v>
      </c>
      <c r="C3209">
        <v>96</v>
      </c>
      <c r="D3209" t="s">
        <v>9518</v>
      </c>
      <c r="E3209">
        <v>4720371</v>
      </c>
      <c r="F3209" t="s">
        <v>8</v>
      </c>
      <c r="G3209" t="s">
        <v>9517</v>
      </c>
      <c r="H3209" t="s">
        <v>9516</v>
      </c>
      <c r="I3209" t="s">
        <v>9515</v>
      </c>
      <c r="J3209">
        <v>12591</v>
      </c>
      <c r="K3209">
        <v>25</v>
      </c>
      <c r="L3209" t="s">
        <v>3406</v>
      </c>
      <c r="M3209">
        <v>4</v>
      </c>
      <c r="N3209">
        <v>117</v>
      </c>
      <c r="O3209" t="s">
        <v>78</v>
      </c>
      <c r="P3209" t="s">
        <v>53</v>
      </c>
      <c r="Q3209" t="s">
        <v>1821</v>
      </c>
      <c r="R3209">
        <v>8000000</v>
      </c>
      <c r="S3209">
        <v>1995</v>
      </c>
      <c r="T3209">
        <v>9.1</v>
      </c>
      <c r="U3209">
        <v>1.85</v>
      </c>
      <c r="V3209">
        <v>0</v>
      </c>
    </row>
    <row r="3210" spans="1:22" x14ac:dyDescent="0.25">
      <c r="A3210" t="s">
        <v>9514</v>
      </c>
      <c r="B3210">
        <v>115</v>
      </c>
      <c r="C3210">
        <v>104</v>
      </c>
      <c r="D3210" t="s">
        <v>3021</v>
      </c>
      <c r="E3210">
        <v>2921738</v>
      </c>
      <c r="F3210" t="s">
        <v>9513</v>
      </c>
      <c r="G3210" t="s">
        <v>3286</v>
      </c>
      <c r="H3210" t="s">
        <v>9512</v>
      </c>
      <c r="I3210" t="s">
        <v>9511</v>
      </c>
      <c r="J3210">
        <v>12411</v>
      </c>
      <c r="K3210">
        <v>616</v>
      </c>
      <c r="L3210" t="s">
        <v>5867</v>
      </c>
      <c r="M3210">
        <v>1</v>
      </c>
      <c r="N3210">
        <v>40</v>
      </c>
      <c r="O3210" t="s">
        <v>78</v>
      </c>
      <c r="P3210" t="s">
        <v>53</v>
      </c>
      <c r="Q3210" t="s">
        <v>1834</v>
      </c>
      <c r="R3210">
        <v>10000000</v>
      </c>
      <c r="S3210">
        <v>2015</v>
      </c>
      <c r="T3210">
        <v>6.3</v>
      </c>
      <c r="U3210">
        <v>2.35</v>
      </c>
      <c r="V3210">
        <v>533</v>
      </c>
    </row>
    <row r="3211" spans="1:22" x14ac:dyDescent="0.25">
      <c r="A3211" t="s">
        <v>9510</v>
      </c>
      <c r="B3211">
        <v>34</v>
      </c>
      <c r="C3211">
        <v>93</v>
      </c>
      <c r="D3211" t="s">
        <v>8270</v>
      </c>
      <c r="E3211">
        <v>2344847</v>
      </c>
      <c r="F3211" t="s">
        <v>2665</v>
      </c>
      <c r="G3211" t="s">
        <v>6328</v>
      </c>
      <c r="H3211" t="s">
        <v>9509</v>
      </c>
      <c r="I3211" t="s">
        <v>9508</v>
      </c>
      <c r="J3211">
        <v>11403</v>
      </c>
      <c r="K3211">
        <v>3059</v>
      </c>
      <c r="L3211" t="s">
        <v>9507</v>
      </c>
      <c r="M3211">
        <v>2</v>
      </c>
      <c r="N3211">
        <v>215</v>
      </c>
      <c r="O3211" t="s">
        <v>78</v>
      </c>
      <c r="P3211" t="s">
        <v>66</v>
      </c>
      <c r="Q3211" t="s">
        <v>1834</v>
      </c>
      <c r="R3211">
        <v>8000000</v>
      </c>
      <c r="S3211">
        <v>2010</v>
      </c>
      <c r="T3211">
        <v>6.2</v>
      </c>
      <c r="U3211">
        <v>2.35</v>
      </c>
      <c r="V3211">
        <v>795</v>
      </c>
    </row>
    <row r="3212" spans="1:22" x14ac:dyDescent="0.25">
      <c r="A3212" t="s">
        <v>2088</v>
      </c>
      <c r="B3212">
        <v>129</v>
      </c>
      <c r="C3212">
        <v>95</v>
      </c>
      <c r="D3212" t="s">
        <v>9506</v>
      </c>
      <c r="E3212">
        <v>7455447</v>
      </c>
      <c r="F3212" t="s">
        <v>6477</v>
      </c>
      <c r="G3212" t="s">
        <v>5417</v>
      </c>
      <c r="H3212" t="s">
        <v>9505</v>
      </c>
      <c r="I3212" t="s">
        <v>9504</v>
      </c>
      <c r="J3212">
        <v>59297</v>
      </c>
      <c r="K3212">
        <v>11853</v>
      </c>
      <c r="L3212" t="s">
        <v>9503</v>
      </c>
      <c r="M3212">
        <v>3</v>
      </c>
      <c r="N3212">
        <v>112</v>
      </c>
      <c r="O3212" t="s">
        <v>78</v>
      </c>
      <c r="P3212" t="s">
        <v>53</v>
      </c>
      <c r="Q3212" t="s">
        <v>1834</v>
      </c>
      <c r="R3212">
        <v>7500000</v>
      </c>
      <c r="S3212">
        <v>2011</v>
      </c>
      <c r="T3212">
        <v>6.7</v>
      </c>
      <c r="U3212">
        <v>2.35</v>
      </c>
      <c r="V3212">
        <v>12000</v>
      </c>
    </row>
    <row r="3213" spans="1:22" x14ac:dyDescent="0.25">
      <c r="A3213" t="s">
        <v>9502</v>
      </c>
      <c r="B3213">
        <v>22</v>
      </c>
      <c r="C3213">
        <v>119</v>
      </c>
      <c r="D3213" t="s">
        <v>9501</v>
      </c>
      <c r="E3213">
        <v>2148212</v>
      </c>
      <c r="F3213" t="s">
        <v>52</v>
      </c>
      <c r="G3213" t="s">
        <v>5809</v>
      </c>
      <c r="H3213" t="s">
        <v>9500</v>
      </c>
      <c r="I3213" t="s">
        <v>9499</v>
      </c>
      <c r="J3213">
        <v>33473</v>
      </c>
      <c r="K3213">
        <v>4607</v>
      </c>
      <c r="L3213" t="s">
        <v>9498</v>
      </c>
      <c r="M3213">
        <v>0</v>
      </c>
      <c r="N3213">
        <v>243</v>
      </c>
      <c r="O3213" t="s">
        <v>78</v>
      </c>
      <c r="P3213" t="s">
        <v>4594</v>
      </c>
      <c r="Q3213" t="s">
        <v>2479</v>
      </c>
      <c r="R3213">
        <v>7500000</v>
      </c>
      <c r="S3213">
        <v>2011</v>
      </c>
      <c r="T3213">
        <v>6.5</v>
      </c>
      <c r="U3213">
        <v>2.35</v>
      </c>
      <c r="V3213">
        <v>0</v>
      </c>
    </row>
    <row r="3214" spans="1:22" x14ac:dyDescent="0.25">
      <c r="A3214" t="s">
        <v>9497</v>
      </c>
      <c r="B3214">
        <v>196</v>
      </c>
      <c r="C3214">
        <v>89</v>
      </c>
      <c r="D3214" t="s">
        <v>9496</v>
      </c>
      <c r="E3214">
        <v>2062066</v>
      </c>
      <c r="F3214" t="s">
        <v>155</v>
      </c>
      <c r="G3214" t="s">
        <v>2902</v>
      </c>
      <c r="H3214" t="s">
        <v>9495</v>
      </c>
      <c r="I3214" t="s">
        <v>9494</v>
      </c>
      <c r="J3214">
        <v>10585</v>
      </c>
      <c r="K3214">
        <v>23513</v>
      </c>
      <c r="L3214" t="s">
        <v>7992</v>
      </c>
      <c r="M3214">
        <v>0</v>
      </c>
      <c r="N3214">
        <v>226</v>
      </c>
      <c r="O3214" t="s">
        <v>78</v>
      </c>
      <c r="P3214" t="s">
        <v>2542</v>
      </c>
      <c r="Q3214" t="s">
        <v>2038</v>
      </c>
      <c r="R3214">
        <v>7500000</v>
      </c>
      <c r="S3214">
        <v>2012</v>
      </c>
      <c r="T3214">
        <v>7.2</v>
      </c>
      <c r="U3214">
        <v>1.85</v>
      </c>
      <c r="V3214">
        <v>0</v>
      </c>
    </row>
    <row r="3215" spans="1:22" x14ac:dyDescent="0.25">
      <c r="A3215" t="s">
        <v>9493</v>
      </c>
      <c r="B3215">
        <v>73</v>
      </c>
      <c r="C3215">
        <v>107</v>
      </c>
      <c r="D3215" t="s">
        <v>7785</v>
      </c>
      <c r="E3215">
        <v>1654367</v>
      </c>
      <c r="F3215" t="s">
        <v>9</v>
      </c>
      <c r="G3215" t="s">
        <v>9492</v>
      </c>
      <c r="H3215" t="s">
        <v>9491</v>
      </c>
      <c r="I3215" t="s">
        <v>9490</v>
      </c>
      <c r="J3215">
        <v>9517</v>
      </c>
      <c r="K3215">
        <v>3307</v>
      </c>
      <c r="L3215" t="s">
        <v>9489</v>
      </c>
      <c r="M3215">
        <v>3</v>
      </c>
      <c r="N3215">
        <v>21</v>
      </c>
      <c r="O3215" t="s">
        <v>78</v>
      </c>
      <c r="P3215" t="s">
        <v>230</v>
      </c>
      <c r="Q3215" t="s">
        <v>1834</v>
      </c>
      <c r="R3215">
        <v>7700000</v>
      </c>
      <c r="S3215">
        <v>1979</v>
      </c>
      <c r="T3215">
        <v>5.3</v>
      </c>
      <c r="U3215">
        <v>2.35</v>
      </c>
      <c r="V3215">
        <v>319</v>
      </c>
    </row>
    <row r="3216" spans="1:22" x14ac:dyDescent="0.25">
      <c r="A3216" t="s">
        <v>9488</v>
      </c>
      <c r="B3216">
        <v>43</v>
      </c>
      <c r="C3216">
        <v>85</v>
      </c>
      <c r="D3216" t="s">
        <v>9487</v>
      </c>
      <c r="E3216">
        <v>1738692</v>
      </c>
      <c r="F3216" t="s">
        <v>666</v>
      </c>
      <c r="G3216" t="s">
        <v>8162</v>
      </c>
      <c r="H3216" t="s">
        <v>9486</v>
      </c>
      <c r="I3216" t="s">
        <v>9485</v>
      </c>
      <c r="J3216">
        <v>44208</v>
      </c>
      <c r="K3216">
        <v>20364</v>
      </c>
      <c r="L3216" t="s">
        <v>9484</v>
      </c>
      <c r="M3216">
        <v>2</v>
      </c>
      <c r="N3216">
        <v>37</v>
      </c>
      <c r="O3216" t="s">
        <v>1073</v>
      </c>
      <c r="P3216" t="s">
        <v>53</v>
      </c>
      <c r="Q3216" t="s">
        <v>1834</v>
      </c>
      <c r="R3216">
        <v>6500000</v>
      </c>
      <c r="S3216">
        <v>1974</v>
      </c>
      <c r="T3216">
        <v>6.7</v>
      </c>
      <c r="U3216">
        <v>2.35</v>
      </c>
      <c r="V3216">
        <v>0</v>
      </c>
    </row>
    <row r="3217" spans="1:22" x14ac:dyDescent="0.25">
      <c r="A3217" t="s">
        <v>9483</v>
      </c>
      <c r="B3217">
        <v>129</v>
      </c>
      <c r="C3217">
        <v>93</v>
      </c>
      <c r="D3217" t="s">
        <v>9482</v>
      </c>
      <c r="E3217">
        <v>2209479</v>
      </c>
      <c r="F3217" t="s">
        <v>8</v>
      </c>
      <c r="G3217" t="s">
        <v>9481</v>
      </c>
      <c r="H3217" t="s">
        <v>9480</v>
      </c>
      <c r="I3217" t="s">
        <v>9479</v>
      </c>
      <c r="J3217">
        <v>1402</v>
      </c>
      <c r="K3217">
        <v>1585</v>
      </c>
      <c r="L3217" t="s">
        <v>9478</v>
      </c>
      <c r="M3217">
        <v>0</v>
      </c>
      <c r="N3217">
        <v>14</v>
      </c>
      <c r="O3217" t="s">
        <v>78</v>
      </c>
      <c r="P3217" t="s">
        <v>4594</v>
      </c>
      <c r="Q3217" t="s">
        <v>1834</v>
      </c>
      <c r="R3217">
        <v>10000000</v>
      </c>
      <c r="S3217">
        <v>2010</v>
      </c>
      <c r="T3217">
        <v>6.2</v>
      </c>
      <c r="U3217">
        <v>2.35</v>
      </c>
      <c r="V3217">
        <v>74</v>
      </c>
    </row>
    <row r="3218" spans="1:22" x14ac:dyDescent="0.25">
      <c r="A3218" t="s">
        <v>8519</v>
      </c>
      <c r="B3218">
        <v>200</v>
      </c>
      <c r="C3218">
        <v>101</v>
      </c>
      <c r="D3218" t="s">
        <v>9477</v>
      </c>
      <c r="E3218">
        <v>1889522</v>
      </c>
      <c r="F3218" t="s">
        <v>149</v>
      </c>
      <c r="G3218" t="s">
        <v>1683</v>
      </c>
      <c r="H3218" t="s">
        <v>9476</v>
      </c>
      <c r="I3218" t="s">
        <v>9475</v>
      </c>
      <c r="J3218">
        <v>13145</v>
      </c>
      <c r="K3218">
        <v>2006</v>
      </c>
      <c r="L3218" t="s">
        <v>9474</v>
      </c>
      <c r="M3218">
        <v>0</v>
      </c>
      <c r="N3218">
        <v>118</v>
      </c>
      <c r="O3218" t="s">
        <v>163</v>
      </c>
      <c r="P3218" t="s">
        <v>53</v>
      </c>
      <c r="Q3218" t="s">
        <v>1834</v>
      </c>
      <c r="R3218">
        <v>4500000</v>
      </c>
      <c r="S3218">
        <v>1971</v>
      </c>
      <c r="T3218">
        <v>3.6</v>
      </c>
      <c r="U3218">
        <v>2.35</v>
      </c>
      <c r="V3218">
        <v>725</v>
      </c>
    </row>
    <row r="3219" spans="1:22" x14ac:dyDescent="0.25">
      <c r="A3219" t="s">
        <v>6828</v>
      </c>
      <c r="B3219">
        <v>79</v>
      </c>
      <c r="C3219">
        <v>103</v>
      </c>
      <c r="D3219" t="s">
        <v>1955</v>
      </c>
      <c r="E3219">
        <v>1110286</v>
      </c>
      <c r="F3219" t="s">
        <v>5366</v>
      </c>
      <c r="G3219" t="s">
        <v>5818</v>
      </c>
      <c r="H3219" t="s">
        <v>9473</v>
      </c>
      <c r="I3219" t="s">
        <v>9472</v>
      </c>
      <c r="J3219">
        <v>20008</v>
      </c>
      <c r="K3219">
        <v>988</v>
      </c>
      <c r="L3219" t="s">
        <v>5831</v>
      </c>
      <c r="M3219">
        <v>0</v>
      </c>
      <c r="N3219">
        <v>56</v>
      </c>
      <c r="O3219" t="s">
        <v>78</v>
      </c>
      <c r="P3219" t="s">
        <v>123</v>
      </c>
      <c r="Q3219" t="s">
        <v>1808</v>
      </c>
      <c r="R3219">
        <v>7500000</v>
      </c>
      <c r="S3219">
        <v>1965</v>
      </c>
      <c r="T3219">
        <v>5.7</v>
      </c>
      <c r="U3219">
        <v>2.35</v>
      </c>
      <c r="V3219">
        <v>883</v>
      </c>
    </row>
    <row r="3220" spans="1:22" x14ac:dyDescent="0.25">
      <c r="A3220" t="s">
        <v>1221</v>
      </c>
      <c r="B3220">
        <v>112</v>
      </c>
      <c r="C3220">
        <v>101</v>
      </c>
      <c r="D3220" t="s">
        <v>9471</v>
      </c>
      <c r="E3220">
        <v>1000000</v>
      </c>
      <c r="F3220" t="s">
        <v>9470</v>
      </c>
      <c r="G3220" t="s">
        <v>9469</v>
      </c>
      <c r="H3220" t="s">
        <v>9468</v>
      </c>
      <c r="I3220" t="s">
        <v>9467</v>
      </c>
      <c r="J3220">
        <v>56923</v>
      </c>
      <c r="K3220">
        <v>700</v>
      </c>
      <c r="L3220" t="s">
        <v>8028</v>
      </c>
      <c r="M3220">
        <v>1</v>
      </c>
      <c r="N3220">
        <v>44</v>
      </c>
      <c r="O3220" t="s">
        <v>163</v>
      </c>
      <c r="P3220" t="s">
        <v>53</v>
      </c>
      <c r="Q3220" t="s">
        <v>1834</v>
      </c>
      <c r="R3220">
        <v>7500000</v>
      </c>
      <c r="S3220">
        <v>2011</v>
      </c>
      <c r="T3220">
        <v>7.3</v>
      </c>
      <c r="U3220">
        <v>2.35</v>
      </c>
      <c r="V3220">
        <v>0</v>
      </c>
    </row>
    <row r="3221" spans="1:22" x14ac:dyDescent="0.25">
      <c r="A3221" t="s">
        <v>9466</v>
      </c>
      <c r="B3221">
        <v>17</v>
      </c>
      <c r="C3221">
        <v>123</v>
      </c>
      <c r="D3221" t="s">
        <v>9465</v>
      </c>
      <c r="E3221">
        <v>700000</v>
      </c>
      <c r="F3221" t="s">
        <v>8</v>
      </c>
      <c r="G3221" t="s">
        <v>3751</v>
      </c>
      <c r="H3221" t="s">
        <v>9464</v>
      </c>
      <c r="I3221" t="s">
        <v>9463</v>
      </c>
      <c r="J3221">
        <v>11487</v>
      </c>
      <c r="K3221">
        <v>883</v>
      </c>
      <c r="L3221" t="s">
        <v>3713</v>
      </c>
      <c r="M3221">
        <v>0</v>
      </c>
      <c r="N3221">
        <v>129</v>
      </c>
      <c r="O3221" t="s">
        <v>78</v>
      </c>
      <c r="P3221" t="s">
        <v>123</v>
      </c>
      <c r="Q3221" t="s">
        <v>1808</v>
      </c>
      <c r="R3221">
        <v>7500000</v>
      </c>
      <c r="S3221">
        <v>2010</v>
      </c>
      <c r="T3221">
        <v>5</v>
      </c>
      <c r="U3221">
        <v>1.85</v>
      </c>
      <c r="V3221">
        <v>952</v>
      </c>
    </row>
    <row r="3222" spans="1:22" x14ac:dyDescent="0.25">
      <c r="A3222" t="s">
        <v>9462</v>
      </c>
      <c r="B3222">
        <v>20</v>
      </c>
      <c r="C3222">
        <v>111</v>
      </c>
      <c r="D3222" t="s">
        <v>9461</v>
      </c>
      <c r="E3222">
        <v>1768416</v>
      </c>
      <c r="F3222" t="s">
        <v>2665</v>
      </c>
      <c r="G3222" t="s">
        <v>8714</v>
      </c>
      <c r="H3222" t="s">
        <v>9460</v>
      </c>
      <c r="I3222" t="s">
        <v>9459</v>
      </c>
      <c r="J3222">
        <v>1649</v>
      </c>
      <c r="K3222">
        <v>1256</v>
      </c>
      <c r="L3222" t="s">
        <v>2899</v>
      </c>
      <c r="M3222">
        <v>2</v>
      </c>
      <c r="N3222">
        <v>194</v>
      </c>
      <c r="O3222" t="s">
        <v>78</v>
      </c>
      <c r="P3222" t="s">
        <v>230</v>
      </c>
      <c r="Q3222" t="s">
        <v>1834</v>
      </c>
      <c r="R3222">
        <v>7500000</v>
      </c>
      <c r="S3222">
        <v>1996</v>
      </c>
      <c r="T3222">
        <v>6.6</v>
      </c>
      <c r="U3222">
        <v>1.85</v>
      </c>
      <c r="V3222">
        <v>33</v>
      </c>
    </row>
    <row r="3223" spans="1:22" x14ac:dyDescent="0.25">
      <c r="A3223" t="s">
        <v>3590</v>
      </c>
      <c r="B3223">
        <v>12</v>
      </c>
      <c r="C3223">
        <v>86</v>
      </c>
      <c r="D3223" t="s">
        <v>2309</v>
      </c>
      <c r="E3223">
        <v>1425993</v>
      </c>
      <c r="F3223" t="s">
        <v>494</v>
      </c>
      <c r="G3223" t="s">
        <v>9458</v>
      </c>
      <c r="H3223" t="s">
        <v>9457</v>
      </c>
      <c r="I3223" t="s">
        <v>9456</v>
      </c>
      <c r="J3223">
        <v>8307</v>
      </c>
      <c r="K3223">
        <v>1283</v>
      </c>
      <c r="L3223" t="s">
        <v>9455</v>
      </c>
      <c r="M3223">
        <v>2</v>
      </c>
      <c r="N3223">
        <v>119</v>
      </c>
      <c r="O3223" t="s">
        <v>78</v>
      </c>
      <c r="P3223" t="s">
        <v>53</v>
      </c>
      <c r="Q3223" t="s">
        <v>1834</v>
      </c>
      <c r="R3223">
        <v>7500000</v>
      </c>
      <c r="S3223">
        <v>1999</v>
      </c>
      <c r="T3223">
        <v>6.6</v>
      </c>
      <c r="U3223">
        <v>1.85</v>
      </c>
      <c r="V3223">
        <v>5000</v>
      </c>
    </row>
    <row r="3224" spans="1:22" x14ac:dyDescent="0.25">
      <c r="A3224" t="s">
        <v>9454</v>
      </c>
      <c r="B3224">
        <v>59</v>
      </c>
      <c r="C3224">
        <v>99</v>
      </c>
      <c r="D3224" t="s">
        <v>457</v>
      </c>
      <c r="E3224">
        <v>306715</v>
      </c>
      <c r="F3224" t="s">
        <v>666</v>
      </c>
      <c r="G3224" t="s">
        <v>9453</v>
      </c>
      <c r="H3224" t="s">
        <v>9452</v>
      </c>
      <c r="I3224" t="s">
        <v>9451</v>
      </c>
      <c r="J3224">
        <v>1135</v>
      </c>
      <c r="K3224">
        <v>1019</v>
      </c>
      <c r="L3224" t="s">
        <v>7825</v>
      </c>
      <c r="M3224">
        <v>1</v>
      </c>
      <c r="N3224">
        <v>56</v>
      </c>
      <c r="O3224" t="s">
        <v>78</v>
      </c>
      <c r="P3224" t="s">
        <v>230</v>
      </c>
      <c r="Q3224" t="s">
        <v>1834</v>
      </c>
      <c r="R3224">
        <v>8000000</v>
      </c>
      <c r="S3224">
        <v>1988</v>
      </c>
      <c r="T3224">
        <v>6.8</v>
      </c>
      <c r="U3224">
        <v>2.35</v>
      </c>
      <c r="V3224">
        <v>85</v>
      </c>
    </row>
    <row r="3225" spans="1:22" x14ac:dyDescent="0.25">
      <c r="A3225" t="s">
        <v>9450</v>
      </c>
      <c r="B3225">
        <v>29</v>
      </c>
      <c r="C3225">
        <v>90</v>
      </c>
      <c r="D3225" t="s">
        <v>2934</v>
      </c>
      <c r="E3225">
        <v>382946</v>
      </c>
      <c r="F3225" t="s">
        <v>9449</v>
      </c>
      <c r="G3225" t="s">
        <v>6717</v>
      </c>
      <c r="H3225" t="s">
        <v>9448</v>
      </c>
      <c r="I3225" t="s">
        <v>9447</v>
      </c>
      <c r="J3225">
        <v>27009</v>
      </c>
      <c r="K3225">
        <v>18652</v>
      </c>
      <c r="L3225" t="s">
        <v>9446</v>
      </c>
      <c r="M3225">
        <v>0</v>
      </c>
      <c r="N3225">
        <v>103</v>
      </c>
      <c r="O3225" t="s">
        <v>78</v>
      </c>
      <c r="P3225" t="s">
        <v>53</v>
      </c>
      <c r="Q3225" t="s">
        <v>1834</v>
      </c>
      <c r="R3225">
        <v>50000000</v>
      </c>
      <c r="S3225">
        <v>2007</v>
      </c>
      <c r="T3225">
        <v>6.2</v>
      </c>
      <c r="U3225">
        <v>1.85</v>
      </c>
      <c r="V3225">
        <v>12000</v>
      </c>
    </row>
    <row r="3226" spans="1:22" x14ac:dyDescent="0.25">
      <c r="A3226" t="s">
        <v>6385</v>
      </c>
      <c r="B3226">
        <v>23</v>
      </c>
      <c r="C3226">
        <v>82</v>
      </c>
      <c r="D3226" t="s">
        <v>9445</v>
      </c>
      <c r="E3226">
        <v>518134</v>
      </c>
      <c r="F3226" t="s">
        <v>52</v>
      </c>
      <c r="G3226" t="s">
        <v>4548</v>
      </c>
      <c r="H3226" t="s">
        <v>9444</v>
      </c>
      <c r="I3226" t="s">
        <v>9443</v>
      </c>
      <c r="J3226">
        <v>8708</v>
      </c>
      <c r="K3226">
        <v>768</v>
      </c>
      <c r="L3226" t="s">
        <v>9442</v>
      </c>
      <c r="M3226">
        <v>1</v>
      </c>
      <c r="N3226">
        <v>3</v>
      </c>
      <c r="O3226" t="s">
        <v>78</v>
      </c>
      <c r="P3226" t="s">
        <v>230</v>
      </c>
      <c r="Q3226" t="s">
        <v>1834</v>
      </c>
      <c r="R3226">
        <v>7500000</v>
      </c>
      <c r="S3226">
        <v>2014</v>
      </c>
      <c r="T3226">
        <v>7.3</v>
      </c>
      <c r="U3226">
        <v>1.85</v>
      </c>
      <c r="V3226">
        <v>345</v>
      </c>
    </row>
    <row r="3227" spans="1:22" x14ac:dyDescent="0.25">
      <c r="A3227" t="s">
        <v>9441</v>
      </c>
      <c r="B3227">
        <v>22</v>
      </c>
      <c r="C3227">
        <v>110</v>
      </c>
      <c r="D3227" t="s">
        <v>6867</v>
      </c>
      <c r="E3227">
        <v>236266</v>
      </c>
      <c r="F3227" t="s">
        <v>9440</v>
      </c>
      <c r="G3227" t="s">
        <v>8270</v>
      </c>
      <c r="H3227" t="s">
        <v>9439</v>
      </c>
      <c r="I3227" t="s">
        <v>9438</v>
      </c>
      <c r="J3227">
        <v>3080</v>
      </c>
      <c r="K3227">
        <v>3049</v>
      </c>
      <c r="L3227" t="s">
        <v>9437</v>
      </c>
      <c r="M3227">
        <v>3</v>
      </c>
      <c r="N3227">
        <v>3</v>
      </c>
      <c r="O3227" t="s">
        <v>78</v>
      </c>
      <c r="P3227" t="s">
        <v>53</v>
      </c>
      <c r="Q3227" t="s">
        <v>1808</v>
      </c>
      <c r="R3227">
        <v>7500000</v>
      </c>
      <c r="S3227">
        <v>2000</v>
      </c>
      <c r="T3227">
        <v>6.2</v>
      </c>
      <c r="U3227">
        <v>1.85</v>
      </c>
      <c r="V3227">
        <v>117</v>
      </c>
    </row>
    <row r="3228" spans="1:22" x14ac:dyDescent="0.25">
      <c r="A3228" t="s">
        <v>9436</v>
      </c>
      <c r="B3228">
        <v>43</v>
      </c>
      <c r="C3228">
        <v>83</v>
      </c>
      <c r="D3228" t="s">
        <v>1044</v>
      </c>
      <c r="E3228">
        <v>196067</v>
      </c>
      <c r="F3228" t="s">
        <v>52</v>
      </c>
      <c r="G3228" t="s">
        <v>3217</v>
      </c>
      <c r="H3228" t="s">
        <v>9435</v>
      </c>
      <c r="I3228" t="s">
        <v>9434</v>
      </c>
      <c r="J3228">
        <v>31964</v>
      </c>
      <c r="K3228">
        <v>50542</v>
      </c>
      <c r="L3228" t="s">
        <v>9433</v>
      </c>
      <c r="M3228">
        <v>0</v>
      </c>
      <c r="N3228">
        <v>18</v>
      </c>
      <c r="O3228" t="s">
        <v>78</v>
      </c>
      <c r="P3228" t="s">
        <v>230</v>
      </c>
      <c r="Q3228" t="s">
        <v>1808</v>
      </c>
      <c r="R3228">
        <v>6500000</v>
      </c>
      <c r="S3228">
        <v>2004</v>
      </c>
      <c r="T3228">
        <v>6.9</v>
      </c>
      <c r="U3228">
        <v>1.85</v>
      </c>
      <c r="V3228">
        <v>0</v>
      </c>
    </row>
    <row r="3229" spans="1:22" x14ac:dyDescent="0.25">
      <c r="A3229" t="s">
        <v>574</v>
      </c>
      <c r="B3229">
        <v>16</v>
      </c>
      <c r="C3229">
        <v>128</v>
      </c>
      <c r="D3229" t="s">
        <v>6724</v>
      </c>
      <c r="E3229">
        <v>532988</v>
      </c>
      <c r="F3229" t="s">
        <v>77</v>
      </c>
      <c r="G3229" t="s">
        <v>457</v>
      </c>
      <c r="H3229" t="s">
        <v>9432</v>
      </c>
      <c r="I3229" t="s">
        <v>9431</v>
      </c>
      <c r="J3229">
        <v>31890</v>
      </c>
      <c r="K3229">
        <v>2217</v>
      </c>
      <c r="L3229" t="s">
        <v>9430</v>
      </c>
      <c r="M3229">
        <v>0</v>
      </c>
      <c r="N3229">
        <v>85</v>
      </c>
      <c r="O3229" t="s">
        <v>78</v>
      </c>
      <c r="P3229" t="s">
        <v>53</v>
      </c>
      <c r="Q3229" t="s">
        <v>1834</v>
      </c>
      <c r="R3229">
        <v>8000000</v>
      </c>
      <c r="S3229">
        <v>2000</v>
      </c>
      <c r="T3229">
        <v>6.6</v>
      </c>
      <c r="U3229">
        <v>1.85</v>
      </c>
      <c r="V3229">
        <v>0</v>
      </c>
    </row>
    <row r="3230" spans="1:22" x14ac:dyDescent="0.25">
      <c r="A3230" t="s">
        <v>6044</v>
      </c>
      <c r="B3230">
        <v>84</v>
      </c>
      <c r="C3230">
        <v>125</v>
      </c>
      <c r="D3230" t="s">
        <v>550</v>
      </c>
      <c r="E3230">
        <v>453079</v>
      </c>
      <c r="F3230" t="s">
        <v>990</v>
      </c>
      <c r="G3230" t="s">
        <v>2546</v>
      </c>
      <c r="H3230" t="s">
        <v>9429</v>
      </c>
      <c r="I3230" t="s">
        <v>9428</v>
      </c>
      <c r="J3230">
        <v>9971</v>
      </c>
      <c r="K3230">
        <v>5761</v>
      </c>
      <c r="L3230" t="s">
        <v>9427</v>
      </c>
      <c r="M3230">
        <v>1</v>
      </c>
      <c r="N3230">
        <v>11</v>
      </c>
      <c r="O3230" t="s">
        <v>113</v>
      </c>
      <c r="P3230" t="s">
        <v>53</v>
      </c>
      <c r="Q3230" t="s">
        <v>1801</v>
      </c>
      <c r="R3230">
        <v>7500000</v>
      </c>
      <c r="S3230">
        <v>2000</v>
      </c>
      <c r="T3230">
        <v>6.3</v>
      </c>
      <c r="U3230">
        <v>2.35</v>
      </c>
      <c r="V3230">
        <v>661</v>
      </c>
    </row>
    <row r="3231" spans="1:22" x14ac:dyDescent="0.25">
      <c r="A3231" t="s">
        <v>9426</v>
      </c>
      <c r="B3231">
        <v>4</v>
      </c>
      <c r="C3231">
        <v>97</v>
      </c>
      <c r="D3231" t="s">
        <v>9425</v>
      </c>
      <c r="E3231">
        <v>46451</v>
      </c>
      <c r="F3231" t="s">
        <v>8</v>
      </c>
      <c r="G3231" t="s">
        <v>7200</v>
      </c>
      <c r="H3231" t="s">
        <v>9424</v>
      </c>
      <c r="I3231" t="s">
        <v>9423</v>
      </c>
      <c r="J3231">
        <v>19979</v>
      </c>
      <c r="K3231">
        <v>18236</v>
      </c>
      <c r="L3231" t="s">
        <v>7009</v>
      </c>
      <c r="M3231">
        <v>0</v>
      </c>
      <c r="N3231">
        <v>20</v>
      </c>
      <c r="O3231" t="s">
        <v>78</v>
      </c>
      <c r="P3231" t="s">
        <v>2610</v>
      </c>
      <c r="Q3231" t="s">
        <v>1834</v>
      </c>
      <c r="R3231">
        <v>6000000</v>
      </c>
      <c r="S3231">
        <v>1983</v>
      </c>
      <c r="T3231">
        <v>7</v>
      </c>
      <c r="U3231">
        <v>2.35</v>
      </c>
      <c r="V3231">
        <v>0</v>
      </c>
    </row>
    <row r="3232" spans="1:22" x14ac:dyDescent="0.25">
      <c r="A3232" t="s">
        <v>9422</v>
      </c>
      <c r="B3232">
        <v>20</v>
      </c>
      <c r="C3232">
        <v>86</v>
      </c>
      <c r="D3232" t="s">
        <v>9421</v>
      </c>
      <c r="E3232">
        <v>233103</v>
      </c>
      <c r="F3232" t="s">
        <v>1684</v>
      </c>
      <c r="G3232" t="s">
        <v>4142</v>
      </c>
      <c r="H3232" t="s">
        <v>9420</v>
      </c>
      <c r="I3232" t="s">
        <v>9419</v>
      </c>
      <c r="J3232">
        <v>24958</v>
      </c>
      <c r="K3232">
        <v>17469</v>
      </c>
      <c r="L3232" t="s">
        <v>8814</v>
      </c>
      <c r="M3232">
        <v>0</v>
      </c>
      <c r="N3232">
        <v>23</v>
      </c>
      <c r="O3232" t="s">
        <v>78</v>
      </c>
      <c r="P3232" t="s">
        <v>53</v>
      </c>
      <c r="Q3232" t="s">
        <v>1834</v>
      </c>
      <c r="R3232">
        <v>7300000</v>
      </c>
      <c r="S3232">
        <v>2006</v>
      </c>
      <c r="T3232">
        <v>3.3</v>
      </c>
      <c r="U3232">
        <v>1.85</v>
      </c>
      <c r="V3232">
        <v>321</v>
      </c>
    </row>
    <row r="3233" spans="1:22" x14ac:dyDescent="0.25">
      <c r="A3233" t="s">
        <v>2825</v>
      </c>
      <c r="B3233">
        <v>71</v>
      </c>
      <c r="C3233">
        <v>91</v>
      </c>
      <c r="D3233" t="s">
        <v>2071</v>
      </c>
      <c r="E3233">
        <v>41400000</v>
      </c>
      <c r="F3233" t="s">
        <v>8</v>
      </c>
      <c r="G3233" t="s">
        <v>1203</v>
      </c>
      <c r="H3233" t="s">
        <v>9418</v>
      </c>
      <c r="I3233" t="s">
        <v>9417</v>
      </c>
      <c r="J3233">
        <v>465</v>
      </c>
      <c r="K3233">
        <v>4579</v>
      </c>
      <c r="L3233" t="s">
        <v>5300</v>
      </c>
      <c r="M3233">
        <v>2</v>
      </c>
      <c r="N3233">
        <v>4</v>
      </c>
      <c r="O3233" t="s">
        <v>78</v>
      </c>
      <c r="P3233" t="s">
        <v>53</v>
      </c>
      <c r="Q3233" t="s">
        <v>1808</v>
      </c>
      <c r="R3233">
        <v>12000000</v>
      </c>
      <c r="S3233">
        <v>2004</v>
      </c>
      <c r="T3233">
        <v>6.7</v>
      </c>
      <c r="U3233">
        <v>1.85</v>
      </c>
      <c r="V3233">
        <v>503</v>
      </c>
    </row>
    <row r="3234" spans="1:22" x14ac:dyDescent="0.25">
      <c r="A3234" t="s">
        <v>9416</v>
      </c>
      <c r="B3234">
        <v>102</v>
      </c>
      <c r="C3234">
        <v>90</v>
      </c>
      <c r="D3234" t="s">
        <v>9415</v>
      </c>
      <c r="E3234">
        <v>7993039</v>
      </c>
      <c r="F3234" t="s">
        <v>1369</v>
      </c>
      <c r="G3234" t="s">
        <v>9414</v>
      </c>
      <c r="H3234" t="s">
        <v>9413</v>
      </c>
      <c r="I3234" t="s">
        <v>9412</v>
      </c>
      <c r="J3234">
        <v>683</v>
      </c>
      <c r="K3234">
        <v>221</v>
      </c>
      <c r="L3234" t="s">
        <v>4117</v>
      </c>
      <c r="M3234">
        <v>2</v>
      </c>
      <c r="N3234">
        <v>57</v>
      </c>
      <c r="O3234" t="s">
        <v>78</v>
      </c>
      <c r="P3234" t="s">
        <v>53</v>
      </c>
      <c r="Q3234" t="s">
        <v>1801</v>
      </c>
      <c r="R3234">
        <v>5000000</v>
      </c>
      <c r="S3234">
        <v>1989</v>
      </c>
      <c r="T3234">
        <v>6.2</v>
      </c>
      <c r="U3234">
        <v>1.85</v>
      </c>
      <c r="V3234">
        <v>874</v>
      </c>
    </row>
    <row r="3235" spans="1:22" x14ac:dyDescent="0.25">
      <c r="A3235" t="s">
        <v>2574</v>
      </c>
      <c r="B3235">
        <v>27</v>
      </c>
      <c r="C3235">
        <v>90</v>
      </c>
      <c r="D3235" t="s">
        <v>3743</v>
      </c>
      <c r="E3235">
        <v>927107</v>
      </c>
      <c r="F3235" t="s">
        <v>43</v>
      </c>
      <c r="G3235" t="s">
        <v>9411</v>
      </c>
      <c r="H3235" t="s">
        <v>9410</v>
      </c>
      <c r="I3235" t="s">
        <v>9409</v>
      </c>
      <c r="J3235">
        <v>2041</v>
      </c>
      <c r="K3235">
        <v>3465</v>
      </c>
      <c r="L3235" t="s">
        <v>9408</v>
      </c>
      <c r="M3235">
        <v>1</v>
      </c>
      <c r="N3235">
        <v>10</v>
      </c>
      <c r="O3235" t="s">
        <v>78</v>
      </c>
      <c r="P3235" t="s">
        <v>53</v>
      </c>
      <c r="Q3235" t="s">
        <v>1814</v>
      </c>
      <c r="R3235">
        <v>7000000</v>
      </c>
      <c r="S3235">
        <v>2007</v>
      </c>
      <c r="T3235">
        <v>6.5</v>
      </c>
      <c r="U3235">
        <v>1.85</v>
      </c>
      <c r="V3235">
        <v>0</v>
      </c>
    </row>
    <row r="3236" spans="1:22" x14ac:dyDescent="0.25">
      <c r="A3236" t="s">
        <v>9407</v>
      </c>
      <c r="B3236">
        <v>62</v>
      </c>
      <c r="C3236">
        <v>94</v>
      </c>
      <c r="D3236" t="s">
        <v>8270</v>
      </c>
      <c r="E3236">
        <v>49526</v>
      </c>
      <c r="F3236" t="s">
        <v>9</v>
      </c>
      <c r="G3236" t="s">
        <v>1480</v>
      </c>
      <c r="H3236" t="s">
        <v>9406</v>
      </c>
      <c r="I3236" t="s">
        <v>9405</v>
      </c>
      <c r="J3236">
        <v>2971</v>
      </c>
      <c r="K3236">
        <v>2655</v>
      </c>
      <c r="L3236" t="s">
        <v>9404</v>
      </c>
      <c r="M3236">
        <v>3</v>
      </c>
      <c r="N3236">
        <v>34</v>
      </c>
      <c r="O3236" t="s">
        <v>78</v>
      </c>
      <c r="P3236" t="s">
        <v>53</v>
      </c>
      <c r="Q3236" t="s">
        <v>1801</v>
      </c>
      <c r="R3236">
        <v>7300000</v>
      </c>
      <c r="S3236">
        <v>2003</v>
      </c>
      <c r="T3236">
        <v>3.5</v>
      </c>
      <c r="U3236">
        <v>2.35</v>
      </c>
      <c r="V3236">
        <v>89</v>
      </c>
    </row>
    <row r="3237" spans="1:22" x14ac:dyDescent="0.25">
      <c r="A3237" t="s">
        <v>9403</v>
      </c>
      <c r="B3237">
        <v>5</v>
      </c>
      <c r="C3237">
        <v>112</v>
      </c>
      <c r="D3237" t="s">
        <v>5753</v>
      </c>
      <c r="E3237">
        <v>10696</v>
      </c>
      <c r="F3237" t="s">
        <v>52</v>
      </c>
      <c r="G3237" t="s">
        <v>8492</v>
      </c>
      <c r="H3237" t="s">
        <v>9402</v>
      </c>
      <c r="I3237" t="s">
        <v>9401</v>
      </c>
      <c r="J3237">
        <v>2941</v>
      </c>
      <c r="K3237">
        <v>16118</v>
      </c>
      <c r="L3237" t="s">
        <v>8038</v>
      </c>
      <c r="M3237">
        <v>0</v>
      </c>
      <c r="N3237">
        <v>94</v>
      </c>
      <c r="O3237" t="s">
        <v>78</v>
      </c>
      <c r="P3237" t="s">
        <v>66</v>
      </c>
      <c r="Q3237" t="s">
        <v>1808</v>
      </c>
      <c r="R3237">
        <v>258000000</v>
      </c>
      <c r="S3237">
        <v>2000</v>
      </c>
      <c r="T3237">
        <v>5.5</v>
      </c>
      <c r="U3237">
        <v>1.85</v>
      </c>
      <c r="V3237">
        <v>370</v>
      </c>
    </row>
    <row r="3238" spans="1:22" x14ac:dyDescent="0.25">
      <c r="A3238" t="s">
        <v>4922</v>
      </c>
      <c r="B3238">
        <v>76</v>
      </c>
      <c r="C3238">
        <v>85</v>
      </c>
      <c r="D3238" t="s">
        <v>9400</v>
      </c>
      <c r="E3238">
        <v>31607598</v>
      </c>
      <c r="F3238" t="s">
        <v>149</v>
      </c>
      <c r="G3238" t="s">
        <v>1288</v>
      </c>
      <c r="H3238" t="s">
        <v>9399</v>
      </c>
      <c r="I3238" t="s">
        <v>9398</v>
      </c>
      <c r="J3238">
        <v>7759</v>
      </c>
      <c r="K3238">
        <v>3124</v>
      </c>
      <c r="L3238" t="s">
        <v>4849</v>
      </c>
      <c r="M3238">
        <v>2</v>
      </c>
      <c r="N3238">
        <v>89</v>
      </c>
      <c r="O3238" t="s">
        <v>78</v>
      </c>
      <c r="P3238" t="s">
        <v>865</v>
      </c>
      <c r="Q3238" t="s">
        <v>1834</v>
      </c>
      <c r="R3238">
        <v>7500000</v>
      </c>
      <c r="S3238">
        <v>2002</v>
      </c>
      <c r="T3238">
        <v>5.9</v>
      </c>
      <c r="U3238">
        <v>1.85</v>
      </c>
      <c r="V3238">
        <v>1000</v>
      </c>
    </row>
    <row r="3239" spans="1:22" x14ac:dyDescent="0.25">
      <c r="A3239" t="s">
        <v>7393</v>
      </c>
      <c r="B3239">
        <v>8</v>
      </c>
      <c r="C3239">
        <v>93</v>
      </c>
      <c r="D3239" t="s">
        <v>7834</v>
      </c>
      <c r="E3239">
        <v>6857096</v>
      </c>
      <c r="F3239" t="s">
        <v>52</v>
      </c>
      <c r="G3239" t="s">
        <v>5218</v>
      </c>
      <c r="H3239" t="s">
        <v>9397</v>
      </c>
      <c r="I3239" t="s">
        <v>9396</v>
      </c>
      <c r="J3239">
        <v>3662</v>
      </c>
      <c r="K3239">
        <v>3146</v>
      </c>
      <c r="L3239" t="s">
        <v>9395</v>
      </c>
      <c r="M3239">
        <v>1</v>
      </c>
      <c r="N3239">
        <v>68</v>
      </c>
      <c r="O3239" t="s">
        <v>78</v>
      </c>
      <c r="P3239" t="s">
        <v>53</v>
      </c>
      <c r="Q3239" t="s">
        <v>1834</v>
      </c>
      <c r="R3239">
        <v>7500000</v>
      </c>
      <c r="S3239">
        <v>1994</v>
      </c>
      <c r="T3239">
        <v>4.7</v>
      </c>
      <c r="U3239">
        <v>1.78</v>
      </c>
      <c r="V3239">
        <v>546</v>
      </c>
    </row>
    <row r="3240" spans="1:22" x14ac:dyDescent="0.25">
      <c r="A3240" t="s">
        <v>9394</v>
      </c>
      <c r="B3240">
        <v>75</v>
      </c>
      <c r="C3240">
        <v>104</v>
      </c>
      <c r="D3240" t="s">
        <v>3281</v>
      </c>
      <c r="E3240">
        <v>223878</v>
      </c>
      <c r="F3240" t="s">
        <v>8</v>
      </c>
      <c r="G3240" t="s">
        <v>4749</v>
      </c>
      <c r="H3240" t="s">
        <v>9393</v>
      </c>
      <c r="I3240" t="s">
        <v>9392</v>
      </c>
      <c r="J3240">
        <v>361</v>
      </c>
      <c r="K3240">
        <v>2519</v>
      </c>
      <c r="L3240" t="s">
        <v>9391</v>
      </c>
      <c r="M3240">
        <v>4</v>
      </c>
      <c r="N3240">
        <v>82</v>
      </c>
      <c r="O3240" t="s">
        <v>78</v>
      </c>
      <c r="P3240" t="s">
        <v>53</v>
      </c>
      <c r="Q3240" t="s">
        <v>1834</v>
      </c>
      <c r="R3240">
        <v>7500000</v>
      </c>
      <c r="S3240">
        <v>2006</v>
      </c>
      <c r="T3240">
        <v>4.2</v>
      </c>
      <c r="U3240">
        <v>1.85</v>
      </c>
      <c r="V3240">
        <v>58</v>
      </c>
    </row>
    <row r="3241" spans="1:22" x14ac:dyDescent="0.25">
      <c r="A3241" t="s">
        <v>4055</v>
      </c>
      <c r="B3241">
        <v>66</v>
      </c>
      <c r="C3241">
        <v>94</v>
      </c>
      <c r="D3241" t="s">
        <v>9390</v>
      </c>
      <c r="E3241">
        <v>828</v>
      </c>
      <c r="F3241" t="s">
        <v>388</v>
      </c>
      <c r="G3241" t="s">
        <v>9389</v>
      </c>
      <c r="H3241" t="s">
        <v>9388</v>
      </c>
      <c r="I3241" t="s">
        <v>9387</v>
      </c>
      <c r="J3241">
        <v>5637</v>
      </c>
      <c r="K3241">
        <v>285</v>
      </c>
      <c r="L3241" t="s">
        <v>9386</v>
      </c>
      <c r="M3241">
        <v>0</v>
      </c>
      <c r="N3241">
        <v>11</v>
      </c>
      <c r="O3241" t="s">
        <v>78</v>
      </c>
      <c r="P3241" t="s">
        <v>2542</v>
      </c>
      <c r="Q3241" t="s">
        <v>1821</v>
      </c>
      <c r="R3241">
        <v>7200000</v>
      </c>
      <c r="S3241">
        <v>1984</v>
      </c>
      <c r="T3241">
        <v>5.2</v>
      </c>
      <c r="U3241">
        <v>2.35</v>
      </c>
      <c r="V3241">
        <v>0</v>
      </c>
    </row>
    <row r="3242" spans="1:22" x14ac:dyDescent="0.25">
      <c r="A3242" t="s">
        <v>9385</v>
      </c>
      <c r="B3242">
        <v>31</v>
      </c>
      <c r="C3242">
        <v>85</v>
      </c>
      <c r="D3242" t="s">
        <v>9035</v>
      </c>
      <c r="E3242">
        <v>8060</v>
      </c>
      <c r="F3242" t="s">
        <v>9384</v>
      </c>
      <c r="G3242" t="s">
        <v>5568</v>
      </c>
      <c r="H3242" t="s">
        <v>9383</v>
      </c>
      <c r="I3242" t="s">
        <v>9382</v>
      </c>
      <c r="J3242">
        <v>1097</v>
      </c>
      <c r="K3242">
        <v>1936</v>
      </c>
      <c r="L3242" t="s">
        <v>9381</v>
      </c>
      <c r="M3242">
        <v>6</v>
      </c>
      <c r="N3242">
        <v>38</v>
      </c>
      <c r="O3242" t="s">
        <v>78</v>
      </c>
      <c r="P3242" t="s">
        <v>865</v>
      </c>
      <c r="Q3242" t="s">
        <v>1801</v>
      </c>
      <c r="R3242">
        <v>6000000</v>
      </c>
      <c r="S3242">
        <v>2007</v>
      </c>
      <c r="T3242">
        <v>5.2</v>
      </c>
      <c r="U3242">
        <v>2.35</v>
      </c>
      <c r="V3242">
        <v>402</v>
      </c>
    </row>
    <row r="3243" spans="1:22" x14ac:dyDescent="0.25">
      <c r="A3243" t="s">
        <v>9380</v>
      </c>
      <c r="B3243">
        <v>32</v>
      </c>
      <c r="C3243">
        <v>99</v>
      </c>
      <c r="D3243" t="s">
        <v>3624</v>
      </c>
      <c r="E3243">
        <v>84263837</v>
      </c>
      <c r="F3243" t="s">
        <v>149</v>
      </c>
      <c r="G3243" t="s">
        <v>9140</v>
      </c>
      <c r="H3243" t="s">
        <v>9379</v>
      </c>
      <c r="I3243" t="s">
        <v>9378</v>
      </c>
      <c r="J3243">
        <v>4995</v>
      </c>
      <c r="K3243">
        <v>4725</v>
      </c>
      <c r="L3243" t="s">
        <v>9377</v>
      </c>
      <c r="M3243">
        <v>0</v>
      </c>
      <c r="N3243">
        <v>2</v>
      </c>
      <c r="O3243" t="s">
        <v>78</v>
      </c>
      <c r="P3243" t="s">
        <v>53</v>
      </c>
      <c r="Q3243" t="s">
        <v>1834</v>
      </c>
      <c r="R3243">
        <v>4000000</v>
      </c>
      <c r="S3243">
        <v>2005</v>
      </c>
      <c r="T3243">
        <v>3.9</v>
      </c>
      <c r="U3243">
        <v>1.85</v>
      </c>
      <c r="V3243">
        <v>160</v>
      </c>
    </row>
    <row r="3244" spans="1:22" x14ac:dyDescent="0.25">
      <c r="A3244" t="s">
        <v>9376</v>
      </c>
      <c r="B3244">
        <v>17</v>
      </c>
      <c r="C3244">
        <v>91</v>
      </c>
      <c r="D3244" t="s">
        <v>9375</v>
      </c>
      <c r="E3244">
        <v>110029</v>
      </c>
      <c r="F3244" t="s">
        <v>5802</v>
      </c>
      <c r="G3244" t="s">
        <v>9374</v>
      </c>
      <c r="H3244" t="s">
        <v>9373</v>
      </c>
      <c r="I3244" t="s">
        <v>9372</v>
      </c>
      <c r="J3244">
        <v>22753</v>
      </c>
      <c r="K3244">
        <v>940</v>
      </c>
      <c r="L3244" t="s">
        <v>8051</v>
      </c>
      <c r="M3244">
        <v>0</v>
      </c>
      <c r="N3244">
        <v>31</v>
      </c>
      <c r="O3244" t="s">
        <v>78</v>
      </c>
      <c r="P3244" t="s">
        <v>53</v>
      </c>
      <c r="Q3244" t="s">
        <v>1834</v>
      </c>
      <c r="R3244">
        <v>7500000</v>
      </c>
      <c r="S3244">
        <v>2008</v>
      </c>
      <c r="T3244">
        <v>6.1</v>
      </c>
      <c r="U3244">
        <v>1.85</v>
      </c>
      <c r="V3244">
        <v>0</v>
      </c>
    </row>
    <row r="3245" spans="1:22" x14ac:dyDescent="0.25">
      <c r="A3245" t="s">
        <v>7839</v>
      </c>
      <c r="B3245">
        <v>4</v>
      </c>
      <c r="C3245">
        <v>117</v>
      </c>
      <c r="D3245" t="s">
        <v>9371</v>
      </c>
      <c r="E3245">
        <v>57504069</v>
      </c>
      <c r="F3245" t="s">
        <v>235</v>
      </c>
      <c r="G3245" t="s">
        <v>9370</v>
      </c>
      <c r="H3245" t="s">
        <v>9369</v>
      </c>
      <c r="I3245" t="s">
        <v>9368</v>
      </c>
      <c r="J3245">
        <v>11950</v>
      </c>
      <c r="K3245">
        <v>375</v>
      </c>
      <c r="L3245" t="s">
        <v>9367</v>
      </c>
      <c r="M3245">
        <v>1</v>
      </c>
      <c r="N3245">
        <v>7</v>
      </c>
      <c r="O3245" t="s">
        <v>78</v>
      </c>
      <c r="P3245" t="s">
        <v>66</v>
      </c>
      <c r="Q3245" t="s">
        <v>1834</v>
      </c>
      <c r="R3245">
        <v>7000000</v>
      </c>
      <c r="S3245">
        <v>1998</v>
      </c>
      <c r="T3245">
        <v>5.8</v>
      </c>
      <c r="U3245">
        <v>2.35</v>
      </c>
      <c r="V3245">
        <v>0</v>
      </c>
    </row>
    <row r="3246" spans="1:22" x14ac:dyDescent="0.25">
      <c r="A3246" t="s">
        <v>3522</v>
      </c>
      <c r="B3246">
        <v>152</v>
      </c>
      <c r="C3246">
        <v>85</v>
      </c>
      <c r="D3246" t="s">
        <v>2979</v>
      </c>
      <c r="E3246">
        <v>54215416</v>
      </c>
      <c r="F3246" t="s">
        <v>52</v>
      </c>
      <c r="G3246" t="s">
        <v>2794</v>
      </c>
      <c r="H3246" t="s">
        <v>9366</v>
      </c>
      <c r="I3246" t="s">
        <v>9365</v>
      </c>
      <c r="J3246">
        <v>7690</v>
      </c>
      <c r="K3246">
        <v>14656</v>
      </c>
      <c r="L3246" t="s">
        <v>5213</v>
      </c>
      <c r="M3246">
        <v>0</v>
      </c>
      <c r="N3246">
        <v>16</v>
      </c>
      <c r="O3246" t="s">
        <v>78</v>
      </c>
      <c r="P3246" t="s">
        <v>230</v>
      </c>
      <c r="Q3246" t="s">
        <v>1801</v>
      </c>
      <c r="R3246">
        <v>7000000</v>
      </c>
      <c r="S3246">
        <v>2016</v>
      </c>
      <c r="T3246">
        <v>6.7</v>
      </c>
      <c r="U3246">
        <v>1.85</v>
      </c>
      <c r="V3246">
        <v>376</v>
      </c>
    </row>
    <row r="3247" spans="1:22" x14ac:dyDescent="0.25">
      <c r="A3247" t="s">
        <v>9364</v>
      </c>
      <c r="B3247">
        <v>129</v>
      </c>
      <c r="C3247">
        <v>106</v>
      </c>
      <c r="D3247" t="s">
        <v>4157</v>
      </c>
      <c r="E3247">
        <v>31899000</v>
      </c>
      <c r="F3247" t="s">
        <v>3600</v>
      </c>
      <c r="G3247" t="s">
        <v>9363</v>
      </c>
      <c r="H3247" t="s">
        <v>9362</v>
      </c>
      <c r="I3247" t="s">
        <v>9361</v>
      </c>
      <c r="J3247">
        <v>11285</v>
      </c>
      <c r="K3247">
        <v>934</v>
      </c>
      <c r="L3247" t="s">
        <v>9360</v>
      </c>
      <c r="M3247">
        <v>2</v>
      </c>
      <c r="N3247">
        <v>60</v>
      </c>
      <c r="O3247" t="s">
        <v>78</v>
      </c>
      <c r="P3247" t="s">
        <v>5399</v>
      </c>
      <c r="Q3247" t="s">
        <v>1801</v>
      </c>
      <c r="R3247">
        <v>11000000</v>
      </c>
      <c r="S3247">
        <v>2011</v>
      </c>
      <c r="T3247">
        <v>5.7</v>
      </c>
      <c r="U3247">
        <v>1.85</v>
      </c>
      <c r="V3247">
        <v>509</v>
      </c>
    </row>
    <row r="3248" spans="1:22" x14ac:dyDescent="0.25">
      <c r="A3248" t="s">
        <v>9359</v>
      </c>
      <c r="B3248">
        <v>15</v>
      </c>
      <c r="C3248">
        <v>81</v>
      </c>
      <c r="D3248" t="s">
        <v>6095</v>
      </c>
      <c r="E3248">
        <v>24103594</v>
      </c>
      <c r="F3248" t="s">
        <v>784</v>
      </c>
      <c r="G3248" t="s">
        <v>9358</v>
      </c>
      <c r="H3248" t="s">
        <v>9357</v>
      </c>
      <c r="I3248" t="s">
        <v>9356</v>
      </c>
      <c r="J3248">
        <v>1642</v>
      </c>
      <c r="K3248">
        <v>964</v>
      </c>
      <c r="L3248" t="s">
        <v>9355</v>
      </c>
      <c r="M3248">
        <v>0</v>
      </c>
      <c r="N3248">
        <v>27</v>
      </c>
      <c r="O3248" t="s">
        <v>9354</v>
      </c>
      <c r="P3248" t="s">
        <v>817</v>
      </c>
      <c r="Q3248" t="s">
        <v>1834</v>
      </c>
      <c r="R3248">
        <v>7000000</v>
      </c>
      <c r="S3248">
        <v>2001</v>
      </c>
      <c r="T3248">
        <v>4.5</v>
      </c>
      <c r="U3248">
        <v>1.85</v>
      </c>
      <c r="V3248">
        <v>0</v>
      </c>
    </row>
    <row r="3249" spans="1:22" x14ac:dyDescent="0.25">
      <c r="A3249" t="s">
        <v>9353</v>
      </c>
      <c r="B3249">
        <v>248</v>
      </c>
      <c r="C3249">
        <v>100</v>
      </c>
      <c r="D3249" t="s">
        <v>9352</v>
      </c>
      <c r="E3249">
        <v>16842303</v>
      </c>
      <c r="F3249" t="s">
        <v>990</v>
      </c>
      <c r="G3249" t="s">
        <v>1191</v>
      </c>
      <c r="H3249" t="s">
        <v>9351</v>
      </c>
      <c r="I3249" t="s">
        <v>9350</v>
      </c>
      <c r="J3249">
        <v>9585</v>
      </c>
      <c r="K3249">
        <v>7637</v>
      </c>
      <c r="L3249" t="s">
        <v>2007</v>
      </c>
      <c r="M3249">
        <v>1</v>
      </c>
      <c r="N3249">
        <v>3</v>
      </c>
      <c r="O3249" t="s">
        <v>78</v>
      </c>
      <c r="P3249" t="s">
        <v>6033</v>
      </c>
      <c r="Q3249" t="s">
        <v>1821</v>
      </c>
      <c r="R3249">
        <v>5000000</v>
      </c>
      <c r="S3249">
        <v>1990</v>
      </c>
      <c r="T3249">
        <v>6.9</v>
      </c>
      <c r="U3249">
        <v>2.35</v>
      </c>
      <c r="V3249">
        <v>0</v>
      </c>
    </row>
    <row r="3250" spans="1:22" x14ac:dyDescent="0.25">
      <c r="A3250" t="s">
        <v>9349</v>
      </c>
      <c r="B3250">
        <v>52</v>
      </c>
      <c r="C3250">
        <v>90</v>
      </c>
      <c r="D3250" t="s">
        <v>2874</v>
      </c>
      <c r="E3250">
        <v>13367101</v>
      </c>
      <c r="F3250" t="s">
        <v>9348</v>
      </c>
      <c r="G3250" t="s">
        <v>7738</v>
      </c>
      <c r="H3250" t="s">
        <v>9347</v>
      </c>
      <c r="I3250" t="s">
        <v>9346</v>
      </c>
      <c r="J3250">
        <v>162</v>
      </c>
      <c r="K3250">
        <v>2259</v>
      </c>
      <c r="L3250" t="s">
        <v>9345</v>
      </c>
      <c r="M3250">
        <v>4</v>
      </c>
      <c r="N3250">
        <v>74</v>
      </c>
      <c r="O3250" t="s">
        <v>78</v>
      </c>
      <c r="P3250" t="s">
        <v>230</v>
      </c>
      <c r="Q3250" t="s">
        <v>1808</v>
      </c>
      <c r="R3250">
        <v>6600000</v>
      </c>
      <c r="S3250">
        <v>2014</v>
      </c>
      <c r="T3250">
        <v>4.8</v>
      </c>
      <c r="U3250">
        <v>1.85</v>
      </c>
      <c r="V3250">
        <v>186</v>
      </c>
    </row>
    <row r="3251" spans="1:22" x14ac:dyDescent="0.25">
      <c r="A3251" t="s">
        <v>9344</v>
      </c>
      <c r="B3251">
        <v>55</v>
      </c>
      <c r="C3251">
        <v>116</v>
      </c>
      <c r="D3251" t="s">
        <v>5722</v>
      </c>
      <c r="E3251">
        <v>10149779</v>
      </c>
      <c r="F3251" t="s">
        <v>3620</v>
      </c>
      <c r="G3251" t="s">
        <v>9343</v>
      </c>
      <c r="H3251" t="s">
        <v>9342</v>
      </c>
      <c r="I3251" t="s">
        <v>9341</v>
      </c>
      <c r="J3251">
        <v>3075</v>
      </c>
      <c r="K3251">
        <v>31325</v>
      </c>
      <c r="L3251" t="s">
        <v>333</v>
      </c>
      <c r="M3251">
        <v>2</v>
      </c>
      <c r="N3251">
        <v>75</v>
      </c>
      <c r="O3251" t="s">
        <v>78</v>
      </c>
      <c r="P3251" t="s">
        <v>53</v>
      </c>
      <c r="Q3251" t="s">
        <v>1821</v>
      </c>
      <c r="R3251">
        <v>105000000</v>
      </c>
      <c r="S3251">
        <v>2002</v>
      </c>
      <c r="T3251">
        <v>6.3</v>
      </c>
      <c r="U3251">
        <v>2.35</v>
      </c>
      <c r="V3251">
        <v>589</v>
      </c>
    </row>
    <row r="3252" spans="1:22" x14ac:dyDescent="0.25">
      <c r="A3252" t="s">
        <v>9340</v>
      </c>
      <c r="B3252">
        <v>30</v>
      </c>
      <c r="C3252">
        <v>84</v>
      </c>
      <c r="D3252" t="s">
        <v>9339</v>
      </c>
      <c r="E3252">
        <v>6173485</v>
      </c>
      <c r="F3252" t="s">
        <v>43</v>
      </c>
      <c r="G3252" t="s">
        <v>9338</v>
      </c>
      <c r="H3252" t="s">
        <v>9337</v>
      </c>
      <c r="I3252" t="s">
        <v>9336</v>
      </c>
      <c r="J3252">
        <v>1920</v>
      </c>
      <c r="K3252">
        <v>81</v>
      </c>
      <c r="L3252" t="s">
        <v>9335</v>
      </c>
      <c r="M3252">
        <v>5</v>
      </c>
      <c r="N3252">
        <v>27</v>
      </c>
      <c r="O3252" t="s">
        <v>78</v>
      </c>
      <c r="P3252" t="s">
        <v>66</v>
      </c>
      <c r="Q3252" t="s">
        <v>1871</v>
      </c>
      <c r="R3252">
        <v>7500000</v>
      </c>
      <c r="S3252">
        <v>2009</v>
      </c>
      <c r="T3252">
        <v>6.9</v>
      </c>
      <c r="U3252">
        <v>1.85</v>
      </c>
      <c r="V3252">
        <v>1000</v>
      </c>
    </row>
    <row r="3253" spans="1:22" x14ac:dyDescent="0.25">
      <c r="A3253" t="s">
        <v>9334</v>
      </c>
      <c r="B3253">
        <v>130</v>
      </c>
      <c r="C3253">
        <v>135</v>
      </c>
      <c r="D3253" t="s">
        <v>2495</v>
      </c>
      <c r="E3253">
        <v>4000304</v>
      </c>
      <c r="F3253" t="s">
        <v>746</v>
      </c>
      <c r="G3253" t="s">
        <v>1461</v>
      </c>
      <c r="H3253" t="s">
        <v>9333</v>
      </c>
      <c r="I3253" t="s">
        <v>9332</v>
      </c>
      <c r="J3253">
        <v>1250</v>
      </c>
      <c r="K3253">
        <v>2227</v>
      </c>
      <c r="L3253" t="s">
        <v>7751</v>
      </c>
      <c r="M3253">
        <v>0</v>
      </c>
      <c r="N3253">
        <v>220</v>
      </c>
      <c r="O3253" t="s">
        <v>5405</v>
      </c>
      <c r="P3253" t="s">
        <v>53</v>
      </c>
      <c r="Q3253" t="s">
        <v>1834</v>
      </c>
      <c r="R3253">
        <v>7000000</v>
      </c>
      <c r="S3253">
        <v>2006</v>
      </c>
      <c r="T3253">
        <v>5.4</v>
      </c>
      <c r="U3253">
        <v>2.35</v>
      </c>
      <c r="V3253">
        <v>695</v>
      </c>
    </row>
    <row r="3254" spans="1:22" x14ac:dyDescent="0.25">
      <c r="A3254" t="s">
        <v>9331</v>
      </c>
      <c r="B3254">
        <v>29</v>
      </c>
      <c r="C3254">
        <v>84</v>
      </c>
      <c r="D3254" t="s">
        <v>9330</v>
      </c>
      <c r="E3254">
        <v>2338695</v>
      </c>
      <c r="F3254" t="s">
        <v>3082</v>
      </c>
      <c r="G3254" t="s">
        <v>5801</v>
      </c>
      <c r="H3254" t="s">
        <v>9329</v>
      </c>
      <c r="I3254" t="s">
        <v>9328</v>
      </c>
      <c r="J3254">
        <v>5715</v>
      </c>
      <c r="K3254">
        <v>3937</v>
      </c>
      <c r="L3254" t="s">
        <v>9327</v>
      </c>
      <c r="M3254">
        <v>0</v>
      </c>
      <c r="N3254">
        <v>165</v>
      </c>
      <c r="O3254" t="s">
        <v>78</v>
      </c>
      <c r="P3254" t="s">
        <v>5399</v>
      </c>
      <c r="Q3254" t="s">
        <v>1808</v>
      </c>
      <c r="R3254">
        <v>7000000</v>
      </c>
      <c r="S3254">
        <v>2015</v>
      </c>
      <c r="T3254">
        <v>3.8</v>
      </c>
      <c r="U3254">
        <v>2.35</v>
      </c>
      <c r="V3254">
        <v>486</v>
      </c>
    </row>
    <row r="3255" spans="1:22" x14ac:dyDescent="0.25">
      <c r="A3255" t="s">
        <v>8979</v>
      </c>
      <c r="B3255">
        <v>447</v>
      </c>
      <c r="C3255">
        <v>89</v>
      </c>
      <c r="D3255" t="s">
        <v>301</v>
      </c>
      <c r="E3255">
        <v>2024854</v>
      </c>
      <c r="F3255" t="s">
        <v>666</v>
      </c>
      <c r="G3255" t="s">
        <v>5477</v>
      </c>
      <c r="H3255" t="s">
        <v>9326</v>
      </c>
      <c r="I3255" t="s">
        <v>9325</v>
      </c>
      <c r="J3255">
        <v>2223</v>
      </c>
      <c r="K3255">
        <v>428</v>
      </c>
      <c r="L3255" t="s">
        <v>9324</v>
      </c>
      <c r="M3255">
        <v>1</v>
      </c>
      <c r="N3255">
        <v>84</v>
      </c>
      <c r="O3255" t="s">
        <v>78</v>
      </c>
      <c r="P3255" t="s">
        <v>53</v>
      </c>
      <c r="Q3255" t="s">
        <v>1834</v>
      </c>
      <c r="R3255">
        <v>20000000</v>
      </c>
      <c r="S3255">
        <v>2008</v>
      </c>
      <c r="T3255">
        <v>7</v>
      </c>
      <c r="U3255">
        <v>2.35</v>
      </c>
      <c r="V3255">
        <v>746</v>
      </c>
    </row>
    <row r="3256" spans="1:22" x14ac:dyDescent="0.25">
      <c r="A3256" t="s">
        <v>9323</v>
      </c>
      <c r="B3256">
        <v>66</v>
      </c>
      <c r="C3256">
        <v>107</v>
      </c>
      <c r="D3256" t="s">
        <v>7287</v>
      </c>
      <c r="E3256">
        <v>2268296</v>
      </c>
      <c r="F3256" t="s">
        <v>9</v>
      </c>
      <c r="G3256" t="s">
        <v>1010</v>
      </c>
      <c r="H3256" t="s">
        <v>9322</v>
      </c>
      <c r="I3256" t="s">
        <v>9321</v>
      </c>
      <c r="J3256">
        <v>553</v>
      </c>
      <c r="K3256">
        <v>2739</v>
      </c>
      <c r="L3256" t="s">
        <v>9320</v>
      </c>
      <c r="M3256">
        <v>6</v>
      </c>
      <c r="N3256">
        <v>42</v>
      </c>
      <c r="O3256" t="s">
        <v>78</v>
      </c>
      <c r="P3256" t="s">
        <v>66</v>
      </c>
      <c r="Q3256" t="s">
        <v>1834</v>
      </c>
      <c r="R3256">
        <v>9000000</v>
      </c>
      <c r="S3256">
        <v>2005</v>
      </c>
      <c r="T3256">
        <v>5.2</v>
      </c>
      <c r="U3256">
        <v>1.85</v>
      </c>
      <c r="V3256">
        <v>119</v>
      </c>
    </row>
    <row r="3257" spans="1:22" x14ac:dyDescent="0.25">
      <c r="A3257" t="s">
        <v>3422</v>
      </c>
      <c r="B3257">
        <v>18</v>
      </c>
      <c r="C3257">
        <v>144</v>
      </c>
      <c r="D3257" t="s">
        <v>779</v>
      </c>
      <c r="E3257">
        <v>1029017</v>
      </c>
      <c r="F3257" t="s">
        <v>9319</v>
      </c>
      <c r="G3257" t="s">
        <v>9318</v>
      </c>
      <c r="H3257" t="s">
        <v>9317</v>
      </c>
      <c r="I3257" t="s">
        <v>9316</v>
      </c>
      <c r="J3257">
        <v>26156</v>
      </c>
      <c r="K3257">
        <v>569</v>
      </c>
      <c r="L3257" t="s">
        <v>9315</v>
      </c>
      <c r="M3257">
        <v>0</v>
      </c>
      <c r="N3257">
        <v>267</v>
      </c>
      <c r="O3257" t="s">
        <v>78</v>
      </c>
      <c r="P3257" t="s">
        <v>53</v>
      </c>
      <c r="Q3257" t="s">
        <v>1834</v>
      </c>
      <c r="R3257">
        <v>13000000</v>
      </c>
      <c r="S3257">
        <v>2009</v>
      </c>
      <c r="T3257">
        <v>7.3</v>
      </c>
      <c r="U3257">
        <v>2.35</v>
      </c>
      <c r="V3257">
        <v>0</v>
      </c>
    </row>
    <row r="3258" spans="1:22" x14ac:dyDescent="0.25">
      <c r="A3258" t="s">
        <v>9314</v>
      </c>
      <c r="B3258">
        <v>61</v>
      </c>
      <c r="C3258">
        <v>98</v>
      </c>
      <c r="D3258" t="s">
        <v>9313</v>
      </c>
      <c r="E3258">
        <v>64148</v>
      </c>
      <c r="F3258" t="s">
        <v>235</v>
      </c>
      <c r="G3258" t="s">
        <v>7212</v>
      </c>
      <c r="H3258" t="s">
        <v>9312</v>
      </c>
      <c r="I3258" t="s">
        <v>9311</v>
      </c>
      <c r="J3258">
        <v>7286</v>
      </c>
      <c r="K3258">
        <v>4686</v>
      </c>
      <c r="L3258" t="s">
        <v>8464</v>
      </c>
      <c r="M3258">
        <v>1</v>
      </c>
      <c r="N3258">
        <v>12</v>
      </c>
      <c r="O3258" t="s">
        <v>78</v>
      </c>
      <c r="P3258" t="s">
        <v>53</v>
      </c>
      <c r="Q3258" t="s">
        <v>1821</v>
      </c>
      <c r="R3258">
        <v>7000000</v>
      </c>
      <c r="S3258">
        <v>2009</v>
      </c>
      <c r="T3258">
        <v>4.5999999999999996</v>
      </c>
      <c r="U3258">
        <v>2.35</v>
      </c>
      <c r="V3258">
        <v>0</v>
      </c>
    </row>
    <row r="3259" spans="1:22" x14ac:dyDescent="0.25">
      <c r="A3259" t="s">
        <v>9310</v>
      </c>
      <c r="B3259">
        <v>232</v>
      </c>
      <c r="C3259">
        <v>94</v>
      </c>
      <c r="D3259" t="s">
        <v>5568</v>
      </c>
      <c r="E3259">
        <v>66637</v>
      </c>
      <c r="F3259" t="s">
        <v>9309</v>
      </c>
      <c r="G3259" t="s">
        <v>4991</v>
      </c>
      <c r="H3259" t="s">
        <v>9308</v>
      </c>
      <c r="I3259" t="s">
        <v>9307</v>
      </c>
      <c r="J3259">
        <v>3015</v>
      </c>
      <c r="K3259">
        <v>2876</v>
      </c>
      <c r="L3259" t="s">
        <v>8368</v>
      </c>
      <c r="M3259">
        <v>1</v>
      </c>
      <c r="N3259">
        <v>190</v>
      </c>
      <c r="O3259" t="s">
        <v>78</v>
      </c>
      <c r="P3259" t="s">
        <v>53</v>
      </c>
      <c r="Q3259" t="s">
        <v>1834</v>
      </c>
      <c r="R3259">
        <v>3500000</v>
      </c>
      <c r="S3259">
        <v>2009</v>
      </c>
      <c r="T3259">
        <v>6.5</v>
      </c>
      <c r="U3259">
        <v>2.35</v>
      </c>
      <c r="V3259">
        <v>850</v>
      </c>
    </row>
    <row r="3260" spans="1:22" x14ac:dyDescent="0.25">
      <c r="A3260" t="s">
        <v>9306</v>
      </c>
      <c r="B3260">
        <v>62</v>
      </c>
      <c r="C3260">
        <v>117</v>
      </c>
      <c r="D3260" t="s">
        <v>5856</v>
      </c>
      <c r="E3260">
        <v>871577</v>
      </c>
      <c r="F3260" t="s">
        <v>43</v>
      </c>
      <c r="G3260" t="s">
        <v>7200</v>
      </c>
      <c r="H3260" t="s">
        <v>9305</v>
      </c>
      <c r="I3260" t="s">
        <v>9304</v>
      </c>
      <c r="J3260">
        <v>131180</v>
      </c>
      <c r="K3260">
        <v>18983</v>
      </c>
      <c r="L3260" t="s">
        <v>9303</v>
      </c>
      <c r="M3260">
        <v>0</v>
      </c>
      <c r="N3260">
        <v>114</v>
      </c>
      <c r="O3260" t="s">
        <v>78</v>
      </c>
      <c r="P3260" t="s">
        <v>66</v>
      </c>
      <c r="Q3260" t="s">
        <v>2839</v>
      </c>
      <c r="R3260">
        <v>7000000</v>
      </c>
      <c r="S3260">
        <v>1986</v>
      </c>
      <c r="T3260">
        <v>6.8</v>
      </c>
      <c r="U3260">
        <v>1.85</v>
      </c>
      <c r="V3260">
        <v>0</v>
      </c>
    </row>
    <row r="3261" spans="1:22" x14ac:dyDescent="0.25">
      <c r="A3261" t="s">
        <v>9302</v>
      </c>
      <c r="B3261">
        <v>106</v>
      </c>
      <c r="C3261">
        <v>102</v>
      </c>
      <c r="D3261" t="s">
        <v>7319</v>
      </c>
      <c r="E3261">
        <v>38400000</v>
      </c>
      <c r="F3261" t="s">
        <v>666</v>
      </c>
      <c r="G3261" t="s">
        <v>5319</v>
      </c>
      <c r="H3261" t="s">
        <v>9301</v>
      </c>
      <c r="I3261" t="s">
        <v>9300</v>
      </c>
      <c r="J3261">
        <v>8369</v>
      </c>
      <c r="K3261">
        <v>1674</v>
      </c>
      <c r="L3261" t="s">
        <v>2161</v>
      </c>
      <c r="M3261">
        <v>7</v>
      </c>
      <c r="N3261">
        <v>26</v>
      </c>
      <c r="O3261" t="s">
        <v>78</v>
      </c>
      <c r="P3261" t="s">
        <v>230</v>
      </c>
      <c r="Q3261" t="s">
        <v>1834</v>
      </c>
      <c r="R3261">
        <v>7000000</v>
      </c>
      <c r="S3261">
        <v>2010</v>
      </c>
      <c r="T3261">
        <v>6.7</v>
      </c>
      <c r="U3261">
        <v>2.35</v>
      </c>
      <c r="V3261">
        <v>957</v>
      </c>
    </row>
    <row r="3262" spans="1:22" x14ac:dyDescent="0.25">
      <c r="A3262" t="s">
        <v>9299</v>
      </c>
      <c r="B3262">
        <v>56</v>
      </c>
      <c r="C3262">
        <v>127</v>
      </c>
      <c r="D3262" t="s">
        <v>9298</v>
      </c>
      <c r="E3262">
        <v>4063859</v>
      </c>
      <c r="F3262" t="s">
        <v>9</v>
      </c>
      <c r="G3262" t="s">
        <v>5997</v>
      </c>
      <c r="H3262" t="s">
        <v>9297</v>
      </c>
      <c r="I3262" t="s">
        <v>9296</v>
      </c>
      <c r="J3262">
        <v>27492</v>
      </c>
      <c r="K3262">
        <v>3939</v>
      </c>
      <c r="L3262" t="s">
        <v>9295</v>
      </c>
      <c r="M3262">
        <v>1</v>
      </c>
      <c r="N3262">
        <v>344</v>
      </c>
      <c r="O3262" t="s">
        <v>163</v>
      </c>
      <c r="P3262" t="s">
        <v>230</v>
      </c>
      <c r="Q3262" t="s">
        <v>1834</v>
      </c>
      <c r="R3262">
        <v>7000000</v>
      </c>
      <c r="S3262">
        <v>2004</v>
      </c>
      <c r="T3262">
        <v>6.1</v>
      </c>
      <c r="U3262">
        <v>2.35</v>
      </c>
      <c r="V3262">
        <v>0</v>
      </c>
    </row>
    <row r="3263" spans="1:22" x14ac:dyDescent="0.25">
      <c r="A3263" t="s">
        <v>9294</v>
      </c>
      <c r="B3263">
        <v>48</v>
      </c>
      <c r="C3263">
        <v>98</v>
      </c>
      <c r="D3263" t="s">
        <v>9293</v>
      </c>
      <c r="E3263">
        <v>449558</v>
      </c>
      <c r="F3263" t="s">
        <v>180</v>
      </c>
      <c r="G3263" t="s">
        <v>6998</v>
      </c>
      <c r="H3263" t="s">
        <v>9292</v>
      </c>
      <c r="I3263" t="s">
        <v>9291</v>
      </c>
      <c r="J3263">
        <v>12372</v>
      </c>
      <c r="K3263">
        <v>9432</v>
      </c>
      <c r="L3263" t="s">
        <v>1500</v>
      </c>
      <c r="M3263">
        <v>0</v>
      </c>
      <c r="N3263">
        <v>228</v>
      </c>
      <c r="O3263" t="s">
        <v>78</v>
      </c>
      <c r="P3263" t="s">
        <v>123</v>
      </c>
      <c r="Q3263" t="s">
        <v>1834</v>
      </c>
      <c r="R3263">
        <v>2300000</v>
      </c>
      <c r="S3263">
        <v>2010</v>
      </c>
      <c r="T3263">
        <v>5.2</v>
      </c>
      <c r="U3263">
        <v>1.85</v>
      </c>
      <c r="V3263">
        <v>0</v>
      </c>
    </row>
    <row r="3264" spans="1:22" x14ac:dyDescent="0.25">
      <c r="A3264" t="s">
        <v>9290</v>
      </c>
      <c r="B3264">
        <v>41</v>
      </c>
      <c r="C3264">
        <v>88</v>
      </c>
      <c r="D3264" t="s">
        <v>9289</v>
      </c>
      <c r="E3264">
        <v>2122561</v>
      </c>
      <c r="F3264" t="s">
        <v>3009</v>
      </c>
      <c r="G3264" t="s">
        <v>1349</v>
      </c>
      <c r="H3264" t="s">
        <v>9288</v>
      </c>
      <c r="I3264" t="s">
        <v>9287</v>
      </c>
      <c r="J3264">
        <v>75280</v>
      </c>
      <c r="K3264">
        <v>2127</v>
      </c>
      <c r="L3264" t="s">
        <v>4558</v>
      </c>
      <c r="M3264">
        <v>0</v>
      </c>
      <c r="N3264">
        <v>147</v>
      </c>
      <c r="O3264" t="s">
        <v>78</v>
      </c>
      <c r="P3264" t="s">
        <v>53</v>
      </c>
      <c r="Q3264" t="s">
        <v>1834</v>
      </c>
      <c r="R3264">
        <v>7000000</v>
      </c>
      <c r="S3264">
        <v>2011</v>
      </c>
      <c r="T3264">
        <v>6.9</v>
      </c>
      <c r="U3264">
        <v>2.35</v>
      </c>
      <c r="V3264">
        <v>0</v>
      </c>
    </row>
    <row r="3265" spans="1:22" x14ac:dyDescent="0.25">
      <c r="A3265" t="s">
        <v>9286</v>
      </c>
      <c r="B3265">
        <v>439</v>
      </c>
      <c r="C3265">
        <v>197</v>
      </c>
      <c r="D3265" t="s">
        <v>9285</v>
      </c>
      <c r="E3265">
        <v>181360000</v>
      </c>
      <c r="F3265" t="s">
        <v>9284</v>
      </c>
      <c r="G3265" t="s">
        <v>9283</v>
      </c>
      <c r="H3265" t="s">
        <v>9282</v>
      </c>
      <c r="I3265" t="s">
        <v>9281</v>
      </c>
      <c r="J3265">
        <v>5865</v>
      </c>
      <c r="K3265">
        <v>35634</v>
      </c>
      <c r="L3265" t="s">
        <v>9280</v>
      </c>
      <c r="M3265">
        <v>0</v>
      </c>
      <c r="N3265">
        <v>54</v>
      </c>
      <c r="O3265" t="s">
        <v>78</v>
      </c>
      <c r="P3265" t="s">
        <v>53</v>
      </c>
      <c r="Q3265" t="s">
        <v>1808</v>
      </c>
      <c r="R3265">
        <v>7000000</v>
      </c>
      <c r="S3265">
        <v>2007</v>
      </c>
      <c r="T3265">
        <v>6</v>
      </c>
      <c r="U3265">
        <v>2.35</v>
      </c>
      <c r="V3265">
        <v>1000</v>
      </c>
    </row>
    <row r="3266" spans="1:22" x14ac:dyDescent="0.25">
      <c r="A3266" t="s">
        <v>9279</v>
      </c>
      <c r="B3266">
        <v>54</v>
      </c>
      <c r="C3266">
        <v>121</v>
      </c>
      <c r="D3266" t="s">
        <v>2831</v>
      </c>
      <c r="E3266">
        <v>137963328</v>
      </c>
      <c r="F3266" t="s">
        <v>666</v>
      </c>
      <c r="G3266" t="s">
        <v>8714</v>
      </c>
      <c r="H3266" t="s">
        <v>9278</v>
      </c>
      <c r="I3266" t="s">
        <v>9277</v>
      </c>
      <c r="J3266">
        <v>70382</v>
      </c>
      <c r="K3266">
        <v>1557</v>
      </c>
      <c r="L3266" t="s">
        <v>9276</v>
      </c>
      <c r="M3266">
        <v>1</v>
      </c>
      <c r="N3266">
        <v>88</v>
      </c>
      <c r="O3266" t="s">
        <v>113</v>
      </c>
      <c r="P3266" t="s">
        <v>53</v>
      </c>
      <c r="Q3266" t="s">
        <v>1801</v>
      </c>
      <c r="R3266">
        <v>200000000</v>
      </c>
      <c r="S3266">
        <v>2014</v>
      </c>
      <c r="T3266">
        <v>7.9</v>
      </c>
      <c r="U3266">
        <v>2.35</v>
      </c>
      <c r="V3266">
        <v>33000</v>
      </c>
    </row>
    <row r="3267" spans="1:22" x14ac:dyDescent="0.25">
      <c r="A3267" t="s">
        <v>9275</v>
      </c>
      <c r="B3267">
        <v>50</v>
      </c>
      <c r="C3267">
        <v>90</v>
      </c>
      <c r="D3267" t="s">
        <v>9274</v>
      </c>
      <c r="E3267">
        <v>119078393</v>
      </c>
      <c r="F3267" t="s">
        <v>235</v>
      </c>
      <c r="G3267" t="s">
        <v>4752</v>
      </c>
      <c r="H3267" t="s">
        <v>9273</v>
      </c>
      <c r="I3267" t="s">
        <v>9272</v>
      </c>
      <c r="J3267">
        <v>13190</v>
      </c>
      <c r="K3267">
        <v>3827</v>
      </c>
      <c r="L3267" t="s">
        <v>5383</v>
      </c>
      <c r="M3267">
        <v>0</v>
      </c>
      <c r="N3267">
        <v>38</v>
      </c>
      <c r="O3267" t="s">
        <v>78</v>
      </c>
      <c r="P3267" t="s">
        <v>2542</v>
      </c>
      <c r="Q3267" t="s">
        <v>1801</v>
      </c>
      <c r="R3267">
        <v>7000000</v>
      </c>
      <c r="S3267">
        <v>1987</v>
      </c>
      <c r="T3267">
        <v>4.5</v>
      </c>
      <c r="U3267">
        <v>2.35</v>
      </c>
      <c r="V3267">
        <v>616</v>
      </c>
    </row>
    <row r="3268" spans="1:22" x14ac:dyDescent="0.25">
      <c r="A3268" t="s">
        <v>5159</v>
      </c>
      <c r="B3268">
        <v>392</v>
      </c>
      <c r="C3268">
        <v>89</v>
      </c>
      <c r="D3268" t="s">
        <v>9271</v>
      </c>
      <c r="E3268">
        <v>102308900</v>
      </c>
      <c r="F3268" t="s">
        <v>6797</v>
      </c>
      <c r="G3268" t="s">
        <v>6512</v>
      </c>
      <c r="H3268" t="s">
        <v>9270</v>
      </c>
      <c r="I3268" t="s">
        <v>9269</v>
      </c>
      <c r="J3268">
        <v>1763</v>
      </c>
      <c r="K3268">
        <v>1702</v>
      </c>
      <c r="L3268" t="s">
        <v>4023</v>
      </c>
      <c r="M3268">
        <v>7</v>
      </c>
      <c r="N3268">
        <v>106</v>
      </c>
      <c r="O3268" t="s">
        <v>78</v>
      </c>
      <c r="P3268" t="s">
        <v>66</v>
      </c>
      <c r="Q3268" t="s">
        <v>1834</v>
      </c>
      <c r="R3268">
        <v>350000</v>
      </c>
      <c r="S3268">
        <v>2009</v>
      </c>
      <c r="T3268">
        <v>5.0999999999999996</v>
      </c>
      <c r="U3268">
        <v>2.35</v>
      </c>
      <c r="V3268">
        <v>898</v>
      </c>
    </row>
    <row r="3269" spans="1:22" x14ac:dyDescent="0.25">
      <c r="A3269" t="s">
        <v>9268</v>
      </c>
      <c r="B3269">
        <v>277</v>
      </c>
      <c r="C3269">
        <v>104</v>
      </c>
      <c r="D3269" t="s">
        <v>2401</v>
      </c>
      <c r="E3269">
        <v>102300000</v>
      </c>
      <c r="F3269" t="s">
        <v>9267</v>
      </c>
      <c r="G3269" t="s">
        <v>3272</v>
      </c>
      <c r="H3269" t="s">
        <v>9266</v>
      </c>
      <c r="I3269" t="s">
        <v>9265</v>
      </c>
      <c r="J3269">
        <v>29323</v>
      </c>
      <c r="K3269">
        <v>4109</v>
      </c>
      <c r="L3269" t="s">
        <v>9264</v>
      </c>
      <c r="M3269">
        <v>3</v>
      </c>
      <c r="N3269">
        <v>551</v>
      </c>
      <c r="O3269" t="s">
        <v>78</v>
      </c>
      <c r="P3269" t="s">
        <v>53</v>
      </c>
      <c r="Q3269" t="s">
        <v>1808</v>
      </c>
      <c r="R3269">
        <v>7000000</v>
      </c>
      <c r="S3269">
        <v>1979</v>
      </c>
      <c r="T3269">
        <v>7.6</v>
      </c>
      <c r="U3269">
        <v>1.85</v>
      </c>
      <c r="V3269">
        <v>0</v>
      </c>
    </row>
    <row r="3270" spans="1:22" x14ac:dyDescent="0.25">
      <c r="A3270" t="s">
        <v>9263</v>
      </c>
      <c r="B3270">
        <v>259</v>
      </c>
      <c r="C3270">
        <v>94</v>
      </c>
      <c r="D3270" t="s">
        <v>6476</v>
      </c>
      <c r="E3270">
        <v>54800000</v>
      </c>
      <c r="F3270" t="s">
        <v>9262</v>
      </c>
      <c r="G3270" t="s">
        <v>9261</v>
      </c>
      <c r="H3270" t="s">
        <v>9260</v>
      </c>
      <c r="I3270" t="s">
        <v>9259</v>
      </c>
      <c r="J3270">
        <v>76681</v>
      </c>
      <c r="K3270">
        <v>448</v>
      </c>
      <c r="L3270" t="s">
        <v>9258</v>
      </c>
      <c r="M3270">
        <v>4</v>
      </c>
      <c r="N3270">
        <v>80</v>
      </c>
      <c r="O3270" t="s">
        <v>78</v>
      </c>
      <c r="P3270" t="s">
        <v>230</v>
      </c>
      <c r="Q3270" t="s">
        <v>1808</v>
      </c>
      <c r="R3270">
        <v>7500000</v>
      </c>
      <c r="S3270">
        <v>2013</v>
      </c>
      <c r="T3270">
        <v>7.6</v>
      </c>
      <c r="U3270">
        <v>1.85</v>
      </c>
      <c r="V3270">
        <v>0</v>
      </c>
    </row>
    <row r="3271" spans="1:22" x14ac:dyDescent="0.25">
      <c r="A3271" t="s">
        <v>9257</v>
      </c>
      <c r="B3271">
        <v>66</v>
      </c>
      <c r="C3271">
        <v>90</v>
      </c>
      <c r="D3271" t="s">
        <v>9256</v>
      </c>
      <c r="E3271">
        <v>24004159</v>
      </c>
      <c r="F3271" t="s">
        <v>9255</v>
      </c>
      <c r="G3271" t="s">
        <v>6339</v>
      </c>
      <c r="H3271" t="s">
        <v>9254</v>
      </c>
      <c r="I3271" t="s">
        <v>9253</v>
      </c>
      <c r="J3271">
        <v>23516</v>
      </c>
      <c r="K3271">
        <v>646</v>
      </c>
      <c r="L3271" t="s">
        <v>6646</v>
      </c>
      <c r="M3271">
        <v>0</v>
      </c>
      <c r="N3271">
        <v>286</v>
      </c>
      <c r="O3271" t="s">
        <v>78</v>
      </c>
      <c r="P3271" t="s">
        <v>53</v>
      </c>
      <c r="Q3271" t="s">
        <v>1808</v>
      </c>
      <c r="R3271">
        <v>7000000</v>
      </c>
      <c r="S3271">
        <v>1968</v>
      </c>
      <c r="T3271">
        <v>6.7</v>
      </c>
      <c r="U3271">
        <v>2.35</v>
      </c>
      <c r="V3271">
        <v>0</v>
      </c>
    </row>
    <row r="3272" spans="1:22" x14ac:dyDescent="0.25">
      <c r="A3272" t="s">
        <v>9252</v>
      </c>
      <c r="B3272">
        <v>129</v>
      </c>
      <c r="C3272">
        <v>130</v>
      </c>
      <c r="D3272" t="s">
        <v>1985</v>
      </c>
      <c r="E3272">
        <v>43650000</v>
      </c>
      <c r="F3272" t="s">
        <v>4796</v>
      </c>
      <c r="G3272" t="s">
        <v>9251</v>
      </c>
      <c r="H3272" t="s">
        <v>9250</v>
      </c>
      <c r="I3272" t="s">
        <v>9249</v>
      </c>
      <c r="J3272">
        <v>9006</v>
      </c>
      <c r="K3272">
        <v>34398</v>
      </c>
      <c r="L3272" t="s">
        <v>5507</v>
      </c>
      <c r="M3272">
        <v>1</v>
      </c>
      <c r="N3272">
        <v>1110</v>
      </c>
      <c r="O3272" t="s">
        <v>78</v>
      </c>
      <c r="P3272" t="s">
        <v>1222</v>
      </c>
      <c r="Q3272" t="s">
        <v>1834</v>
      </c>
      <c r="R3272">
        <v>7000000</v>
      </c>
      <c r="S3272">
        <v>1990</v>
      </c>
      <c r="T3272">
        <v>6.1</v>
      </c>
      <c r="U3272">
        <v>2.35</v>
      </c>
      <c r="V3272">
        <v>0</v>
      </c>
    </row>
    <row r="3273" spans="1:22" x14ac:dyDescent="0.25">
      <c r="A3273" t="s">
        <v>9248</v>
      </c>
      <c r="B3273">
        <v>115</v>
      </c>
      <c r="C3273">
        <v>92</v>
      </c>
      <c r="D3273" t="s">
        <v>5325</v>
      </c>
      <c r="E3273">
        <v>39800000</v>
      </c>
      <c r="F3273" t="s">
        <v>3620</v>
      </c>
      <c r="G3273" t="s">
        <v>2861</v>
      </c>
      <c r="H3273" t="s">
        <v>9247</v>
      </c>
      <c r="I3273" t="s">
        <v>9246</v>
      </c>
      <c r="J3273">
        <v>11612</v>
      </c>
      <c r="K3273">
        <v>23962</v>
      </c>
      <c r="L3273" t="s">
        <v>9245</v>
      </c>
      <c r="M3273">
        <v>0</v>
      </c>
      <c r="N3273">
        <v>826</v>
      </c>
      <c r="O3273" t="s">
        <v>78</v>
      </c>
      <c r="P3273" t="s">
        <v>756</v>
      </c>
      <c r="Q3273" t="s">
        <v>1801</v>
      </c>
      <c r="R3273">
        <v>7000000</v>
      </c>
      <c r="S3273">
        <v>1999</v>
      </c>
      <c r="T3273">
        <v>7.5</v>
      </c>
      <c r="U3273">
        <v>2.35</v>
      </c>
      <c r="V3273">
        <v>0</v>
      </c>
    </row>
    <row r="3274" spans="1:22" x14ac:dyDescent="0.25">
      <c r="A3274" t="s">
        <v>9244</v>
      </c>
      <c r="B3274">
        <v>81</v>
      </c>
      <c r="C3274">
        <v>176</v>
      </c>
      <c r="D3274" t="s">
        <v>6516</v>
      </c>
      <c r="E3274">
        <v>27457409</v>
      </c>
      <c r="F3274" t="s">
        <v>3534</v>
      </c>
      <c r="G3274" t="s">
        <v>7641</v>
      </c>
      <c r="H3274" t="s">
        <v>9243</v>
      </c>
      <c r="I3274" t="s">
        <v>9242</v>
      </c>
      <c r="J3274">
        <v>4486</v>
      </c>
      <c r="K3274">
        <v>1586</v>
      </c>
      <c r="L3274" t="s">
        <v>9241</v>
      </c>
      <c r="M3274">
        <v>4</v>
      </c>
      <c r="N3274">
        <v>129</v>
      </c>
      <c r="O3274" t="s">
        <v>1951</v>
      </c>
      <c r="P3274" t="s">
        <v>865</v>
      </c>
      <c r="Q3274" t="s">
        <v>1808</v>
      </c>
      <c r="R3274">
        <v>7000000</v>
      </c>
      <c r="S3274">
        <v>2006</v>
      </c>
      <c r="T3274">
        <v>5.3</v>
      </c>
      <c r="U3274">
        <v>1.85</v>
      </c>
      <c r="V3274">
        <v>0</v>
      </c>
    </row>
    <row r="3275" spans="1:22" x14ac:dyDescent="0.25">
      <c r="A3275" t="s">
        <v>9240</v>
      </c>
      <c r="B3275">
        <v>29</v>
      </c>
      <c r="C3275">
        <v>116</v>
      </c>
      <c r="D3275" t="s">
        <v>8919</v>
      </c>
      <c r="E3275">
        <v>25047631</v>
      </c>
      <c r="F3275" t="s">
        <v>9239</v>
      </c>
      <c r="G3275" t="s">
        <v>9238</v>
      </c>
      <c r="H3275" t="s">
        <v>9237</v>
      </c>
      <c r="I3275" t="s">
        <v>9236</v>
      </c>
      <c r="J3275">
        <v>9673</v>
      </c>
      <c r="K3275">
        <v>1836</v>
      </c>
      <c r="L3275" t="s">
        <v>681</v>
      </c>
      <c r="M3275">
        <v>0</v>
      </c>
      <c r="N3275">
        <v>150</v>
      </c>
      <c r="O3275" t="s">
        <v>78</v>
      </c>
      <c r="P3275" t="s">
        <v>1222</v>
      </c>
      <c r="Q3275" t="s">
        <v>1801</v>
      </c>
      <c r="R3275">
        <v>7000000</v>
      </c>
      <c r="S3275">
        <v>2015</v>
      </c>
      <c r="T3275">
        <v>6</v>
      </c>
      <c r="U3275">
        <v>2.35</v>
      </c>
      <c r="V3275">
        <v>0</v>
      </c>
    </row>
    <row r="3276" spans="1:22" x14ac:dyDescent="0.25">
      <c r="A3276" t="s">
        <v>9235</v>
      </c>
      <c r="B3276">
        <v>32</v>
      </c>
      <c r="C3276">
        <v>88</v>
      </c>
      <c r="D3276" t="s">
        <v>1214</v>
      </c>
      <c r="E3276">
        <v>23272306</v>
      </c>
      <c r="F3276" t="s">
        <v>2621</v>
      </c>
      <c r="G3276" t="s">
        <v>4403</v>
      </c>
      <c r="H3276" t="s">
        <v>9234</v>
      </c>
      <c r="I3276" t="s">
        <v>9233</v>
      </c>
      <c r="J3276">
        <v>128729</v>
      </c>
      <c r="K3276">
        <v>15835</v>
      </c>
      <c r="L3276" t="s">
        <v>9232</v>
      </c>
      <c r="M3276">
        <v>0</v>
      </c>
      <c r="N3276">
        <v>275</v>
      </c>
      <c r="O3276" t="s">
        <v>78</v>
      </c>
      <c r="P3276" t="s">
        <v>230</v>
      </c>
      <c r="Q3276" t="s">
        <v>1808</v>
      </c>
      <c r="R3276">
        <v>7000000</v>
      </c>
      <c r="S3276">
        <v>2001</v>
      </c>
      <c r="T3276">
        <v>7.1</v>
      </c>
      <c r="U3276">
        <v>2.35</v>
      </c>
      <c r="V3276">
        <v>50000</v>
      </c>
    </row>
    <row r="3277" spans="1:22" x14ac:dyDescent="0.25">
      <c r="A3277" t="s">
        <v>9231</v>
      </c>
      <c r="B3277">
        <v>142</v>
      </c>
      <c r="C3277">
        <v>106</v>
      </c>
      <c r="D3277" t="s">
        <v>635</v>
      </c>
      <c r="E3277">
        <v>22168359</v>
      </c>
      <c r="F3277" t="s">
        <v>9230</v>
      </c>
      <c r="G3277" t="s">
        <v>7489</v>
      </c>
      <c r="H3277" t="s">
        <v>9229</v>
      </c>
      <c r="I3277" t="s">
        <v>9228</v>
      </c>
      <c r="J3277">
        <v>13003</v>
      </c>
      <c r="K3277">
        <v>1248</v>
      </c>
      <c r="L3277" t="s">
        <v>9227</v>
      </c>
      <c r="M3277">
        <v>2</v>
      </c>
      <c r="N3277">
        <v>76</v>
      </c>
      <c r="O3277" t="s">
        <v>78</v>
      </c>
      <c r="P3277" t="s">
        <v>53</v>
      </c>
      <c r="Q3277" t="s">
        <v>1834</v>
      </c>
      <c r="R3277">
        <v>6000000</v>
      </c>
      <c r="S3277">
        <v>2013</v>
      </c>
      <c r="T3277">
        <v>7.5</v>
      </c>
      <c r="U3277">
        <v>2.35</v>
      </c>
      <c r="V3277">
        <v>10000</v>
      </c>
    </row>
    <row r="3278" spans="1:22" x14ac:dyDescent="0.25">
      <c r="A3278" t="s">
        <v>3833</v>
      </c>
      <c r="B3278">
        <v>263</v>
      </c>
      <c r="C3278">
        <v>181</v>
      </c>
      <c r="D3278" t="s">
        <v>4968</v>
      </c>
      <c r="E3278">
        <v>21005329</v>
      </c>
      <c r="F3278" t="s">
        <v>666</v>
      </c>
      <c r="G3278" t="s">
        <v>8216</v>
      </c>
      <c r="H3278" t="s">
        <v>9226</v>
      </c>
      <c r="I3278" t="s">
        <v>9225</v>
      </c>
      <c r="J3278">
        <v>42296</v>
      </c>
      <c r="K3278">
        <v>13762</v>
      </c>
      <c r="L3278" t="s">
        <v>3074</v>
      </c>
      <c r="M3278">
        <v>0</v>
      </c>
      <c r="N3278">
        <v>29</v>
      </c>
      <c r="O3278" t="s">
        <v>78</v>
      </c>
      <c r="P3278" t="s">
        <v>53</v>
      </c>
      <c r="Q3278" t="s">
        <v>1821</v>
      </c>
      <c r="R3278">
        <v>7000000</v>
      </c>
      <c r="S3278">
        <v>2003</v>
      </c>
      <c r="T3278">
        <v>6.9</v>
      </c>
      <c r="U3278">
        <v>2.35</v>
      </c>
      <c r="V3278">
        <v>12000</v>
      </c>
    </row>
    <row r="3279" spans="1:22" x14ac:dyDescent="0.25">
      <c r="A3279" t="s">
        <v>9224</v>
      </c>
      <c r="B3279">
        <v>285</v>
      </c>
      <c r="C3279">
        <v>130</v>
      </c>
      <c r="D3279" t="s">
        <v>9223</v>
      </c>
      <c r="E3279">
        <v>26236603</v>
      </c>
      <c r="F3279" t="s">
        <v>349</v>
      </c>
      <c r="G3279" t="s">
        <v>4752</v>
      </c>
      <c r="H3279" t="s">
        <v>9222</v>
      </c>
      <c r="I3279" t="s">
        <v>9221</v>
      </c>
      <c r="J3279">
        <v>563827</v>
      </c>
      <c r="K3279">
        <v>2524</v>
      </c>
      <c r="L3279" t="s">
        <v>9220</v>
      </c>
      <c r="M3279">
        <v>1</v>
      </c>
      <c r="N3279">
        <v>70</v>
      </c>
      <c r="O3279" t="s">
        <v>78</v>
      </c>
      <c r="P3279" t="s">
        <v>53</v>
      </c>
      <c r="Q3279" t="s">
        <v>1821</v>
      </c>
      <c r="R3279">
        <v>7000000</v>
      </c>
      <c r="S3279">
        <v>2009</v>
      </c>
      <c r="T3279">
        <v>8.5</v>
      </c>
      <c r="U3279">
        <v>1.85</v>
      </c>
      <c r="V3279">
        <v>23000</v>
      </c>
    </row>
    <row r="3280" spans="1:22" x14ac:dyDescent="0.25">
      <c r="A3280" t="s">
        <v>9219</v>
      </c>
      <c r="B3280">
        <v>64</v>
      </c>
      <c r="C3280">
        <v>93</v>
      </c>
      <c r="D3280" t="s">
        <v>9218</v>
      </c>
      <c r="E3280">
        <v>20400000</v>
      </c>
      <c r="F3280" t="s">
        <v>235</v>
      </c>
      <c r="G3280" t="s">
        <v>606</v>
      </c>
      <c r="H3280" t="s">
        <v>580</v>
      </c>
      <c r="I3280" t="s">
        <v>579</v>
      </c>
      <c r="J3280">
        <v>96410</v>
      </c>
      <c r="K3280">
        <v>1094</v>
      </c>
      <c r="L3280" t="s">
        <v>9217</v>
      </c>
      <c r="M3280">
        <v>2</v>
      </c>
      <c r="N3280">
        <v>79</v>
      </c>
      <c r="O3280" t="s">
        <v>78</v>
      </c>
      <c r="P3280" t="s">
        <v>230</v>
      </c>
      <c r="Q3280" t="s">
        <v>1801</v>
      </c>
      <c r="R3280">
        <v>7000000</v>
      </c>
      <c r="S3280">
        <v>2010</v>
      </c>
      <c r="T3280">
        <v>7.5</v>
      </c>
      <c r="U3280">
        <v>2.35</v>
      </c>
      <c r="V3280">
        <v>0</v>
      </c>
    </row>
    <row r="3281" spans="1:22" x14ac:dyDescent="0.25">
      <c r="A3281" t="s">
        <v>9216</v>
      </c>
      <c r="B3281">
        <v>150</v>
      </c>
      <c r="C3281">
        <v>110</v>
      </c>
      <c r="D3281" t="s">
        <v>2558</v>
      </c>
      <c r="E3281">
        <v>18621249</v>
      </c>
      <c r="F3281" t="s">
        <v>4024</v>
      </c>
      <c r="G3281" t="s">
        <v>7200</v>
      </c>
      <c r="H3281" t="s">
        <v>9215</v>
      </c>
      <c r="I3281" t="s">
        <v>9214</v>
      </c>
      <c r="J3281">
        <v>39260</v>
      </c>
      <c r="K3281">
        <v>21711</v>
      </c>
      <c r="L3281" t="s">
        <v>4489</v>
      </c>
      <c r="M3281">
        <v>9</v>
      </c>
      <c r="N3281">
        <v>281</v>
      </c>
      <c r="O3281" t="s">
        <v>893</v>
      </c>
      <c r="P3281" t="s">
        <v>53</v>
      </c>
      <c r="Q3281" t="s">
        <v>2783</v>
      </c>
      <c r="R3281">
        <v>7000000</v>
      </c>
      <c r="S3281">
        <v>1984</v>
      </c>
      <c r="T3281">
        <v>6.6</v>
      </c>
      <c r="U3281">
        <v>1.85</v>
      </c>
      <c r="V3281">
        <v>0</v>
      </c>
    </row>
    <row r="3282" spans="1:22" x14ac:dyDescent="0.25">
      <c r="A3282" t="s">
        <v>9213</v>
      </c>
      <c r="B3282">
        <v>136</v>
      </c>
      <c r="C3282">
        <v>123</v>
      </c>
      <c r="D3282" t="s">
        <v>9212</v>
      </c>
      <c r="E3282">
        <v>25244700</v>
      </c>
      <c r="F3282" t="s">
        <v>4758</v>
      </c>
      <c r="G3282" t="s">
        <v>9211</v>
      </c>
      <c r="H3282" t="s">
        <v>9210</v>
      </c>
      <c r="I3282" t="s">
        <v>9209</v>
      </c>
      <c r="J3282">
        <v>29839</v>
      </c>
      <c r="K3282">
        <v>934</v>
      </c>
      <c r="L3282" t="s">
        <v>9208</v>
      </c>
      <c r="M3282">
        <v>4</v>
      </c>
      <c r="N3282">
        <v>429</v>
      </c>
      <c r="O3282" t="s">
        <v>78</v>
      </c>
      <c r="P3282" t="s">
        <v>851</v>
      </c>
      <c r="Q3282" t="s">
        <v>1834</v>
      </c>
      <c r="R3282">
        <v>7000000</v>
      </c>
      <c r="S3282">
        <v>2013</v>
      </c>
      <c r="T3282">
        <v>8</v>
      </c>
      <c r="U3282">
        <v>2.35</v>
      </c>
      <c r="V3282">
        <v>0</v>
      </c>
    </row>
    <row r="3283" spans="1:22" x14ac:dyDescent="0.25">
      <c r="A3283" t="s">
        <v>8684</v>
      </c>
      <c r="B3283">
        <v>132</v>
      </c>
      <c r="C3283">
        <v>120</v>
      </c>
      <c r="D3283" t="s">
        <v>5976</v>
      </c>
      <c r="E3283">
        <v>14545844</v>
      </c>
      <c r="F3283" t="s">
        <v>3009</v>
      </c>
      <c r="G3283" t="s">
        <v>8368</v>
      </c>
      <c r="H3283" t="s">
        <v>9207</v>
      </c>
      <c r="I3283" t="s">
        <v>9206</v>
      </c>
      <c r="J3283">
        <v>82073</v>
      </c>
      <c r="K3283">
        <v>1164</v>
      </c>
      <c r="L3283" t="s">
        <v>9205</v>
      </c>
      <c r="M3283">
        <v>6</v>
      </c>
      <c r="N3283">
        <v>244</v>
      </c>
      <c r="O3283" t="s">
        <v>78</v>
      </c>
      <c r="P3283" t="s">
        <v>53</v>
      </c>
      <c r="Q3283" t="s">
        <v>1834</v>
      </c>
      <c r="R3283">
        <v>7000000</v>
      </c>
      <c r="S3283">
        <v>1999</v>
      </c>
      <c r="T3283">
        <v>7</v>
      </c>
      <c r="U3283">
        <v>1.85</v>
      </c>
      <c r="V3283">
        <v>0</v>
      </c>
    </row>
    <row r="3284" spans="1:22" x14ac:dyDescent="0.25">
      <c r="A3284" t="s">
        <v>9204</v>
      </c>
      <c r="B3284">
        <v>71</v>
      </c>
      <c r="C3284">
        <v>87</v>
      </c>
      <c r="D3284" t="s">
        <v>8847</v>
      </c>
      <c r="E3284">
        <v>13235267</v>
      </c>
      <c r="F3284" t="s">
        <v>446</v>
      </c>
      <c r="G3284" t="s">
        <v>4517</v>
      </c>
      <c r="H3284" t="s">
        <v>9203</v>
      </c>
      <c r="I3284" t="s">
        <v>9202</v>
      </c>
      <c r="J3284">
        <v>12520</v>
      </c>
      <c r="K3284">
        <v>15014</v>
      </c>
      <c r="L3284" t="s">
        <v>1895</v>
      </c>
      <c r="M3284">
        <v>0</v>
      </c>
      <c r="N3284">
        <v>173</v>
      </c>
      <c r="O3284" t="s">
        <v>78</v>
      </c>
      <c r="P3284" t="s">
        <v>53</v>
      </c>
      <c r="Q3284" t="s">
        <v>2479</v>
      </c>
      <c r="R3284">
        <v>7000000</v>
      </c>
      <c r="S3284">
        <v>2007</v>
      </c>
      <c r="T3284">
        <v>5.8</v>
      </c>
      <c r="U3284">
        <v>1.85</v>
      </c>
      <c r="V3284">
        <v>0</v>
      </c>
    </row>
    <row r="3285" spans="1:22" x14ac:dyDescent="0.25">
      <c r="A3285" t="s">
        <v>9201</v>
      </c>
      <c r="B3285">
        <v>186</v>
      </c>
      <c r="C3285">
        <v>123</v>
      </c>
      <c r="D3285" t="s">
        <v>9200</v>
      </c>
      <c r="E3285">
        <v>12674183</v>
      </c>
      <c r="F3285" t="s">
        <v>43</v>
      </c>
      <c r="G3285" t="s">
        <v>9017</v>
      </c>
      <c r="H3285" t="s">
        <v>9199</v>
      </c>
      <c r="I3285" t="s">
        <v>9198</v>
      </c>
      <c r="J3285">
        <v>8667</v>
      </c>
      <c r="K3285">
        <v>662</v>
      </c>
      <c r="L3285" t="s">
        <v>9197</v>
      </c>
      <c r="M3285">
        <v>1</v>
      </c>
      <c r="N3285">
        <v>316</v>
      </c>
      <c r="O3285" t="s">
        <v>78</v>
      </c>
      <c r="P3285" t="s">
        <v>53</v>
      </c>
      <c r="Q3285" t="s">
        <v>1834</v>
      </c>
      <c r="R3285">
        <v>7000000</v>
      </c>
      <c r="S3285">
        <v>2006</v>
      </c>
      <c r="T3285">
        <v>7.3</v>
      </c>
      <c r="U3285">
        <v>1.85</v>
      </c>
      <c r="V3285">
        <v>0</v>
      </c>
    </row>
    <row r="3286" spans="1:22" x14ac:dyDescent="0.25">
      <c r="A3286" t="s">
        <v>6218</v>
      </c>
      <c r="B3286">
        <v>39</v>
      </c>
      <c r="C3286">
        <v>103</v>
      </c>
      <c r="D3286" t="s">
        <v>9196</v>
      </c>
      <c r="E3286">
        <v>17508936</v>
      </c>
      <c r="F3286" t="s">
        <v>62</v>
      </c>
      <c r="G3286" t="s">
        <v>3257</v>
      </c>
      <c r="H3286" t="s">
        <v>9195</v>
      </c>
      <c r="I3286" t="s">
        <v>9194</v>
      </c>
      <c r="J3286">
        <v>10139</v>
      </c>
      <c r="K3286">
        <v>3661</v>
      </c>
      <c r="L3286" t="s">
        <v>6392</v>
      </c>
      <c r="M3286">
        <v>0</v>
      </c>
      <c r="N3286">
        <v>370</v>
      </c>
      <c r="O3286" t="s">
        <v>78</v>
      </c>
      <c r="P3286" t="s">
        <v>53</v>
      </c>
      <c r="Q3286" t="s">
        <v>1834</v>
      </c>
      <c r="R3286">
        <v>7000000</v>
      </c>
      <c r="S3286">
        <v>2013</v>
      </c>
      <c r="T3286">
        <v>6.8</v>
      </c>
      <c r="U3286">
        <v>1.37</v>
      </c>
      <c r="V3286">
        <v>0</v>
      </c>
    </row>
    <row r="3287" spans="1:22" x14ac:dyDescent="0.25">
      <c r="A3287" t="s">
        <v>4123</v>
      </c>
      <c r="B3287">
        <v>46</v>
      </c>
      <c r="C3287">
        <v>91</v>
      </c>
      <c r="D3287" t="s">
        <v>8325</v>
      </c>
      <c r="E3287">
        <v>12793213</v>
      </c>
      <c r="F3287" t="s">
        <v>52</v>
      </c>
      <c r="G3287" t="s">
        <v>2383</v>
      </c>
      <c r="H3287" t="s">
        <v>9193</v>
      </c>
      <c r="I3287" t="s">
        <v>9192</v>
      </c>
      <c r="J3287">
        <v>6525</v>
      </c>
      <c r="K3287">
        <v>5420</v>
      </c>
      <c r="L3287" t="s">
        <v>1945</v>
      </c>
      <c r="M3287">
        <v>1</v>
      </c>
      <c r="N3287">
        <v>246</v>
      </c>
      <c r="O3287" t="s">
        <v>78</v>
      </c>
      <c r="P3287" t="s">
        <v>53</v>
      </c>
      <c r="Q3287" t="s">
        <v>2479</v>
      </c>
      <c r="R3287">
        <v>7000000</v>
      </c>
      <c r="S3287">
        <v>1984</v>
      </c>
      <c r="T3287">
        <v>6.7</v>
      </c>
      <c r="U3287">
        <v>1.85</v>
      </c>
      <c r="V3287">
        <v>0</v>
      </c>
    </row>
    <row r="3288" spans="1:22" x14ac:dyDescent="0.25">
      <c r="A3288" t="s">
        <v>9191</v>
      </c>
      <c r="B3288">
        <v>201</v>
      </c>
      <c r="C3288">
        <v>88</v>
      </c>
      <c r="D3288" t="s">
        <v>5293</v>
      </c>
      <c r="E3288">
        <v>11883495</v>
      </c>
      <c r="F3288" t="s">
        <v>1348</v>
      </c>
      <c r="G3288" t="s">
        <v>9190</v>
      </c>
      <c r="H3288" t="s">
        <v>9189</v>
      </c>
      <c r="I3288" t="s">
        <v>9188</v>
      </c>
      <c r="J3288">
        <v>62038</v>
      </c>
      <c r="K3288">
        <v>760</v>
      </c>
      <c r="L3288" t="s">
        <v>9187</v>
      </c>
      <c r="M3288">
        <v>2</v>
      </c>
      <c r="N3288">
        <v>159</v>
      </c>
      <c r="O3288" t="s">
        <v>78</v>
      </c>
      <c r="P3288" t="s">
        <v>53</v>
      </c>
      <c r="Q3288" t="s">
        <v>1801</v>
      </c>
      <c r="R3288">
        <v>7000000</v>
      </c>
      <c r="S3288">
        <v>1951</v>
      </c>
      <c r="T3288">
        <v>6.5</v>
      </c>
      <c r="U3288">
        <v>1.85</v>
      </c>
      <c r="V3288">
        <v>0</v>
      </c>
    </row>
    <row r="3289" spans="1:22" x14ac:dyDescent="0.25">
      <c r="A3289" t="s">
        <v>9186</v>
      </c>
      <c r="B3289">
        <v>32</v>
      </c>
      <c r="C3289">
        <v>126</v>
      </c>
      <c r="D3289" t="s">
        <v>5897</v>
      </c>
      <c r="E3289">
        <v>11797927</v>
      </c>
      <c r="F3289" t="s">
        <v>3110</v>
      </c>
      <c r="G3289" t="s">
        <v>574</v>
      </c>
      <c r="H3289" t="s">
        <v>9185</v>
      </c>
      <c r="I3289" t="s">
        <v>9184</v>
      </c>
      <c r="J3289">
        <v>66610</v>
      </c>
      <c r="K3289">
        <v>1633</v>
      </c>
      <c r="L3289" t="s">
        <v>9183</v>
      </c>
      <c r="M3289">
        <v>0</v>
      </c>
      <c r="N3289">
        <v>278</v>
      </c>
      <c r="O3289" t="s">
        <v>78</v>
      </c>
      <c r="P3289" t="s">
        <v>53</v>
      </c>
      <c r="Q3289" t="s">
        <v>1834</v>
      </c>
      <c r="R3289">
        <v>7000000</v>
      </c>
      <c r="S3289">
        <v>2008</v>
      </c>
      <c r="T3289">
        <v>8</v>
      </c>
      <c r="U3289">
        <v>2.35</v>
      </c>
      <c r="V3289">
        <v>0</v>
      </c>
    </row>
    <row r="3290" spans="1:22" x14ac:dyDescent="0.25">
      <c r="A3290" t="s">
        <v>9182</v>
      </c>
      <c r="B3290">
        <v>117</v>
      </c>
      <c r="C3290">
        <v>120</v>
      </c>
      <c r="D3290" t="s">
        <v>2167</v>
      </c>
      <c r="E3290">
        <v>17605861</v>
      </c>
      <c r="F3290" t="s">
        <v>9181</v>
      </c>
      <c r="G3290" t="s">
        <v>3353</v>
      </c>
      <c r="H3290" t="s">
        <v>9180</v>
      </c>
      <c r="I3290" t="s">
        <v>9179</v>
      </c>
      <c r="J3290">
        <v>92364</v>
      </c>
      <c r="K3290">
        <v>6807</v>
      </c>
      <c r="L3290" t="s">
        <v>9178</v>
      </c>
      <c r="M3290">
        <v>3</v>
      </c>
      <c r="N3290">
        <v>26</v>
      </c>
      <c r="O3290" t="s">
        <v>78</v>
      </c>
      <c r="P3290" t="s">
        <v>53</v>
      </c>
      <c r="Q3290" t="s">
        <v>1834</v>
      </c>
      <c r="R3290">
        <v>4825000</v>
      </c>
      <c r="S3290">
        <v>2006</v>
      </c>
      <c r="T3290">
        <v>6.5</v>
      </c>
      <c r="U3290">
        <v>1.85</v>
      </c>
      <c r="V3290">
        <v>15000</v>
      </c>
    </row>
    <row r="3291" spans="1:22" x14ac:dyDescent="0.25">
      <c r="A3291" t="s">
        <v>3626</v>
      </c>
      <c r="B3291">
        <v>136</v>
      </c>
      <c r="C3291">
        <v>116</v>
      </c>
      <c r="D3291" t="s">
        <v>2862</v>
      </c>
      <c r="E3291">
        <v>11642254</v>
      </c>
      <c r="F3291" t="s">
        <v>43</v>
      </c>
      <c r="G3291" t="s">
        <v>2462</v>
      </c>
      <c r="H3291" t="s">
        <v>9177</v>
      </c>
      <c r="I3291" t="s">
        <v>9176</v>
      </c>
      <c r="J3291">
        <v>12324</v>
      </c>
      <c r="K3291">
        <v>4409</v>
      </c>
      <c r="L3291" t="s">
        <v>7741</v>
      </c>
      <c r="M3291">
        <v>2</v>
      </c>
      <c r="N3291">
        <v>108</v>
      </c>
      <c r="O3291" t="s">
        <v>78</v>
      </c>
      <c r="P3291" t="s">
        <v>53</v>
      </c>
      <c r="Q3291" t="s">
        <v>1834</v>
      </c>
      <c r="R3291">
        <v>9000000</v>
      </c>
      <c r="S3291">
        <v>1994</v>
      </c>
      <c r="T3291">
        <v>4.9000000000000004</v>
      </c>
      <c r="U3291">
        <v>2.35</v>
      </c>
      <c r="V3291">
        <v>580</v>
      </c>
    </row>
    <row r="3292" spans="1:22" x14ac:dyDescent="0.25">
      <c r="A3292" t="s">
        <v>9175</v>
      </c>
      <c r="B3292">
        <v>15</v>
      </c>
      <c r="C3292">
        <v>94</v>
      </c>
      <c r="D3292" t="s">
        <v>5048</v>
      </c>
      <c r="E3292">
        <v>9203192</v>
      </c>
      <c r="F3292" t="s">
        <v>9034</v>
      </c>
      <c r="G3292" t="s">
        <v>495</v>
      </c>
      <c r="H3292" t="s">
        <v>9174</v>
      </c>
      <c r="I3292" t="s">
        <v>9173</v>
      </c>
      <c r="J3292">
        <v>155262</v>
      </c>
      <c r="K3292">
        <v>3114</v>
      </c>
      <c r="L3292" t="s">
        <v>9172</v>
      </c>
      <c r="M3292">
        <v>0</v>
      </c>
      <c r="N3292">
        <v>127</v>
      </c>
      <c r="O3292" t="s">
        <v>78</v>
      </c>
      <c r="P3292" t="s">
        <v>53</v>
      </c>
      <c r="Q3292" t="s">
        <v>1808</v>
      </c>
      <c r="R3292">
        <v>50000000</v>
      </c>
      <c r="S3292">
        <v>1979</v>
      </c>
      <c r="T3292">
        <v>7.1</v>
      </c>
      <c r="U3292">
        <v>2.35</v>
      </c>
      <c r="V3292">
        <v>0</v>
      </c>
    </row>
    <row r="3293" spans="1:22" x14ac:dyDescent="0.25">
      <c r="A3293" t="s">
        <v>2198</v>
      </c>
      <c r="B3293">
        <v>46</v>
      </c>
      <c r="C3293">
        <v>85</v>
      </c>
      <c r="D3293" t="s">
        <v>158</v>
      </c>
      <c r="E3293">
        <v>7518876</v>
      </c>
      <c r="F3293" t="s">
        <v>990</v>
      </c>
      <c r="G3293" t="s">
        <v>8492</v>
      </c>
      <c r="H3293" t="s">
        <v>9171</v>
      </c>
      <c r="I3293" t="s">
        <v>9170</v>
      </c>
      <c r="J3293">
        <v>20449</v>
      </c>
      <c r="K3293">
        <v>25660</v>
      </c>
      <c r="L3293" t="s">
        <v>6523</v>
      </c>
      <c r="M3293">
        <v>1</v>
      </c>
      <c r="N3293">
        <v>41</v>
      </c>
      <c r="O3293" t="s">
        <v>78</v>
      </c>
      <c r="P3293" t="s">
        <v>53</v>
      </c>
      <c r="Q3293" t="s">
        <v>1801</v>
      </c>
      <c r="R3293">
        <v>7000000</v>
      </c>
      <c r="S3293">
        <v>2014</v>
      </c>
      <c r="T3293">
        <v>7</v>
      </c>
      <c r="U3293">
        <v>2.35</v>
      </c>
      <c r="V3293">
        <v>1000</v>
      </c>
    </row>
    <row r="3294" spans="1:22" x14ac:dyDescent="0.25">
      <c r="A3294" t="s">
        <v>9169</v>
      </c>
      <c r="B3294">
        <v>1</v>
      </c>
      <c r="C3294">
        <v>137</v>
      </c>
      <c r="D3294" t="s">
        <v>9168</v>
      </c>
      <c r="E3294">
        <v>8596914</v>
      </c>
      <c r="F3294" t="s">
        <v>155</v>
      </c>
      <c r="G3294" t="s">
        <v>9167</v>
      </c>
      <c r="H3294" t="s">
        <v>9166</v>
      </c>
      <c r="I3294" t="s">
        <v>9165</v>
      </c>
      <c r="J3294">
        <v>41313</v>
      </c>
      <c r="K3294">
        <v>17336</v>
      </c>
      <c r="L3294" t="s">
        <v>9164</v>
      </c>
      <c r="M3294">
        <v>1</v>
      </c>
      <c r="N3294">
        <v>327</v>
      </c>
      <c r="O3294" t="s">
        <v>78</v>
      </c>
      <c r="P3294" t="s">
        <v>53</v>
      </c>
      <c r="Q3294" t="s">
        <v>1808</v>
      </c>
      <c r="R3294">
        <v>10000000</v>
      </c>
      <c r="S3294">
        <v>2004</v>
      </c>
      <c r="T3294">
        <v>7</v>
      </c>
      <c r="U3294">
        <v>1.85</v>
      </c>
      <c r="V3294">
        <v>0</v>
      </c>
    </row>
    <row r="3295" spans="1:22" x14ac:dyDescent="0.25">
      <c r="A3295" t="s">
        <v>3252</v>
      </c>
      <c r="B3295">
        <v>41</v>
      </c>
      <c r="C3295">
        <v>114</v>
      </c>
      <c r="D3295" t="s">
        <v>5213</v>
      </c>
      <c r="E3295">
        <v>6851636</v>
      </c>
      <c r="F3295" t="s">
        <v>9</v>
      </c>
      <c r="G3295" t="s">
        <v>4501</v>
      </c>
      <c r="H3295" t="s">
        <v>9163</v>
      </c>
      <c r="I3295" t="s">
        <v>9162</v>
      </c>
      <c r="J3295">
        <v>102895</v>
      </c>
      <c r="K3295">
        <v>845</v>
      </c>
      <c r="L3295" t="s">
        <v>6727</v>
      </c>
      <c r="M3295">
        <v>0</v>
      </c>
      <c r="N3295">
        <v>238</v>
      </c>
      <c r="O3295" t="s">
        <v>78</v>
      </c>
      <c r="P3295" t="s">
        <v>230</v>
      </c>
      <c r="Q3295" t="s">
        <v>1834</v>
      </c>
      <c r="R3295">
        <v>7000000</v>
      </c>
      <c r="S3295">
        <v>1965</v>
      </c>
      <c r="T3295">
        <v>7.5</v>
      </c>
      <c r="U3295">
        <v>2.35</v>
      </c>
      <c r="V3295">
        <v>0</v>
      </c>
    </row>
    <row r="3296" spans="1:22" x14ac:dyDescent="0.25">
      <c r="A3296" t="s">
        <v>9161</v>
      </c>
      <c r="B3296">
        <v>65</v>
      </c>
      <c r="C3296">
        <v>76</v>
      </c>
      <c r="D3296" t="s">
        <v>9160</v>
      </c>
      <c r="E3296">
        <v>11434867</v>
      </c>
      <c r="F3296" t="s">
        <v>11</v>
      </c>
      <c r="G3296" t="s">
        <v>9159</v>
      </c>
      <c r="H3296" t="s">
        <v>9158</v>
      </c>
      <c r="I3296" t="s">
        <v>9157</v>
      </c>
      <c r="J3296">
        <v>19918</v>
      </c>
      <c r="K3296">
        <v>1611</v>
      </c>
      <c r="L3296" t="s">
        <v>9156</v>
      </c>
      <c r="M3296">
        <v>3</v>
      </c>
      <c r="N3296">
        <v>52</v>
      </c>
      <c r="O3296" t="s">
        <v>78</v>
      </c>
      <c r="P3296" t="s">
        <v>53</v>
      </c>
      <c r="Q3296" t="s">
        <v>1834</v>
      </c>
      <c r="R3296">
        <v>3500000</v>
      </c>
      <c r="S3296">
        <v>1984</v>
      </c>
      <c r="T3296">
        <v>4.5</v>
      </c>
      <c r="U3296">
        <v>1.85</v>
      </c>
      <c r="V3296">
        <v>0</v>
      </c>
    </row>
    <row r="3297" spans="1:22" x14ac:dyDescent="0.25">
      <c r="A3297" t="s">
        <v>9155</v>
      </c>
      <c r="B3297">
        <v>100</v>
      </c>
      <c r="C3297">
        <v>119</v>
      </c>
      <c r="D3297" t="s">
        <v>7032</v>
      </c>
      <c r="E3297">
        <v>5895238</v>
      </c>
      <c r="F3297" t="s">
        <v>149</v>
      </c>
      <c r="G3297" t="s">
        <v>8497</v>
      </c>
      <c r="H3297" t="s">
        <v>9154</v>
      </c>
      <c r="I3297" t="s">
        <v>9153</v>
      </c>
      <c r="J3297">
        <v>4247</v>
      </c>
      <c r="K3297">
        <v>1345</v>
      </c>
      <c r="L3297" t="s">
        <v>4008</v>
      </c>
      <c r="M3297">
        <v>4</v>
      </c>
      <c r="N3297">
        <v>81</v>
      </c>
      <c r="O3297" t="s">
        <v>78</v>
      </c>
      <c r="P3297" t="s">
        <v>53</v>
      </c>
      <c r="Q3297" t="s">
        <v>1808</v>
      </c>
      <c r="R3297">
        <v>7000000</v>
      </c>
      <c r="S3297">
        <v>2006</v>
      </c>
      <c r="T3297">
        <v>5.5</v>
      </c>
      <c r="U3297">
        <v>1.85</v>
      </c>
      <c r="V3297">
        <v>266</v>
      </c>
    </row>
    <row r="3298" spans="1:22" x14ac:dyDescent="0.25">
      <c r="A3298" t="s">
        <v>3361</v>
      </c>
      <c r="B3298">
        <v>129</v>
      </c>
      <c r="C3298">
        <v>99</v>
      </c>
      <c r="D3298" t="s">
        <v>3845</v>
      </c>
      <c r="E3298">
        <v>6670712</v>
      </c>
      <c r="F3298" t="s">
        <v>9152</v>
      </c>
      <c r="G3298" t="s">
        <v>4450</v>
      </c>
      <c r="H3298" t="s">
        <v>9151</v>
      </c>
      <c r="I3298" t="s">
        <v>9150</v>
      </c>
      <c r="J3298">
        <v>23441</v>
      </c>
      <c r="K3298">
        <v>1341</v>
      </c>
      <c r="L3298" t="s">
        <v>9149</v>
      </c>
      <c r="M3298">
        <v>1</v>
      </c>
      <c r="N3298">
        <v>54</v>
      </c>
      <c r="O3298" t="s">
        <v>78</v>
      </c>
      <c r="P3298" t="s">
        <v>53</v>
      </c>
      <c r="Q3298" t="s">
        <v>1834</v>
      </c>
      <c r="R3298">
        <v>7000000</v>
      </c>
      <c r="S3298">
        <v>1986</v>
      </c>
      <c r="T3298">
        <v>7.7</v>
      </c>
      <c r="U3298">
        <v>1.85</v>
      </c>
      <c r="V3298">
        <v>0</v>
      </c>
    </row>
    <row r="3299" spans="1:22" x14ac:dyDescent="0.25">
      <c r="A3299" t="s">
        <v>8293</v>
      </c>
      <c r="B3299">
        <v>103</v>
      </c>
      <c r="C3299">
        <v>79</v>
      </c>
      <c r="D3299" t="s">
        <v>1818</v>
      </c>
      <c r="E3299">
        <v>5359774</v>
      </c>
      <c r="F3299" t="s">
        <v>52</v>
      </c>
      <c r="G3299" t="s">
        <v>2902</v>
      </c>
      <c r="H3299" t="s">
        <v>9148</v>
      </c>
      <c r="I3299" t="s">
        <v>9147</v>
      </c>
      <c r="J3299">
        <v>32188</v>
      </c>
      <c r="K3299">
        <v>23770</v>
      </c>
      <c r="L3299" t="s">
        <v>4177</v>
      </c>
      <c r="M3299">
        <v>3</v>
      </c>
      <c r="N3299">
        <v>56</v>
      </c>
      <c r="O3299" t="s">
        <v>78</v>
      </c>
      <c r="P3299" t="s">
        <v>53</v>
      </c>
      <c r="Q3299" t="s">
        <v>1834</v>
      </c>
      <c r="R3299">
        <v>7000000</v>
      </c>
      <c r="S3299">
        <v>2002</v>
      </c>
      <c r="T3299">
        <v>7.2</v>
      </c>
      <c r="U3299">
        <v>1.85</v>
      </c>
      <c r="V3299">
        <v>0</v>
      </c>
    </row>
    <row r="3300" spans="1:22" x14ac:dyDescent="0.25">
      <c r="A3300" t="s">
        <v>2234</v>
      </c>
      <c r="B3300">
        <v>77</v>
      </c>
      <c r="C3300">
        <v>114</v>
      </c>
      <c r="D3300" t="s">
        <v>9146</v>
      </c>
      <c r="E3300">
        <v>4693919</v>
      </c>
      <c r="F3300" t="s">
        <v>149</v>
      </c>
      <c r="G3300" t="s">
        <v>9145</v>
      </c>
      <c r="H3300" t="s">
        <v>9144</v>
      </c>
      <c r="I3300" t="s">
        <v>9143</v>
      </c>
      <c r="J3300">
        <v>3419</v>
      </c>
      <c r="K3300">
        <v>2851</v>
      </c>
      <c r="L3300" t="s">
        <v>9142</v>
      </c>
      <c r="M3300">
        <v>2</v>
      </c>
      <c r="N3300">
        <v>27</v>
      </c>
      <c r="O3300" t="s">
        <v>78</v>
      </c>
      <c r="P3300" t="s">
        <v>53</v>
      </c>
      <c r="Q3300" t="s">
        <v>1801</v>
      </c>
      <c r="R3300">
        <v>7000000</v>
      </c>
      <c r="S3300">
        <v>2004</v>
      </c>
      <c r="T3300">
        <v>4.8</v>
      </c>
      <c r="U3300">
        <v>1.85</v>
      </c>
      <c r="V3300">
        <v>419</v>
      </c>
    </row>
    <row r="3301" spans="1:22" x14ac:dyDescent="0.25">
      <c r="A3301" t="s">
        <v>9141</v>
      </c>
      <c r="B3301">
        <v>67</v>
      </c>
      <c r="C3301">
        <v>30</v>
      </c>
      <c r="D3301" t="s">
        <v>9140</v>
      </c>
      <c r="E3301">
        <v>4859475</v>
      </c>
      <c r="F3301" t="s">
        <v>180</v>
      </c>
      <c r="G3301" t="s">
        <v>9139</v>
      </c>
      <c r="H3301" t="s">
        <v>9138</v>
      </c>
      <c r="I3301" t="s">
        <v>9137</v>
      </c>
      <c r="J3301">
        <v>27536</v>
      </c>
      <c r="K3301">
        <v>358</v>
      </c>
      <c r="L3301" t="s">
        <v>9136</v>
      </c>
      <c r="M3301">
        <v>0</v>
      </c>
      <c r="N3301">
        <v>63</v>
      </c>
      <c r="O3301" t="s">
        <v>78</v>
      </c>
      <c r="P3301" t="s">
        <v>53</v>
      </c>
      <c r="Q3301" t="s">
        <v>1834</v>
      </c>
      <c r="R3301">
        <v>7000000</v>
      </c>
      <c r="S3301">
        <v>1979</v>
      </c>
      <c r="T3301">
        <v>6.7</v>
      </c>
      <c r="U3301">
        <v>2.35</v>
      </c>
      <c r="V3301">
        <v>1000</v>
      </c>
    </row>
    <row r="3302" spans="1:22" x14ac:dyDescent="0.25">
      <c r="A3302" t="s">
        <v>9135</v>
      </c>
      <c r="B3302">
        <v>31</v>
      </c>
      <c r="C3302">
        <v>91</v>
      </c>
      <c r="D3302" t="s">
        <v>9134</v>
      </c>
      <c r="E3302">
        <v>4595000</v>
      </c>
      <c r="F3302" t="s">
        <v>52</v>
      </c>
      <c r="G3302" t="s">
        <v>489</v>
      </c>
      <c r="H3302" t="s">
        <v>9133</v>
      </c>
      <c r="I3302" t="s">
        <v>9132</v>
      </c>
      <c r="J3302">
        <v>29058</v>
      </c>
      <c r="K3302">
        <v>2478</v>
      </c>
      <c r="L3302" t="s">
        <v>4881</v>
      </c>
      <c r="M3302">
        <v>4</v>
      </c>
      <c r="N3302">
        <v>76</v>
      </c>
      <c r="O3302" t="s">
        <v>78</v>
      </c>
      <c r="P3302" t="s">
        <v>53</v>
      </c>
      <c r="Q3302" t="s">
        <v>1808</v>
      </c>
      <c r="R3302">
        <v>7000000</v>
      </c>
      <c r="S3302">
        <v>2002</v>
      </c>
      <c r="T3302">
        <v>7</v>
      </c>
      <c r="U3302">
        <v>1.85</v>
      </c>
      <c r="V3302">
        <v>838</v>
      </c>
    </row>
    <row r="3303" spans="1:22" x14ac:dyDescent="0.25">
      <c r="A3303" t="s">
        <v>3035</v>
      </c>
      <c r="B3303">
        <v>76</v>
      </c>
      <c r="C3303">
        <v>95</v>
      </c>
      <c r="D3303" t="s">
        <v>4526</v>
      </c>
      <c r="E3303">
        <v>4542775</v>
      </c>
      <c r="F3303" t="s">
        <v>9</v>
      </c>
      <c r="G3303" t="s">
        <v>855</v>
      </c>
      <c r="H3303" t="s">
        <v>9131</v>
      </c>
      <c r="I3303" t="s">
        <v>9130</v>
      </c>
      <c r="J3303">
        <v>10476</v>
      </c>
      <c r="K3303">
        <v>4908</v>
      </c>
      <c r="L3303" t="s">
        <v>6782</v>
      </c>
      <c r="M3303">
        <v>1</v>
      </c>
      <c r="N3303">
        <v>314</v>
      </c>
      <c r="O3303" t="s">
        <v>78</v>
      </c>
      <c r="P3303" t="s">
        <v>53</v>
      </c>
      <c r="Q3303" t="s">
        <v>4828</v>
      </c>
      <c r="R3303">
        <v>7000000</v>
      </c>
      <c r="S3303">
        <v>1996</v>
      </c>
      <c r="T3303">
        <v>6.5</v>
      </c>
      <c r="U3303">
        <v>1.85</v>
      </c>
      <c r="V3303">
        <v>0</v>
      </c>
    </row>
    <row r="3304" spans="1:22" x14ac:dyDescent="0.25">
      <c r="A3304" t="s">
        <v>6483</v>
      </c>
      <c r="B3304">
        <v>17</v>
      </c>
      <c r="C3304">
        <v>103</v>
      </c>
      <c r="D3304" t="s">
        <v>3042</v>
      </c>
      <c r="E3304">
        <v>3588432</v>
      </c>
      <c r="F3304" t="s">
        <v>2916</v>
      </c>
      <c r="G3304" t="s">
        <v>5620</v>
      </c>
      <c r="H3304" t="s">
        <v>9129</v>
      </c>
      <c r="I3304" t="s">
        <v>9128</v>
      </c>
      <c r="J3304">
        <v>14100</v>
      </c>
      <c r="K3304">
        <v>3824</v>
      </c>
      <c r="L3304" t="s">
        <v>2787</v>
      </c>
      <c r="M3304">
        <v>3</v>
      </c>
      <c r="N3304">
        <v>24</v>
      </c>
      <c r="O3304" t="s">
        <v>78</v>
      </c>
      <c r="P3304" t="s">
        <v>53</v>
      </c>
      <c r="Q3304" t="s">
        <v>1814</v>
      </c>
      <c r="R3304">
        <v>7000000</v>
      </c>
      <c r="S3304">
        <v>2011</v>
      </c>
      <c r="T3304">
        <v>7.4</v>
      </c>
      <c r="U3304">
        <v>1.85</v>
      </c>
      <c r="V3304">
        <v>0</v>
      </c>
    </row>
    <row r="3305" spans="1:22" x14ac:dyDescent="0.25">
      <c r="A3305" t="s">
        <v>9127</v>
      </c>
      <c r="B3305">
        <v>81</v>
      </c>
      <c r="C3305">
        <v>92</v>
      </c>
      <c r="D3305" t="s">
        <v>9126</v>
      </c>
      <c r="E3305">
        <v>4394936</v>
      </c>
      <c r="F3305" t="s">
        <v>666</v>
      </c>
      <c r="G3305" t="s">
        <v>9125</v>
      </c>
      <c r="H3305" t="s">
        <v>9124</v>
      </c>
      <c r="I3305" t="s">
        <v>9123</v>
      </c>
      <c r="J3305">
        <v>5478</v>
      </c>
      <c r="K3305">
        <v>639</v>
      </c>
      <c r="L3305" t="s">
        <v>1309</v>
      </c>
      <c r="M3305">
        <v>1</v>
      </c>
      <c r="N3305">
        <v>21</v>
      </c>
      <c r="O3305" t="s">
        <v>78</v>
      </c>
      <c r="P3305" t="s">
        <v>53</v>
      </c>
      <c r="Q3305" t="s">
        <v>1834</v>
      </c>
      <c r="R3305">
        <v>7000000</v>
      </c>
      <c r="S3305">
        <v>2008</v>
      </c>
      <c r="T3305">
        <v>3.5</v>
      </c>
      <c r="U3305">
        <v>2.35</v>
      </c>
      <c r="V3305">
        <v>748</v>
      </c>
    </row>
    <row r="3306" spans="1:22" x14ac:dyDescent="0.25">
      <c r="A3306" t="s">
        <v>8169</v>
      </c>
      <c r="B3306">
        <v>26</v>
      </c>
      <c r="C3306">
        <v>124</v>
      </c>
      <c r="D3306" t="s">
        <v>5258</v>
      </c>
      <c r="E3306">
        <v>3029081</v>
      </c>
      <c r="F3306" t="s">
        <v>9122</v>
      </c>
      <c r="G3306" t="s">
        <v>3727</v>
      </c>
      <c r="H3306" t="s">
        <v>9121</v>
      </c>
      <c r="I3306" t="s">
        <v>9120</v>
      </c>
      <c r="J3306">
        <v>7767</v>
      </c>
      <c r="K3306">
        <v>1991</v>
      </c>
      <c r="L3306" t="s">
        <v>9119</v>
      </c>
      <c r="M3306">
        <v>3</v>
      </c>
      <c r="N3306">
        <v>47</v>
      </c>
      <c r="O3306" t="s">
        <v>78</v>
      </c>
      <c r="P3306" t="s">
        <v>53</v>
      </c>
      <c r="Q3306" t="s">
        <v>1808</v>
      </c>
      <c r="R3306">
        <v>7000000</v>
      </c>
      <c r="S3306">
        <v>1982</v>
      </c>
      <c r="T3306">
        <v>5.7</v>
      </c>
      <c r="U3306">
        <v>1.85</v>
      </c>
      <c r="V3306">
        <v>0</v>
      </c>
    </row>
    <row r="3307" spans="1:22" x14ac:dyDescent="0.25">
      <c r="A3307" t="s">
        <v>9118</v>
      </c>
      <c r="B3307">
        <v>24</v>
      </c>
      <c r="C3307">
        <v>156</v>
      </c>
      <c r="D3307" t="s">
        <v>8734</v>
      </c>
      <c r="E3307">
        <v>3273588</v>
      </c>
      <c r="F3307" t="s">
        <v>7234</v>
      </c>
      <c r="G3307" t="s">
        <v>9117</v>
      </c>
      <c r="H3307" t="s">
        <v>9116</v>
      </c>
      <c r="I3307" t="s">
        <v>9115</v>
      </c>
      <c r="J3307">
        <v>3624</v>
      </c>
      <c r="K3307">
        <v>2007</v>
      </c>
      <c r="L3307" t="s">
        <v>9114</v>
      </c>
      <c r="M3307">
        <v>0</v>
      </c>
      <c r="N3307">
        <v>45</v>
      </c>
      <c r="O3307" t="s">
        <v>5405</v>
      </c>
      <c r="P3307" t="s">
        <v>230</v>
      </c>
      <c r="Q3307" t="s">
        <v>1801</v>
      </c>
      <c r="R3307">
        <v>7000000</v>
      </c>
      <c r="S3307">
        <v>2014</v>
      </c>
      <c r="T3307">
        <v>6.2</v>
      </c>
      <c r="U3307">
        <v>1.85</v>
      </c>
      <c r="V3307">
        <v>313</v>
      </c>
    </row>
    <row r="3308" spans="1:22" x14ac:dyDescent="0.25">
      <c r="A3308" t="s">
        <v>2717</v>
      </c>
      <c r="B3308">
        <v>44</v>
      </c>
      <c r="C3308">
        <v>84</v>
      </c>
      <c r="D3308" t="s">
        <v>9113</v>
      </c>
      <c r="E3308">
        <v>2207975</v>
      </c>
      <c r="F3308" t="s">
        <v>43</v>
      </c>
      <c r="G3308" t="s">
        <v>4915</v>
      </c>
      <c r="H3308" t="s">
        <v>9112</v>
      </c>
      <c r="I3308" t="s">
        <v>9111</v>
      </c>
      <c r="J3308">
        <v>7833</v>
      </c>
      <c r="K3308">
        <v>1721</v>
      </c>
      <c r="L3308" t="s">
        <v>9110</v>
      </c>
      <c r="M3308">
        <v>0</v>
      </c>
      <c r="N3308">
        <v>1</v>
      </c>
      <c r="O3308" t="s">
        <v>78</v>
      </c>
      <c r="P3308" t="s">
        <v>5399</v>
      </c>
      <c r="Q3308" t="s">
        <v>1834</v>
      </c>
      <c r="R3308">
        <v>6900000</v>
      </c>
      <c r="S3308">
        <v>1981</v>
      </c>
      <c r="T3308">
        <v>5.7</v>
      </c>
      <c r="U3308">
        <v>2.35</v>
      </c>
      <c r="V3308">
        <v>215</v>
      </c>
    </row>
    <row r="3309" spans="1:22" x14ac:dyDescent="0.25">
      <c r="A3309" t="s">
        <v>9109</v>
      </c>
      <c r="B3309">
        <v>80</v>
      </c>
      <c r="C3309">
        <v>300</v>
      </c>
      <c r="D3309" t="s">
        <v>7195</v>
      </c>
      <c r="E3309">
        <v>2025238</v>
      </c>
      <c r="F3309" t="s">
        <v>1020</v>
      </c>
      <c r="G3309" t="s">
        <v>6766</v>
      </c>
      <c r="H3309" t="s">
        <v>9108</v>
      </c>
      <c r="I3309" t="s">
        <v>9107</v>
      </c>
      <c r="J3309">
        <v>15200</v>
      </c>
      <c r="K3309">
        <v>3767</v>
      </c>
      <c r="L3309" t="s">
        <v>703</v>
      </c>
      <c r="M3309">
        <v>3</v>
      </c>
      <c r="N3309">
        <v>94</v>
      </c>
      <c r="O3309" t="s">
        <v>7570</v>
      </c>
      <c r="P3309" t="s">
        <v>53</v>
      </c>
      <c r="Q3309" t="s">
        <v>1801</v>
      </c>
      <c r="R3309">
        <v>6900000</v>
      </c>
      <c r="S3309">
        <v>2016</v>
      </c>
      <c r="T3309">
        <v>6.4</v>
      </c>
      <c r="U3309">
        <v>16</v>
      </c>
      <c r="V3309">
        <v>1000</v>
      </c>
    </row>
    <row r="3310" spans="1:22" x14ac:dyDescent="0.25">
      <c r="A3310" t="s">
        <v>1134</v>
      </c>
      <c r="B3310">
        <v>41</v>
      </c>
      <c r="C3310">
        <v>120</v>
      </c>
      <c r="D3310" t="s">
        <v>9106</v>
      </c>
      <c r="E3310">
        <v>1028337</v>
      </c>
      <c r="F3310" t="s">
        <v>784</v>
      </c>
      <c r="G3310" t="s">
        <v>4475</v>
      </c>
      <c r="H3310" t="s">
        <v>9105</v>
      </c>
      <c r="I3310" t="s">
        <v>9104</v>
      </c>
      <c r="J3310">
        <v>27766</v>
      </c>
      <c r="K3310">
        <v>24102</v>
      </c>
      <c r="L3310" t="s">
        <v>9103</v>
      </c>
      <c r="M3310">
        <v>1</v>
      </c>
      <c r="N3310">
        <v>14</v>
      </c>
      <c r="O3310" t="s">
        <v>78</v>
      </c>
      <c r="P3310" t="s">
        <v>4317</v>
      </c>
      <c r="Q3310" t="s">
        <v>1834</v>
      </c>
      <c r="R3310">
        <v>7000000</v>
      </c>
      <c r="S3310">
        <v>1993</v>
      </c>
      <c r="T3310">
        <v>7</v>
      </c>
      <c r="U3310">
        <v>1.85</v>
      </c>
      <c r="V3310">
        <v>0</v>
      </c>
    </row>
    <row r="3311" spans="1:22" x14ac:dyDescent="0.25">
      <c r="A3311" t="s">
        <v>9102</v>
      </c>
      <c r="B3311">
        <v>91</v>
      </c>
      <c r="C3311">
        <v>98</v>
      </c>
      <c r="D3311" t="s">
        <v>7832</v>
      </c>
      <c r="E3311">
        <v>2077046</v>
      </c>
      <c r="F3311" t="s">
        <v>291</v>
      </c>
      <c r="G3311" t="s">
        <v>9101</v>
      </c>
      <c r="H3311" t="s">
        <v>9100</v>
      </c>
      <c r="I3311" t="s">
        <v>9099</v>
      </c>
      <c r="J3311">
        <v>2379</v>
      </c>
      <c r="K3311">
        <v>50</v>
      </c>
      <c r="L3311" t="s">
        <v>9098</v>
      </c>
      <c r="M3311">
        <v>1</v>
      </c>
      <c r="N3311">
        <v>6</v>
      </c>
      <c r="O3311" t="s">
        <v>163</v>
      </c>
      <c r="P3311" t="s">
        <v>851</v>
      </c>
      <c r="Q3311" t="s">
        <v>1834</v>
      </c>
      <c r="R3311">
        <v>8700000</v>
      </c>
      <c r="S3311">
        <v>1969</v>
      </c>
      <c r="T3311">
        <v>7.7</v>
      </c>
      <c r="U3311">
        <v>1.85</v>
      </c>
      <c r="V3311">
        <v>0</v>
      </c>
    </row>
    <row r="3312" spans="1:22" x14ac:dyDescent="0.25">
      <c r="A3312" t="s">
        <v>9097</v>
      </c>
      <c r="B3312">
        <v>66</v>
      </c>
      <c r="C3312">
        <v>121</v>
      </c>
      <c r="D3312" t="s">
        <v>9096</v>
      </c>
      <c r="E3312">
        <v>267194</v>
      </c>
      <c r="F3312" t="s">
        <v>241</v>
      </c>
      <c r="G3312" t="s">
        <v>9095</v>
      </c>
      <c r="H3312" t="s">
        <v>9094</v>
      </c>
      <c r="I3312" t="s">
        <v>9093</v>
      </c>
      <c r="J3312">
        <v>5156</v>
      </c>
      <c r="K3312">
        <v>4617</v>
      </c>
      <c r="L3312" t="s">
        <v>9092</v>
      </c>
      <c r="M3312">
        <v>0</v>
      </c>
      <c r="N3312">
        <v>57</v>
      </c>
      <c r="O3312" t="s">
        <v>78</v>
      </c>
      <c r="P3312" t="s">
        <v>123</v>
      </c>
      <c r="Q3312" t="s">
        <v>1834</v>
      </c>
      <c r="R3312">
        <v>7000000</v>
      </c>
      <c r="S3312">
        <v>1994</v>
      </c>
      <c r="T3312">
        <v>5.4</v>
      </c>
      <c r="U3312">
        <v>2.35</v>
      </c>
      <c r="V3312">
        <v>0</v>
      </c>
    </row>
    <row r="3313" spans="1:22" x14ac:dyDescent="0.25">
      <c r="A3313" t="s">
        <v>9091</v>
      </c>
      <c r="B3313">
        <v>19</v>
      </c>
      <c r="C3313">
        <v>97</v>
      </c>
      <c r="D3313" t="s">
        <v>9090</v>
      </c>
      <c r="E3313">
        <v>869325</v>
      </c>
      <c r="F3313" t="s">
        <v>9089</v>
      </c>
      <c r="G3313" t="s">
        <v>9088</v>
      </c>
      <c r="H3313" t="s">
        <v>9087</v>
      </c>
      <c r="I3313" t="s">
        <v>9086</v>
      </c>
      <c r="J3313">
        <v>1666</v>
      </c>
      <c r="K3313">
        <v>32</v>
      </c>
      <c r="L3313" t="s">
        <v>9085</v>
      </c>
      <c r="M3313">
        <v>3</v>
      </c>
      <c r="N3313">
        <v>44</v>
      </c>
      <c r="O3313" t="s">
        <v>78</v>
      </c>
      <c r="P3313" t="s">
        <v>230</v>
      </c>
      <c r="Q3313" t="s">
        <v>1834</v>
      </c>
      <c r="R3313">
        <v>15000000</v>
      </c>
      <c r="S3313">
        <v>1999</v>
      </c>
      <c r="T3313">
        <v>6.6</v>
      </c>
      <c r="U3313">
        <v>1.85</v>
      </c>
      <c r="V3313">
        <v>124</v>
      </c>
    </row>
    <row r="3314" spans="1:22" x14ac:dyDescent="0.25">
      <c r="A3314" t="s">
        <v>4922</v>
      </c>
      <c r="B3314">
        <v>35</v>
      </c>
      <c r="C3314">
        <v>86</v>
      </c>
      <c r="D3314" t="s">
        <v>9084</v>
      </c>
      <c r="E3314">
        <v>399611</v>
      </c>
      <c r="F3314" t="s">
        <v>11</v>
      </c>
      <c r="G3314" t="s">
        <v>653</v>
      </c>
      <c r="H3314" t="s">
        <v>9083</v>
      </c>
      <c r="I3314" t="s">
        <v>9082</v>
      </c>
      <c r="J3314">
        <v>4302</v>
      </c>
      <c r="K3314">
        <v>2942</v>
      </c>
      <c r="L3314" t="s">
        <v>9081</v>
      </c>
      <c r="M3314">
        <v>0</v>
      </c>
      <c r="N3314">
        <v>45</v>
      </c>
      <c r="O3314" t="s">
        <v>78</v>
      </c>
      <c r="P3314" t="s">
        <v>53</v>
      </c>
      <c r="Q3314" t="s">
        <v>1834</v>
      </c>
      <c r="R3314">
        <v>6800000</v>
      </c>
      <c r="S3314">
        <v>2006</v>
      </c>
      <c r="T3314">
        <v>6.1</v>
      </c>
      <c r="U3314">
        <v>1.85</v>
      </c>
      <c r="V3314">
        <v>375</v>
      </c>
    </row>
    <row r="3315" spans="1:22" x14ac:dyDescent="0.25">
      <c r="A3315" t="s">
        <v>9080</v>
      </c>
      <c r="B3315">
        <v>19</v>
      </c>
      <c r="C3315">
        <v>93</v>
      </c>
      <c r="D3315" t="s">
        <v>9079</v>
      </c>
      <c r="E3315">
        <v>181798</v>
      </c>
      <c r="F3315" t="s">
        <v>9</v>
      </c>
      <c r="G3315" t="s">
        <v>7018</v>
      </c>
      <c r="H3315" t="s">
        <v>9078</v>
      </c>
      <c r="I3315" t="s">
        <v>9077</v>
      </c>
      <c r="J3315">
        <v>1673</v>
      </c>
      <c r="K3315">
        <v>253</v>
      </c>
      <c r="L3315" t="s">
        <v>9076</v>
      </c>
      <c r="M3315">
        <v>1</v>
      </c>
      <c r="N3315">
        <v>44</v>
      </c>
      <c r="O3315" t="s">
        <v>78</v>
      </c>
      <c r="P3315" t="s">
        <v>865</v>
      </c>
      <c r="Q3315" t="s">
        <v>1808</v>
      </c>
      <c r="R3315">
        <v>6800000</v>
      </c>
      <c r="S3315">
        <v>1998</v>
      </c>
      <c r="T3315">
        <v>6.1</v>
      </c>
      <c r="U3315">
        <v>2.35</v>
      </c>
      <c r="V3315">
        <v>348</v>
      </c>
    </row>
    <row r="3316" spans="1:22" x14ac:dyDescent="0.25">
      <c r="A3316" t="s">
        <v>4559</v>
      </c>
      <c r="B3316">
        <v>33</v>
      </c>
      <c r="C3316">
        <v>45</v>
      </c>
      <c r="D3316" t="s">
        <v>9075</v>
      </c>
      <c r="E3316">
        <v>115862</v>
      </c>
      <c r="F3316" t="s">
        <v>8</v>
      </c>
      <c r="G3316" t="s">
        <v>8209</v>
      </c>
      <c r="H3316" t="s">
        <v>9074</v>
      </c>
      <c r="I3316" t="s">
        <v>9073</v>
      </c>
      <c r="J3316">
        <v>8161</v>
      </c>
      <c r="K3316">
        <v>251</v>
      </c>
      <c r="L3316" t="s">
        <v>9072</v>
      </c>
      <c r="M3316">
        <v>1</v>
      </c>
      <c r="N3316">
        <v>14</v>
      </c>
      <c r="O3316" t="s">
        <v>791</v>
      </c>
      <c r="P3316" t="s">
        <v>53</v>
      </c>
      <c r="Q3316" t="s">
        <v>1808</v>
      </c>
      <c r="R3316">
        <v>6900000</v>
      </c>
      <c r="S3316">
        <v>2009</v>
      </c>
      <c r="T3316">
        <v>7.6</v>
      </c>
      <c r="U3316">
        <v>2.35</v>
      </c>
      <c r="V3316">
        <v>484</v>
      </c>
    </row>
    <row r="3317" spans="1:22" x14ac:dyDescent="0.25">
      <c r="A3317" t="s">
        <v>9071</v>
      </c>
      <c r="B3317">
        <v>17</v>
      </c>
      <c r="C3317">
        <v>97</v>
      </c>
      <c r="D3317" t="s">
        <v>3454</v>
      </c>
      <c r="E3317">
        <v>1346503</v>
      </c>
      <c r="F3317" t="s">
        <v>8</v>
      </c>
      <c r="G3317" t="s">
        <v>5124</v>
      </c>
      <c r="H3317" t="s">
        <v>9070</v>
      </c>
      <c r="I3317" t="s">
        <v>9069</v>
      </c>
      <c r="J3317">
        <v>1201</v>
      </c>
      <c r="K3317">
        <v>1426</v>
      </c>
      <c r="L3317" t="s">
        <v>9068</v>
      </c>
      <c r="M3317">
        <v>4</v>
      </c>
      <c r="N3317">
        <v>42</v>
      </c>
      <c r="O3317" t="s">
        <v>78</v>
      </c>
      <c r="P3317" t="s">
        <v>756</v>
      </c>
      <c r="Q3317" t="s">
        <v>1808</v>
      </c>
      <c r="R3317">
        <v>6800000</v>
      </c>
      <c r="S3317">
        <v>2005</v>
      </c>
      <c r="T3317">
        <v>6.2</v>
      </c>
      <c r="U3317">
        <v>1.85</v>
      </c>
      <c r="V3317">
        <v>0</v>
      </c>
    </row>
    <row r="3318" spans="1:22" x14ac:dyDescent="0.25">
      <c r="A3318" t="s">
        <v>9067</v>
      </c>
      <c r="B3318">
        <v>163</v>
      </c>
      <c r="C3318">
        <v>102</v>
      </c>
      <c r="D3318" t="s">
        <v>4548</v>
      </c>
      <c r="E3318">
        <v>117560</v>
      </c>
      <c r="F3318" t="s">
        <v>174</v>
      </c>
      <c r="G3318" t="s">
        <v>9066</v>
      </c>
      <c r="H3318" t="s">
        <v>9065</v>
      </c>
      <c r="I3318" t="s">
        <v>9064</v>
      </c>
      <c r="J3318">
        <v>813</v>
      </c>
      <c r="K3318">
        <v>299</v>
      </c>
      <c r="L3318" t="s">
        <v>9063</v>
      </c>
      <c r="M3318">
        <v>0</v>
      </c>
      <c r="N3318">
        <v>93</v>
      </c>
      <c r="O3318" t="s">
        <v>78</v>
      </c>
      <c r="P3318" t="s">
        <v>817</v>
      </c>
      <c r="Q3318" t="s">
        <v>1834</v>
      </c>
      <c r="R3318">
        <v>5000000</v>
      </c>
      <c r="S3318">
        <v>2000</v>
      </c>
      <c r="T3318">
        <v>6.6</v>
      </c>
      <c r="U3318">
        <v>2.35</v>
      </c>
      <c r="V3318">
        <v>135</v>
      </c>
    </row>
    <row r="3319" spans="1:22" x14ac:dyDescent="0.25">
      <c r="A3319" t="s">
        <v>2223</v>
      </c>
      <c r="B3319">
        <v>133</v>
      </c>
      <c r="C3319">
        <v>105</v>
      </c>
      <c r="D3319" t="s">
        <v>9062</v>
      </c>
      <c r="E3319">
        <v>54606</v>
      </c>
      <c r="F3319" t="s">
        <v>168</v>
      </c>
      <c r="G3319" t="s">
        <v>3032</v>
      </c>
      <c r="H3319" t="s">
        <v>9061</v>
      </c>
      <c r="I3319" t="s">
        <v>9060</v>
      </c>
      <c r="J3319">
        <v>16198</v>
      </c>
      <c r="K3319">
        <v>24154</v>
      </c>
      <c r="L3319" t="s">
        <v>9059</v>
      </c>
      <c r="M3319">
        <v>1</v>
      </c>
      <c r="N3319">
        <v>64</v>
      </c>
      <c r="O3319" t="s">
        <v>163</v>
      </c>
      <c r="P3319" t="s">
        <v>230</v>
      </c>
      <c r="Q3319" t="s">
        <v>1834</v>
      </c>
      <c r="R3319">
        <v>4000000</v>
      </c>
      <c r="S3319">
        <v>2002</v>
      </c>
      <c r="T3319">
        <v>6.1</v>
      </c>
      <c r="U3319">
        <v>2.35</v>
      </c>
      <c r="V3319">
        <v>0</v>
      </c>
    </row>
    <row r="3320" spans="1:22" x14ac:dyDescent="0.25">
      <c r="A3320" t="s">
        <v>9058</v>
      </c>
      <c r="B3320">
        <v>47</v>
      </c>
      <c r="C3320">
        <v>103</v>
      </c>
      <c r="D3320" t="s">
        <v>9057</v>
      </c>
      <c r="E3320">
        <v>36497</v>
      </c>
      <c r="F3320" t="s">
        <v>6639</v>
      </c>
      <c r="G3320" t="s">
        <v>9056</v>
      </c>
      <c r="H3320" t="s">
        <v>9055</v>
      </c>
      <c r="I3320" t="s">
        <v>9054</v>
      </c>
      <c r="J3320">
        <v>14247</v>
      </c>
      <c r="K3320">
        <v>1098</v>
      </c>
      <c r="L3320" t="s">
        <v>8266</v>
      </c>
      <c r="M3320">
        <v>1</v>
      </c>
      <c r="N3320">
        <v>57</v>
      </c>
      <c r="O3320" t="s">
        <v>78</v>
      </c>
      <c r="P3320" t="s">
        <v>123</v>
      </c>
      <c r="Q3320" t="s">
        <v>1801</v>
      </c>
      <c r="R3320">
        <v>6500000</v>
      </c>
      <c r="S3320">
        <v>2006</v>
      </c>
      <c r="T3320">
        <v>7.3</v>
      </c>
      <c r="U3320">
        <v>1.85</v>
      </c>
      <c r="V3320">
        <v>0</v>
      </c>
    </row>
    <row r="3321" spans="1:22" x14ac:dyDescent="0.25">
      <c r="A3321" t="s">
        <v>9053</v>
      </c>
      <c r="B3321">
        <v>66</v>
      </c>
      <c r="C3321">
        <v>93</v>
      </c>
      <c r="D3321" t="s">
        <v>9052</v>
      </c>
      <c r="E3321">
        <v>23807</v>
      </c>
      <c r="F3321" t="s">
        <v>890</v>
      </c>
      <c r="G3321" t="s">
        <v>2736</v>
      </c>
      <c r="H3321" t="s">
        <v>9051</v>
      </c>
      <c r="I3321" t="s">
        <v>9050</v>
      </c>
      <c r="J3321">
        <v>2599</v>
      </c>
      <c r="K3321">
        <v>1835</v>
      </c>
      <c r="L3321" t="s">
        <v>9049</v>
      </c>
      <c r="M3321">
        <v>1</v>
      </c>
      <c r="N3321">
        <v>39</v>
      </c>
      <c r="O3321" t="s">
        <v>78</v>
      </c>
      <c r="P3321" t="s">
        <v>53</v>
      </c>
      <c r="Q3321" t="s">
        <v>1808</v>
      </c>
      <c r="R3321">
        <v>6500000</v>
      </c>
      <c r="S3321">
        <v>2009</v>
      </c>
      <c r="T3321">
        <v>4.2</v>
      </c>
      <c r="U3321">
        <v>1.85</v>
      </c>
      <c r="V3321">
        <v>128</v>
      </c>
    </row>
    <row r="3322" spans="1:22" x14ac:dyDescent="0.25">
      <c r="A3322" t="s">
        <v>9048</v>
      </c>
      <c r="B3322">
        <v>147</v>
      </c>
      <c r="C3322">
        <v>76</v>
      </c>
      <c r="D3322" t="s">
        <v>9047</v>
      </c>
      <c r="E3322">
        <v>65804</v>
      </c>
      <c r="F3322" t="s">
        <v>49</v>
      </c>
      <c r="G3322" t="s">
        <v>9046</v>
      </c>
      <c r="H3322" t="s">
        <v>9045</v>
      </c>
      <c r="I3322" t="s">
        <v>9044</v>
      </c>
      <c r="J3322">
        <v>9305</v>
      </c>
      <c r="K3322">
        <v>10369</v>
      </c>
      <c r="L3322" t="s">
        <v>3826</v>
      </c>
      <c r="M3322">
        <v>0</v>
      </c>
      <c r="N3322">
        <v>33</v>
      </c>
      <c r="O3322" t="s">
        <v>78</v>
      </c>
      <c r="P3322" t="s">
        <v>865</v>
      </c>
      <c r="Q3322" t="s">
        <v>1808</v>
      </c>
      <c r="R3322">
        <v>6000000</v>
      </c>
      <c r="S3322">
        <v>2009</v>
      </c>
      <c r="T3322">
        <v>7.1</v>
      </c>
      <c r="U3322">
        <v>1.85</v>
      </c>
      <c r="V3322">
        <v>0</v>
      </c>
    </row>
    <row r="3323" spans="1:22" x14ac:dyDescent="0.25">
      <c r="A3323" t="s">
        <v>1708</v>
      </c>
      <c r="B3323">
        <v>273</v>
      </c>
      <c r="C3323">
        <v>90</v>
      </c>
      <c r="D3323" t="s">
        <v>9043</v>
      </c>
      <c r="E3323">
        <v>3895664</v>
      </c>
      <c r="F3323" t="s">
        <v>8</v>
      </c>
      <c r="G3323" t="s">
        <v>3805</v>
      </c>
      <c r="H3323" t="s">
        <v>9042</v>
      </c>
      <c r="I3323" t="s">
        <v>9041</v>
      </c>
      <c r="J3323">
        <v>1219</v>
      </c>
      <c r="K3323">
        <v>1375</v>
      </c>
      <c r="L3323" t="s">
        <v>9040</v>
      </c>
      <c r="M3323">
        <v>2</v>
      </c>
      <c r="N3323">
        <v>196</v>
      </c>
      <c r="O3323" t="s">
        <v>78</v>
      </c>
      <c r="P3323" t="s">
        <v>230</v>
      </c>
      <c r="Q3323" t="s">
        <v>1834</v>
      </c>
      <c r="R3323">
        <v>6500000</v>
      </c>
      <c r="S3323">
        <v>2013</v>
      </c>
      <c r="T3323">
        <v>6</v>
      </c>
      <c r="U3323">
        <v>1.85</v>
      </c>
      <c r="V3323">
        <v>120</v>
      </c>
    </row>
    <row r="3324" spans="1:22" x14ac:dyDescent="0.25">
      <c r="A3324" t="s">
        <v>9039</v>
      </c>
      <c r="B3324">
        <v>32</v>
      </c>
      <c r="C3324">
        <v>122</v>
      </c>
      <c r="D3324" t="s">
        <v>3782</v>
      </c>
      <c r="E3324">
        <v>20200</v>
      </c>
      <c r="F3324" t="s">
        <v>666</v>
      </c>
      <c r="G3324" t="s">
        <v>7442</v>
      </c>
      <c r="H3324" t="s">
        <v>9038</v>
      </c>
      <c r="I3324" t="s">
        <v>9037</v>
      </c>
      <c r="J3324">
        <v>10100</v>
      </c>
      <c r="K3324">
        <v>6426</v>
      </c>
      <c r="L3324" t="s">
        <v>9036</v>
      </c>
      <c r="M3324">
        <v>12</v>
      </c>
      <c r="N3324">
        <v>73</v>
      </c>
      <c r="O3324" t="s">
        <v>78</v>
      </c>
      <c r="P3324" t="s">
        <v>230</v>
      </c>
      <c r="Q3324" t="s">
        <v>1801</v>
      </c>
      <c r="R3324">
        <v>6500000</v>
      </c>
      <c r="S3324">
        <v>2010</v>
      </c>
      <c r="T3324">
        <v>6.5</v>
      </c>
      <c r="U3324">
        <v>2.35</v>
      </c>
      <c r="V3324">
        <v>3000</v>
      </c>
    </row>
    <row r="3325" spans="1:22" x14ac:dyDescent="0.25">
      <c r="A3325" t="s">
        <v>8417</v>
      </c>
      <c r="B3325">
        <v>52</v>
      </c>
      <c r="C3325">
        <v>127</v>
      </c>
      <c r="D3325" t="s">
        <v>9035</v>
      </c>
      <c r="E3325">
        <v>31874869</v>
      </c>
      <c r="F3325" t="s">
        <v>9034</v>
      </c>
      <c r="G3325" t="s">
        <v>9033</v>
      </c>
      <c r="H3325" t="s">
        <v>9032</v>
      </c>
      <c r="I3325" t="s">
        <v>9031</v>
      </c>
      <c r="J3325">
        <v>74743</v>
      </c>
      <c r="K3325">
        <v>822</v>
      </c>
      <c r="L3325" t="s">
        <v>7324</v>
      </c>
      <c r="M3325">
        <v>1</v>
      </c>
      <c r="N3325">
        <v>38</v>
      </c>
      <c r="O3325" t="s">
        <v>163</v>
      </c>
      <c r="P3325" t="s">
        <v>865</v>
      </c>
      <c r="Q3325" t="s">
        <v>2502</v>
      </c>
      <c r="R3325">
        <v>6500000</v>
      </c>
      <c r="S3325">
        <v>1994</v>
      </c>
      <c r="T3325">
        <v>6.5</v>
      </c>
      <c r="U3325">
        <v>1.85</v>
      </c>
      <c r="V3325">
        <v>0</v>
      </c>
    </row>
    <row r="3326" spans="1:22" x14ac:dyDescent="0.25">
      <c r="A3326" t="s">
        <v>5495</v>
      </c>
      <c r="B3326">
        <v>107</v>
      </c>
      <c r="C3326">
        <v>84</v>
      </c>
      <c r="D3326" t="s">
        <v>5159</v>
      </c>
      <c r="E3326">
        <v>542860</v>
      </c>
      <c r="F3326" t="s">
        <v>9030</v>
      </c>
      <c r="G3326" t="s">
        <v>4803</v>
      </c>
      <c r="H3326" t="s">
        <v>9029</v>
      </c>
      <c r="I3326" t="s">
        <v>9028</v>
      </c>
      <c r="J3326">
        <v>4990</v>
      </c>
      <c r="K3326">
        <v>1254</v>
      </c>
      <c r="L3326" t="s">
        <v>9027</v>
      </c>
      <c r="M3326">
        <v>0</v>
      </c>
      <c r="N3326">
        <v>339</v>
      </c>
      <c r="O3326" t="s">
        <v>78</v>
      </c>
      <c r="P3326" t="s">
        <v>123</v>
      </c>
      <c r="Q3326" t="s">
        <v>1834</v>
      </c>
      <c r="R3326">
        <v>6500000</v>
      </c>
      <c r="S3326">
        <v>2000</v>
      </c>
      <c r="T3326">
        <v>5.7</v>
      </c>
      <c r="U3326">
        <v>1.85</v>
      </c>
      <c r="V3326">
        <v>0</v>
      </c>
    </row>
    <row r="3327" spans="1:22" x14ac:dyDescent="0.25">
      <c r="A3327" t="s">
        <v>1734</v>
      </c>
      <c r="B3327">
        <v>6</v>
      </c>
      <c r="C3327">
        <v>23</v>
      </c>
      <c r="D3327" t="s">
        <v>2736</v>
      </c>
      <c r="E3327">
        <v>15059</v>
      </c>
      <c r="F3327" t="s">
        <v>1058</v>
      </c>
      <c r="G3327" t="s">
        <v>4786</v>
      </c>
      <c r="H3327" t="s">
        <v>9026</v>
      </c>
      <c r="I3327" t="s">
        <v>9025</v>
      </c>
      <c r="J3327">
        <v>9296</v>
      </c>
      <c r="K3327">
        <v>2310</v>
      </c>
      <c r="L3327" t="s">
        <v>9024</v>
      </c>
      <c r="M3327">
        <v>0</v>
      </c>
      <c r="N3327">
        <v>226</v>
      </c>
      <c r="O3327" t="s">
        <v>78</v>
      </c>
      <c r="P3327" t="s">
        <v>53</v>
      </c>
      <c r="Q3327" t="s">
        <v>1808</v>
      </c>
      <c r="R3327">
        <v>6500000</v>
      </c>
      <c r="S3327">
        <v>2011</v>
      </c>
      <c r="T3327">
        <v>6.1</v>
      </c>
      <c r="U3327">
        <v>1.85</v>
      </c>
      <c r="V3327">
        <v>458</v>
      </c>
    </row>
    <row r="3328" spans="1:22" x14ac:dyDescent="0.25">
      <c r="A3328" t="s">
        <v>9023</v>
      </c>
      <c r="B3328">
        <v>175</v>
      </c>
      <c r="C3328">
        <v>96</v>
      </c>
      <c r="D3328" t="s">
        <v>9022</v>
      </c>
      <c r="E3328">
        <v>11905519</v>
      </c>
      <c r="F3328" t="s">
        <v>1369</v>
      </c>
      <c r="G3328" t="s">
        <v>9021</v>
      </c>
      <c r="H3328" t="s">
        <v>9020</v>
      </c>
      <c r="I3328" t="s">
        <v>9019</v>
      </c>
      <c r="J3328">
        <v>5741</v>
      </c>
      <c r="K3328">
        <v>498</v>
      </c>
      <c r="L3328" t="s">
        <v>8513</v>
      </c>
      <c r="M3328">
        <v>5</v>
      </c>
      <c r="N3328">
        <v>52</v>
      </c>
      <c r="O3328" t="s">
        <v>78</v>
      </c>
      <c r="P3328" t="s">
        <v>53</v>
      </c>
      <c r="Q3328" t="s">
        <v>1834</v>
      </c>
      <c r="R3328">
        <v>6500000</v>
      </c>
      <c r="S3328">
        <v>1996</v>
      </c>
      <c r="T3328">
        <v>7.1</v>
      </c>
      <c r="U3328">
        <v>2.35</v>
      </c>
      <c r="V3328">
        <v>0</v>
      </c>
    </row>
    <row r="3329" spans="1:22" x14ac:dyDescent="0.25">
      <c r="A3329" t="s">
        <v>1640</v>
      </c>
      <c r="B3329">
        <v>167</v>
      </c>
      <c r="C3329">
        <v>97</v>
      </c>
      <c r="D3329" t="s">
        <v>9018</v>
      </c>
      <c r="E3329">
        <v>69582</v>
      </c>
      <c r="F3329" t="s">
        <v>58</v>
      </c>
      <c r="G3329" t="s">
        <v>9017</v>
      </c>
      <c r="H3329" t="s">
        <v>9016</v>
      </c>
      <c r="I3329" t="s">
        <v>9015</v>
      </c>
      <c r="J3329">
        <v>10796</v>
      </c>
      <c r="K3329">
        <v>1129</v>
      </c>
      <c r="L3329" t="s">
        <v>9014</v>
      </c>
      <c r="M3329">
        <v>3</v>
      </c>
      <c r="N3329">
        <v>41</v>
      </c>
      <c r="O3329" t="s">
        <v>78</v>
      </c>
      <c r="P3329" t="s">
        <v>4317</v>
      </c>
      <c r="Q3329" t="s">
        <v>1834</v>
      </c>
      <c r="R3329">
        <v>6500000</v>
      </c>
      <c r="S3329">
        <v>1999</v>
      </c>
      <c r="T3329">
        <v>7.3</v>
      </c>
      <c r="U3329">
        <v>2.35</v>
      </c>
      <c r="V3329">
        <v>0</v>
      </c>
    </row>
    <row r="3330" spans="1:22" x14ac:dyDescent="0.25">
      <c r="A3330" t="s">
        <v>9013</v>
      </c>
      <c r="B3330">
        <v>132</v>
      </c>
      <c r="C3330">
        <v>112</v>
      </c>
      <c r="D3330" t="s">
        <v>7051</v>
      </c>
      <c r="E3330">
        <v>32541719</v>
      </c>
      <c r="F3330" t="s">
        <v>5802</v>
      </c>
      <c r="G3330" t="s">
        <v>6998</v>
      </c>
      <c r="H3330" t="s">
        <v>9012</v>
      </c>
      <c r="I3330" t="s">
        <v>9011</v>
      </c>
      <c r="J3330">
        <v>63216</v>
      </c>
      <c r="K3330">
        <v>6954</v>
      </c>
      <c r="L3330" t="s">
        <v>9010</v>
      </c>
      <c r="M3330">
        <v>0</v>
      </c>
      <c r="N3330">
        <v>186</v>
      </c>
      <c r="O3330" t="s">
        <v>78</v>
      </c>
      <c r="P3330" t="s">
        <v>53</v>
      </c>
      <c r="Q3330" t="s">
        <v>1834</v>
      </c>
      <c r="R3330">
        <v>7000000</v>
      </c>
      <c r="S3330">
        <v>2000</v>
      </c>
      <c r="T3330">
        <v>6.5</v>
      </c>
      <c r="U3330">
        <v>16</v>
      </c>
      <c r="V3330">
        <v>0</v>
      </c>
    </row>
    <row r="3331" spans="1:22" x14ac:dyDescent="0.25">
      <c r="A3331" t="s">
        <v>9009</v>
      </c>
      <c r="B3331">
        <v>66</v>
      </c>
      <c r="C3331">
        <v>125</v>
      </c>
      <c r="D3331" t="s">
        <v>8217</v>
      </c>
      <c r="E3331">
        <v>3064356</v>
      </c>
      <c r="F3331" t="s">
        <v>9008</v>
      </c>
      <c r="G3331" t="s">
        <v>9007</v>
      </c>
      <c r="H3331" t="s">
        <v>9006</v>
      </c>
      <c r="I3331" t="s">
        <v>9005</v>
      </c>
      <c r="J3331">
        <v>28190</v>
      </c>
      <c r="K3331">
        <v>1484</v>
      </c>
      <c r="L3331" t="s">
        <v>7212</v>
      </c>
      <c r="M3331">
        <v>0</v>
      </c>
      <c r="N3331">
        <v>14</v>
      </c>
      <c r="O3331" t="s">
        <v>78</v>
      </c>
      <c r="P3331" t="s">
        <v>53</v>
      </c>
      <c r="Q3331" t="s">
        <v>1808</v>
      </c>
      <c r="R3331">
        <v>6500000</v>
      </c>
      <c r="S3331">
        <v>1992</v>
      </c>
      <c r="T3331">
        <v>7.9</v>
      </c>
      <c r="U3331">
        <v>2.35</v>
      </c>
      <c r="V3331">
        <v>2000</v>
      </c>
    </row>
    <row r="3332" spans="1:22" x14ac:dyDescent="0.25">
      <c r="A3332" t="s">
        <v>9004</v>
      </c>
      <c r="B3332">
        <v>79</v>
      </c>
      <c r="C3332">
        <v>96</v>
      </c>
      <c r="D3332" t="s">
        <v>9003</v>
      </c>
      <c r="E3332">
        <v>7009668</v>
      </c>
      <c r="F3332" t="s">
        <v>168</v>
      </c>
      <c r="G3332" t="s">
        <v>5227</v>
      </c>
      <c r="H3332" t="s">
        <v>9002</v>
      </c>
      <c r="I3332" t="s">
        <v>9001</v>
      </c>
      <c r="J3332">
        <v>5228</v>
      </c>
      <c r="K3332">
        <v>2802</v>
      </c>
      <c r="L3332" t="s">
        <v>9000</v>
      </c>
      <c r="M3332">
        <v>9</v>
      </c>
      <c r="N3332">
        <v>441</v>
      </c>
      <c r="O3332" t="s">
        <v>78</v>
      </c>
      <c r="P3332" t="s">
        <v>53</v>
      </c>
      <c r="Q3332" t="s">
        <v>1834</v>
      </c>
      <c r="R3332">
        <v>4000000</v>
      </c>
      <c r="S3332">
        <v>2015</v>
      </c>
      <c r="T3332">
        <v>5.7</v>
      </c>
      <c r="U3332">
        <v>2.35</v>
      </c>
      <c r="V3332">
        <v>0</v>
      </c>
    </row>
    <row r="3333" spans="1:22" x14ac:dyDescent="0.25">
      <c r="A3333" t="s">
        <v>8999</v>
      </c>
      <c r="B3333">
        <v>15</v>
      </c>
      <c r="C3333">
        <v>98</v>
      </c>
      <c r="D3333" t="s">
        <v>8998</v>
      </c>
      <c r="E3333">
        <v>352684</v>
      </c>
      <c r="F3333" t="s">
        <v>1732</v>
      </c>
      <c r="G3333" t="s">
        <v>6969</v>
      </c>
      <c r="H3333" t="s">
        <v>8997</v>
      </c>
      <c r="I3333" t="s">
        <v>8996</v>
      </c>
      <c r="J3333">
        <v>92924</v>
      </c>
      <c r="K3333">
        <v>4458</v>
      </c>
      <c r="L3333" t="s">
        <v>8995</v>
      </c>
      <c r="M3333">
        <v>2</v>
      </c>
      <c r="N3333">
        <v>117</v>
      </c>
      <c r="O3333" t="s">
        <v>78</v>
      </c>
      <c r="P3333" t="s">
        <v>53</v>
      </c>
      <c r="Q3333" t="s">
        <v>1808</v>
      </c>
      <c r="R3333">
        <v>6500000</v>
      </c>
      <c r="S3333">
        <v>2010</v>
      </c>
      <c r="T3333">
        <v>7.2</v>
      </c>
      <c r="U3333">
        <v>1.85</v>
      </c>
      <c r="V3333">
        <v>19000</v>
      </c>
    </row>
    <row r="3334" spans="1:22" x14ac:dyDescent="0.25">
      <c r="A3334" t="s">
        <v>8994</v>
      </c>
      <c r="B3334">
        <v>222</v>
      </c>
      <c r="C3334">
        <v>92</v>
      </c>
      <c r="D3334" t="s">
        <v>8993</v>
      </c>
      <c r="E3334">
        <v>27024</v>
      </c>
      <c r="F3334" t="s">
        <v>99</v>
      </c>
      <c r="G3334" t="s">
        <v>8492</v>
      </c>
      <c r="H3334" t="s">
        <v>8992</v>
      </c>
      <c r="I3334" t="s">
        <v>8991</v>
      </c>
      <c r="J3334">
        <v>67760</v>
      </c>
      <c r="K3334">
        <v>13172</v>
      </c>
      <c r="L3334" t="s">
        <v>8990</v>
      </c>
      <c r="M3334">
        <v>2</v>
      </c>
      <c r="N3334">
        <v>116</v>
      </c>
      <c r="O3334" t="s">
        <v>78</v>
      </c>
      <c r="P3334" t="s">
        <v>123</v>
      </c>
      <c r="Q3334" t="s">
        <v>1808</v>
      </c>
      <c r="R3334">
        <v>6500000</v>
      </c>
      <c r="S3334">
        <v>2002</v>
      </c>
      <c r="T3334">
        <v>7.3</v>
      </c>
      <c r="U3334">
        <v>1.85</v>
      </c>
      <c r="V3334">
        <v>0</v>
      </c>
    </row>
    <row r="3335" spans="1:22" x14ac:dyDescent="0.25">
      <c r="A3335" t="s">
        <v>5495</v>
      </c>
      <c r="B3335">
        <v>210</v>
      </c>
      <c r="C3335">
        <v>103</v>
      </c>
      <c r="D3335" t="s">
        <v>8989</v>
      </c>
      <c r="E3335">
        <v>531806</v>
      </c>
      <c r="F3335" t="s">
        <v>99</v>
      </c>
      <c r="G3335" t="s">
        <v>2607</v>
      </c>
      <c r="H3335" t="s">
        <v>8988</v>
      </c>
      <c r="I3335" t="s">
        <v>8987</v>
      </c>
      <c r="J3335">
        <v>6142</v>
      </c>
      <c r="K3335">
        <v>1097</v>
      </c>
      <c r="L3335" t="s">
        <v>8986</v>
      </c>
      <c r="M3335">
        <v>0</v>
      </c>
      <c r="N3335">
        <v>308</v>
      </c>
      <c r="O3335" t="s">
        <v>78</v>
      </c>
      <c r="P3335" t="s">
        <v>2241</v>
      </c>
      <c r="Q3335" t="s">
        <v>1834</v>
      </c>
      <c r="R3335">
        <v>6500000</v>
      </c>
      <c r="S3335">
        <v>1991</v>
      </c>
      <c r="T3335">
        <v>6.9</v>
      </c>
      <c r="U3335">
        <v>1.85</v>
      </c>
      <c r="V3335">
        <v>1000</v>
      </c>
    </row>
    <row r="3336" spans="1:22" x14ac:dyDescent="0.25">
      <c r="A3336" t="s">
        <v>8985</v>
      </c>
      <c r="B3336">
        <v>60</v>
      </c>
      <c r="C3336">
        <v>122</v>
      </c>
      <c r="D3336" t="s">
        <v>8984</v>
      </c>
      <c r="E3336">
        <v>159600000</v>
      </c>
      <c r="F3336" t="s">
        <v>9</v>
      </c>
      <c r="G3336" t="s">
        <v>8983</v>
      </c>
      <c r="H3336" t="s">
        <v>8982</v>
      </c>
      <c r="I3336" t="s">
        <v>8981</v>
      </c>
      <c r="J3336">
        <v>7098</v>
      </c>
      <c r="K3336">
        <v>8097</v>
      </c>
      <c r="L3336" t="s">
        <v>8980</v>
      </c>
      <c r="M3336">
        <v>1</v>
      </c>
      <c r="N3336">
        <v>57</v>
      </c>
      <c r="O3336" t="s">
        <v>78</v>
      </c>
      <c r="P3336" t="s">
        <v>53</v>
      </c>
      <c r="Q3336" t="s">
        <v>1821</v>
      </c>
      <c r="R3336">
        <v>6500000</v>
      </c>
      <c r="S3336">
        <v>1998</v>
      </c>
      <c r="T3336">
        <v>5</v>
      </c>
      <c r="U3336">
        <v>1.85</v>
      </c>
      <c r="V3336">
        <v>0</v>
      </c>
    </row>
    <row r="3337" spans="1:22" x14ac:dyDescent="0.25">
      <c r="A3337" t="s">
        <v>8979</v>
      </c>
      <c r="B3337">
        <v>346</v>
      </c>
      <c r="C3337">
        <v>101</v>
      </c>
      <c r="D3337" t="s">
        <v>8978</v>
      </c>
      <c r="E3337">
        <v>58800000</v>
      </c>
      <c r="F3337" t="s">
        <v>8977</v>
      </c>
      <c r="G3337" t="s">
        <v>7646</v>
      </c>
      <c r="H3337" t="s">
        <v>8976</v>
      </c>
      <c r="I3337" t="s">
        <v>8975</v>
      </c>
      <c r="J3337">
        <v>24436</v>
      </c>
      <c r="K3337">
        <v>1510</v>
      </c>
      <c r="L3337" t="s">
        <v>8974</v>
      </c>
      <c r="M3337">
        <v>4</v>
      </c>
      <c r="N3337">
        <v>17</v>
      </c>
      <c r="O3337" t="s">
        <v>78</v>
      </c>
      <c r="P3337" t="s">
        <v>53</v>
      </c>
      <c r="Q3337" t="s">
        <v>1834</v>
      </c>
      <c r="R3337">
        <v>6500000</v>
      </c>
      <c r="S3337">
        <v>2010</v>
      </c>
      <c r="T3337">
        <v>5.9</v>
      </c>
      <c r="U3337">
        <v>2.35</v>
      </c>
      <c r="V3337">
        <v>0</v>
      </c>
    </row>
    <row r="3338" spans="1:22" x14ac:dyDescent="0.25">
      <c r="A3338" t="s">
        <v>8836</v>
      </c>
      <c r="B3338">
        <v>46</v>
      </c>
      <c r="C3338">
        <v>104</v>
      </c>
      <c r="D3338" t="s">
        <v>4371</v>
      </c>
      <c r="E3338">
        <v>50382128</v>
      </c>
      <c r="F3338" t="s">
        <v>3916</v>
      </c>
      <c r="G3338" t="s">
        <v>2227</v>
      </c>
      <c r="H3338" t="s">
        <v>8973</v>
      </c>
      <c r="I3338" t="s">
        <v>8972</v>
      </c>
      <c r="J3338">
        <v>1984</v>
      </c>
      <c r="K3338">
        <v>47</v>
      </c>
      <c r="L3338" t="s">
        <v>8971</v>
      </c>
      <c r="M3338">
        <v>1</v>
      </c>
      <c r="N3338">
        <v>110</v>
      </c>
      <c r="O3338" t="s">
        <v>78</v>
      </c>
      <c r="P3338" t="s">
        <v>53</v>
      </c>
      <c r="Q3338" t="s">
        <v>1834</v>
      </c>
      <c r="R3338">
        <v>6500000</v>
      </c>
      <c r="S3338">
        <v>2010</v>
      </c>
      <c r="T3338">
        <v>6.7</v>
      </c>
      <c r="U3338">
        <v>2.35</v>
      </c>
      <c r="V3338">
        <v>278</v>
      </c>
    </row>
    <row r="3339" spans="1:22" x14ac:dyDescent="0.25">
      <c r="A3339" t="s">
        <v>6156</v>
      </c>
      <c r="B3339">
        <v>15</v>
      </c>
      <c r="C3339">
        <v>101</v>
      </c>
      <c r="D3339" t="s">
        <v>8970</v>
      </c>
      <c r="E3339">
        <v>35811509</v>
      </c>
      <c r="F3339" t="s">
        <v>52</v>
      </c>
      <c r="G3339" t="s">
        <v>3280</v>
      </c>
      <c r="H3339" t="s">
        <v>8969</v>
      </c>
      <c r="I3339" t="s">
        <v>8968</v>
      </c>
      <c r="J3339">
        <v>73640</v>
      </c>
      <c r="K3339">
        <v>3516</v>
      </c>
      <c r="L3339" t="s">
        <v>8967</v>
      </c>
      <c r="M3339">
        <v>0</v>
      </c>
      <c r="N3339">
        <v>235</v>
      </c>
      <c r="O3339" t="s">
        <v>78</v>
      </c>
      <c r="P3339" t="s">
        <v>53</v>
      </c>
      <c r="Q3339" t="s">
        <v>1834</v>
      </c>
      <c r="R3339">
        <v>4500000</v>
      </c>
      <c r="S3339">
        <v>2007</v>
      </c>
      <c r="T3339">
        <v>7.3</v>
      </c>
      <c r="U3339">
        <v>1.66</v>
      </c>
      <c r="V3339">
        <v>0</v>
      </c>
    </row>
    <row r="3340" spans="1:22" x14ac:dyDescent="0.25">
      <c r="A3340" t="s">
        <v>8966</v>
      </c>
      <c r="B3340">
        <v>169</v>
      </c>
      <c r="C3340">
        <v>135</v>
      </c>
      <c r="D3340" t="s">
        <v>7494</v>
      </c>
      <c r="E3340">
        <v>24475193</v>
      </c>
      <c r="F3340" t="s">
        <v>8</v>
      </c>
      <c r="G3340" t="s">
        <v>8965</v>
      </c>
      <c r="H3340" t="s">
        <v>8964</v>
      </c>
      <c r="I3340" t="s">
        <v>8963</v>
      </c>
      <c r="J3340">
        <v>16530</v>
      </c>
      <c r="K3340">
        <v>1637</v>
      </c>
      <c r="L3340" t="s">
        <v>8962</v>
      </c>
      <c r="M3340">
        <v>0</v>
      </c>
      <c r="N3340">
        <v>113</v>
      </c>
      <c r="O3340" t="s">
        <v>5405</v>
      </c>
      <c r="P3340" t="s">
        <v>53</v>
      </c>
      <c r="Q3340" t="s">
        <v>1834</v>
      </c>
      <c r="R3340">
        <v>6500000</v>
      </c>
      <c r="S3340">
        <v>1997</v>
      </c>
      <c r="T3340">
        <v>7.6</v>
      </c>
      <c r="U3340">
        <v>1.85</v>
      </c>
      <c r="V3340">
        <v>0</v>
      </c>
    </row>
    <row r="3341" spans="1:22" x14ac:dyDescent="0.25">
      <c r="A3341" t="s">
        <v>8961</v>
      </c>
      <c r="B3341">
        <v>25</v>
      </c>
      <c r="C3341">
        <v>119</v>
      </c>
      <c r="D3341" t="s">
        <v>8960</v>
      </c>
      <c r="E3341">
        <v>6200756</v>
      </c>
      <c r="F3341" t="s">
        <v>9</v>
      </c>
      <c r="G3341" t="s">
        <v>3383</v>
      </c>
      <c r="H3341" t="s">
        <v>8959</v>
      </c>
      <c r="I3341" t="s">
        <v>8958</v>
      </c>
      <c r="J3341">
        <v>51326</v>
      </c>
      <c r="K3341">
        <v>36892</v>
      </c>
      <c r="L3341" t="s">
        <v>8957</v>
      </c>
      <c r="M3341">
        <v>0</v>
      </c>
      <c r="N3341">
        <v>312</v>
      </c>
      <c r="O3341" t="s">
        <v>78</v>
      </c>
      <c r="P3341" t="s">
        <v>5399</v>
      </c>
      <c r="Q3341" t="s">
        <v>1834</v>
      </c>
      <c r="R3341">
        <v>4800000</v>
      </c>
      <c r="S3341">
        <v>1983</v>
      </c>
      <c r="T3341">
        <v>6.5</v>
      </c>
      <c r="U3341">
        <v>1.85</v>
      </c>
      <c r="V3341">
        <v>8000</v>
      </c>
    </row>
    <row r="3342" spans="1:22" x14ac:dyDescent="0.25">
      <c r="A3342" t="s">
        <v>8956</v>
      </c>
      <c r="B3342">
        <v>81</v>
      </c>
      <c r="C3342">
        <v>128</v>
      </c>
      <c r="D3342" t="s">
        <v>296</v>
      </c>
      <c r="E3342">
        <v>1292119</v>
      </c>
      <c r="F3342" t="s">
        <v>99</v>
      </c>
      <c r="G3342" t="s">
        <v>8955</v>
      </c>
      <c r="H3342" t="s">
        <v>8954</v>
      </c>
      <c r="I3342" t="s">
        <v>8953</v>
      </c>
      <c r="J3342">
        <v>19412</v>
      </c>
      <c r="K3342">
        <v>1854</v>
      </c>
      <c r="L3342" t="s">
        <v>8297</v>
      </c>
      <c r="M3342">
        <v>2</v>
      </c>
      <c r="N3342">
        <v>140</v>
      </c>
      <c r="O3342" t="s">
        <v>1951</v>
      </c>
      <c r="P3342" t="s">
        <v>230</v>
      </c>
      <c r="Q3342" t="s">
        <v>1834</v>
      </c>
      <c r="R3342">
        <v>10000000</v>
      </c>
      <c r="S3342">
        <v>2009</v>
      </c>
      <c r="T3342">
        <v>2.1</v>
      </c>
      <c r="U3342">
        <v>1.85</v>
      </c>
      <c r="V3342">
        <v>0</v>
      </c>
    </row>
    <row r="3343" spans="1:22" x14ac:dyDescent="0.25">
      <c r="A3343" t="s">
        <v>8789</v>
      </c>
      <c r="B3343">
        <v>54</v>
      </c>
      <c r="C3343">
        <v>107</v>
      </c>
      <c r="D3343" t="s">
        <v>5127</v>
      </c>
      <c r="E3343">
        <v>3629758</v>
      </c>
      <c r="F3343" t="s">
        <v>1388</v>
      </c>
      <c r="G3343" t="s">
        <v>8952</v>
      </c>
      <c r="H3343" t="s">
        <v>8951</v>
      </c>
      <c r="I3343" t="s">
        <v>8950</v>
      </c>
      <c r="J3343">
        <v>13167</v>
      </c>
      <c r="K3343">
        <v>3164</v>
      </c>
      <c r="L3343" t="s">
        <v>8949</v>
      </c>
      <c r="M3343">
        <v>0</v>
      </c>
      <c r="N3343">
        <v>47</v>
      </c>
      <c r="O3343" t="s">
        <v>78</v>
      </c>
      <c r="P3343" t="s">
        <v>1222</v>
      </c>
      <c r="Q3343" t="s">
        <v>1808</v>
      </c>
      <c r="R3343">
        <v>4000000</v>
      </c>
      <c r="S3343">
        <v>2013</v>
      </c>
      <c r="T3343">
        <v>5.3</v>
      </c>
      <c r="U3343">
        <v>2.35</v>
      </c>
      <c r="V3343">
        <v>0</v>
      </c>
    </row>
    <row r="3344" spans="1:22" x14ac:dyDescent="0.25">
      <c r="A3344" t="s">
        <v>1376</v>
      </c>
      <c r="B3344">
        <v>147</v>
      </c>
      <c r="C3344">
        <v>106</v>
      </c>
      <c r="D3344" t="s">
        <v>3305</v>
      </c>
      <c r="E3344">
        <v>6239558</v>
      </c>
      <c r="F3344" t="s">
        <v>1320</v>
      </c>
      <c r="G3344" t="s">
        <v>8948</v>
      </c>
      <c r="H3344" t="s">
        <v>8947</v>
      </c>
      <c r="I3344" t="s">
        <v>8946</v>
      </c>
      <c r="J3344">
        <v>3290</v>
      </c>
      <c r="K3344">
        <v>97</v>
      </c>
      <c r="L3344" t="s">
        <v>8945</v>
      </c>
      <c r="M3344">
        <v>0</v>
      </c>
      <c r="N3344">
        <v>222</v>
      </c>
      <c r="O3344" t="s">
        <v>78</v>
      </c>
      <c r="P3344" t="s">
        <v>53</v>
      </c>
      <c r="Q3344" t="s">
        <v>1808</v>
      </c>
      <c r="R3344">
        <v>6000000</v>
      </c>
      <c r="S3344">
        <v>2005</v>
      </c>
      <c r="T3344">
        <v>7.2</v>
      </c>
      <c r="U3344">
        <v>2.35</v>
      </c>
      <c r="V3344">
        <v>387</v>
      </c>
    </row>
    <row r="3345" spans="1:22" x14ac:dyDescent="0.25">
      <c r="A3345" t="s">
        <v>8944</v>
      </c>
      <c r="B3345">
        <v>16</v>
      </c>
      <c r="C3345">
        <v>126</v>
      </c>
      <c r="D3345" t="s">
        <v>8875</v>
      </c>
      <c r="E3345">
        <v>1056102</v>
      </c>
      <c r="F3345" t="s">
        <v>2370</v>
      </c>
      <c r="G3345" t="s">
        <v>8943</v>
      </c>
      <c r="H3345" t="s">
        <v>8942</v>
      </c>
      <c r="I3345" t="s">
        <v>8941</v>
      </c>
      <c r="J3345">
        <v>21360</v>
      </c>
      <c r="K3345">
        <v>3279</v>
      </c>
      <c r="L3345" t="s">
        <v>8940</v>
      </c>
      <c r="M3345">
        <v>0</v>
      </c>
      <c r="N3345">
        <v>102</v>
      </c>
      <c r="O3345" t="s">
        <v>78</v>
      </c>
      <c r="P3345" t="s">
        <v>53</v>
      </c>
      <c r="Q3345" t="s">
        <v>1834</v>
      </c>
      <c r="R3345">
        <v>6000000</v>
      </c>
      <c r="S3345">
        <v>2007</v>
      </c>
      <c r="T3345">
        <v>7</v>
      </c>
      <c r="U3345">
        <v>16</v>
      </c>
      <c r="V3345">
        <v>0</v>
      </c>
    </row>
    <row r="3346" spans="1:22" x14ac:dyDescent="0.25">
      <c r="A3346" t="s">
        <v>8939</v>
      </c>
      <c r="B3346">
        <v>215</v>
      </c>
      <c r="C3346">
        <v>128</v>
      </c>
      <c r="D3346" t="s">
        <v>8938</v>
      </c>
      <c r="E3346">
        <v>27545445</v>
      </c>
      <c r="F3346" t="s">
        <v>8924</v>
      </c>
      <c r="G3346" t="s">
        <v>8216</v>
      </c>
      <c r="H3346" t="s">
        <v>8937</v>
      </c>
      <c r="I3346" t="s">
        <v>8936</v>
      </c>
      <c r="J3346">
        <v>69759</v>
      </c>
      <c r="K3346">
        <v>8532</v>
      </c>
      <c r="L3346" t="s">
        <v>8935</v>
      </c>
      <c r="M3346">
        <v>2</v>
      </c>
      <c r="N3346">
        <v>235</v>
      </c>
      <c r="O3346" t="s">
        <v>1951</v>
      </c>
      <c r="P3346" t="s">
        <v>53</v>
      </c>
      <c r="Q3346" t="s">
        <v>1834</v>
      </c>
      <c r="R3346">
        <v>6000000</v>
      </c>
      <c r="S3346">
        <v>2012</v>
      </c>
      <c r="T3346">
        <v>8</v>
      </c>
      <c r="U3346">
        <v>1.85</v>
      </c>
      <c r="V3346">
        <v>27000</v>
      </c>
    </row>
    <row r="3347" spans="1:22" x14ac:dyDescent="0.25">
      <c r="A3347" t="s">
        <v>1254</v>
      </c>
      <c r="B3347">
        <v>63</v>
      </c>
      <c r="C3347">
        <v>127</v>
      </c>
      <c r="D3347" t="s">
        <v>8934</v>
      </c>
      <c r="E3347">
        <v>56007</v>
      </c>
      <c r="F3347" t="s">
        <v>99</v>
      </c>
      <c r="G3347" t="s">
        <v>6969</v>
      </c>
      <c r="H3347" t="s">
        <v>8933</v>
      </c>
      <c r="I3347" t="s">
        <v>8932</v>
      </c>
      <c r="J3347">
        <v>51459</v>
      </c>
      <c r="K3347">
        <v>1962</v>
      </c>
      <c r="L3347" t="s">
        <v>8931</v>
      </c>
      <c r="M3347">
        <v>1</v>
      </c>
      <c r="N3347">
        <v>90</v>
      </c>
      <c r="O3347" t="s">
        <v>78</v>
      </c>
      <c r="P3347" t="s">
        <v>1222</v>
      </c>
      <c r="Q3347" t="s">
        <v>1871</v>
      </c>
      <c r="R3347">
        <v>6000000</v>
      </c>
      <c r="S3347">
        <v>2003</v>
      </c>
      <c r="T3347">
        <v>6.5</v>
      </c>
      <c r="U3347">
        <v>2.35</v>
      </c>
      <c r="V3347">
        <v>0</v>
      </c>
    </row>
    <row r="3348" spans="1:22" x14ac:dyDescent="0.25">
      <c r="A3348" t="s">
        <v>8930</v>
      </c>
      <c r="B3348">
        <v>534</v>
      </c>
      <c r="C3348">
        <v>160</v>
      </c>
      <c r="D3348" t="s">
        <v>8929</v>
      </c>
      <c r="E3348">
        <v>611709</v>
      </c>
      <c r="F3348" t="s">
        <v>1757</v>
      </c>
      <c r="G3348" t="s">
        <v>8192</v>
      </c>
      <c r="H3348" t="s">
        <v>8928</v>
      </c>
      <c r="I3348" t="s">
        <v>8927</v>
      </c>
      <c r="J3348">
        <v>59545</v>
      </c>
      <c r="K3348">
        <v>0</v>
      </c>
      <c r="L3348" t="s">
        <v>8926</v>
      </c>
      <c r="M3348">
        <v>2</v>
      </c>
      <c r="N3348">
        <v>259</v>
      </c>
      <c r="O3348" t="s">
        <v>1951</v>
      </c>
      <c r="P3348" t="s">
        <v>112</v>
      </c>
      <c r="Q3348" t="s">
        <v>1834</v>
      </c>
      <c r="R3348">
        <v>6000000</v>
      </c>
      <c r="S3348">
        <v>1998</v>
      </c>
      <c r="T3348">
        <v>6.9</v>
      </c>
      <c r="U3348">
        <v>2.35</v>
      </c>
      <c r="V3348">
        <v>18000</v>
      </c>
    </row>
    <row r="3349" spans="1:22" x14ac:dyDescent="0.25">
      <c r="A3349" t="s">
        <v>8543</v>
      </c>
      <c r="B3349">
        <v>66</v>
      </c>
      <c r="C3349">
        <v>126</v>
      </c>
      <c r="D3349" t="s">
        <v>8925</v>
      </c>
      <c r="E3349">
        <v>753501</v>
      </c>
      <c r="F3349" t="s">
        <v>8924</v>
      </c>
      <c r="G3349" t="s">
        <v>8923</v>
      </c>
      <c r="H3349" t="s">
        <v>8922</v>
      </c>
      <c r="I3349" t="s">
        <v>8921</v>
      </c>
      <c r="J3349">
        <v>5158</v>
      </c>
      <c r="K3349">
        <v>823</v>
      </c>
      <c r="L3349" t="s">
        <v>1618</v>
      </c>
      <c r="M3349">
        <v>0</v>
      </c>
      <c r="N3349">
        <v>159</v>
      </c>
      <c r="O3349" t="s">
        <v>78</v>
      </c>
      <c r="P3349" t="s">
        <v>1222</v>
      </c>
      <c r="Q3349" t="s">
        <v>1834</v>
      </c>
      <c r="R3349">
        <v>6000000</v>
      </c>
      <c r="S3349">
        <v>2006</v>
      </c>
      <c r="T3349">
        <v>7.1</v>
      </c>
      <c r="U3349">
        <v>2.35</v>
      </c>
      <c r="V3349">
        <v>196</v>
      </c>
    </row>
    <row r="3350" spans="1:22" x14ac:dyDescent="0.25">
      <c r="A3350" t="s">
        <v>8920</v>
      </c>
      <c r="B3350">
        <v>119</v>
      </c>
      <c r="C3350">
        <v>171</v>
      </c>
      <c r="D3350" t="s">
        <v>3901</v>
      </c>
      <c r="E3350">
        <v>22770</v>
      </c>
      <c r="F3350" t="s">
        <v>43</v>
      </c>
      <c r="G3350" t="s">
        <v>8919</v>
      </c>
      <c r="H3350" t="s">
        <v>8918</v>
      </c>
      <c r="I3350" t="s">
        <v>8917</v>
      </c>
      <c r="J3350">
        <v>13577</v>
      </c>
      <c r="K3350">
        <v>4004</v>
      </c>
      <c r="L3350" t="s">
        <v>8916</v>
      </c>
      <c r="M3350">
        <v>0</v>
      </c>
      <c r="N3350">
        <v>2195</v>
      </c>
      <c r="O3350" t="s">
        <v>78</v>
      </c>
      <c r="P3350" t="s">
        <v>53</v>
      </c>
      <c r="Q3350" t="s">
        <v>1834</v>
      </c>
      <c r="R3350">
        <v>6000000</v>
      </c>
      <c r="S3350">
        <v>2005</v>
      </c>
      <c r="T3350">
        <v>7.3</v>
      </c>
      <c r="U3350">
        <v>2.35</v>
      </c>
      <c r="V3350">
        <v>341</v>
      </c>
    </row>
    <row r="3351" spans="1:22" x14ac:dyDescent="0.25">
      <c r="A3351" t="s">
        <v>8915</v>
      </c>
      <c r="B3351">
        <v>43</v>
      </c>
      <c r="C3351">
        <v>150</v>
      </c>
      <c r="D3351" t="s">
        <v>2107</v>
      </c>
      <c r="E3351">
        <v>2197331</v>
      </c>
      <c r="F3351" t="s">
        <v>3620</v>
      </c>
      <c r="G3351" t="s">
        <v>8914</v>
      </c>
      <c r="H3351" t="s">
        <v>8913</v>
      </c>
      <c r="I3351" t="s">
        <v>8912</v>
      </c>
      <c r="J3351">
        <v>36846</v>
      </c>
      <c r="K3351">
        <v>128</v>
      </c>
      <c r="L3351" t="s">
        <v>8911</v>
      </c>
      <c r="M3351">
        <v>1</v>
      </c>
      <c r="N3351">
        <v>92</v>
      </c>
      <c r="O3351" t="s">
        <v>78</v>
      </c>
      <c r="P3351" t="s">
        <v>53</v>
      </c>
      <c r="Q3351" t="s">
        <v>1801</v>
      </c>
      <c r="R3351">
        <v>110000000</v>
      </c>
      <c r="S3351">
        <v>2010</v>
      </c>
      <c r="T3351">
        <v>7.5</v>
      </c>
      <c r="U3351">
        <v>2.35</v>
      </c>
      <c r="V3351">
        <v>0</v>
      </c>
    </row>
    <row r="3352" spans="1:22" x14ac:dyDescent="0.25">
      <c r="A3352" t="s">
        <v>8910</v>
      </c>
      <c r="B3352">
        <v>270</v>
      </c>
      <c r="C3352">
        <v>122</v>
      </c>
      <c r="D3352" t="s">
        <v>8909</v>
      </c>
      <c r="E3352">
        <v>27445</v>
      </c>
      <c r="F3352" t="s">
        <v>4290</v>
      </c>
      <c r="G3352" t="s">
        <v>3072</v>
      </c>
      <c r="H3352" t="s">
        <v>8908</v>
      </c>
      <c r="I3352" t="s">
        <v>8907</v>
      </c>
      <c r="J3352">
        <v>25122</v>
      </c>
      <c r="K3352">
        <v>2350</v>
      </c>
      <c r="L3352" t="s">
        <v>2864</v>
      </c>
      <c r="M3352">
        <v>3</v>
      </c>
      <c r="N3352">
        <v>552</v>
      </c>
      <c r="O3352" t="s">
        <v>590</v>
      </c>
      <c r="P3352" t="s">
        <v>53</v>
      </c>
      <c r="Q3352" t="s">
        <v>1834</v>
      </c>
      <c r="R3352">
        <v>6000000</v>
      </c>
      <c r="S3352">
        <v>2008</v>
      </c>
      <c r="T3352">
        <v>6.9</v>
      </c>
      <c r="U3352">
        <v>2.35</v>
      </c>
      <c r="V3352">
        <v>0</v>
      </c>
    </row>
    <row r="3353" spans="1:22" x14ac:dyDescent="0.25">
      <c r="A3353" t="s">
        <v>8906</v>
      </c>
      <c r="B3353">
        <v>99</v>
      </c>
      <c r="C3353">
        <v>178</v>
      </c>
      <c r="D3353" t="s">
        <v>3687</v>
      </c>
      <c r="E3353">
        <v>766487</v>
      </c>
      <c r="F3353" t="s">
        <v>8905</v>
      </c>
      <c r="G3353" t="s">
        <v>1255</v>
      </c>
      <c r="H3353" t="s">
        <v>8904</v>
      </c>
      <c r="I3353" t="s">
        <v>8903</v>
      </c>
      <c r="J3353">
        <v>126916</v>
      </c>
      <c r="K3353">
        <v>2004</v>
      </c>
      <c r="L3353" t="s">
        <v>8902</v>
      </c>
      <c r="M3353">
        <v>1</v>
      </c>
      <c r="N3353">
        <v>201</v>
      </c>
      <c r="O3353" t="s">
        <v>78</v>
      </c>
      <c r="P3353" t="s">
        <v>8901</v>
      </c>
      <c r="Q3353" t="s">
        <v>1834</v>
      </c>
      <c r="R3353">
        <v>6000000</v>
      </c>
      <c r="S3353">
        <v>2006</v>
      </c>
      <c r="T3353">
        <v>7.2</v>
      </c>
      <c r="U3353">
        <v>1.66</v>
      </c>
      <c r="V3353">
        <v>0</v>
      </c>
    </row>
    <row r="3354" spans="1:22" x14ac:dyDescent="0.25">
      <c r="A3354" t="s">
        <v>6941</v>
      </c>
      <c r="B3354">
        <v>224</v>
      </c>
      <c r="C3354">
        <v>95</v>
      </c>
      <c r="D3354" t="s">
        <v>8900</v>
      </c>
      <c r="E3354">
        <v>18434</v>
      </c>
      <c r="F3354" t="s">
        <v>8899</v>
      </c>
      <c r="G3354" t="s">
        <v>7219</v>
      </c>
      <c r="H3354" t="s">
        <v>8898</v>
      </c>
      <c r="I3354" t="s">
        <v>8897</v>
      </c>
      <c r="J3354">
        <v>9808</v>
      </c>
      <c r="K3354">
        <v>1373</v>
      </c>
      <c r="L3354" t="s">
        <v>3361</v>
      </c>
      <c r="M3354">
        <v>0</v>
      </c>
      <c r="N3354">
        <v>406</v>
      </c>
      <c r="O3354" t="s">
        <v>78</v>
      </c>
      <c r="P3354" t="s">
        <v>53</v>
      </c>
      <c r="Q3354" t="s">
        <v>1808</v>
      </c>
      <c r="R3354">
        <v>6000000</v>
      </c>
      <c r="S3354">
        <v>2004</v>
      </c>
      <c r="T3354">
        <v>7.2</v>
      </c>
      <c r="U3354">
        <v>2.35</v>
      </c>
      <c r="V3354">
        <v>1000</v>
      </c>
    </row>
    <row r="3355" spans="1:22" x14ac:dyDescent="0.25">
      <c r="A3355" t="s">
        <v>8896</v>
      </c>
      <c r="B3355">
        <v>58</v>
      </c>
      <c r="C3355">
        <v>117</v>
      </c>
      <c r="D3355" t="s">
        <v>8895</v>
      </c>
      <c r="E3355">
        <v>1196752</v>
      </c>
      <c r="F3355" t="s">
        <v>8894</v>
      </c>
      <c r="G3355" t="s">
        <v>4702</v>
      </c>
      <c r="H3355" t="s">
        <v>8893</v>
      </c>
      <c r="I3355" t="s">
        <v>8892</v>
      </c>
      <c r="J3355">
        <v>20419</v>
      </c>
      <c r="K3355">
        <v>4168</v>
      </c>
      <c r="L3355" t="s">
        <v>8891</v>
      </c>
      <c r="M3355">
        <v>1</v>
      </c>
      <c r="N3355">
        <v>99</v>
      </c>
      <c r="O3355" t="s">
        <v>78</v>
      </c>
      <c r="P3355" t="s">
        <v>230</v>
      </c>
      <c r="Q3355" t="s">
        <v>1834</v>
      </c>
      <c r="R3355">
        <v>6000000</v>
      </c>
      <c r="S3355">
        <v>2014</v>
      </c>
      <c r="T3355">
        <v>6.7</v>
      </c>
      <c r="U3355">
        <v>1.85</v>
      </c>
      <c r="V3355">
        <v>8000</v>
      </c>
    </row>
    <row r="3356" spans="1:22" x14ac:dyDescent="0.25">
      <c r="A3356" t="s">
        <v>8890</v>
      </c>
      <c r="B3356">
        <v>53</v>
      </c>
      <c r="C3356">
        <v>119</v>
      </c>
      <c r="D3356" t="s">
        <v>8889</v>
      </c>
      <c r="E3356">
        <v>795126</v>
      </c>
      <c r="F3356" t="s">
        <v>6535</v>
      </c>
      <c r="G3356" t="s">
        <v>8888</v>
      </c>
      <c r="H3356" t="s">
        <v>8887</v>
      </c>
      <c r="I3356" t="s">
        <v>8886</v>
      </c>
      <c r="J3356">
        <v>14486</v>
      </c>
      <c r="K3356">
        <v>808</v>
      </c>
      <c r="L3356" t="s">
        <v>8885</v>
      </c>
      <c r="M3356">
        <v>2</v>
      </c>
      <c r="N3356">
        <v>889</v>
      </c>
      <c r="O3356" t="s">
        <v>78</v>
      </c>
      <c r="P3356" t="s">
        <v>53</v>
      </c>
      <c r="Q3356" t="s">
        <v>1834</v>
      </c>
      <c r="R3356">
        <v>6000000</v>
      </c>
      <c r="S3356">
        <v>1988</v>
      </c>
      <c r="T3356">
        <v>6</v>
      </c>
      <c r="U3356">
        <v>2.35</v>
      </c>
      <c r="V3356">
        <v>467</v>
      </c>
    </row>
    <row r="3357" spans="1:22" x14ac:dyDescent="0.25">
      <c r="A3357" t="s">
        <v>8884</v>
      </c>
      <c r="B3357">
        <v>37</v>
      </c>
      <c r="C3357">
        <v>174</v>
      </c>
      <c r="D3357" t="s">
        <v>8883</v>
      </c>
      <c r="E3357">
        <v>563699</v>
      </c>
      <c r="F3357" t="s">
        <v>58</v>
      </c>
      <c r="G3357" t="s">
        <v>3269</v>
      </c>
      <c r="H3357" t="s">
        <v>8882</v>
      </c>
      <c r="I3357" t="s">
        <v>8881</v>
      </c>
      <c r="J3357">
        <v>1324680</v>
      </c>
      <c r="K3357">
        <v>16557</v>
      </c>
      <c r="L3357" t="s">
        <v>8880</v>
      </c>
      <c r="M3357">
        <v>3</v>
      </c>
      <c r="N3357">
        <v>584</v>
      </c>
      <c r="O3357" t="s">
        <v>78</v>
      </c>
      <c r="P3357" t="s">
        <v>53</v>
      </c>
      <c r="Q3357" t="s">
        <v>1834</v>
      </c>
      <c r="R3357">
        <v>8000000</v>
      </c>
      <c r="S3357">
        <v>2007</v>
      </c>
      <c r="T3357">
        <v>8.9</v>
      </c>
      <c r="U3357">
        <v>2.35</v>
      </c>
      <c r="V3357">
        <v>45000</v>
      </c>
    </row>
    <row r="3358" spans="1:22" x14ac:dyDescent="0.25">
      <c r="A3358" t="s">
        <v>3977</v>
      </c>
      <c r="B3358">
        <v>11</v>
      </c>
      <c r="C3358">
        <v>111</v>
      </c>
      <c r="D3358" t="s">
        <v>8879</v>
      </c>
      <c r="E3358">
        <v>83574831</v>
      </c>
      <c r="F3358" t="s">
        <v>8878</v>
      </c>
      <c r="G3358" t="s">
        <v>2804</v>
      </c>
      <c r="H3358" t="s">
        <v>8877</v>
      </c>
      <c r="I3358" t="s">
        <v>8876</v>
      </c>
      <c r="J3358">
        <v>25498</v>
      </c>
      <c r="K3358">
        <v>5673</v>
      </c>
      <c r="L3358" t="s">
        <v>8875</v>
      </c>
      <c r="M3358">
        <v>2</v>
      </c>
      <c r="N3358">
        <v>1441</v>
      </c>
      <c r="O3358" t="s">
        <v>78</v>
      </c>
      <c r="P3358" t="s">
        <v>53</v>
      </c>
      <c r="Q3358" t="s">
        <v>1834</v>
      </c>
      <c r="R3358">
        <v>6000000</v>
      </c>
      <c r="S3358">
        <v>2005</v>
      </c>
      <c r="T3358">
        <v>7.7</v>
      </c>
      <c r="U3358">
        <v>2.35</v>
      </c>
      <c r="V3358">
        <v>0</v>
      </c>
    </row>
    <row r="3359" spans="1:22" x14ac:dyDescent="0.25">
      <c r="A3359" t="s">
        <v>8874</v>
      </c>
      <c r="B3359">
        <v>327</v>
      </c>
      <c r="C3359">
        <v>101</v>
      </c>
      <c r="D3359" t="s">
        <v>8873</v>
      </c>
      <c r="E3359">
        <v>87025093</v>
      </c>
      <c r="F3359" t="s">
        <v>155</v>
      </c>
      <c r="G3359" t="s">
        <v>4172</v>
      </c>
      <c r="H3359" t="s">
        <v>8872</v>
      </c>
      <c r="I3359" t="s">
        <v>8871</v>
      </c>
      <c r="J3359">
        <v>293304</v>
      </c>
      <c r="K3359">
        <v>15554</v>
      </c>
      <c r="L3359" t="s">
        <v>8870</v>
      </c>
      <c r="M3359">
        <v>1</v>
      </c>
      <c r="N3359">
        <v>247</v>
      </c>
      <c r="O3359" t="s">
        <v>78</v>
      </c>
      <c r="P3359" t="s">
        <v>53</v>
      </c>
      <c r="Q3359" t="s">
        <v>1801</v>
      </c>
      <c r="R3359">
        <v>6000000</v>
      </c>
      <c r="S3359">
        <v>2014</v>
      </c>
      <c r="T3359">
        <v>7.9</v>
      </c>
      <c r="U3359">
        <v>2.35</v>
      </c>
      <c r="V3359">
        <v>65000</v>
      </c>
    </row>
    <row r="3360" spans="1:22" x14ac:dyDescent="0.25">
      <c r="A3360" t="s">
        <v>8869</v>
      </c>
      <c r="B3360">
        <v>135</v>
      </c>
      <c r="C3360">
        <v>89</v>
      </c>
      <c r="D3360" t="s">
        <v>8868</v>
      </c>
      <c r="E3360">
        <v>71897215</v>
      </c>
      <c r="F3360" t="s">
        <v>77</v>
      </c>
      <c r="G3360" t="s">
        <v>8867</v>
      </c>
      <c r="H3360" t="s">
        <v>8866</v>
      </c>
      <c r="I3360" t="s">
        <v>8865</v>
      </c>
      <c r="J3360">
        <v>23823</v>
      </c>
      <c r="K3360">
        <v>3306</v>
      </c>
      <c r="L3360" t="s">
        <v>5693</v>
      </c>
      <c r="M3360">
        <v>2</v>
      </c>
      <c r="N3360">
        <v>142</v>
      </c>
      <c r="O3360" t="s">
        <v>78</v>
      </c>
      <c r="P3360" t="s">
        <v>53</v>
      </c>
      <c r="Q3360" t="s">
        <v>1834</v>
      </c>
      <c r="R3360">
        <v>8000000</v>
      </c>
      <c r="S3360">
        <v>2013</v>
      </c>
      <c r="T3360">
        <v>5.6</v>
      </c>
      <c r="U3360">
        <v>2.35</v>
      </c>
      <c r="V3360">
        <v>713</v>
      </c>
    </row>
    <row r="3361" spans="1:22" x14ac:dyDescent="0.25">
      <c r="A3361" t="s">
        <v>8864</v>
      </c>
      <c r="B3361">
        <v>127</v>
      </c>
      <c r="C3361">
        <v>113</v>
      </c>
      <c r="D3361" t="s">
        <v>8863</v>
      </c>
      <c r="E3361">
        <v>64267897</v>
      </c>
      <c r="F3361" t="s">
        <v>8862</v>
      </c>
      <c r="G3361" t="s">
        <v>8861</v>
      </c>
      <c r="H3361" t="s">
        <v>8860</v>
      </c>
      <c r="I3361" t="s">
        <v>8859</v>
      </c>
      <c r="J3361">
        <v>148172</v>
      </c>
      <c r="K3361">
        <v>1495</v>
      </c>
      <c r="L3361" t="s">
        <v>8858</v>
      </c>
      <c r="M3361">
        <v>0</v>
      </c>
      <c r="N3361">
        <v>60</v>
      </c>
      <c r="O3361" t="s">
        <v>78</v>
      </c>
      <c r="P3361" t="s">
        <v>53</v>
      </c>
      <c r="Q3361" t="s">
        <v>1834</v>
      </c>
      <c r="R3361">
        <v>6000000</v>
      </c>
      <c r="S3361">
        <v>2005</v>
      </c>
      <c r="T3361">
        <v>8</v>
      </c>
      <c r="U3361">
        <v>1.85</v>
      </c>
      <c r="V3361">
        <v>15000</v>
      </c>
    </row>
    <row r="3362" spans="1:22" x14ac:dyDescent="0.25">
      <c r="A3362" t="s">
        <v>8857</v>
      </c>
      <c r="B3362">
        <v>164</v>
      </c>
      <c r="C3362">
        <v>95</v>
      </c>
      <c r="D3362" t="s">
        <v>8856</v>
      </c>
      <c r="E3362">
        <v>56536016</v>
      </c>
      <c r="F3362" t="s">
        <v>8718</v>
      </c>
      <c r="G3362" t="s">
        <v>4963</v>
      </c>
      <c r="H3362" t="s">
        <v>8855</v>
      </c>
      <c r="I3362" t="s">
        <v>8854</v>
      </c>
      <c r="J3362">
        <v>54723</v>
      </c>
      <c r="K3362">
        <v>15361</v>
      </c>
      <c r="L3362" t="s">
        <v>7367</v>
      </c>
      <c r="M3362">
        <v>0</v>
      </c>
      <c r="N3362">
        <v>14</v>
      </c>
      <c r="O3362" t="s">
        <v>78</v>
      </c>
      <c r="P3362" t="s">
        <v>230</v>
      </c>
      <c r="Q3362" t="s">
        <v>1834</v>
      </c>
      <c r="R3362">
        <v>6000000</v>
      </c>
      <c r="S3362">
        <v>2016</v>
      </c>
      <c r="T3362">
        <v>6.2</v>
      </c>
      <c r="U3362">
        <v>2.35</v>
      </c>
      <c r="V3362">
        <v>0</v>
      </c>
    </row>
    <row r="3363" spans="1:22" x14ac:dyDescent="0.25">
      <c r="A3363" t="s">
        <v>8853</v>
      </c>
      <c r="B3363">
        <v>14</v>
      </c>
      <c r="C3363">
        <v>112</v>
      </c>
      <c r="D3363" t="s">
        <v>8852</v>
      </c>
      <c r="E3363">
        <v>104007828</v>
      </c>
      <c r="F3363" t="s">
        <v>52</v>
      </c>
      <c r="G3363" t="s">
        <v>7267</v>
      </c>
      <c r="H3363" t="s">
        <v>8851</v>
      </c>
      <c r="I3363" t="s">
        <v>8850</v>
      </c>
      <c r="J3363">
        <v>355810</v>
      </c>
      <c r="K3363">
        <v>7227</v>
      </c>
      <c r="L3363" t="s">
        <v>8849</v>
      </c>
      <c r="M3363">
        <v>0</v>
      </c>
      <c r="N3363">
        <v>378</v>
      </c>
      <c r="O3363" t="s">
        <v>78</v>
      </c>
      <c r="P3363" t="s">
        <v>53</v>
      </c>
      <c r="Q3363" t="s">
        <v>1834</v>
      </c>
      <c r="R3363">
        <v>6500000</v>
      </c>
      <c r="S3363">
        <v>2003</v>
      </c>
      <c r="T3363">
        <v>7.9</v>
      </c>
      <c r="U3363">
        <v>1.33</v>
      </c>
      <c r="V3363">
        <v>15000</v>
      </c>
    </row>
    <row r="3364" spans="1:22" x14ac:dyDescent="0.25">
      <c r="A3364" t="s">
        <v>8848</v>
      </c>
      <c r="B3364">
        <v>6</v>
      </c>
      <c r="C3364">
        <v>109</v>
      </c>
      <c r="D3364" t="s">
        <v>8847</v>
      </c>
      <c r="E3364">
        <v>50820940</v>
      </c>
      <c r="F3364" t="s">
        <v>3905</v>
      </c>
      <c r="G3364" t="s">
        <v>5671</v>
      </c>
      <c r="H3364" t="s">
        <v>8846</v>
      </c>
      <c r="I3364" t="s">
        <v>8845</v>
      </c>
      <c r="J3364">
        <v>271794</v>
      </c>
      <c r="K3364">
        <v>644</v>
      </c>
      <c r="L3364" t="s">
        <v>745</v>
      </c>
      <c r="M3364">
        <v>1</v>
      </c>
      <c r="N3364">
        <v>148</v>
      </c>
      <c r="O3364" t="s">
        <v>78</v>
      </c>
      <c r="P3364" t="s">
        <v>53</v>
      </c>
      <c r="Q3364" t="s">
        <v>1808</v>
      </c>
      <c r="R3364">
        <v>6000000</v>
      </c>
      <c r="S3364">
        <v>2013</v>
      </c>
      <c r="T3364">
        <v>8.1</v>
      </c>
      <c r="U3364">
        <v>1.85</v>
      </c>
      <c r="V3364">
        <v>24000</v>
      </c>
    </row>
    <row r="3365" spans="1:22" x14ac:dyDescent="0.25">
      <c r="A3365" t="s">
        <v>2247</v>
      </c>
      <c r="B3365">
        <v>41</v>
      </c>
      <c r="C3365">
        <v>108</v>
      </c>
      <c r="D3365" t="s">
        <v>7230</v>
      </c>
      <c r="E3365">
        <v>44793200</v>
      </c>
      <c r="F3365" t="s">
        <v>8844</v>
      </c>
      <c r="G3365" t="s">
        <v>8843</v>
      </c>
      <c r="H3365" t="s">
        <v>8842</v>
      </c>
      <c r="I3365" t="s">
        <v>8841</v>
      </c>
      <c r="J3365">
        <v>297250</v>
      </c>
      <c r="K3365">
        <v>241</v>
      </c>
      <c r="L3365" t="s">
        <v>8840</v>
      </c>
      <c r="M3365">
        <v>2</v>
      </c>
      <c r="N3365">
        <v>211</v>
      </c>
      <c r="O3365" t="s">
        <v>78</v>
      </c>
      <c r="P3365" t="s">
        <v>53</v>
      </c>
      <c r="Q3365" t="s">
        <v>1834</v>
      </c>
      <c r="R3365">
        <v>6000000</v>
      </c>
      <c r="S3365">
        <v>1989</v>
      </c>
      <c r="T3365">
        <v>7.6</v>
      </c>
      <c r="U3365">
        <v>1.85</v>
      </c>
      <c r="V3365">
        <v>11000</v>
      </c>
    </row>
    <row r="3366" spans="1:22" x14ac:dyDescent="0.25">
      <c r="A3366" t="s">
        <v>8820</v>
      </c>
      <c r="B3366">
        <v>143</v>
      </c>
      <c r="C3366">
        <v>100</v>
      </c>
      <c r="D3366" t="s">
        <v>387</v>
      </c>
      <c r="E3366">
        <v>43771291</v>
      </c>
      <c r="F3366" t="s">
        <v>784</v>
      </c>
      <c r="G3366" t="s">
        <v>8839</v>
      </c>
      <c r="H3366" t="s">
        <v>8838</v>
      </c>
      <c r="I3366" t="s">
        <v>8837</v>
      </c>
      <c r="J3366">
        <v>23671</v>
      </c>
      <c r="K3366">
        <v>1792</v>
      </c>
      <c r="L3366" t="s">
        <v>7832</v>
      </c>
      <c r="M3366">
        <v>2</v>
      </c>
      <c r="N3366">
        <v>100</v>
      </c>
      <c r="O3366" t="s">
        <v>78</v>
      </c>
      <c r="P3366" t="s">
        <v>53</v>
      </c>
      <c r="Q3366" t="s">
        <v>1834</v>
      </c>
      <c r="R3366">
        <v>9000000</v>
      </c>
      <c r="S3366">
        <v>2016</v>
      </c>
      <c r="T3366">
        <v>3.5</v>
      </c>
      <c r="U3366">
        <v>2.35</v>
      </c>
      <c r="V3366">
        <v>0</v>
      </c>
    </row>
    <row r="3367" spans="1:22" x14ac:dyDescent="0.25">
      <c r="A3367" t="s">
        <v>8836</v>
      </c>
      <c r="B3367">
        <v>9</v>
      </c>
      <c r="C3367">
        <v>90</v>
      </c>
      <c r="D3367" t="s">
        <v>8835</v>
      </c>
      <c r="E3367">
        <v>44456509</v>
      </c>
      <c r="F3367" t="s">
        <v>4659</v>
      </c>
      <c r="G3367" t="s">
        <v>847</v>
      </c>
      <c r="H3367" t="s">
        <v>8834</v>
      </c>
      <c r="I3367" t="s">
        <v>8833</v>
      </c>
      <c r="J3367">
        <v>87090</v>
      </c>
      <c r="K3367">
        <v>17568</v>
      </c>
      <c r="L3367" t="s">
        <v>2732</v>
      </c>
      <c r="M3367">
        <v>1</v>
      </c>
      <c r="N3367">
        <v>48</v>
      </c>
      <c r="O3367" t="s">
        <v>78</v>
      </c>
      <c r="P3367" t="s">
        <v>53</v>
      </c>
      <c r="Q3367" t="s">
        <v>1834</v>
      </c>
      <c r="R3367">
        <v>6000000</v>
      </c>
      <c r="S3367">
        <v>1989</v>
      </c>
      <c r="T3367">
        <v>7.6</v>
      </c>
      <c r="U3367">
        <v>2.35</v>
      </c>
      <c r="V3367">
        <v>0</v>
      </c>
    </row>
    <row r="3368" spans="1:22" x14ac:dyDescent="0.25">
      <c r="A3368" t="s">
        <v>8832</v>
      </c>
      <c r="B3368">
        <v>109</v>
      </c>
      <c r="C3368">
        <v>130</v>
      </c>
      <c r="D3368" t="s">
        <v>3073</v>
      </c>
      <c r="E3368">
        <v>53884821</v>
      </c>
      <c r="F3368" t="s">
        <v>1499</v>
      </c>
      <c r="G3368" t="s">
        <v>7212</v>
      </c>
      <c r="H3368" t="s">
        <v>8831</v>
      </c>
      <c r="I3368" t="s">
        <v>8830</v>
      </c>
      <c r="J3368">
        <v>5971</v>
      </c>
      <c r="K3368">
        <v>3199</v>
      </c>
      <c r="L3368" t="s">
        <v>1858</v>
      </c>
      <c r="M3368">
        <v>0</v>
      </c>
      <c r="N3368">
        <v>6</v>
      </c>
      <c r="O3368" t="s">
        <v>78</v>
      </c>
      <c r="P3368" t="s">
        <v>53</v>
      </c>
      <c r="Q3368" t="s">
        <v>1834</v>
      </c>
      <c r="R3368">
        <v>6000000</v>
      </c>
      <c r="S3368">
        <v>1997</v>
      </c>
      <c r="T3368">
        <v>6.5</v>
      </c>
      <c r="U3368">
        <v>2.35</v>
      </c>
      <c r="V3368">
        <v>0</v>
      </c>
    </row>
    <row r="3369" spans="1:22" x14ac:dyDescent="0.25">
      <c r="A3369" t="s">
        <v>8829</v>
      </c>
      <c r="B3369">
        <v>59</v>
      </c>
      <c r="C3369">
        <v>94</v>
      </c>
      <c r="D3369" t="s">
        <v>8828</v>
      </c>
      <c r="E3369">
        <v>36000000</v>
      </c>
      <c r="F3369" t="s">
        <v>7443</v>
      </c>
      <c r="G3369" t="s">
        <v>4085</v>
      </c>
      <c r="H3369" t="s">
        <v>8827</v>
      </c>
      <c r="I3369" t="s">
        <v>8826</v>
      </c>
      <c r="J3369">
        <v>3122</v>
      </c>
      <c r="K3369">
        <v>3023</v>
      </c>
      <c r="L3369" t="s">
        <v>8825</v>
      </c>
      <c r="M3369">
        <v>3</v>
      </c>
      <c r="N3369">
        <v>165</v>
      </c>
      <c r="O3369" t="s">
        <v>78</v>
      </c>
      <c r="P3369" t="s">
        <v>53</v>
      </c>
      <c r="Q3369" t="s">
        <v>1808</v>
      </c>
      <c r="R3369">
        <v>3000000</v>
      </c>
      <c r="S3369">
        <v>1995</v>
      </c>
      <c r="T3369">
        <v>5.6</v>
      </c>
      <c r="U3369">
        <v>2.35</v>
      </c>
      <c r="V3369">
        <v>559</v>
      </c>
    </row>
    <row r="3370" spans="1:22" x14ac:dyDescent="0.25">
      <c r="A3370" t="s">
        <v>8824</v>
      </c>
      <c r="B3370">
        <v>95</v>
      </c>
      <c r="C3370">
        <v>93</v>
      </c>
      <c r="D3370" t="s">
        <v>8823</v>
      </c>
      <c r="E3370">
        <v>34872293</v>
      </c>
      <c r="F3370" t="s">
        <v>43</v>
      </c>
      <c r="G3370" t="s">
        <v>2351</v>
      </c>
      <c r="H3370" t="s">
        <v>8822</v>
      </c>
      <c r="I3370" t="s">
        <v>8821</v>
      </c>
      <c r="J3370">
        <v>270441</v>
      </c>
      <c r="K3370">
        <v>39807</v>
      </c>
      <c r="L3370" t="s">
        <v>4450</v>
      </c>
      <c r="M3370">
        <v>1</v>
      </c>
      <c r="N3370">
        <v>452</v>
      </c>
      <c r="O3370" t="s">
        <v>78</v>
      </c>
      <c r="P3370" t="s">
        <v>53</v>
      </c>
      <c r="Q3370" t="s">
        <v>1801</v>
      </c>
      <c r="R3370">
        <v>5000000</v>
      </c>
      <c r="S3370">
        <v>2014</v>
      </c>
      <c r="T3370">
        <v>7.7</v>
      </c>
      <c r="U3370">
        <v>2.35</v>
      </c>
      <c r="V3370">
        <v>40000</v>
      </c>
    </row>
    <row r="3371" spans="1:22" x14ac:dyDescent="0.25">
      <c r="A3371" t="s">
        <v>8820</v>
      </c>
      <c r="B3371">
        <v>40</v>
      </c>
      <c r="C3371">
        <v>80</v>
      </c>
      <c r="D3371" t="s">
        <v>8819</v>
      </c>
      <c r="E3371">
        <v>34468224</v>
      </c>
      <c r="F3371" t="s">
        <v>136</v>
      </c>
      <c r="G3371" t="s">
        <v>4270</v>
      </c>
      <c r="H3371" t="s">
        <v>8818</v>
      </c>
      <c r="I3371" t="s">
        <v>8817</v>
      </c>
      <c r="J3371">
        <v>26609</v>
      </c>
      <c r="K3371">
        <v>1534</v>
      </c>
      <c r="L3371" t="s">
        <v>8368</v>
      </c>
      <c r="M3371">
        <v>0</v>
      </c>
      <c r="N3371">
        <v>25</v>
      </c>
      <c r="O3371" t="s">
        <v>78</v>
      </c>
      <c r="P3371" t="s">
        <v>53</v>
      </c>
      <c r="Q3371" t="s">
        <v>1834</v>
      </c>
      <c r="R3371">
        <v>6000000</v>
      </c>
      <c r="S3371">
        <v>2005</v>
      </c>
      <c r="T3371">
        <v>5.2</v>
      </c>
      <c r="U3371">
        <v>2.35</v>
      </c>
      <c r="V3371">
        <v>0</v>
      </c>
    </row>
    <row r="3372" spans="1:22" x14ac:dyDescent="0.25">
      <c r="A3372" t="s">
        <v>8816</v>
      </c>
      <c r="B3372">
        <v>121</v>
      </c>
      <c r="C3372">
        <v>111</v>
      </c>
      <c r="D3372" t="s">
        <v>8815</v>
      </c>
      <c r="E3372">
        <v>32453345</v>
      </c>
      <c r="F3372" t="s">
        <v>1732</v>
      </c>
      <c r="G3372" t="s">
        <v>8814</v>
      </c>
      <c r="H3372" t="s">
        <v>8813</v>
      </c>
      <c r="I3372" t="s">
        <v>8812</v>
      </c>
      <c r="J3372">
        <v>29935</v>
      </c>
      <c r="K3372">
        <v>2662</v>
      </c>
      <c r="L3372" t="s">
        <v>8811</v>
      </c>
      <c r="M3372">
        <v>2</v>
      </c>
      <c r="N3372">
        <v>271</v>
      </c>
      <c r="O3372" t="s">
        <v>78</v>
      </c>
      <c r="P3372" t="s">
        <v>53</v>
      </c>
      <c r="Q3372" t="s">
        <v>1808</v>
      </c>
      <c r="R3372">
        <v>6000000</v>
      </c>
      <c r="S3372">
        <v>2007</v>
      </c>
      <c r="T3372">
        <v>6.9</v>
      </c>
      <c r="U3372">
        <v>1.85</v>
      </c>
      <c r="V3372">
        <v>0</v>
      </c>
    </row>
    <row r="3373" spans="1:22" x14ac:dyDescent="0.25">
      <c r="A3373" t="s">
        <v>8810</v>
      </c>
      <c r="B3373">
        <v>358</v>
      </c>
      <c r="C3373">
        <v>142</v>
      </c>
      <c r="D3373" t="s">
        <v>8809</v>
      </c>
      <c r="E3373">
        <v>27296514</v>
      </c>
      <c r="F3373" t="s">
        <v>149</v>
      </c>
      <c r="G3373" t="s">
        <v>8808</v>
      </c>
      <c r="H3373" t="s">
        <v>8807</v>
      </c>
      <c r="I3373" t="s">
        <v>8806</v>
      </c>
      <c r="J3373">
        <v>76791</v>
      </c>
      <c r="K3373">
        <v>1024</v>
      </c>
      <c r="L3373" t="s">
        <v>8805</v>
      </c>
      <c r="M3373">
        <v>2</v>
      </c>
      <c r="N3373">
        <v>147</v>
      </c>
      <c r="O3373" t="s">
        <v>78</v>
      </c>
      <c r="P3373" t="s">
        <v>230</v>
      </c>
      <c r="Q3373" t="s">
        <v>1834</v>
      </c>
      <c r="R3373">
        <v>6000000</v>
      </c>
      <c r="S3373">
        <v>2009</v>
      </c>
      <c r="T3373">
        <v>6.1</v>
      </c>
      <c r="U3373">
        <v>1.85</v>
      </c>
      <c r="V3373">
        <v>0</v>
      </c>
    </row>
    <row r="3374" spans="1:22" x14ac:dyDescent="0.25">
      <c r="A3374" t="s">
        <v>8804</v>
      </c>
      <c r="B3374">
        <v>288</v>
      </c>
      <c r="C3374">
        <v>60</v>
      </c>
      <c r="D3374" t="s">
        <v>8803</v>
      </c>
      <c r="E3374">
        <v>25799043</v>
      </c>
      <c r="F3374" t="s">
        <v>8161</v>
      </c>
      <c r="G3374" t="s">
        <v>7823</v>
      </c>
      <c r="H3374" t="s">
        <v>8802</v>
      </c>
      <c r="I3374" t="s">
        <v>8801</v>
      </c>
      <c r="J3374">
        <v>3904</v>
      </c>
      <c r="K3374">
        <v>1455</v>
      </c>
      <c r="L3374" t="s">
        <v>8290</v>
      </c>
      <c r="M3374">
        <v>0</v>
      </c>
      <c r="N3374">
        <v>172</v>
      </c>
      <c r="O3374" t="s">
        <v>78</v>
      </c>
      <c r="P3374" t="s">
        <v>230</v>
      </c>
      <c r="Q3374" t="s">
        <v>1834</v>
      </c>
      <c r="R3374">
        <v>6000000</v>
      </c>
      <c r="S3374">
        <v>2005</v>
      </c>
      <c r="T3374">
        <v>5</v>
      </c>
      <c r="U3374">
        <v>1.85</v>
      </c>
      <c r="V3374">
        <v>495</v>
      </c>
    </row>
    <row r="3375" spans="1:22" x14ac:dyDescent="0.25">
      <c r="A3375" t="s">
        <v>3466</v>
      </c>
      <c r="B3375">
        <v>107</v>
      </c>
      <c r="C3375">
        <v>107</v>
      </c>
      <c r="D3375" t="s">
        <v>7357</v>
      </c>
      <c r="E3375">
        <v>25530884</v>
      </c>
      <c r="F3375" t="s">
        <v>23</v>
      </c>
      <c r="G3375" t="s">
        <v>8800</v>
      </c>
      <c r="H3375" t="s">
        <v>8799</v>
      </c>
      <c r="I3375" t="s">
        <v>8798</v>
      </c>
      <c r="J3375">
        <v>59</v>
      </c>
      <c r="K3375">
        <v>1279</v>
      </c>
      <c r="L3375" t="s">
        <v>8797</v>
      </c>
      <c r="M3375">
        <v>2</v>
      </c>
      <c r="N3375">
        <v>164</v>
      </c>
      <c r="O3375" t="s">
        <v>78</v>
      </c>
      <c r="P3375" t="s">
        <v>53</v>
      </c>
      <c r="Q3375" t="s">
        <v>1834</v>
      </c>
      <c r="R3375">
        <v>6000000</v>
      </c>
      <c r="S3375">
        <v>1984</v>
      </c>
      <c r="T3375">
        <v>7.8</v>
      </c>
      <c r="U3375">
        <v>1.85</v>
      </c>
      <c r="V3375">
        <v>240</v>
      </c>
    </row>
    <row r="3376" spans="1:22" x14ac:dyDescent="0.25">
      <c r="A3376" t="s">
        <v>3504</v>
      </c>
      <c r="B3376">
        <v>28</v>
      </c>
      <c r="C3376">
        <v>91</v>
      </c>
      <c r="D3376" t="s">
        <v>459</v>
      </c>
      <c r="E3376">
        <v>27689474</v>
      </c>
      <c r="F3376" t="s">
        <v>43</v>
      </c>
      <c r="G3376" t="s">
        <v>3291</v>
      </c>
      <c r="H3376" t="s">
        <v>8796</v>
      </c>
      <c r="I3376" t="s">
        <v>8795</v>
      </c>
      <c r="J3376">
        <v>37269</v>
      </c>
      <c r="K3376">
        <v>37645</v>
      </c>
      <c r="L3376" t="s">
        <v>7798</v>
      </c>
      <c r="M3376">
        <v>0</v>
      </c>
      <c r="N3376">
        <v>78</v>
      </c>
      <c r="O3376" t="s">
        <v>78</v>
      </c>
      <c r="P3376" t="s">
        <v>53</v>
      </c>
      <c r="Q3376" t="s">
        <v>1808</v>
      </c>
      <c r="R3376">
        <v>6000000</v>
      </c>
      <c r="S3376">
        <v>2002</v>
      </c>
      <c r="T3376">
        <v>7.4</v>
      </c>
      <c r="U3376">
        <v>1.85</v>
      </c>
      <c r="V3376">
        <v>0</v>
      </c>
    </row>
    <row r="3377" spans="1:22" x14ac:dyDescent="0.25">
      <c r="A3377" t="s">
        <v>8794</v>
      </c>
      <c r="B3377">
        <v>91</v>
      </c>
      <c r="C3377">
        <v>112</v>
      </c>
      <c r="D3377" t="s">
        <v>1902</v>
      </c>
      <c r="E3377">
        <v>24138847</v>
      </c>
      <c r="F3377" t="s">
        <v>3009</v>
      </c>
      <c r="G3377" t="s">
        <v>8793</v>
      </c>
      <c r="H3377" t="s">
        <v>8792</v>
      </c>
      <c r="I3377" t="s">
        <v>8791</v>
      </c>
      <c r="J3377">
        <v>59941</v>
      </c>
      <c r="K3377">
        <v>1769</v>
      </c>
      <c r="L3377" t="s">
        <v>8790</v>
      </c>
      <c r="M3377">
        <v>0</v>
      </c>
      <c r="N3377">
        <v>625</v>
      </c>
      <c r="O3377" t="s">
        <v>78</v>
      </c>
      <c r="P3377" t="s">
        <v>53</v>
      </c>
      <c r="Q3377" t="s">
        <v>1808</v>
      </c>
      <c r="R3377">
        <v>6000000</v>
      </c>
      <c r="S3377">
        <v>2002</v>
      </c>
      <c r="T3377">
        <v>6.8</v>
      </c>
      <c r="U3377">
        <v>1.85</v>
      </c>
      <c r="V3377">
        <v>0</v>
      </c>
    </row>
    <row r="3378" spans="1:22" x14ac:dyDescent="0.25">
      <c r="A3378" t="s">
        <v>8789</v>
      </c>
      <c r="B3378">
        <v>55</v>
      </c>
      <c r="C3378">
        <v>82</v>
      </c>
      <c r="D3378" t="s">
        <v>8788</v>
      </c>
      <c r="E3378">
        <v>21994911</v>
      </c>
      <c r="F3378" t="s">
        <v>180</v>
      </c>
      <c r="G3378" t="s">
        <v>8787</v>
      </c>
      <c r="H3378" t="s">
        <v>8786</v>
      </c>
      <c r="I3378" t="s">
        <v>8785</v>
      </c>
      <c r="J3378">
        <v>5817</v>
      </c>
      <c r="K3378">
        <v>4043</v>
      </c>
      <c r="L3378" t="s">
        <v>6037</v>
      </c>
      <c r="M3378">
        <v>1</v>
      </c>
      <c r="N3378">
        <v>1061</v>
      </c>
      <c r="O3378" t="s">
        <v>78</v>
      </c>
      <c r="P3378" t="s">
        <v>53</v>
      </c>
      <c r="Q3378" t="s">
        <v>1834</v>
      </c>
      <c r="R3378">
        <v>6500000</v>
      </c>
      <c r="S3378">
        <v>2008</v>
      </c>
      <c r="T3378">
        <v>7.1</v>
      </c>
      <c r="U3378">
        <v>2.35</v>
      </c>
      <c r="V3378">
        <v>0</v>
      </c>
    </row>
    <row r="3379" spans="1:22" x14ac:dyDescent="0.25">
      <c r="A3379" t="s">
        <v>3611</v>
      </c>
      <c r="B3379">
        <v>231</v>
      </c>
      <c r="C3379">
        <v>97</v>
      </c>
      <c r="D3379" t="s">
        <v>5874</v>
      </c>
      <c r="E3379">
        <v>21501098</v>
      </c>
      <c r="F3379" t="s">
        <v>291</v>
      </c>
      <c r="G3379" t="s">
        <v>3448</v>
      </c>
      <c r="H3379" t="s">
        <v>8784</v>
      </c>
      <c r="I3379" t="s">
        <v>8783</v>
      </c>
      <c r="J3379">
        <v>38191</v>
      </c>
      <c r="K3379">
        <v>1775</v>
      </c>
      <c r="L3379" t="s">
        <v>4107</v>
      </c>
      <c r="M3379">
        <v>0</v>
      </c>
      <c r="N3379">
        <v>298</v>
      </c>
      <c r="O3379" t="s">
        <v>78</v>
      </c>
      <c r="P3379" t="s">
        <v>53</v>
      </c>
      <c r="Q3379" t="s">
        <v>1834</v>
      </c>
      <c r="R3379">
        <v>6000000</v>
      </c>
      <c r="S3379">
        <v>2004</v>
      </c>
      <c r="T3379">
        <v>6.4</v>
      </c>
      <c r="U3379">
        <v>2.35</v>
      </c>
      <c r="V3379">
        <v>0</v>
      </c>
    </row>
    <row r="3380" spans="1:22" x14ac:dyDescent="0.25">
      <c r="A3380" t="s">
        <v>8782</v>
      </c>
      <c r="B3380">
        <v>262</v>
      </c>
      <c r="C3380">
        <v>128</v>
      </c>
      <c r="D3380" t="s">
        <v>8781</v>
      </c>
      <c r="E3380">
        <v>19281235</v>
      </c>
      <c r="F3380" t="s">
        <v>43</v>
      </c>
      <c r="G3380" t="s">
        <v>8780</v>
      </c>
      <c r="H3380" t="s">
        <v>8779</v>
      </c>
      <c r="I3380" t="s">
        <v>8778</v>
      </c>
      <c r="J3380">
        <v>14904</v>
      </c>
      <c r="K3380">
        <v>1760</v>
      </c>
      <c r="L3380" t="s">
        <v>7569</v>
      </c>
      <c r="M3380">
        <v>1</v>
      </c>
      <c r="N3380">
        <v>90</v>
      </c>
      <c r="O3380" t="s">
        <v>78</v>
      </c>
      <c r="P3380" t="s">
        <v>53</v>
      </c>
      <c r="Q3380" t="s">
        <v>1808</v>
      </c>
      <c r="R3380">
        <v>6000000</v>
      </c>
      <c r="S3380">
        <v>2009</v>
      </c>
      <c r="T3380">
        <v>5.7</v>
      </c>
      <c r="U3380">
        <v>2.35</v>
      </c>
      <c r="V3380">
        <v>0</v>
      </c>
    </row>
    <row r="3381" spans="1:22" x14ac:dyDescent="0.25">
      <c r="A3381" t="s">
        <v>8523</v>
      </c>
      <c r="B3381">
        <v>7</v>
      </c>
      <c r="C3381">
        <v>102</v>
      </c>
      <c r="D3381" t="s">
        <v>2843</v>
      </c>
      <c r="E3381">
        <v>19421271</v>
      </c>
      <c r="F3381" t="s">
        <v>8</v>
      </c>
      <c r="G3381" t="s">
        <v>7850</v>
      </c>
      <c r="H3381" t="s">
        <v>8777</v>
      </c>
      <c r="I3381" t="s">
        <v>8776</v>
      </c>
      <c r="J3381">
        <v>15337</v>
      </c>
      <c r="K3381">
        <v>2832</v>
      </c>
      <c r="L3381" t="s">
        <v>8775</v>
      </c>
      <c r="M3381">
        <v>3</v>
      </c>
      <c r="N3381">
        <v>188</v>
      </c>
      <c r="O3381" t="s">
        <v>78</v>
      </c>
      <c r="P3381" t="s">
        <v>53</v>
      </c>
      <c r="Q3381" t="s">
        <v>1808</v>
      </c>
      <c r="R3381">
        <v>6000000</v>
      </c>
      <c r="S3381">
        <v>2003</v>
      </c>
      <c r="T3381">
        <v>7.5</v>
      </c>
      <c r="U3381">
        <v>1.85</v>
      </c>
      <c r="V3381">
        <v>0</v>
      </c>
    </row>
    <row r="3382" spans="1:22" x14ac:dyDescent="0.25">
      <c r="A3382" t="s">
        <v>8774</v>
      </c>
      <c r="B3382">
        <v>196</v>
      </c>
      <c r="C3382">
        <v>93</v>
      </c>
      <c r="D3382" t="s">
        <v>2794</v>
      </c>
      <c r="E3382">
        <v>20733485</v>
      </c>
      <c r="F3382" t="s">
        <v>1684</v>
      </c>
      <c r="G3382" t="s">
        <v>5567</v>
      </c>
      <c r="H3382" t="s">
        <v>8773</v>
      </c>
      <c r="I3382" t="s">
        <v>8772</v>
      </c>
      <c r="J3382">
        <v>48225</v>
      </c>
      <c r="K3382">
        <v>2400</v>
      </c>
      <c r="L3382" t="s">
        <v>393</v>
      </c>
      <c r="M3382">
        <v>2</v>
      </c>
      <c r="N3382">
        <v>25</v>
      </c>
      <c r="O3382" t="s">
        <v>78</v>
      </c>
      <c r="P3382" t="s">
        <v>53</v>
      </c>
      <c r="Q3382" t="s">
        <v>1808</v>
      </c>
      <c r="R3382">
        <v>6000000</v>
      </c>
      <c r="S3382">
        <v>2001</v>
      </c>
      <c r="T3382">
        <v>6.7</v>
      </c>
      <c r="U3382">
        <v>1.85</v>
      </c>
      <c r="V3382">
        <v>0</v>
      </c>
    </row>
    <row r="3383" spans="1:22" x14ac:dyDescent="0.25">
      <c r="A3383" t="s">
        <v>8771</v>
      </c>
      <c r="B3383">
        <v>83</v>
      </c>
      <c r="C3383">
        <v>116</v>
      </c>
      <c r="D3383" t="s">
        <v>8770</v>
      </c>
      <c r="E3383">
        <v>24809547</v>
      </c>
      <c r="F3383" t="s">
        <v>149</v>
      </c>
      <c r="G3383" t="s">
        <v>2896</v>
      </c>
      <c r="H3383" t="s">
        <v>8769</v>
      </c>
      <c r="I3383" t="s">
        <v>8768</v>
      </c>
      <c r="J3383">
        <v>17461</v>
      </c>
      <c r="K3383">
        <v>25792</v>
      </c>
      <c r="L3383" t="s">
        <v>8767</v>
      </c>
      <c r="M3383">
        <v>0</v>
      </c>
      <c r="N3383">
        <v>142</v>
      </c>
      <c r="O3383" t="s">
        <v>78</v>
      </c>
      <c r="P3383" t="s">
        <v>53</v>
      </c>
      <c r="Q3383" t="s">
        <v>1834</v>
      </c>
      <c r="R3383">
        <v>6000000</v>
      </c>
      <c r="S3383">
        <v>2003</v>
      </c>
      <c r="T3383">
        <v>5.6</v>
      </c>
      <c r="U3383">
        <v>2.35</v>
      </c>
      <c r="V3383">
        <v>0</v>
      </c>
    </row>
    <row r="3384" spans="1:22" x14ac:dyDescent="0.25">
      <c r="A3384" t="s">
        <v>5273</v>
      </c>
      <c r="B3384">
        <v>18</v>
      </c>
      <c r="C3384">
        <v>138</v>
      </c>
      <c r="D3384" t="s">
        <v>5413</v>
      </c>
      <c r="E3384">
        <v>19097994</v>
      </c>
      <c r="F3384" t="s">
        <v>990</v>
      </c>
      <c r="G3384" t="s">
        <v>1131</v>
      </c>
      <c r="H3384" t="s">
        <v>8766</v>
      </c>
      <c r="I3384" t="s">
        <v>8765</v>
      </c>
      <c r="J3384">
        <v>109191</v>
      </c>
      <c r="K3384">
        <v>14747</v>
      </c>
      <c r="L3384" t="s">
        <v>8764</v>
      </c>
      <c r="M3384">
        <v>1</v>
      </c>
      <c r="N3384">
        <v>264</v>
      </c>
      <c r="O3384" t="s">
        <v>78</v>
      </c>
      <c r="P3384" t="s">
        <v>66</v>
      </c>
      <c r="Q3384" t="s">
        <v>2089</v>
      </c>
      <c r="R3384">
        <v>6000000</v>
      </c>
      <c r="S3384">
        <v>2012</v>
      </c>
      <c r="T3384">
        <v>7</v>
      </c>
      <c r="U3384">
        <v>2.35</v>
      </c>
      <c r="V3384">
        <v>0</v>
      </c>
    </row>
    <row r="3385" spans="1:22" x14ac:dyDescent="0.25">
      <c r="A3385" t="s">
        <v>5350</v>
      </c>
      <c r="B3385">
        <v>11</v>
      </c>
      <c r="C3385">
        <v>117</v>
      </c>
      <c r="D3385" t="s">
        <v>8763</v>
      </c>
      <c r="E3385">
        <v>23031390</v>
      </c>
      <c r="F3385" t="s">
        <v>58</v>
      </c>
      <c r="G3385" t="s">
        <v>4475</v>
      </c>
      <c r="H3385" t="s">
        <v>8762</v>
      </c>
      <c r="I3385" t="s">
        <v>8761</v>
      </c>
      <c r="J3385">
        <v>357275</v>
      </c>
      <c r="K3385">
        <v>25462</v>
      </c>
      <c r="L3385" t="s">
        <v>2222</v>
      </c>
      <c r="M3385">
        <v>2</v>
      </c>
      <c r="N3385">
        <v>11</v>
      </c>
      <c r="O3385" t="s">
        <v>78</v>
      </c>
      <c r="P3385" t="s">
        <v>53</v>
      </c>
      <c r="Q3385" t="s">
        <v>1834</v>
      </c>
      <c r="R3385">
        <v>6000000</v>
      </c>
      <c r="S3385">
        <v>2004</v>
      </c>
      <c r="T3385">
        <v>7.6</v>
      </c>
      <c r="U3385">
        <v>2.35</v>
      </c>
      <c r="V3385">
        <v>18000</v>
      </c>
    </row>
    <row r="3386" spans="1:22" x14ac:dyDescent="0.25">
      <c r="A3386" t="s">
        <v>8760</v>
      </c>
      <c r="B3386">
        <v>72</v>
      </c>
      <c r="C3386">
        <v>93</v>
      </c>
      <c r="D3386" t="s">
        <v>8759</v>
      </c>
      <c r="E3386">
        <v>16017403</v>
      </c>
      <c r="F3386" t="s">
        <v>666</v>
      </c>
      <c r="G3386" t="s">
        <v>4172</v>
      </c>
      <c r="H3386" t="s">
        <v>8758</v>
      </c>
      <c r="I3386" t="s">
        <v>8757</v>
      </c>
      <c r="J3386">
        <v>37952</v>
      </c>
      <c r="K3386">
        <v>27646</v>
      </c>
      <c r="L3386" t="s">
        <v>5993</v>
      </c>
      <c r="M3386">
        <v>1</v>
      </c>
      <c r="N3386">
        <v>339</v>
      </c>
      <c r="O3386" t="s">
        <v>78</v>
      </c>
      <c r="P3386" t="s">
        <v>53</v>
      </c>
      <c r="Q3386" t="s">
        <v>1834</v>
      </c>
      <c r="R3386">
        <v>6000000</v>
      </c>
      <c r="S3386">
        <v>2011</v>
      </c>
      <c r="T3386">
        <v>6.5</v>
      </c>
      <c r="U3386">
        <v>2.35</v>
      </c>
      <c r="V3386">
        <v>938</v>
      </c>
    </row>
    <row r="3387" spans="1:22" x14ac:dyDescent="0.25">
      <c r="A3387" t="s">
        <v>7132</v>
      </c>
      <c r="B3387">
        <v>51</v>
      </c>
      <c r="C3387">
        <v>92</v>
      </c>
      <c r="D3387" t="s">
        <v>8756</v>
      </c>
      <c r="E3387">
        <v>21197315</v>
      </c>
      <c r="F3387" t="s">
        <v>5841</v>
      </c>
      <c r="G3387" t="s">
        <v>5355</v>
      </c>
      <c r="H3387" t="s">
        <v>8755</v>
      </c>
      <c r="I3387" t="s">
        <v>8754</v>
      </c>
      <c r="J3387">
        <v>8616</v>
      </c>
      <c r="K3387">
        <v>895</v>
      </c>
      <c r="L3387" t="s">
        <v>8658</v>
      </c>
      <c r="M3387">
        <v>0</v>
      </c>
      <c r="N3387">
        <v>32</v>
      </c>
      <c r="O3387" t="s">
        <v>78</v>
      </c>
      <c r="P3387" t="s">
        <v>53</v>
      </c>
      <c r="Q3387" t="s">
        <v>1808</v>
      </c>
      <c r="R3387">
        <v>6244087</v>
      </c>
      <c r="S3387">
        <v>2012</v>
      </c>
      <c r="T3387">
        <v>7</v>
      </c>
      <c r="U3387">
        <v>1.37</v>
      </c>
      <c r="V3387">
        <v>758</v>
      </c>
    </row>
    <row r="3388" spans="1:22" x14ac:dyDescent="0.25">
      <c r="A3388" t="s">
        <v>8753</v>
      </c>
      <c r="B3388">
        <v>18</v>
      </c>
      <c r="C3388">
        <v>110</v>
      </c>
      <c r="D3388" t="s">
        <v>4309</v>
      </c>
      <c r="E3388">
        <v>17382982</v>
      </c>
      <c r="F3388" t="s">
        <v>168</v>
      </c>
      <c r="G3388" t="s">
        <v>8105</v>
      </c>
      <c r="H3388" t="s">
        <v>8752</v>
      </c>
      <c r="I3388" t="s">
        <v>8751</v>
      </c>
      <c r="J3388">
        <v>53251</v>
      </c>
      <c r="K3388">
        <v>17524</v>
      </c>
      <c r="L3388" t="s">
        <v>8750</v>
      </c>
      <c r="M3388">
        <v>1</v>
      </c>
      <c r="N3388">
        <v>55</v>
      </c>
      <c r="O3388" t="s">
        <v>78</v>
      </c>
      <c r="P3388" t="s">
        <v>53</v>
      </c>
      <c r="Q3388" t="s">
        <v>1834</v>
      </c>
      <c r="R3388">
        <v>6000000</v>
      </c>
      <c r="S3388">
        <v>2007</v>
      </c>
      <c r="T3388">
        <v>6.3</v>
      </c>
      <c r="U3388">
        <v>1.85</v>
      </c>
      <c r="V3388">
        <v>0</v>
      </c>
    </row>
    <row r="3389" spans="1:22" x14ac:dyDescent="0.25">
      <c r="A3389" t="s">
        <v>8749</v>
      </c>
      <c r="B3389">
        <v>328</v>
      </c>
      <c r="C3389">
        <v>92</v>
      </c>
      <c r="D3389" t="s">
        <v>4959</v>
      </c>
      <c r="E3389">
        <v>14821531</v>
      </c>
      <c r="F3389" t="s">
        <v>666</v>
      </c>
      <c r="G3389" t="s">
        <v>7948</v>
      </c>
      <c r="H3389" t="s">
        <v>8748</v>
      </c>
      <c r="I3389" t="s">
        <v>8747</v>
      </c>
      <c r="J3389">
        <v>2311</v>
      </c>
      <c r="K3389">
        <v>858</v>
      </c>
      <c r="L3389" t="s">
        <v>3505</v>
      </c>
      <c r="M3389">
        <v>0</v>
      </c>
      <c r="N3389">
        <v>34</v>
      </c>
      <c r="O3389" t="s">
        <v>78</v>
      </c>
      <c r="P3389" t="s">
        <v>53</v>
      </c>
      <c r="Q3389" t="s">
        <v>1834</v>
      </c>
      <c r="R3389">
        <v>6000000</v>
      </c>
      <c r="S3389">
        <v>2007</v>
      </c>
      <c r="T3389">
        <v>6.4</v>
      </c>
      <c r="U3389">
        <v>1.85</v>
      </c>
      <c r="V3389">
        <v>638</v>
      </c>
    </row>
    <row r="3390" spans="1:22" x14ac:dyDescent="0.25">
      <c r="A3390" t="s">
        <v>8477</v>
      </c>
      <c r="B3390">
        <v>248</v>
      </c>
      <c r="C3390">
        <v>104</v>
      </c>
      <c r="D3390" t="s">
        <v>8746</v>
      </c>
      <c r="E3390">
        <v>18656400</v>
      </c>
      <c r="F3390" t="s">
        <v>43</v>
      </c>
      <c r="G3390" t="s">
        <v>7382</v>
      </c>
      <c r="H3390" t="s">
        <v>8745</v>
      </c>
      <c r="I3390" t="s">
        <v>8744</v>
      </c>
      <c r="J3390">
        <v>49240</v>
      </c>
      <c r="K3390">
        <v>1183</v>
      </c>
      <c r="L3390" t="s">
        <v>3583</v>
      </c>
      <c r="M3390">
        <v>2</v>
      </c>
      <c r="N3390">
        <v>86</v>
      </c>
      <c r="O3390" t="s">
        <v>78</v>
      </c>
      <c r="P3390" t="s">
        <v>230</v>
      </c>
      <c r="Q3390" t="s">
        <v>1808</v>
      </c>
      <c r="R3390">
        <v>6000000</v>
      </c>
      <c r="S3390">
        <v>2009</v>
      </c>
      <c r="T3390">
        <v>7.1</v>
      </c>
      <c r="U3390">
        <v>2.35</v>
      </c>
      <c r="V3390">
        <v>12000</v>
      </c>
    </row>
    <row r="3391" spans="1:22" x14ac:dyDescent="0.25">
      <c r="A3391" t="s">
        <v>8743</v>
      </c>
      <c r="B3391">
        <v>128</v>
      </c>
      <c r="C3391">
        <v>98</v>
      </c>
      <c r="D3391" t="s">
        <v>2628</v>
      </c>
      <c r="E3391">
        <v>14343976</v>
      </c>
      <c r="F3391" t="s">
        <v>149</v>
      </c>
      <c r="G3391" t="s">
        <v>8742</v>
      </c>
      <c r="H3391" t="s">
        <v>8741</v>
      </c>
      <c r="I3391" t="s">
        <v>8740</v>
      </c>
      <c r="J3391">
        <v>276746</v>
      </c>
      <c r="K3391">
        <v>16982</v>
      </c>
      <c r="L3391" t="s">
        <v>8739</v>
      </c>
      <c r="M3391">
        <v>2</v>
      </c>
      <c r="N3391">
        <v>86</v>
      </c>
      <c r="O3391" t="s">
        <v>78</v>
      </c>
      <c r="P3391" t="s">
        <v>53</v>
      </c>
      <c r="Q3391" t="s">
        <v>1801</v>
      </c>
      <c r="R3391">
        <v>6000000</v>
      </c>
      <c r="S3391">
        <v>2008</v>
      </c>
      <c r="T3391">
        <v>7.1</v>
      </c>
      <c r="U3391">
        <v>1.85</v>
      </c>
      <c r="V3391">
        <v>19000</v>
      </c>
    </row>
    <row r="3392" spans="1:22" x14ac:dyDescent="0.25">
      <c r="A3392" t="s">
        <v>8738</v>
      </c>
      <c r="B3392">
        <v>45</v>
      </c>
      <c r="C3392">
        <v>89</v>
      </c>
      <c r="D3392" t="s">
        <v>2862</v>
      </c>
      <c r="E3392">
        <v>241437427</v>
      </c>
      <c r="F3392" t="s">
        <v>43</v>
      </c>
      <c r="G3392" t="s">
        <v>5976</v>
      </c>
      <c r="H3392" t="s">
        <v>8737</v>
      </c>
      <c r="I3392" t="s">
        <v>8736</v>
      </c>
      <c r="J3392">
        <v>1103</v>
      </c>
      <c r="K3392">
        <v>3293</v>
      </c>
      <c r="L3392" t="s">
        <v>7578</v>
      </c>
      <c r="M3392">
        <v>0</v>
      </c>
      <c r="N3392">
        <v>85</v>
      </c>
      <c r="O3392" t="s">
        <v>78</v>
      </c>
      <c r="P3392" t="s">
        <v>53</v>
      </c>
      <c r="Q3392" t="s">
        <v>1801</v>
      </c>
      <c r="R3392">
        <v>6000000</v>
      </c>
      <c r="S3392">
        <v>2016</v>
      </c>
      <c r="T3392">
        <v>6.5</v>
      </c>
      <c r="U3392">
        <v>1.85</v>
      </c>
      <c r="V3392">
        <v>160</v>
      </c>
    </row>
    <row r="3393" spans="1:22" x14ac:dyDescent="0.25">
      <c r="A3393" t="s">
        <v>8735</v>
      </c>
      <c r="B3393">
        <v>49</v>
      </c>
      <c r="C3393">
        <v>92</v>
      </c>
      <c r="D3393" t="s">
        <v>8622</v>
      </c>
      <c r="E3393">
        <v>14123773</v>
      </c>
      <c r="F3393" t="s">
        <v>3922</v>
      </c>
      <c r="G3393" t="s">
        <v>8734</v>
      </c>
      <c r="H3393" t="s">
        <v>8733</v>
      </c>
      <c r="I3393" t="s">
        <v>8732</v>
      </c>
      <c r="J3393">
        <v>34191</v>
      </c>
      <c r="K3393">
        <v>1761</v>
      </c>
      <c r="L3393" t="s">
        <v>8731</v>
      </c>
      <c r="M3393">
        <v>3</v>
      </c>
      <c r="N3393">
        <v>140</v>
      </c>
      <c r="O3393" t="s">
        <v>78</v>
      </c>
      <c r="P3393" t="s">
        <v>53</v>
      </c>
      <c r="Q3393" t="s">
        <v>1808</v>
      </c>
      <c r="R3393">
        <v>6000000</v>
      </c>
      <c r="S3393">
        <v>2009</v>
      </c>
      <c r="T3393">
        <v>6.9</v>
      </c>
      <c r="U3393">
        <v>2.35</v>
      </c>
      <c r="V3393">
        <v>0</v>
      </c>
    </row>
    <row r="3394" spans="1:22" x14ac:dyDescent="0.25">
      <c r="A3394" t="s">
        <v>3597</v>
      </c>
      <c r="B3394">
        <v>163</v>
      </c>
      <c r="C3394">
        <v>140</v>
      </c>
      <c r="D3394" t="s">
        <v>7660</v>
      </c>
      <c r="E3394">
        <v>15126948</v>
      </c>
      <c r="F3394" t="s">
        <v>52</v>
      </c>
      <c r="G3394" t="s">
        <v>8730</v>
      </c>
      <c r="H3394" t="s">
        <v>8729</v>
      </c>
      <c r="I3394" t="s">
        <v>8728</v>
      </c>
      <c r="J3394">
        <v>12702</v>
      </c>
      <c r="K3394">
        <v>5190</v>
      </c>
      <c r="L3394" t="s">
        <v>8727</v>
      </c>
      <c r="M3394">
        <v>0</v>
      </c>
      <c r="N3394">
        <v>141</v>
      </c>
      <c r="O3394" t="s">
        <v>78</v>
      </c>
      <c r="P3394" t="s">
        <v>53</v>
      </c>
      <c r="Q3394" t="s">
        <v>1808</v>
      </c>
      <c r="R3394">
        <v>6000000</v>
      </c>
      <c r="S3394">
        <v>2007</v>
      </c>
      <c r="T3394">
        <v>5.4</v>
      </c>
      <c r="U3394">
        <v>1.85</v>
      </c>
      <c r="V3394">
        <v>0</v>
      </c>
    </row>
    <row r="3395" spans="1:22" x14ac:dyDescent="0.25">
      <c r="A3395" t="s">
        <v>8726</v>
      </c>
      <c r="B3395">
        <v>163</v>
      </c>
      <c r="C3395">
        <v>60</v>
      </c>
      <c r="D3395" t="s">
        <v>4810</v>
      </c>
      <c r="E3395">
        <v>13622333</v>
      </c>
      <c r="F3395" t="s">
        <v>149</v>
      </c>
      <c r="G3395" t="s">
        <v>420</v>
      </c>
      <c r="H3395" t="s">
        <v>8725</v>
      </c>
      <c r="I3395" t="s">
        <v>8724</v>
      </c>
      <c r="J3395">
        <v>6124</v>
      </c>
      <c r="K3395">
        <v>3502</v>
      </c>
      <c r="L3395" t="s">
        <v>8723</v>
      </c>
      <c r="M3395">
        <v>0</v>
      </c>
      <c r="N3395">
        <v>162</v>
      </c>
      <c r="O3395" t="s">
        <v>78</v>
      </c>
      <c r="P3395" t="s">
        <v>230</v>
      </c>
      <c r="Q3395" t="s">
        <v>1808</v>
      </c>
      <c r="R3395">
        <v>6000000</v>
      </c>
      <c r="S3395">
        <v>1999</v>
      </c>
      <c r="T3395">
        <v>4.9000000000000004</v>
      </c>
      <c r="U3395">
        <v>2.35</v>
      </c>
      <c r="V3395">
        <v>125</v>
      </c>
    </row>
    <row r="3396" spans="1:22" x14ac:dyDescent="0.25">
      <c r="A3396" t="s">
        <v>1526</v>
      </c>
      <c r="B3396">
        <v>90</v>
      </c>
      <c r="C3396">
        <v>90</v>
      </c>
      <c r="D3396" t="s">
        <v>3724</v>
      </c>
      <c r="E3396">
        <v>13464388</v>
      </c>
      <c r="F3396" t="s">
        <v>9</v>
      </c>
      <c r="G3396" t="s">
        <v>286</v>
      </c>
      <c r="H3396" t="s">
        <v>8722</v>
      </c>
      <c r="I3396" t="s">
        <v>8721</v>
      </c>
      <c r="J3396">
        <v>2870</v>
      </c>
      <c r="K3396">
        <v>3291</v>
      </c>
      <c r="L3396" t="s">
        <v>8720</v>
      </c>
      <c r="M3396">
        <v>0</v>
      </c>
      <c r="N3396">
        <v>102</v>
      </c>
      <c r="O3396" t="s">
        <v>78</v>
      </c>
      <c r="P3396" t="s">
        <v>53</v>
      </c>
      <c r="Q3396" t="s">
        <v>1801</v>
      </c>
      <c r="R3396">
        <v>7840000</v>
      </c>
      <c r="S3396">
        <v>2007</v>
      </c>
      <c r="T3396">
        <v>5.0999999999999996</v>
      </c>
      <c r="U3396">
        <v>2.35</v>
      </c>
      <c r="V3396">
        <v>77</v>
      </c>
    </row>
    <row r="3397" spans="1:22" x14ac:dyDescent="0.25">
      <c r="A3397" t="s">
        <v>8719</v>
      </c>
      <c r="B3397">
        <v>23</v>
      </c>
      <c r="C3397">
        <v>129</v>
      </c>
      <c r="D3397" t="s">
        <v>6798</v>
      </c>
      <c r="E3397">
        <v>13350177</v>
      </c>
      <c r="F3397" t="s">
        <v>8718</v>
      </c>
      <c r="G3397" t="s">
        <v>2383</v>
      </c>
      <c r="H3397" t="s">
        <v>8717</v>
      </c>
      <c r="I3397" t="s">
        <v>8716</v>
      </c>
      <c r="J3397">
        <v>8546</v>
      </c>
      <c r="K3397">
        <v>2687</v>
      </c>
      <c r="L3397" t="s">
        <v>8715</v>
      </c>
      <c r="M3397">
        <v>1</v>
      </c>
      <c r="N3397">
        <v>109</v>
      </c>
      <c r="O3397" t="s">
        <v>78</v>
      </c>
      <c r="P3397" t="s">
        <v>230</v>
      </c>
      <c r="Q3397" t="s">
        <v>1834</v>
      </c>
      <c r="R3397">
        <v>6000000</v>
      </c>
      <c r="S3397">
        <v>2015</v>
      </c>
      <c r="T3397">
        <v>5.3</v>
      </c>
      <c r="U3397">
        <v>1.66</v>
      </c>
      <c r="V3397">
        <v>859</v>
      </c>
    </row>
    <row r="3398" spans="1:22" x14ac:dyDescent="0.25">
      <c r="A3398" t="s">
        <v>1974</v>
      </c>
      <c r="B3398">
        <v>17</v>
      </c>
      <c r="C3398">
        <v>111</v>
      </c>
      <c r="D3398" t="s">
        <v>8714</v>
      </c>
      <c r="E3398">
        <v>13269963</v>
      </c>
      <c r="F3398" t="s">
        <v>666</v>
      </c>
      <c r="G3398" t="s">
        <v>7300</v>
      </c>
      <c r="H3398" t="s">
        <v>8713</v>
      </c>
      <c r="I3398" t="s">
        <v>8712</v>
      </c>
      <c r="J3398">
        <v>21254</v>
      </c>
      <c r="K3398">
        <v>13180</v>
      </c>
      <c r="L3398" t="s">
        <v>8711</v>
      </c>
      <c r="M3398">
        <v>2</v>
      </c>
      <c r="N3398">
        <v>150</v>
      </c>
      <c r="O3398" t="s">
        <v>163</v>
      </c>
      <c r="P3398" t="s">
        <v>123</v>
      </c>
      <c r="Q3398" t="s">
        <v>1834</v>
      </c>
      <c r="R3398">
        <v>6000000</v>
      </c>
      <c r="S3398">
        <v>1971</v>
      </c>
      <c r="T3398">
        <v>7.5</v>
      </c>
      <c r="U3398">
        <v>1.37</v>
      </c>
      <c r="V3398">
        <v>788</v>
      </c>
    </row>
    <row r="3399" spans="1:22" x14ac:dyDescent="0.25">
      <c r="A3399" t="s">
        <v>8710</v>
      </c>
      <c r="B3399">
        <v>118</v>
      </c>
      <c r="C3399">
        <v>79</v>
      </c>
      <c r="D3399" t="s">
        <v>410</v>
      </c>
      <c r="E3399">
        <v>17768000</v>
      </c>
      <c r="F3399" t="s">
        <v>8709</v>
      </c>
      <c r="G3399" t="s">
        <v>6013</v>
      </c>
      <c r="H3399" t="s">
        <v>8708</v>
      </c>
      <c r="I3399" t="s">
        <v>8707</v>
      </c>
      <c r="J3399">
        <v>22848</v>
      </c>
      <c r="K3399">
        <v>6034</v>
      </c>
      <c r="L3399" t="s">
        <v>1713</v>
      </c>
      <c r="M3399">
        <v>1</v>
      </c>
      <c r="N3399">
        <v>73</v>
      </c>
      <c r="O3399" t="s">
        <v>78</v>
      </c>
      <c r="P3399" t="s">
        <v>53</v>
      </c>
      <c r="Q3399" t="s">
        <v>1834</v>
      </c>
      <c r="R3399">
        <v>8600000</v>
      </c>
      <c r="S3399">
        <v>1972</v>
      </c>
      <c r="T3399">
        <v>8.3000000000000007</v>
      </c>
      <c r="U3399">
        <v>2.35</v>
      </c>
      <c r="V3399">
        <v>18000</v>
      </c>
    </row>
    <row r="3400" spans="1:22" x14ac:dyDescent="0.25">
      <c r="A3400" t="s">
        <v>3466</v>
      </c>
      <c r="B3400">
        <v>283</v>
      </c>
      <c r="C3400">
        <v>104</v>
      </c>
      <c r="D3400" t="s">
        <v>8706</v>
      </c>
      <c r="E3400">
        <v>12947763</v>
      </c>
      <c r="F3400" t="s">
        <v>8705</v>
      </c>
      <c r="G3400" t="s">
        <v>944</v>
      </c>
      <c r="H3400" t="s">
        <v>8704</v>
      </c>
      <c r="I3400" t="s">
        <v>8703</v>
      </c>
      <c r="J3400">
        <v>31489</v>
      </c>
      <c r="K3400">
        <v>1442</v>
      </c>
      <c r="L3400" t="s">
        <v>4124</v>
      </c>
      <c r="M3400">
        <v>3</v>
      </c>
      <c r="N3400">
        <v>34</v>
      </c>
      <c r="O3400" t="s">
        <v>78</v>
      </c>
      <c r="P3400" t="s">
        <v>817</v>
      </c>
      <c r="Q3400" t="s">
        <v>2502</v>
      </c>
      <c r="R3400">
        <v>12000000</v>
      </c>
      <c r="S3400">
        <v>1983</v>
      </c>
      <c r="T3400">
        <v>7.3</v>
      </c>
      <c r="U3400">
        <v>1.85</v>
      </c>
      <c r="V3400">
        <v>0</v>
      </c>
    </row>
    <row r="3401" spans="1:22" x14ac:dyDescent="0.25">
      <c r="A3401" t="s">
        <v>6910</v>
      </c>
      <c r="B3401">
        <v>74</v>
      </c>
      <c r="C3401">
        <v>101</v>
      </c>
      <c r="D3401" t="s">
        <v>6307</v>
      </c>
      <c r="E3401">
        <v>14100000</v>
      </c>
      <c r="F3401" t="s">
        <v>52</v>
      </c>
      <c r="G3401" t="s">
        <v>6476</v>
      </c>
      <c r="H3401" t="s">
        <v>8702</v>
      </c>
      <c r="I3401" t="s">
        <v>8701</v>
      </c>
      <c r="J3401">
        <v>23629</v>
      </c>
      <c r="K3401">
        <v>2265</v>
      </c>
      <c r="L3401" t="s">
        <v>6287</v>
      </c>
      <c r="M3401">
        <v>6</v>
      </c>
      <c r="N3401">
        <v>37</v>
      </c>
      <c r="O3401" t="s">
        <v>78</v>
      </c>
      <c r="P3401" t="s">
        <v>53</v>
      </c>
      <c r="Q3401" t="s">
        <v>1801</v>
      </c>
      <c r="R3401">
        <v>6000000</v>
      </c>
      <c r="S3401">
        <v>2009</v>
      </c>
      <c r="T3401">
        <v>7.3</v>
      </c>
      <c r="U3401">
        <v>2.35</v>
      </c>
      <c r="V3401">
        <v>0</v>
      </c>
    </row>
    <row r="3402" spans="1:22" x14ac:dyDescent="0.25">
      <c r="A3402" t="s">
        <v>3133</v>
      </c>
      <c r="B3402">
        <v>41</v>
      </c>
      <c r="C3402">
        <v>113</v>
      </c>
      <c r="D3402" t="s">
        <v>8700</v>
      </c>
      <c r="E3402">
        <v>12200000</v>
      </c>
      <c r="F3402" t="s">
        <v>8699</v>
      </c>
      <c r="G3402" t="s">
        <v>3805</v>
      </c>
      <c r="H3402" t="s">
        <v>8698</v>
      </c>
      <c r="I3402" t="s">
        <v>8697</v>
      </c>
      <c r="J3402">
        <v>23660</v>
      </c>
      <c r="K3402">
        <v>3543</v>
      </c>
      <c r="L3402" t="s">
        <v>8696</v>
      </c>
      <c r="M3402">
        <v>2</v>
      </c>
      <c r="N3402">
        <v>15</v>
      </c>
      <c r="O3402" t="s">
        <v>78</v>
      </c>
      <c r="P3402" t="s">
        <v>230</v>
      </c>
      <c r="Q3402" t="s">
        <v>1801</v>
      </c>
      <c r="R3402">
        <v>6000000</v>
      </c>
      <c r="S3402">
        <v>1993</v>
      </c>
      <c r="T3402">
        <v>7.1</v>
      </c>
      <c r="U3402">
        <v>1.85</v>
      </c>
      <c r="V3402">
        <v>0</v>
      </c>
    </row>
    <row r="3403" spans="1:22" x14ac:dyDescent="0.25">
      <c r="A3403" t="s">
        <v>4322</v>
      </c>
      <c r="B3403">
        <v>17</v>
      </c>
      <c r="C3403">
        <v>92</v>
      </c>
      <c r="D3403" t="s">
        <v>6476</v>
      </c>
      <c r="E3403">
        <v>17683670</v>
      </c>
      <c r="F3403" t="s">
        <v>5841</v>
      </c>
      <c r="G3403" t="s">
        <v>6369</v>
      </c>
      <c r="H3403" t="s">
        <v>8695</v>
      </c>
      <c r="I3403" t="s">
        <v>8694</v>
      </c>
      <c r="J3403">
        <v>12561</v>
      </c>
      <c r="K3403">
        <v>2404</v>
      </c>
      <c r="L3403" t="s">
        <v>7537</v>
      </c>
      <c r="M3403">
        <v>2</v>
      </c>
      <c r="N3403">
        <v>71</v>
      </c>
      <c r="O3403" t="s">
        <v>78</v>
      </c>
      <c r="P3403" t="s">
        <v>230</v>
      </c>
      <c r="Q3403" t="s">
        <v>1834</v>
      </c>
      <c r="R3403">
        <v>5952000</v>
      </c>
      <c r="S3403">
        <v>2012</v>
      </c>
      <c r="T3403">
        <v>6</v>
      </c>
      <c r="U3403">
        <v>2.35</v>
      </c>
      <c r="V3403">
        <v>0</v>
      </c>
    </row>
    <row r="3404" spans="1:22" x14ac:dyDescent="0.25">
      <c r="A3404" t="s">
        <v>8693</v>
      </c>
      <c r="B3404">
        <v>66</v>
      </c>
      <c r="C3404">
        <v>106</v>
      </c>
      <c r="D3404" t="s">
        <v>1139</v>
      </c>
      <c r="E3404">
        <v>12055108</v>
      </c>
      <c r="F3404" t="s">
        <v>1684</v>
      </c>
      <c r="G3404" t="s">
        <v>7759</v>
      </c>
      <c r="H3404" t="s">
        <v>8692</v>
      </c>
      <c r="I3404" t="s">
        <v>8691</v>
      </c>
      <c r="J3404">
        <v>9494</v>
      </c>
      <c r="K3404">
        <v>1795</v>
      </c>
      <c r="L3404" t="s">
        <v>8690</v>
      </c>
      <c r="M3404">
        <v>0</v>
      </c>
      <c r="N3404">
        <v>182</v>
      </c>
      <c r="O3404" t="s">
        <v>78</v>
      </c>
      <c r="P3404" t="s">
        <v>53</v>
      </c>
      <c r="Q3404" t="s">
        <v>1834</v>
      </c>
      <c r="R3404">
        <v>5300000</v>
      </c>
      <c r="S3404">
        <v>2003</v>
      </c>
      <c r="T3404">
        <v>6.6</v>
      </c>
      <c r="U3404">
        <v>1.85</v>
      </c>
      <c r="V3404">
        <v>515</v>
      </c>
    </row>
    <row r="3405" spans="1:22" x14ac:dyDescent="0.25">
      <c r="A3405" t="s">
        <v>8689</v>
      </c>
      <c r="B3405">
        <v>36</v>
      </c>
      <c r="C3405">
        <v>98</v>
      </c>
      <c r="D3405" t="s">
        <v>8688</v>
      </c>
      <c r="E3405">
        <v>27285953</v>
      </c>
      <c r="F3405" t="s">
        <v>43</v>
      </c>
      <c r="G3405" t="s">
        <v>1707</v>
      </c>
      <c r="H3405" t="s">
        <v>8687</v>
      </c>
      <c r="I3405" t="s">
        <v>8686</v>
      </c>
      <c r="J3405">
        <v>106098</v>
      </c>
      <c r="K3405">
        <v>2786</v>
      </c>
      <c r="L3405" t="s">
        <v>8685</v>
      </c>
      <c r="M3405">
        <v>0</v>
      </c>
      <c r="N3405">
        <v>110</v>
      </c>
      <c r="O3405" t="s">
        <v>78</v>
      </c>
      <c r="P3405" t="s">
        <v>230</v>
      </c>
      <c r="Q3405" t="s">
        <v>1834</v>
      </c>
      <c r="R3405">
        <v>6000000</v>
      </c>
      <c r="S3405">
        <v>1973</v>
      </c>
      <c r="T3405">
        <v>7.2</v>
      </c>
      <c r="U3405">
        <v>2.35</v>
      </c>
      <c r="V3405">
        <v>20000</v>
      </c>
    </row>
    <row r="3406" spans="1:22" x14ac:dyDescent="0.25">
      <c r="A3406" t="s">
        <v>8684</v>
      </c>
      <c r="B3406">
        <v>140</v>
      </c>
      <c r="C3406">
        <v>75</v>
      </c>
      <c r="D3406" t="s">
        <v>8683</v>
      </c>
      <c r="E3406">
        <v>11675178</v>
      </c>
      <c r="F3406" t="s">
        <v>8682</v>
      </c>
      <c r="G3406" t="s">
        <v>4320</v>
      </c>
      <c r="H3406" t="s">
        <v>8681</v>
      </c>
      <c r="I3406" t="s">
        <v>8680</v>
      </c>
      <c r="J3406">
        <v>11158</v>
      </c>
      <c r="K3406">
        <v>7692</v>
      </c>
      <c r="L3406" t="s">
        <v>1818</v>
      </c>
      <c r="M3406">
        <v>1</v>
      </c>
      <c r="N3406">
        <v>48</v>
      </c>
      <c r="O3406" t="s">
        <v>78</v>
      </c>
      <c r="P3406" t="s">
        <v>123</v>
      </c>
      <c r="Q3406" t="s">
        <v>1834</v>
      </c>
      <c r="R3406">
        <v>50000000</v>
      </c>
      <c r="S3406">
        <v>2000</v>
      </c>
      <c r="T3406">
        <v>7.2</v>
      </c>
      <c r="U3406">
        <v>1.78</v>
      </c>
      <c r="V3406">
        <v>0</v>
      </c>
    </row>
    <row r="3407" spans="1:22" x14ac:dyDescent="0.25">
      <c r="A3407" t="s">
        <v>1417</v>
      </c>
      <c r="B3407">
        <v>32</v>
      </c>
      <c r="C3407">
        <v>104</v>
      </c>
      <c r="D3407" t="s">
        <v>8679</v>
      </c>
      <c r="E3407">
        <v>10572742</v>
      </c>
      <c r="F3407" t="s">
        <v>494</v>
      </c>
      <c r="G3407" t="s">
        <v>8265</v>
      </c>
      <c r="H3407" t="s">
        <v>8678</v>
      </c>
      <c r="I3407" t="s">
        <v>8677</v>
      </c>
      <c r="J3407">
        <v>3571</v>
      </c>
      <c r="K3407">
        <v>15848</v>
      </c>
      <c r="L3407" t="s">
        <v>8676</v>
      </c>
      <c r="M3407">
        <v>2</v>
      </c>
      <c r="N3407">
        <v>12</v>
      </c>
      <c r="O3407" t="s">
        <v>78</v>
      </c>
      <c r="P3407" t="s">
        <v>53</v>
      </c>
      <c r="Q3407" t="s">
        <v>1834</v>
      </c>
      <c r="R3407">
        <v>4000000</v>
      </c>
      <c r="S3407">
        <v>2008</v>
      </c>
      <c r="T3407">
        <v>6.9</v>
      </c>
      <c r="U3407">
        <v>2.35</v>
      </c>
      <c r="V3407">
        <v>429</v>
      </c>
    </row>
    <row r="3408" spans="1:22" x14ac:dyDescent="0.25">
      <c r="A3408" t="s">
        <v>8675</v>
      </c>
      <c r="B3408">
        <v>68</v>
      </c>
      <c r="C3408">
        <v>108</v>
      </c>
      <c r="D3408" t="s">
        <v>3066</v>
      </c>
      <c r="E3408">
        <v>9658370</v>
      </c>
      <c r="F3408" t="s">
        <v>8674</v>
      </c>
      <c r="G3408" t="s">
        <v>8673</v>
      </c>
      <c r="H3408" t="s">
        <v>8672</v>
      </c>
      <c r="I3408" t="s">
        <v>8671</v>
      </c>
      <c r="J3408">
        <v>5673</v>
      </c>
      <c r="K3408">
        <v>1610</v>
      </c>
      <c r="L3408" t="s">
        <v>6646</v>
      </c>
      <c r="M3408">
        <v>3</v>
      </c>
      <c r="N3408">
        <v>79</v>
      </c>
      <c r="O3408" t="s">
        <v>78</v>
      </c>
      <c r="P3408" t="s">
        <v>53</v>
      </c>
      <c r="Q3408" t="s">
        <v>1814</v>
      </c>
      <c r="R3408">
        <v>6000000</v>
      </c>
      <c r="S3408">
        <v>2011</v>
      </c>
      <c r="T3408">
        <v>6.8</v>
      </c>
      <c r="U3408">
        <v>1.66</v>
      </c>
      <c r="V3408">
        <v>0</v>
      </c>
    </row>
    <row r="3409" spans="1:22" x14ac:dyDescent="0.25">
      <c r="A3409" t="s">
        <v>3133</v>
      </c>
      <c r="B3409">
        <v>79</v>
      </c>
      <c r="C3409">
        <v>99</v>
      </c>
      <c r="D3409" t="s">
        <v>7703</v>
      </c>
      <c r="E3409">
        <v>9628751</v>
      </c>
      <c r="F3409" t="s">
        <v>3905</v>
      </c>
      <c r="G3409" t="s">
        <v>6085</v>
      </c>
      <c r="H3409" t="s">
        <v>8670</v>
      </c>
      <c r="I3409" t="s">
        <v>8669</v>
      </c>
      <c r="J3409">
        <v>802</v>
      </c>
      <c r="K3409">
        <v>2413</v>
      </c>
      <c r="L3409" t="s">
        <v>2042</v>
      </c>
      <c r="M3409">
        <v>2</v>
      </c>
      <c r="N3409">
        <v>27</v>
      </c>
      <c r="O3409" t="s">
        <v>78</v>
      </c>
      <c r="P3409" t="s">
        <v>53</v>
      </c>
      <c r="Q3409" t="s">
        <v>1834</v>
      </c>
      <c r="R3409">
        <v>6700000</v>
      </c>
      <c r="S3409">
        <v>2013</v>
      </c>
      <c r="T3409">
        <v>4</v>
      </c>
      <c r="U3409">
        <v>1.85</v>
      </c>
      <c r="V3409">
        <v>79</v>
      </c>
    </row>
    <row r="3410" spans="1:22" x14ac:dyDescent="0.25">
      <c r="A3410" t="s">
        <v>8668</v>
      </c>
      <c r="B3410">
        <v>9</v>
      </c>
      <c r="C3410">
        <v>180</v>
      </c>
      <c r="D3410" t="s">
        <v>5192</v>
      </c>
      <c r="E3410">
        <v>8786715</v>
      </c>
      <c r="F3410" t="s">
        <v>8667</v>
      </c>
      <c r="G3410" t="s">
        <v>8666</v>
      </c>
      <c r="H3410" t="s">
        <v>8665</v>
      </c>
      <c r="I3410" t="s">
        <v>8664</v>
      </c>
      <c r="J3410">
        <v>22811</v>
      </c>
      <c r="K3410">
        <v>75</v>
      </c>
      <c r="L3410" t="s">
        <v>7444</v>
      </c>
      <c r="M3410">
        <v>2</v>
      </c>
      <c r="N3410">
        <v>98</v>
      </c>
      <c r="O3410" t="s">
        <v>78</v>
      </c>
      <c r="P3410" t="s">
        <v>230</v>
      </c>
      <c r="Q3410" t="s">
        <v>1834</v>
      </c>
      <c r="R3410">
        <v>200000000</v>
      </c>
      <c r="S3410">
        <v>2005</v>
      </c>
      <c r="T3410">
        <v>7.7</v>
      </c>
      <c r="U3410">
        <v>2.35</v>
      </c>
      <c r="V3410">
        <v>11000</v>
      </c>
    </row>
    <row r="3411" spans="1:22" x14ac:dyDescent="0.25">
      <c r="A3411" t="s">
        <v>8663</v>
      </c>
      <c r="B3411">
        <v>26</v>
      </c>
      <c r="C3411">
        <v>109</v>
      </c>
      <c r="D3411" t="s">
        <v>6184</v>
      </c>
      <c r="E3411">
        <v>3432342</v>
      </c>
      <c r="F3411" t="s">
        <v>784</v>
      </c>
      <c r="G3411" t="s">
        <v>4265</v>
      </c>
      <c r="H3411" t="s">
        <v>8662</v>
      </c>
      <c r="I3411" t="s">
        <v>8661</v>
      </c>
      <c r="J3411">
        <v>99430</v>
      </c>
      <c r="K3411">
        <v>517</v>
      </c>
      <c r="L3411" t="s">
        <v>8660</v>
      </c>
      <c r="M3411">
        <v>3</v>
      </c>
      <c r="N3411">
        <v>27</v>
      </c>
      <c r="O3411" t="s">
        <v>78</v>
      </c>
      <c r="P3411" t="s">
        <v>53</v>
      </c>
      <c r="Q3411" t="s">
        <v>1808</v>
      </c>
      <c r="R3411">
        <v>3500159</v>
      </c>
      <c r="S3411">
        <v>2005</v>
      </c>
      <c r="T3411">
        <v>7.4</v>
      </c>
      <c r="U3411">
        <v>1.44</v>
      </c>
      <c r="V3411">
        <v>43000</v>
      </c>
    </row>
    <row r="3412" spans="1:22" x14ac:dyDescent="0.25">
      <c r="A3412" t="s">
        <v>8659</v>
      </c>
      <c r="B3412">
        <v>100</v>
      </c>
      <c r="C3412">
        <v>111</v>
      </c>
      <c r="D3412" t="s">
        <v>8658</v>
      </c>
      <c r="E3412">
        <v>6755271</v>
      </c>
      <c r="F3412" t="s">
        <v>7224</v>
      </c>
      <c r="G3412" t="s">
        <v>7225</v>
      </c>
      <c r="H3412" t="s">
        <v>8657</v>
      </c>
      <c r="I3412" t="s">
        <v>8656</v>
      </c>
      <c r="J3412">
        <v>16617</v>
      </c>
      <c r="K3412">
        <v>3921</v>
      </c>
      <c r="L3412" t="s">
        <v>3194</v>
      </c>
      <c r="M3412">
        <v>1</v>
      </c>
      <c r="N3412">
        <v>86</v>
      </c>
      <c r="O3412" t="s">
        <v>78</v>
      </c>
      <c r="P3412" t="s">
        <v>230</v>
      </c>
      <c r="Q3412" t="s">
        <v>1834</v>
      </c>
      <c r="R3412">
        <v>5600000</v>
      </c>
      <c r="S3412">
        <v>1995</v>
      </c>
      <c r="T3412">
        <v>6.5</v>
      </c>
      <c r="U3412">
        <v>1.85</v>
      </c>
      <c r="V3412">
        <v>412</v>
      </c>
    </row>
    <row r="3413" spans="1:22" x14ac:dyDescent="0.25">
      <c r="A3413" t="s">
        <v>8655</v>
      </c>
      <c r="B3413">
        <v>56</v>
      </c>
      <c r="C3413">
        <v>93</v>
      </c>
      <c r="D3413" t="s">
        <v>8654</v>
      </c>
      <c r="E3413">
        <v>6157157</v>
      </c>
      <c r="F3413" t="s">
        <v>58</v>
      </c>
      <c r="G3413" t="s">
        <v>8653</v>
      </c>
      <c r="H3413" t="s">
        <v>8652</v>
      </c>
      <c r="I3413" t="s">
        <v>8651</v>
      </c>
      <c r="J3413">
        <v>5049</v>
      </c>
      <c r="K3413">
        <v>1234</v>
      </c>
      <c r="L3413" t="s">
        <v>6409</v>
      </c>
      <c r="M3413">
        <v>4</v>
      </c>
      <c r="N3413">
        <v>107</v>
      </c>
      <c r="O3413" t="s">
        <v>78</v>
      </c>
      <c r="P3413" t="s">
        <v>66</v>
      </c>
      <c r="Q3413" t="s">
        <v>1801</v>
      </c>
      <c r="R3413">
        <v>5600000</v>
      </c>
      <c r="S3413">
        <v>2000</v>
      </c>
      <c r="T3413">
        <v>6.4</v>
      </c>
      <c r="U3413">
        <v>1.85</v>
      </c>
      <c r="V3413">
        <v>226</v>
      </c>
    </row>
    <row r="3414" spans="1:22" x14ac:dyDescent="0.25">
      <c r="A3414" t="s">
        <v>8650</v>
      </c>
      <c r="B3414">
        <v>150</v>
      </c>
      <c r="C3414">
        <v>99</v>
      </c>
      <c r="D3414" t="s">
        <v>2312</v>
      </c>
      <c r="E3414">
        <v>6088249</v>
      </c>
      <c r="F3414" t="s">
        <v>666</v>
      </c>
      <c r="G3414" t="s">
        <v>8649</v>
      </c>
      <c r="H3414" t="s">
        <v>8648</v>
      </c>
      <c r="I3414" t="s">
        <v>8647</v>
      </c>
      <c r="J3414">
        <v>2098</v>
      </c>
      <c r="K3414">
        <v>6343</v>
      </c>
      <c r="L3414" t="s">
        <v>8646</v>
      </c>
      <c r="M3414">
        <v>4</v>
      </c>
      <c r="N3414">
        <v>33</v>
      </c>
      <c r="O3414" t="s">
        <v>78</v>
      </c>
      <c r="P3414" t="s">
        <v>53</v>
      </c>
      <c r="Q3414" t="s">
        <v>1834</v>
      </c>
      <c r="R3414">
        <v>5600000</v>
      </c>
      <c r="S3414">
        <v>1976</v>
      </c>
      <c r="T3414">
        <v>7.2</v>
      </c>
      <c r="U3414">
        <v>1.85</v>
      </c>
      <c r="V3414">
        <v>434</v>
      </c>
    </row>
    <row r="3415" spans="1:22" x14ac:dyDescent="0.25">
      <c r="A3415" t="s">
        <v>8645</v>
      </c>
      <c r="B3415">
        <v>30</v>
      </c>
      <c r="C3415">
        <v>98</v>
      </c>
      <c r="D3415" t="s">
        <v>8644</v>
      </c>
      <c r="E3415">
        <v>5480318</v>
      </c>
      <c r="F3415" t="s">
        <v>8643</v>
      </c>
      <c r="G3415" t="s">
        <v>2861</v>
      </c>
      <c r="H3415" t="s">
        <v>8642</v>
      </c>
      <c r="I3415" t="s">
        <v>8641</v>
      </c>
      <c r="J3415">
        <v>7116</v>
      </c>
      <c r="K3415">
        <v>41645</v>
      </c>
      <c r="L3415" t="s">
        <v>6396</v>
      </c>
      <c r="M3415">
        <v>0</v>
      </c>
      <c r="N3415">
        <v>34</v>
      </c>
      <c r="O3415" t="s">
        <v>78</v>
      </c>
      <c r="P3415" t="s">
        <v>230</v>
      </c>
      <c r="Q3415" t="s">
        <v>1808</v>
      </c>
      <c r="R3415">
        <v>5500000</v>
      </c>
      <c r="S3415">
        <v>1974</v>
      </c>
      <c r="T3415">
        <v>5.6</v>
      </c>
      <c r="U3415">
        <v>1.33</v>
      </c>
      <c r="V3415">
        <v>494</v>
      </c>
    </row>
    <row r="3416" spans="1:22" x14ac:dyDescent="0.25">
      <c r="A3416" t="s">
        <v>608</v>
      </c>
      <c r="B3416">
        <v>20</v>
      </c>
      <c r="C3416">
        <v>95</v>
      </c>
      <c r="D3416" t="s">
        <v>8640</v>
      </c>
      <c r="E3416">
        <v>5308707</v>
      </c>
      <c r="F3416" t="s">
        <v>904</v>
      </c>
      <c r="G3416" t="s">
        <v>6194</v>
      </c>
      <c r="H3416" t="s">
        <v>8639</v>
      </c>
      <c r="I3416" t="s">
        <v>8638</v>
      </c>
      <c r="J3416">
        <v>1591</v>
      </c>
      <c r="K3416">
        <v>1378</v>
      </c>
      <c r="L3416" t="s">
        <v>8637</v>
      </c>
      <c r="M3416">
        <v>2</v>
      </c>
      <c r="N3416">
        <v>58</v>
      </c>
      <c r="O3416" t="s">
        <v>78</v>
      </c>
      <c r="P3416" t="s">
        <v>53</v>
      </c>
      <c r="Q3416" t="s">
        <v>1834</v>
      </c>
      <c r="R3416">
        <v>5500000</v>
      </c>
      <c r="S3416">
        <v>1988</v>
      </c>
      <c r="T3416">
        <v>6.3</v>
      </c>
      <c r="U3416">
        <v>2.35</v>
      </c>
      <c r="V3416">
        <v>75</v>
      </c>
    </row>
    <row r="3417" spans="1:22" x14ac:dyDescent="0.25">
      <c r="A3417" t="s">
        <v>7132</v>
      </c>
      <c r="B3417">
        <v>21</v>
      </c>
      <c r="C3417">
        <v>142</v>
      </c>
      <c r="D3417" t="s">
        <v>4275</v>
      </c>
      <c r="E3417">
        <v>5009677</v>
      </c>
      <c r="F3417" t="s">
        <v>8636</v>
      </c>
      <c r="G3417" t="s">
        <v>8635</v>
      </c>
      <c r="H3417" t="s">
        <v>8634</v>
      </c>
      <c r="I3417" t="s">
        <v>8633</v>
      </c>
      <c r="J3417">
        <v>25055</v>
      </c>
      <c r="K3417">
        <v>786</v>
      </c>
      <c r="L3417" t="s">
        <v>8448</v>
      </c>
      <c r="M3417">
        <v>5</v>
      </c>
      <c r="N3417">
        <v>11</v>
      </c>
      <c r="O3417" t="s">
        <v>78</v>
      </c>
      <c r="P3417" t="s">
        <v>230</v>
      </c>
      <c r="Q3417" t="s">
        <v>1808</v>
      </c>
      <c r="R3417">
        <v>5500000</v>
      </c>
      <c r="S3417">
        <v>2005</v>
      </c>
      <c r="T3417">
        <v>6.8</v>
      </c>
      <c r="U3417">
        <v>2.35</v>
      </c>
      <c r="V3417">
        <v>0</v>
      </c>
    </row>
    <row r="3418" spans="1:22" x14ac:dyDescent="0.25">
      <c r="A3418" t="s">
        <v>8632</v>
      </c>
      <c r="B3418">
        <v>11</v>
      </c>
      <c r="C3418">
        <v>107</v>
      </c>
      <c r="D3418" t="s">
        <v>4704</v>
      </c>
      <c r="E3418">
        <v>4328294</v>
      </c>
      <c r="F3418" t="s">
        <v>43</v>
      </c>
      <c r="G3418" t="s">
        <v>5886</v>
      </c>
      <c r="H3418" t="s">
        <v>8631</v>
      </c>
      <c r="I3418" t="s">
        <v>8630</v>
      </c>
      <c r="J3418">
        <v>5159</v>
      </c>
      <c r="K3418">
        <v>9608</v>
      </c>
      <c r="L3418" t="s">
        <v>8629</v>
      </c>
      <c r="M3418">
        <v>0</v>
      </c>
      <c r="N3418">
        <v>430</v>
      </c>
      <c r="O3418" t="s">
        <v>78</v>
      </c>
      <c r="P3418" t="s">
        <v>53</v>
      </c>
      <c r="Q3418" t="s">
        <v>1834</v>
      </c>
      <c r="R3418">
        <v>5500000</v>
      </c>
      <c r="S3418">
        <v>2000</v>
      </c>
      <c r="T3418">
        <v>5.5</v>
      </c>
      <c r="U3418">
        <v>2.35</v>
      </c>
      <c r="V3418">
        <v>143</v>
      </c>
    </row>
    <row r="3419" spans="1:22" x14ac:dyDescent="0.25">
      <c r="A3419" t="s">
        <v>3133</v>
      </c>
      <c r="B3419">
        <v>85</v>
      </c>
      <c r="C3419">
        <v>102</v>
      </c>
      <c r="D3419" t="s">
        <v>8628</v>
      </c>
      <c r="E3419">
        <v>4074023</v>
      </c>
      <c r="F3419" t="s">
        <v>5532</v>
      </c>
      <c r="G3419" t="s">
        <v>6753</v>
      </c>
      <c r="H3419" t="s">
        <v>8627</v>
      </c>
      <c r="I3419" t="s">
        <v>8626</v>
      </c>
      <c r="J3419">
        <v>29994</v>
      </c>
      <c r="K3419">
        <v>11770</v>
      </c>
      <c r="L3419" t="s">
        <v>8625</v>
      </c>
      <c r="M3419">
        <v>1</v>
      </c>
      <c r="N3419">
        <v>31</v>
      </c>
      <c r="O3419" t="s">
        <v>78</v>
      </c>
      <c r="P3419" t="s">
        <v>851</v>
      </c>
      <c r="Q3419" t="s">
        <v>1834</v>
      </c>
      <c r="R3419">
        <v>3000000</v>
      </c>
      <c r="S3419">
        <v>2014</v>
      </c>
      <c r="T3419">
        <v>6.9</v>
      </c>
      <c r="U3419">
        <v>1.85</v>
      </c>
      <c r="V3419">
        <v>0</v>
      </c>
    </row>
    <row r="3420" spans="1:22" x14ac:dyDescent="0.25">
      <c r="A3420" t="s">
        <v>8624</v>
      </c>
      <c r="B3420">
        <v>5</v>
      </c>
      <c r="C3420">
        <v>97</v>
      </c>
      <c r="D3420" t="s">
        <v>8623</v>
      </c>
      <c r="E3420">
        <v>4306697</v>
      </c>
      <c r="F3420" t="s">
        <v>399</v>
      </c>
      <c r="G3420" t="s">
        <v>8622</v>
      </c>
      <c r="H3420" t="s">
        <v>8621</v>
      </c>
      <c r="I3420" t="s">
        <v>8620</v>
      </c>
      <c r="J3420">
        <v>26849</v>
      </c>
      <c r="K3420">
        <v>3185</v>
      </c>
      <c r="L3420" t="s">
        <v>3497</v>
      </c>
      <c r="M3420">
        <v>0</v>
      </c>
      <c r="N3420">
        <v>31</v>
      </c>
      <c r="O3420" t="s">
        <v>78</v>
      </c>
      <c r="P3420" t="s">
        <v>2542</v>
      </c>
      <c r="Q3420" t="s">
        <v>1834</v>
      </c>
      <c r="R3420">
        <v>5500000</v>
      </c>
      <c r="S3420">
        <v>1996</v>
      </c>
      <c r="T3420">
        <v>6</v>
      </c>
      <c r="U3420">
        <v>1.85</v>
      </c>
      <c r="V3420">
        <v>3000</v>
      </c>
    </row>
    <row r="3421" spans="1:22" x14ac:dyDescent="0.25">
      <c r="A3421" t="s">
        <v>8619</v>
      </c>
      <c r="B3421">
        <v>160</v>
      </c>
      <c r="C3421">
        <v>124</v>
      </c>
      <c r="D3421" t="s">
        <v>8618</v>
      </c>
      <c r="E3421">
        <v>3950029</v>
      </c>
      <c r="F3421" t="s">
        <v>666</v>
      </c>
      <c r="G3421" t="s">
        <v>910</v>
      </c>
      <c r="H3421" t="s">
        <v>8617</v>
      </c>
      <c r="I3421" t="s">
        <v>8616</v>
      </c>
      <c r="J3421">
        <v>6053</v>
      </c>
      <c r="K3421">
        <v>29196</v>
      </c>
      <c r="L3421" t="s">
        <v>8615</v>
      </c>
      <c r="M3421">
        <v>2</v>
      </c>
      <c r="N3421">
        <v>24</v>
      </c>
      <c r="O3421" t="s">
        <v>144</v>
      </c>
      <c r="P3421" t="s">
        <v>106</v>
      </c>
      <c r="Q3421" t="s">
        <v>1808</v>
      </c>
      <c r="R3421">
        <v>7000000</v>
      </c>
      <c r="S3421">
        <v>2005</v>
      </c>
      <c r="T3421">
        <v>7.7</v>
      </c>
      <c r="U3421">
        <v>2.35</v>
      </c>
      <c r="V3421">
        <v>0</v>
      </c>
    </row>
    <row r="3422" spans="1:22" x14ac:dyDescent="0.25">
      <c r="A3422" t="s">
        <v>8614</v>
      </c>
      <c r="B3422">
        <v>25</v>
      </c>
      <c r="C3422">
        <v>97</v>
      </c>
      <c r="D3422" t="s">
        <v>1554</v>
      </c>
      <c r="E3422">
        <v>4040588</v>
      </c>
      <c r="F3422" t="s">
        <v>155</v>
      </c>
      <c r="G3422" t="s">
        <v>3644</v>
      </c>
      <c r="H3422" t="s">
        <v>8613</v>
      </c>
      <c r="I3422" t="s">
        <v>8612</v>
      </c>
      <c r="J3422">
        <v>5557</v>
      </c>
      <c r="K3422">
        <v>2512</v>
      </c>
      <c r="L3422" t="s">
        <v>8611</v>
      </c>
      <c r="M3422">
        <v>0</v>
      </c>
      <c r="N3422">
        <v>2</v>
      </c>
      <c r="O3422" t="s">
        <v>78</v>
      </c>
      <c r="P3422" t="s">
        <v>53</v>
      </c>
      <c r="Q3422" t="s">
        <v>1801</v>
      </c>
      <c r="R3422">
        <v>5500000</v>
      </c>
      <c r="S3422">
        <v>2015</v>
      </c>
      <c r="T3422">
        <v>6.4</v>
      </c>
      <c r="U3422">
        <v>1.85</v>
      </c>
      <c r="V3422">
        <v>294</v>
      </c>
    </row>
    <row r="3423" spans="1:22" x14ac:dyDescent="0.25">
      <c r="A3423" t="s">
        <v>8610</v>
      </c>
      <c r="B3423">
        <v>21</v>
      </c>
      <c r="C3423">
        <v>124</v>
      </c>
      <c r="D3423" t="s">
        <v>8609</v>
      </c>
      <c r="E3423">
        <v>3049135</v>
      </c>
      <c r="F3423" t="s">
        <v>3728</v>
      </c>
      <c r="G3423" t="s">
        <v>2401</v>
      </c>
      <c r="H3423" t="s">
        <v>8608</v>
      </c>
      <c r="I3423" t="s">
        <v>8607</v>
      </c>
      <c r="J3423">
        <v>9003</v>
      </c>
      <c r="K3423">
        <v>2572</v>
      </c>
      <c r="L3423" t="s">
        <v>5001</v>
      </c>
      <c r="M3423">
        <v>6</v>
      </c>
      <c r="N3423">
        <v>149</v>
      </c>
      <c r="O3423" t="s">
        <v>163</v>
      </c>
      <c r="P3423" t="s">
        <v>66</v>
      </c>
      <c r="Q3423" t="s">
        <v>1808</v>
      </c>
      <c r="R3423">
        <v>5500000</v>
      </c>
      <c r="S3423">
        <v>1999</v>
      </c>
      <c r="T3423">
        <v>6.6</v>
      </c>
      <c r="U3423">
        <v>2.35</v>
      </c>
      <c r="V3423">
        <v>532</v>
      </c>
    </row>
    <row r="3424" spans="1:22" x14ac:dyDescent="0.25">
      <c r="A3424" t="s">
        <v>8606</v>
      </c>
      <c r="B3424">
        <v>15</v>
      </c>
      <c r="C3424">
        <v>96</v>
      </c>
      <c r="D3424" t="s">
        <v>8605</v>
      </c>
      <c r="E3424">
        <v>4700361</v>
      </c>
      <c r="F3424" t="s">
        <v>8</v>
      </c>
      <c r="G3424" t="s">
        <v>8604</v>
      </c>
      <c r="H3424" t="s">
        <v>8603</v>
      </c>
      <c r="I3424" t="s">
        <v>8602</v>
      </c>
      <c r="J3424">
        <v>2103</v>
      </c>
      <c r="K3424">
        <v>326</v>
      </c>
      <c r="L3424" t="s">
        <v>8601</v>
      </c>
      <c r="M3424">
        <v>2</v>
      </c>
      <c r="N3424">
        <v>5</v>
      </c>
      <c r="O3424" t="s">
        <v>78</v>
      </c>
      <c r="P3424" t="s">
        <v>53</v>
      </c>
      <c r="Q3424" t="s">
        <v>1834</v>
      </c>
      <c r="R3424">
        <v>5000000</v>
      </c>
      <c r="S3424">
        <v>2012</v>
      </c>
      <c r="T3424">
        <v>5.3</v>
      </c>
      <c r="U3424">
        <v>1.85</v>
      </c>
      <c r="V3424">
        <v>675</v>
      </c>
    </row>
    <row r="3425" spans="1:22" x14ac:dyDescent="0.25">
      <c r="A3425" t="s">
        <v>4102</v>
      </c>
      <c r="B3425">
        <v>61</v>
      </c>
      <c r="C3425">
        <v>114</v>
      </c>
      <c r="D3425" t="s">
        <v>8600</v>
      </c>
      <c r="E3425">
        <v>2711210</v>
      </c>
      <c r="F3425" t="s">
        <v>8599</v>
      </c>
      <c r="G3425" t="s">
        <v>8598</v>
      </c>
      <c r="H3425" t="s">
        <v>8597</v>
      </c>
      <c r="I3425" t="s">
        <v>8596</v>
      </c>
      <c r="J3425">
        <v>106160</v>
      </c>
      <c r="K3425">
        <v>28</v>
      </c>
      <c r="L3425" t="s">
        <v>8595</v>
      </c>
      <c r="M3425">
        <v>0</v>
      </c>
      <c r="N3425">
        <v>288</v>
      </c>
      <c r="O3425" t="s">
        <v>8594</v>
      </c>
      <c r="P3425" t="s">
        <v>1709</v>
      </c>
      <c r="Q3425" t="s">
        <v>1801</v>
      </c>
      <c r="R3425">
        <v>5000000</v>
      </c>
      <c r="S3425">
        <v>2003</v>
      </c>
      <c r="T3425">
        <v>8.1</v>
      </c>
      <c r="U3425">
        <v>1.85</v>
      </c>
      <c r="V3425">
        <v>0</v>
      </c>
    </row>
    <row r="3426" spans="1:22" x14ac:dyDescent="0.25">
      <c r="A3426" t="s">
        <v>8169</v>
      </c>
      <c r="B3426">
        <v>34</v>
      </c>
      <c r="C3426">
        <v>90</v>
      </c>
      <c r="D3426" t="s">
        <v>8593</v>
      </c>
      <c r="E3426">
        <v>1980338</v>
      </c>
      <c r="F3426" t="s">
        <v>168</v>
      </c>
      <c r="G3426" t="s">
        <v>8592</v>
      </c>
      <c r="H3426" t="s">
        <v>8591</v>
      </c>
      <c r="I3426" t="s">
        <v>8590</v>
      </c>
      <c r="J3426">
        <v>12078</v>
      </c>
      <c r="K3426">
        <v>37457</v>
      </c>
      <c r="L3426" t="s">
        <v>8589</v>
      </c>
      <c r="M3426">
        <v>0</v>
      </c>
      <c r="N3426">
        <v>13</v>
      </c>
      <c r="O3426" t="s">
        <v>78</v>
      </c>
      <c r="P3426" t="s">
        <v>230</v>
      </c>
      <c r="Q3426" t="s">
        <v>1814</v>
      </c>
      <c r="R3426">
        <v>6500000</v>
      </c>
      <c r="S3426">
        <v>1978</v>
      </c>
      <c r="T3426">
        <v>5.9</v>
      </c>
      <c r="U3426">
        <v>2.35</v>
      </c>
      <c r="V3426">
        <v>0</v>
      </c>
    </row>
    <row r="3427" spans="1:22" x14ac:dyDescent="0.25">
      <c r="A3427" t="s">
        <v>8588</v>
      </c>
      <c r="B3427">
        <v>62</v>
      </c>
      <c r="C3427">
        <v>104</v>
      </c>
      <c r="D3427" t="s">
        <v>3190</v>
      </c>
      <c r="E3427">
        <v>1082044</v>
      </c>
      <c r="F3427" t="s">
        <v>7234</v>
      </c>
      <c r="G3427" t="s">
        <v>3429</v>
      </c>
      <c r="H3427" t="s">
        <v>8587</v>
      </c>
      <c r="I3427" t="s">
        <v>8586</v>
      </c>
      <c r="J3427">
        <v>4412</v>
      </c>
      <c r="K3427">
        <v>733</v>
      </c>
      <c r="L3427" t="s">
        <v>8585</v>
      </c>
      <c r="M3427">
        <v>0</v>
      </c>
      <c r="N3427">
        <v>43</v>
      </c>
      <c r="O3427" t="s">
        <v>78</v>
      </c>
      <c r="P3427" t="s">
        <v>53</v>
      </c>
      <c r="Q3427" t="s">
        <v>1834</v>
      </c>
      <c r="R3427">
        <v>5500000</v>
      </c>
      <c r="S3427">
        <v>2009</v>
      </c>
      <c r="T3427">
        <v>7.7</v>
      </c>
      <c r="U3427">
        <v>2.35</v>
      </c>
      <c r="V3427">
        <v>520</v>
      </c>
    </row>
    <row r="3428" spans="1:22" x14ac:dyDescent="0.25">
      <c r="A3428" t="s">
        <v>8584</v>
      </c>
      <c r="B3428">
        <v>102</v>
      </c>
      <c r="C3428">
        <v>102</v>
      </c>
      <c r="D3428" t="s">
        <v>8583</v>
      </c>
      <c r="E3428">
        <v>1100000</v>
      </c>
      <c r="F3428" t="s">
        <v>180</v>
      </c>
      <c r="G3428" t="s">
        <v>8582</v>
      </c>
      <c r="H3428" t="s">
        <v>8581</v>
      </c>
      <c r="I3428" t="s">
        <v>8580</v>
      </c>
      <c r="J3428">
        <v>1965</v>
      </c>
      <c r="K3428">
        <v>33858</v>
      </c>
      <c r="L3428" t="s">
        <v>8579</v>
      </c>
      <c r="M3428">
        <v>2</v>
      </c>
      <c r="N3428">
        <v>14</v>
      </c>
      <c r="O3428" t="s">
        <v>78</v>
      </c>
      <c r="P3428" t="s">
        <v>123</v>
      </c>
      <c r="Q3428" t="s">
        <v>1834</v>
      </c>
      <c r="R3428">
        <v>3850000</v>
      </c>
      <c r="S3428">
        <v>2009</v>
      </c>
      <c r="T3428">
        <v>4.5999999999999996</v>
      </c>
      <c r="U3428">
        <v>1.85</v>
      </c>
      <c r="V3428">
        <v>438</v>
      </c>
    </row>
    <row r="3429" spans="1:22" x14ac:dyDescent="0.25">
      <c r="A3429" t="s">
        <v>4102</v>
      </c>
      <c r="B3429">
        <v>239</v>
      </c>
      <c r="C3429">
        <v>93</v>
      </c>
      <c r="D3429" t="s">
        <v>8156</v>
      </c>
      <c r="E3429">
        <v>2445646</v>
      </c>
      <c r="F3429" t="s">
        <v>8578</v>
      </c>
      <c r="G3429" t="s">
        <v>8577</v>
      </c>
      <c r="H3429" t="s">
        <v>8576</v>
      </c>
      <c r="I3429" t="s">
        <v>8575</v>
      </c>
      <c r="J3429">
        <v>322</v>
      </c>
      <c r="K3429">
        <v>219</v>
      </c>
      <c r="L3429" t="s">
        <v>8574</v>
      </c>
      <c r="M3429">
        <v>2</v>
      </c>
      <c r="N3429">
        <v>134</v>
      </c>
      <c r="O3429" t="s">
        <v>78</v>
      </c>
      <c r="P3429" t="s">
        <v>230</v>
      </c>
      <c r="Q3429" t="s">
        <v>1801</v>
      </c>
      <c r="R3429">
        <v>5500000</v>
      </c>
      <c r="S3429">
        <v>1989</v>
      </c>
      <c r="T3429">
        <v>5.0999999999999996</v>
      </c>
      <c r="U3429">
        <v>1.85</v>
      </c>
      <c r="V3429">
        <v>81</v>
      </c>
    </row>
    <row r="3430" spans="1:22" x14ac:dyDescent="0.25">
      <c r="A3430" t="s">
        <v>8573</v>
      </c>
      <c r="B3430">
        <v>252</v>
      </c>
      <c r="C3430">
        <v>90</v>
      </c>
      <c r="D3430" t="s">
        <v>4912</v>
      </c>
      <c r="E3430">
        <v>2221809</v>
      </c>
      <c r="F3430" t="s">
        <v>43</v>
      </c>
      <c r="G3430" t="s">
        <v>8572</v>
      </c>
      <c r="H3430" t="s">
        <v>8571</v>
      </c>
      <c r="I3430" t="s">
        <v>8570</v>
      </c>
      <c r="J3430">
        <v>23023</v>
      </c>
      <c r="K3430">
        <v>619</v>
      </c>
      <c r="L3430" t="s">
        <v>5299</v>
      </c>
      <c r="M3430">
        <v>0</v>
      </c>
      <c r="N3430">
        <v>30</v>
      </c>
      <c r="O3430" t="s">
        <v>78</v>
      </c>
      <c r="P3430" t="s">
        <v>865</v>
      </c>
      <c r="Q3430" t="s">
        <v>1834</v>
      </c>
      <c r="R3430">
        <v>9000000</v>
      </c>
      <c r="S3430">
        <v>2014</v>
      </c>
      <c r="T3430">
        <v>6.9</v>
      </c>
      <c r="U3430">
        <v>16</v>
      </c>
      <c r="V3430">
        <v>0</v>
      </c>
    </row>
    <row r="3431" spans="1:22" x14ac:dyDescent="0.25">
      <c r="A3431" t="s">
        <v>8569</v>
      </c>
      <c r="B3431">
        <v>278</v>
      </c>
      <c r="C3431">
        <v>106</v>
      </c>
      <c r="D3431" t="s">
        <v>8568</v>
      </c>
      <c r="E3431">
        <v>296665</v>
      </c>
      <c r="F3431" t="s">
        <v>8</v>
      </c>
      <c r="G3431" t="s">
        <v>8567</v>
      </c>
      <c r="H3431" t="s">
        <v>8566</v>
      </c>
      <c r="I3431" t="s">
        <v>8565</v>
      </c>
      <c r="J3431">
        <v>63</v>
      </c>
      <c r="K3431">
        <v>1546</v>
      </c>
      <c r="L3431" t="s">
        <v>3257</v>
      </c>
      <c r="M3431">
        <v>1</v>
      </c>
      <c r="N3431">
        <v>81</v>
      </c>
      <c r="O3431" t="s">
        <v>78</v>
      </c>
      <c r="P3431" t="s">
        <v>53</v>
      </c>
      <c r="Q3431" t="s">
        <v>1834</v>
      </c>
      <c r="R3431">
        <v>5250000</v>
      </c>
      <c r="S3431">
        <v>2009</v>
      </c>
      <c r="T3431">
        <v>8</v>
      </c>
      <c r="U3431">
        <v>1.85</v>
      </c>
      <c r="V3431">
        <v>205</v>
      </c>
    </row>
    <row r="3432" spans="1:22" x14ac:dyDescent="0.25">
      <c r="A3432" t="s">
        <v>8564</v>
      </c>
      <c r="B3432">
        <v>124</v>
      </c>
      <c r="C3432">
        <v>99</v>
      </c>
      <c r="D3432" t="s">
        <v>4691</v>
      </c>
      <c r="E3432">
        <v>3219029</v>
      </c>
      <c r="F3432" t="s">
        <v>49</v>
      </c>
      <c r="G3432" t="s">
        <v>6646</v>
      </c>
      <c r="H3432" t="s">
        <v>8563</v>
      </c>
      <c r="I3432" t="s">
        <v>8562</v>
      </c>
      <c r="J3432">
        <v>35065</v>
      </c>
      <c r="K3432">
        <v>1389</v>
      </c>
      <c r="L3432" t="s">
        <v>8561</v>
      </c>
      <c r="M3432">
        <v>6</v>
      </c>
      <c r="N3432">
        <v>19</v>
      </c>
      <c r="O3432" t="s">
        <v>78</v>
      </c>
      <c r="P3432" t="s">
        <v>53</v>
      </c>
      <c r="Q3432" t="s">
        <v>1834</v>
      </c>
      <c r="R3432">
        <v>30300000</v>
      </c>
      <c r="S3432">
        <v>1988</v>
      </c>
      <c r="T3432">
        <v>6.8</v>
      </c>
      <c r="U3432">
        <v>1.33</v>
      </c>
      <c r="V3432">
        <v>0</v>
      </c>
    </row>
    <row r="3433" spans="1:22" x14ac:dyDescent="0.25">
      <c r="A3433" t="s">
        <v>3906</v>
      </c>
      <c r="B3433">
        <v>9</v>
      </c>
      <c r="C3433">
        <v>115</v>
      </c>
      <c r="D3433" t="s">
        <v>3834</v>
      </c>
      <c r="E3433">
        <v>830210</v>
      </c>
      <c r="F3433" t="s">
        <v>1320</v>
      </c>
      <c r="G3433" t="s">
        <v>2490</v>
      </c>
      <c r="H3433" t="s">
        <v>8560</v>
      </c>
      <c r="I3433" t="s">
        <v>8559</v>
      </c>
      <c r="J3433">
        <v>3740</v>
      </c>
      <c r="K3433">
        <v>2284</v>
      </c>
      <c r="L3433" t="s">
        <v>8558</v>
      </c>
      <c r="M3433">
        <v>1</v>
      </c>
      <c r="N3433">
        <v>323</v>
      </c>
      <c r="O3433" t="s">
        <v>78</v>
      </c>
      <c r="P3433" t="s">
        <v>53</v>
      </c>
      <c r="Q3433" t="s">
        <v>1801</v>
      </c>
      <c r="R3433">
        <v>4000000</v>
      </c>
      <c r="S3433">
        <v>1999</v>
      </c>
      <c r="T3433">
        <v>5.4</v>
      </c>
      <c r="U3433">
        <v>2.35</v>
      </c>
      <c r="V3433">
        <v>0</v>
      </c>
    </row>
    <row r="3434" spans="1:22" x14ac:dyDescent="0.25">
      <c r="A3434" t="s">
        <v>8557</v>
      </c>
      <c r="B3434">
        <v>127</v>
      </c>
      <c r="C3434">
        <v>89</v>
      </c>
      <c r="D3434" t="s">
        <v>4592</v>
      </c>
      <c r="E3434">
        <v>1040879</v>
      </c>
      <c r="F3434" t="s">
        <v>8556</v>
      </c>
      <c r="G3434" t="s">
        <v>4725</v>
      </c>
      <c r="H3434" t="s">
        <v>8555</v>
      </c>
      <c r="I3434" t="s">
        <v>8554</v>
      </c>
      <c r="J3434">
        <v>4792</v>
      </c>
      <c r="K3434">
        <v>1526</v>
      </c>
      <c r="L3434" t="s">
        <v>8553</v>
      </c>
      <c r="M3434">
        <v>0</v>
      </c>
      <c r="N3434">
        <v>384</v>
      </c>
      <c r="O3434" t="s">
        <v>1073</v>
      </c>
      <c r="P3434" t="s">
        <v>4594</v>
      </c>
      <c r="Q3434" t="s">
        <v>2479</v>
      </c>
      <c r="R3434">
        <v>6000000</v>
      </c>
      <c r="S3434">
        <v>2004</v>
      </c>
      <c r="T3434">
        <v>6.5</v>
      </c>
      <c r="U3434">
        <v>2.35</v>
      </c>
      <c r="V3434">
        <v>999</v>
      </c>
    </row>
    <row r="3435" spans="1:22" x14ac:dyDescent="0.25">
      <c r="A3435" t="s">
        <v>8552</v>
      </c>
      <c r="B3435">
        <v>9</v>
      </c>
      <c r="C3435">
        <v>101</v>
      </c>
      <c r="D3435" t="s">
        <v>8551</v>
      </c>
      <c r="E3435">
        <v>326308</v>
      </c>
      <c r="F3435" t="s">
        <v>14</v>
      </c>
      <c r="G3435" t="s">
        <v>7014</v>
      </c>
      <c r="H3435" t="s">
        <v>8550</v>
      </c>
      <c r="I3435" t="s">
        <v>8549</v>
      </c>
      <c r="J3435">
        <v>662</v>
      </c>
      <c r="K3435">
        <v>2741</v>
      </c>
      <c r="L3435" t="s">
        <v>8548</v>
      </c>
      <c r="M3435">
        <v>0</v>
      </c>
      <c r="N3435">
        <v>237</v>
      </c>
      <c r="O3435" t="s">
        <v>163</v>
      </c>
      <c r="P3435" t="s">
        <v>123</v>
      </c>
      <c r="Q3435" t="s">
        <v>1834</v>
      </c>
      <c r="R3435">
        <v>5500000</v>
      </c>
      <c r="S3435">
        <v>2002</v>
      </c>
      <c r="T3435">
        <v>4.2</v>
      </c>
      <c r="U3435">
        <v>1.85</v>
      </c>
      <c r="V3435">
        <v>689</v>
      </c>
    </row>
    <row r="3436" spans="1:22" x14ac:dyDescent="0.25">
      <c r="A3436" t="s">
        <v>816</v>
      </c>
      <c r="B3436">
        <v>35</v>
      </c>
      <c r="C3436">
        <v>92</v>
      </c>
      <c r="D3436" t="s">
        <v>8547</v>
      </c>
      <c r="E3436">
        <v>240425</v>
      </c>
      <c r="F3436" t="s">
        <v>3557</v>
      </c>
      <c r="G3436" t="s">
        <v>3292</v>
      </c>
      <c r="H3436" t="s">
        <v>8546</v>
      </c>
      <c r="I3436" t="s">
        <v>8545</v>
      </c>
      <c r="J3436">
        <v>72324</v>
      </c>
      <c r="K3436">
        <v>12619</v>
      </c>
      <c r="L3436" t="s">
        <v>8544</v>
      </c>
      <c r="M3436">
        <v>0</v>
      </c>
      <c r="N3436">
        <v>268</v>
      </c>
      <c r="O3436" t="s">
        <v>78</v>
      </c>
      <c r="P3436" t="s">
        <v>53</v>
      </c>
      <c r="Q3436" t="s">
        <v>1834</v>
      </c>
      <c r="R3436">
        <v>5100000</v>
      </c>
      <c r="S3436">
        <v>2007</v>
      </c>
      <c r="T3436">
        <v>7.4</v>
      </c>
      <c r="U3436">
        <v>1.85</v>
      </c>
      <c r="V3436">
        <v>3000</v>
      </c>
    </row>
    <row r="3437" spans="1:22" x14ac:dyDescent="0.25">
      <c r="A3437" t="s">
        <v>8543</v>
      </c>
      <c r="B3437">
        <v>6</v>
      </c>
      <c r="C3437">
        <v>94</v>
      </c>
      <c r="D3437" t="s">
        <v>5293</v>
      </c>
      <c r="E3437">
        <v>228830</v>
      </c>
      <c r="F3437" t="s">
        <v>52</v>
      </c>
      <c r="G3437" t="s">
        <v>2434</v>
      </c>
      <c r="H3437" t="s">
        <v>8542</v>
      </c>
      <c r="I3437" t="s">
        <v>8541</v>
      </c>
      <c r="J3437">
        <v>5275</v>
      </c>
      <c r="K3437">
        <v>4737</v>
      </c>
      <c r="L3437" t="s">
        <v>8540</v>
      </c>
      <c r="M3437">
        <v>0</v>
      </c>
      <c r="N3437">
        <v>61</v>
      </c>
      <c r="O3437" t="s">
        <v>78</v>
      </c>
      <c r="P3437" t="s">
        <v>53</v>
      </c>
      <c r="Q3437" t="s">
        <v>1801</v>
      </c>
      <c r="R3437">
        <v>5000000</v>
      </c>
      <c r="S3437">
        <v>1992</v>
      </c>
      <c r="T3437">
        <v>6.9</v>
      </c>
      <c r="U3437">
        <v>1.85</v>
      </c>
      <c r="V3437">
        <v>508</v>
      </c>
    </row>
    <row r="3438" spans="1:22" x14ac:dyDescent="0.25">
      <c r="A3438" t="s">
        <v>7859</v>
      </c>
      <c r="B3438">
        <v>192</v>
      </c>
      <c r="C3438">
        <v>100</v>
      </c>
      <c r="D3438" t="s">
        <v>1690</v>
      </c>
      <c r="E3438">
        <v>223615</v>
      </c>
      <c r="F3438" t="s">
        <v>3155</v>
      </c>
      <c r="G3438" t="s">
        <v>8539</v>
      </c>
      <c r="H3438" t="s">
        <v>8538</v>
      </c>
      <c r="I3438" t="s">
        <v>8537</v>
      </c>
      <c r="J3438">
        <v>29843</v>
      </c>
      <c r="K3438">
        <v>407</v>
      </c>
      <c r="L3438" t="s">
        <v>8536</v>
      </c>
      <c r="M3438">
        <v>3</v>
      </c>
      <c r="N3438">
        <v>214</v>
      </c>
      <c r="O3438" t="s">
        <v>78</v>
      </c>
      <c r="P3438" t="s">
        <v>230</v>
      </c>
      <c r="Q3438" t="s">
        <v>1834</v>
      </c>
      <c r="R3438">
        <v>4000000</v>
      </c>
      <c r="S3438">
        <v>2001</v>
      </c>
      <c r="T3438">
        <v>6.7</v>
      </c>
      <c r="U3438">
        <v>1.85</v>
      </c>
      <c r="V3438">
        <v>0</v>
      </c>
    </row>
    <row r="3439" spans="1:22" x14ac:dyDescent="0.25">
      <c r="A3439" t="s">
        <v>8535</v>
      </c>
      <c r="B3439">
        <v>51</v>
      </c>
      <c r="C3439">
        <v>106</v>
      </c>
      <c r="D3439" t="s">
        <v>6321</v>
      </c>
      <c r="E3439">
        <v>124720</v>
      </c>
      <c r="F3439" t="s">
        <v>8534</v>
      </c>
      <c r="G3439" t="s">
        <v>1270</v>
      </c>
      <c r="H3439" t="s">
        <v>8533</v>
      </c>
      <c r="I3439" t="s">
        <v>8532</v>
      </c>
      <c r="J3439">
        <v>4035</v>
      </c>
      <c r="K3439">
        <v>10218</v>
      </c>
      <c r="L3439" t="s">
        <v>8531</v>
      </c>
      <c r="M3439">
        <v>0</v>
      </c>
      <c r="N3439">
        <v>83</v>
      </c>
      <c r="O3439" t="s">
        <v>78</v>
      </c>
      <c r="P3439" t="s">
        <v>53</v>
      </c>
      <c r="Q3439" t="s">
        <v>1834</v>
      </c>
      <c r="R3439">
        <v>15000000</v>
      </c>
      <c r="S3439">
        <v>2004</v>
      </c>
      <c r="T3439">
        <v>7.3</v>
      </c>
      <c r="U3439">
        <v>2.35</v>
      </c>
      <c r="V3439">
        <v>2000</v>
      </c>
    </row>
    <row r="3440" spans="1:22" x14ac:dyDescent="0.25">
      <c r="A3440" t="s">
        <v>8530</v>
      </c>
      <c r="B3440">
        <v>38</v>
      </c>
      <c r="C3440">
        <v>109</v>
      </c>
      <c r="D3440" t="s">
        <v>3699</v>
      </c>
      <c r="E3440">
        <v>99147</v>
      </c>
      <c r="F3440" t="s">
        <v>52</v>
      </c>
      <c r="G3440" t="s">
        <v>2896</v>
      </c>
      <c r="H3440" t="s">
        <v>8529</v>
      </c>
      <c r="I3440" t="s">
        <v>8528</v>
      </c>
      <c r="J3440">
        <v>191998</v>
      </c>
      <c r="K3440">
        <v>25092</v>
      </c>
      <c r="L3440" t="s">
        <v>8527</v>
      </c>
      <c r="M3440">
        <v>1</v>
      </c>
      <c r="N3440">
        <v>20</v>
      </c>
      <c r="O3440" t="s">
        <v>78</v>
      </c>
      <c r="P3440" t="s">
        <v>230</v>
      </c>
      <c r="Q3440" t="s">
        <v>1834</v>
      </c>
      <c r="R3440">
        <v>5000000</v>
      </c>
      <c r="S3440">
        <v>2008</v>
      </c>
      <c r="T3440">
        <v>7.6</v>
      </c>
      <c r="U3440">
        <v>2.35</v>
      </c>
      <c r="V3440">
        <v>0</v>
      </c>
    </row>
    <row r="3441" spans="1:22" x14ac:dyDescent="0.25">
      <c r="A3441" t="s">
        <v>8526</v>
      </c>
      <c r="B3441">
        <v>133</v>
      </c>
      <c r="C3441">
        <v>105</v>
      </c>
      <c r="D3441" t="s">
        <v>6334</v>
      </c>
      <c r="E3441">
        <v>65069140</v>
      </c>
      <c r="F3441" t="s">
        <v>11</v>
      </c>
      <c r="G3441" t="s">
        <v>6771</v>
      </c>
      <c r="H3441" t="s">
        <v>8525</v>
      </c>
      <c r="I3441" t="s">
        <v>8524</v>
      </c>
      <c r="J3441">
        <v>69989</v>
      </c>
      <c r="K3441">
        <v>4707</v>
      </c>
      <c r="L3441" t="s">
        <v>7499</v>
      </c>
      <c r="M3441">
        <v>3</v>
      </c>
      <c r="N3441">
        <v>33</v>
      </c>
      <c r="O3441" t="s">
        <v>78</v>
      </c>
      <c r="P3441" t="s">
        <v>53</v>
      </c>
      <c r="Q3441" t="s">
        <v>1808</v>
      </c>
      <c r="R3441">
        <v>4900000</v>
      </c>
      <c r="S3441">
        <v>2010</v>
      </c>
      <c r="T3441">
        <v>5.4</v>
      </c>
      <c r="U3441">
        <v>2.35</v>
      </c>
      <c r="V3441">
        <v>0</v>
      </c>
    </row>
    <row r="3442" spans="1:22" x14ac:dyDescent="0.25">
      <c r="A3442" t="s">
        <v>7196</v>
      </c>
      <c r="B3442">
        <v>4</v>
      </c>
      <c r="C3442">
        <v>102</v>
      </c>
      <c r="D3442" t="s">
        <v>8523</v>
      </c>
      <c r="E3442">
        <v>65087</v>
      </c>
      <c r="F3442" t="s">
        <v>8</v>
      </c>
      <c r="G3442" t="s">
        <v>6013</v>
      </c>
      <c r="H3442" t="s">
        <v>8522</v>
      </c>
      <c r="I3442" t="s">
        <v>8521</v>
      </c>
      <c r="J3442">
        <v>112138</v>
      </c>
      <c r="K3442">
        <v>4198</v>
      </c>
      <c r="L3442" t="s">
        <v>8520</v>
      </c>
      <c r="M3442">
        <v>2</v>
      </c>
      <c r="N3442">
        <v>106</v>
      </c>
      <c r="O3442" t="s">
        <v>78</v>
      </c>
      <c r="P3442" t="s">
        <v>66</v>
      </c>
      <c r="Q3442" t="s">
        <v>1834</v>
      </c>
      <c r="R3442">
        <v>5000000</v>
      </c>
      <c r="S3442">
        <v>1999</v>
      </c>
      <c r="T3442">
        <v>7.3</v>
      </c>
      <c r="U3442">
        <v>1.85</v>
      </c>
      <c r="V3442">
        <v>12000</v>
      </c>
    </row>
    <row r="3443" spans="1:22" x14ac:dyDescent="0.25">
      <c r="A3443" t="s">
        <v>8519</v>
      </c>
      <c r="B3443">
        <v>287</v>
      </c>
      <c r="C3443">
        <v>97</v>
      </c>
      <c r="D3443" t="s">
        <v>8518</v>
      </c>
      <c r="E3443">
        <v>16066</v>
      </c>
      <c r="F3443" t="s">
        <v>666</v>
      </c>
      <c r="G3443" t="s">
        <v>5874</v>
      </c>
      <c r="H3443" t="s">
        <v>8517</v>
      </c>
      <c r="I3443" t="s">
        <v>8516</v>
      </c>
      <c r="J3443">
        <v>21225</v>
      </c>
      <c r="K3443">
        <v>1871</v>
      </c>
      <c r="L3443" t="s">
        <v>393</v>
      </c>
      <c r="M3443">
        <v>1</v>
      </c>
      <c r="N3443">
        <v>95</v>
      </c>
      <c r="O3443" t="s">
        <v>78</v>
      </c>
      <c r="P3443" t="s">
        <v>53</v>
      </c>
      <c r="Q3443" t="s">
        <v>1834</v>
      </c>
      <c r="R3443">
        <v>5000000</v>
      </c>
      <c r="S3443">
        <v>2002</v>
      </c>
      <c r="T3443">
        <v>6.4</v>
      </c>
      <c r="U3443">
        <v>2.35</v>
      </c>
      <c r="V3443">
        <v>1000</v>
      </c>
    </row>
    <row r="3444" spans="1:22" x14ac:dyDescent="0.25">
      <c r="A3444" t="s">
        <v>1782</v>
      </c>
      <c r="B3444">
        <v>222</v>
      </c>
      <c r="C3444">
        <v>118</v>
      </c>
      <c r="D3444" t="s">
        <v>7973</v>
      </c>
      <c r="E3444">
        <v>37440</v>
      </c>
      <c r="F3444" t="s">
        <v>43</v>
      </c>
      <c r="G3444" t="s">
        <v>6441</v>
      </c>
      <c r="H3444" t="s">
        <v>8515</v>
      </c>
      <c r="I3444" t="s">
        <v>8514</v>
      </c>
      <c r="J3444">
        <v>6595</v>
      </c>
      <c r="K3444">
        <v>2024</v>
      </c>
      <c r="L3444" t="s">
        <v>3066</v>
      </c>
      <c r="M3444">
        <v>6</v>
      </c>
      <c r="N3444">
        <v>26</v>
      </c>
      <c r="O3444" t="s">
        <v>78</v>
      </c>
      <c r="P3444" t="s">
        <v>53</v>
      </c>
      <c r="Q3444" t="s">
        <v>1834</v>
      </c>
      <c r="R3444">
        <v>4500000</v>
      </c>
      <c r="S3444">
        <v>2006</v>
      </c>
      <c r="T3444">
        <v>6</v>
      </c>
      <c r="U3444">
        <v>1.85</v>
      </c>
      <c r="V3444">
        <v>345</v>
      </c>
    </row>
    <row r="3445" spans="1:22" x14ac:dyDescent="0.25">
      <c r="A3445" t="s">
        <v>693</v>
      </c>
      <c r="B3445">
        <v>6</v>
      </c>
      <c r="C3445">
        <v>92</v>
      </c>
      <c r="D3445" t="s">
        <v>1613</v>
      </c>
      <c r="E3445">
        <v>617228</v>
      </c>
      <c r="F3445" t="s">
        <v>49</v>
      </c>
      <c r="G3445" t="s">
        <v>8513</v>
      </c>
      <c r="H3445" t="s">
        <v>8512</v>
      </c>
      <c r="I3445" t="s">
        <v>8511</v>
      </c>
      <c r="J3445">
        <v>34098</v>
      </c>
      <c r="K3445">
        <v>1442</v>
      </c>
      <c r="L3445" t="s">
        <v>8510</v>
      </c>
      <c r="M3445">
        <v>0</v>
      </c>
      <c r="N3445">
        <v>150</v>
      </c>
      <c r="O3445" t="s">
        <v>78</v>
      </c>
      <c r="P3445" t="s">
        <v>53</v>
      </c>
      <c r="Q3445" t="s">
        <v>1834</v>
      </c>
      <c r="R3445">
        <v>5000000</v>
      </c>
      <c r="S3445">
        <v>2011</v>
      </c>
      <c r="T3445">
        <v>7.2</v>
      </c>
      <c r="U3445">
        <v>2.35</v>
      </c>
      <c r="V3445">
        <v>1000</v>
      </c>
    </row>
    <row r="3446" spans="1:22" x14ac:dyDescent="0.25">
      <c r="A3446" t="s">
        <v>8509</v>
      </c>
      <c r="B3446">
        <v>16</v>
      </c>
      <c r="C3446">
        <v>112</v>
      </c>
      <c r="D3446" t="s">
        <v>2774</v>
      </c>
      <c r="E3446">
        <v>274385</v>
      </c>
      <c r="F3446" t="s">
        <v>2830</v>
      </c>
      <c r="G3446" t="s">
        <v>8508</v>
      </c>
      <c r="H3446" t="s">
        <v>8507</v>
      </c>
      <c r="I3446" t="s">
        <v>8506</v>
      </c>
      <c r="J3446">
        <v>3709</v>
      </c>
      <c r="K3446">
        <v>1834</v>
      </c>
      <c r="L3446" t="s">
        <v>8505</v>
      </c>
      <c r="M3446">
        <v>0</v>
      </c>
      <c r="N3446">
        <v>3</v>
      </c>
      <c r="O3446" t="s">
        <v>78</v>
      </c>
      <c r="P3446" t="s">
        <v>53</v>
      </c>
      <c r="Q3446" t="s">
        <v>1808</v>
      </c>
      <c r="R3446">
        <v>5000000</v>
      </c>
      <c r="S3446">
        <v>2013</v>
      </c>
      <c r="T3446">
        <v>6</v>
      </c>
      <c r="U3446">
        <v>1.85</v>
      </c>
      <c r="V3446">
        <v>0</v>
      </c>
    </row>
    <row r="3447" spans="1:22" x14ac:dyDescent="0.25">
      <c r="A3447" t="s">
        <v>1187</v>
      </c>
      <c r="B3447">
        <v>242</v>
      </c>
      <c r="C3447">
        <v>103</v>
      </c>
      <c r="D3447" t="s">
        <v>8504</v>
      </c>
      <c r="E3447">
        <v>24475416</v>
      </c>
      <c r="F3447" t="s">
        <v>1684</v>
      </c>
      <c r="G3447" t="s">
        <v>6286</v>
      </c>
      <c r="H3447" t="s">
        <v>8503</v>
      </c>
      <c r="I3447" t="s">
        <v>8502</v>
      </c>
      <c r="J3447">
        <v>5463</v>
      </c>
      <c r="K3447">
        <v>4091</v>
      </c>
      <c r="L3447" t="s">
        <v>8501</v>
      </c>
      <c r="M3447">
        <v>0</v>
      </c>
      <c r="N3447">
        <v>1624</v>
      </c>
      <c r="O3447" t="s">
        <v>163</v>
      </c>
      <c r="P3447" t="s">
        <v>123</v>
      </c>
      <c r="Q3447" t="s">
        <v>1834</v>
      </c>
      <c r="R3447">
        <v>5000000</v>
      </c>
      <c r="S3447">
        <v>2009</v>
      </c>
      <c r="T3447">
        <v>3.1</v>
      </c>
      <c r="U3447">
        <v>2.35</v>
      </c>
      <c r="V3447">
        <v>140</v>
      </c>
    </row>
    <row r="3448" spans="1:22" x14ac:dyDescent="0.25">
      <c r="A3448" t="s">
        <v>8500</v>
      </c>
      <c r="B3448">
        <v>147</v>
      </c>
      <c r="C3448">
        <v>93</v>
      </c>
      <c r="D3448" t="s">
        <v>5496</v>
      </c>
      <c r="E3448">
        <v>47277326</v>
      </c>
      <c r="F3448" t="s">
        <v>666</v>
      </c>
      <c r="G3448" t="s">
        <v>7965</v>
      </c>
      <c r="H3448" t="s">
        <v>8499</v>
      </c>
      <c r="I3448" t="s">
        <v>8498</v>
      </c>
      <c r="J3448">
        <v>833</v>
      </c>
      <c r="K3448">
        <v>1233</v>
      </c>
      <c r="L3448" t="s">
        <v>8497</v>
      </c>
      <c r="M3448">
        <v>3</v>
      </c>
      <c r="N3448">
        <v>98</v>
      </c>
      <c r="O3448" t="s">
        <v>78</v>
      </c>
      <c r="P3448" t="s">
        <v>230</v>
      </c>
      <c r="Q3448" t="s">
        <v>1821</v>
      </c>
      <c r="R3448">
        <v>5000000</v>
      </c>
      <c r="S3448">
        <v>1983</v>
      </c>
      <c r="T3448">
        <v>6.9</v>
      </c>
      <c r="U3448">
        <v>2.35</v>
      </c>
      <c r="V3448">
        <v>31</v>
      </c>
    </row>
    <row r="3449" spans="1:22" x14ac:dyDescent="0.25">
      <c r="A3449" t="s">
        <v>7977</v>
      </c>
      <c r="B3449">
        <v>93</v>
      </c>
      <c r="C3449">
        <v>101</v>
      </c>
      <c r="D3449" t="s">
        <v>8366</v>
      </c>
      <c r="E3449">
        <v>1247453</v>
      </c>
      <c r="F3449" t="s">
        <v>3882</v>
      </c>
      <c r="G3449" t="s">
        <v>2896</v>
      </c>
      <c r="H3449" t="s">
        <v>8496</v>
      </c>
      <c r="I3449" t="s">
        <v>8495</v>
      </c>
      <c r="J3449">
        <v>37530</v>
      </c>
      <c r="K3449">
        <v>41867</v>
      </c>
      <c r="L3449" t="s">
        <v>8494</v>
      </c>
      <c r="M3449">
        <v>0</v>
      </c>
      <c r="N3449">
        <v>4</v>
      </c>
      <c r="O3449" t="s">
        <v>78</v>
      </c>
      <c r="P3449" t="s">
        <v>230</v>
      </c>
      <c r="Q3449" t="s">
        <v>1834</v>
      </c>
      <c r="R3449">
        <v>5000000</v>
      </c>
      <c r="S3449">
        <v>2009</v>
      </c>
      <c r="T3449">
        <v>6.2</v>
      </c>
      <c r="U3449">
        <v>2.35</v>
      </c>
      <c r="V3449">
        <v>0</v>
      </c>
    </row>
    <row r="3450" spans="1:22" x14ac:dyDescent="0.25">
      <c r="A3450" t="s">
        <v>8493</v>
      </c>
      <c r="B3450">
        <v>253</v>
      </c>
      <c r="C3450">
        <v>115</v>
      </c>
      <c r="D3450" t="s">
        <v>5476</v>
      </c>
      <c r="E3450">
        <v>1729969</v>
      </c>
      <c r="F3450" t="s">
        <v>691</v>
      </c>
      <c r="G3450" t="s">
        <v>8492</v>
      </c>
      <c r="H3450" t="s">
        <v>8491</v>
      </c>
      <c r="I3450" t="s">
        <v>8490</v>
      </c>
      <c r="J3450">
        <v>3972</v>
      </c>
      <c r="K3450">
        <v>15396</v>
      </c>
      <c r="L3450" t="s">
        <v>8489</v>
      </c>
      <c r="M3450">
        <v>3</v>
      </c>
      <c r="N3450">
        <v>37</v>
      </c>
      <c r="O3450" t="s">
        <v>78</v>
      </c>
      <c r="P3450" t="s">
        <v>817</v>
      </c>
      <c r="Q3450" t="s">
        <v>1834</v>
      </c>
      <c r="R3450">
        <v>8500000</v>
      </c>
      <c r="S3450">
        <v>1977</v>
      </c>
      <c r="T3450">
        <v>5.5</v>
      </c>
      <c r="U3450">
        <v>1.85</v>
      </c>
      <c r="V3450">
        <v>655</v>
      </c>
    </row>
    <row r="3451" spans="1:22" x14ac:dyDescent="0.25">
      <c r="A3451" t="s">
        <v>8488</v>
      </c>
      <c r="B3451">
        <v>224</v>
      </c>
      <c r="C3451">
        <v>113</v>
      </c>
      <c r="D3451" t="s">
        <v>8051</v>
      </c>
      <c r="E3451">
        <v>1705139</v>
      </c>
      <c r="F3451" t="s">
        <v>7443</v>
      </c>
      <c r="G3451" t="s">
        <v>8487</v>
      </c>
      <c r="H3451" t="s">
        <v>8486</v>
      </c>
      <c r="I3451" t="s">
        <v>8485</v>
      </c>
      <c r="J3451">
        <v>1439</v>
      </c>
      <c r="K3451">
        <v>262</v>
      </c>
      <c r="L3451" t="s">
        <v>8484</v>
      </c>
      <c r="M3451">
        <v>3</v>
      </c>
      <c r="N3451">
        <v>158</v>
      </c>
      <c r="O3451" t="s">
        <v>78</v>
      </c>
      <c r="P3451" t="s">
        <v>230</v>
      </c>
      <c r="Q3451" t="s">
        <v>1834</v>
      </c>
      <c r="R3451">
        <v>4500000</v>
      </c>
      <c r="S3451">
        <v>1993</v>
      </c>
      <c r="T3451">
        <v>6.9</v>
      </c>
      <c r="U3451">
        <v>1.85</v>
      </c>
      <c r="V3451">
        <v>26</v>
      </c>
    </row>
    <row r="3452" spans="1:22" x14ac:dyDescent="0.25">
      <c r="A3452" t="s">
        <v>8483</v>
      </c>
      <c r="B3452">
        <v>392</v>
      </c>
      <c r="C3452">
        <v>95</v>
      </c>
      <c r="D3452" t="s">
        <v>8482</v>
      </c>
      <c r="E3452">
        <v>238774</v>
      </c>
      <c r="F3452" t="s">
        <v>4837</v>
      </c>
      <c r="G3452" t="s">
        <v>4937</v>
      </c>
      <c r="H3452" t="s">
        <v>8481</v>
      </c>
      <c r="I3452" t="s">
        <v>8480</v>
      </c>
      <c r="J3452">
        <v>18109</v>
      </c>
      <c r="K3452">
        <v>1176</v>
      </c>
      <c r="L3452" t="s">
        <v>8479</v>
      </c>
      <c r="M3452">
        <v>3</v>
      </c>
      <c r="N3452">
        <v>69</v>
      </c>
      <c r="O3452" t="s">
        <v>78</v>
      </c>
      <c r="P3452" t="s">
        <v>8478</v>
      </c>
      <c r="Q3452" t="s">
        <v>1834</v>
      </c>
      <c r="R3452">
        <v>5000000</v>
      </c>
      <c r="S3452">
        <v>2010</v>
      </c>
      <c r="T3452">
        <v>6.3</v>
      </c>
      <c r="U3452">
        <v>2.35</v>
      </c>
      <c r="V3452">
        <v>0</v>
      </c>
    </row>
    <row r="3453" spans="1:22" x14ac:dyDescent="0.25">
      <c r="A3453" t="s">
        <v>8477</v>
      </c>
      <c r="B3453">
        <v>39</v>
      </c>
      <c r="C3453">
        <v>153</v>
      </c>
      <c r="D3453" t="s">
        <v>8476</v>
      </c>
      <c r="E3453">
        <v>8025872</v>
      </c>
      <c r="F3453" t="s">
        <v>9</v>
      </c>
      <c r="G3453" t="s">
        <v>4320</v>
      </c>
      <c r="H3453" t="s">
        <v>8475</v>
      </c>
      <c r="I3453" t="s">
        <v>8474</v>
      </c>
      <c r="J3453">
        <v>243</v>
      </c>
      <c r="K3453">
        <v>7206</v>
      </c>
      <c r="L3453" t="s">
        <v>7191</v>
      </c>
      <c r="M3453">
        <v>0</v>
      </c>
      <c r="N3453">
        <v>96</v>
      </c>
      <c r="O3453" t="s">
        <v>1951</v>
      </c>
      <c r="P3453" t="s">
        <v>53</v>
      </c>
      <c r="Q3453" t="s">
        <v>1801</v>
      </c>
      <c r="R3453">
        <v>5000000</v>
      </c>
      <c r="S3453">
        <v>2009</v>
      </c>
      <c r="T3453">
        <v>4.8</v>
      </c>
      <c r="U3453">
        <v>1.66</v>
      </c>
      <c r="V3453">
        <v>223</v>
      </c>
    </row>
    <row r="3454" spans="1:22" x14ac:dyDescent="0.25">
      <c r="A3454" t="s">
        <v>8473</v>
      </c>
      <c r="B3454">
        <v>387</v>
      </c>
      <c r="C3454">
        <v>89</v>
      </c>
      <c r="D3454" t="s">
        <v>556</v>
      </c>
      <c r="E3454">
        <v>778565</v>
      </c>
      <c r="F3454" t="s">
        <v>155</v>
      </c>
      <c r="G3454" t="s">
        <v>7744</v>
      </c>
      <c r="H3454" t="s">
        <v>8472</v>
      </c>
      <c r="I3454" t="s">
        <v>8471</v>
      </c>
      <c r="J3454">
        <v>361169</v>
      </c>
      <c r="K3454">
        <v>5732</v>
      </c>
      <c r="L3454" t="s">
        <v>8470</v>
      </c>
      <c r="M3454">
        <v>2</v>
      </c>
      <c r="N3454">
        <v>73</v>
      </c>
      <c r="O3454" t="s">
        <v>163</v>
      </c>
      <c r="P3454" t="s">
        <v>123</v>
      </c>
      <c r="Q3454" t="s">
        <v>1834</v>
      </c>
      <c r="R3454">
        <v>5000000</v>
      </c>
      <c r="S3454">
        <v>1998</v>
      </c>
      <c r="T3454">
        <v>7.9</v>
      </c>
      <c r="U3454">
        <v>1.85</v>
      </c>
      <c r="V3454">
        <v>18000</v>
      </c>
    </row>
    <row r="3455" spans="1:22" x14ac:dyDescent="0.25">
      <c r="A3455" t="s">
        <v>8469</v>
      </c>
      <c r="B3455">
        <v>36</v>
      </c>
      <c r="C3455">
        <v>92</v>
      </c>
      <c r="D3455" t="s">
        <v>5833</v>
      </c>
      <c r="E3455">
        <v>1340891</v>
      </c>
      <c r="F3455" t="s">
        <v>8</v>
      </c>
      <c r="G3455" t="s">
        <v>6422</v>
      </c>
      <c r="H3455" t="s">
        <v>8468</v>
      </c>
      <c r="I3455" t="s">
        <v>8467</v>
      </c>
      <c r="J3455">
        <v>19616</v>
      </c>
      <c r="K3455">
        <v>4370</v>
      </c>
      <c r="L3455" t="s">
        <v>8466</v>
      </c>
      <c r="M3455">
        <v>0</v>
      </c>
      <c r="N3455">
        <v>224</v>
      </c>
      <c r="O3455" t="s">
        <v>78</v>
      </c>
      <c r="P3455" t="s">
        <v>53</v>
      </c>
      <c r="Q3455" t="s">
        <v>1834</v>
      </c>
      <c r="R3455">
        <v>5000000</v>
      </c>
      <c r="S3455">
        <v>2010</v>
      </c>
      <c r="T3455">
        <v>6.7</v>
      </c>
      <c r="U3455">
        <v>2.35</v>
      </c>
      <c r="V3455">
        <v>0</v>
      </c>
    </row>
    <row r="3456" spans="1:22" x14ac:dyDescent="0.25">
      <c r="A3456" t="s">
        <v>6841</v>
      </c>
      <c r="B3456">
        <v>120</v>
      </c>
      <c r="C3456">
        <v>107</v>
      </c>
      <c r="D3456" t="s">
        <v>8465</v>
      </c>
      <c r="E3456">
        <v>513836</v>
      </c>
      <c r="F3456" t="s">
        <v>180</v>
      </c>
      <c r="G3456" t="s">
        <v>8464</v>
      </c>
      <c r="H3456" t="s">
        <v>8463</v>
      </c>
      <c r="I3456" t="s">
        <v>8462</v>
      </c>
      <c r="J3456">
        <v>385</v>
      </c>
      <c r="K3456">
        <v>409</v>
      </c>
      <c r="L3456" t="s">
        <v>6181</v>
      </c>
      <c r="M3456">
        <v>2</v>
      </c>
      <c r="N3456">
        <v>1902</v>
      </c>
      <c r="O3456" t="s">
        <v>858</v>
      </c>
      <c r="P3456" t="s">
        <v>817</v>
      </c>
      <c r="Q3456" t="s">
        <v>2217</v>
      </c>
      <c r="R3456">
        <v>3300000</v>
      </c>
      <c r="S3456">
        <v>2013</v>
      </c>
      <c r="T3456">
        <v>5.6</v>
      </c>
      <c r="U3456">
        <v>2.35</v>
      </c>
      <c r="V3456">
        <v>389</v>
      </c>
    </row>
    <row r="3457" spans="1:22" x14ac:dyDescent="0.25">
      <c r="A3457" t="s">
        <v>8461</v>
      </c>
      <c r="B3457">
        <v>208</v>
      </c>
      <c r="C3457">
        <v>118</v>
      </c>
      <c r="D3457" t="s">
        <v>4133</v>
      </c>
      <c r="E3457">
        <v>434417</v>
      </c>
      <c r="F3457" t="s">
        <v>6162</v>
      </c>
      <c r="G3457" t="s">
        <v>4304</v>
      </c>
      <c r="H3457" t="s">
        <v>8460</v>
      </c>
      <c r="I3457" t="s">
        <v>8459</v>
      </c>
      <c r="J3457">
        <v>2909</v>
      </c>
      <c r="K3457">
        <v>902</v>
      </c>
      <c r="L3457" t="s">
        <v>5325</v>
      </c>
      <c r="M3457">
        <v>1</v>
      </c>
      <c r="N3457">
        <v>206</v>
      </c>
      <c r="O3457" t="s">
        <v>78</v>
      </c>
      <c r="P3457" t="s">
        <v>123</v>
      </c>
      <c r="Q3457" t="s">
        <v>1834</v>
      </c>
      <c r="R3457">
        <v>9000000</v>
      </c>
      <c r="S3457">
        <v>2002</v>
      </c>
      <c r="T3457">
        <v>5.4</v>
      </c>
      <c r="U3457">
        <v>2.35</v>
      </c>
      <c r="V3457">
        <v>108</v>
      </c>
    </row>
    <row r="3458" spans="1:22" x14ac:dyDescent="0.25">
      <c r="A3458" t="s">
        <v>8458</v>
      </c>
      <c r="B3458">
        <v>51</v>
      </c>
      <c r="C3458">
        <v>97</v>
      </c>
      <c r="D3458" t="s">
        <v>4275</v>
      </c>
      <c r="E3458">
        <v>728</v>
      </c>
      <c r="F3458" t="s">
        <v>8457</v>
      </c>
      <c r="G3458" t="s">
        <v>3805</v>
      </c>
      <c r="H3458" t="s">
        <v>8456</v>
      </c>
      <c r="I3458" t="s">
        <v>8455</v>
      </c>
      <c r="J3458">
        <v>70194</v>
      </c>
      <c r="K3458">
        <v>1754</v>
      </c>
      <c r="L3458" t="s">
        <v>8454</v>
      </c>
      <c r="M3458">
        <v>0</v>
      </c>
      <c r="N3458">
        <v>881</v>
      </c>
      <c r="O3458" t="s">
        <v>78</v>
      </c>
      <c r="P3458" t="s">
        <v>230</v>
      </c>
      <c r="Q3458" t="s">
        <v>1834</v>
      </c>
      <c r="R3458">
        <v>5000000</v>
      </c>
      <c r="S3458">
        <v>2002</v>
      </c>
      <c r="T3458">
        <v>8</v>
      </c>
      <c r="U3458">
        <v>1.85</v>
      </c>
      <c r="V3458">
        <v>14000</v>
      </c>
    </row>
    <row r="3459" spans="1:22" x14ac:dyDescent="0.25">
      <c r="A3459" t="s">
        <v>8453</v>
      </c>
      <c r="B3459">
        <v>331</v>
      </c>
      <c r="C3459">
        <v>156</v>
      </c>
      <c r="D3459" t="s">
        <v>1650</v>
      </c>
      <c r="E3459">
        <v>81200000</v>
      </c>
      <c r="F3459" t="s">
        <v>8452</v>
      </c>
      <c r="G3459" t="s">
        <v>3066</v>
      </c>
      <c r="H3459" t="s">
        <v>8451</v>
      </c>
      <c r="I3459" t="s">
        <v>8450</v>
      </c>
      <c r="J3459">
        <v>19157</v>
      </c>
      <c r="K3459">
        <v>4099</v>
      </c>
      <c r="L3459" t="s">
        <v>2963</v>
      </c>
      <c r="M3459">
        <v>0</v>
      </c>
      <c r="N3459">
        <v>29</v>
      </c>
      <c r="O3459" t="s">
        <v>78</v>
      </c>
      <c r="P3459" t="s">
        <v>53</v>
      </c>
      <c r="Q3459" t="s">
        <v>1808</v>
      </c>
      <c r="R3459">
        <v>5000000</v>
      </c>
      <c r="S3459">
        <v>2015</v>
      </c>
      <c r="T3459">
        <v>5.7</v>
      </c>
      <c r="U3459">
        <v>2.35</v>
      </c>
      <c r="V3459">
        <v>0</v>
      </c>
    </row>
    <row r="3460" spans="1:22" x14ac:dyDescent="0.25">
      <c r="A3460" t="s">
        <v>8449</v>
      </c>
      <c r="B3460">
        <v>83</v>
      </c>
      <c r="C3460">
        <v>100</v>
      </c>
      <c r="D3460" t="s">
        <v>8448</v>
      </c>
      <c r="E3460">
        <v>52700832</v>
      </c>
      <c r="F3460" t="s">
        <v>990</v>
      </c>
      <c r="G3460" t="s">
        <v>8447</v>
      </c>
      <c r="H3460" t="s">
        <v>8446</v>
      </c>
      <c r="I3460" t="s">
        <v>8445</v>
      </c>
      <c r="J3460">
        <v>80639</v>
      </c>
      <c r="K3460">
        <v>635</v>
      </c>
      <c r="L3460" t="s">
        <v>8444</v>
      </c>
      <c r="M3460">
        <v>0</v>
      </c>
      <c r="N3460">
        <v>276</v>
      </c>
      <c r="O3460" t="s">
        <v>78</v>
      </c>
      <c r="P3460" t="s">
        <v>53</v>
      </c>
      <c r="Q3460" t="s">
        <v>1834</v>
      </c>
      <c r="R3460">
        <v>5000000</v>
      </c>
      <c r="S3460">
        <v>2010</v>
      </c>
      <c r="T3460">
        <v>7.6</v>
      </c>
      <c r="U3460">
        <v>1.78</v>
      </c>
      <c r="V3460">
        <v>25000</v>
      </c>
    </row>
    <row r="3461" spans="1:22" x14ac:dyDescent="0.25">
      <c r="A3461" t="s">
        <v>1066</v>
      </c>
      <c r="B3461">
        <v>324</v>
      </c>
      <c r="C3461">
        <v>96</v>
      </c>
      <c r="D3461" t="s">
        <v>2924</v>
      </c>
      <c r="E3461">
        <v>13060843</v>
      </c>
      <c r="F3461" t="s">
        <v>235</v>
      </c>
      <c r="G3461" t="s">
        <v>3291</v>
      </c>
      <c r="H3461" t="s">
        <v>8443</v>
      </c>
      <c r="I3461" t="s">
        <v>8442</v>
      </c>
      <c r="J3461">
        <v>9866</v>
      </c>
      <c r="K3461">
        <v>19879</v>
      </c>
      <c r="L3461" t="s">
        <v>8441</v>
      </c>
      <c r="M3461">
        <v>0</v>
      </c>
      <c r="N3461">
        <v>2238</v>
      </c>
      <c r="O3461" t="s">
        <v>78</v>
      </c>
      <c r="P3461" t="s">
        <v>53</v>
      </c>
      <c r="Q3461" t="s">
        <v>1834</v>
      </c>
      <c r="R3461">
        <v>5000000</v>
      </c>
      <c r="S3461">
        <v>2013</v>
      </c>
      <c r="T3461">
        <v>7</v>
      </c>
      <c r="U3461">
        <v>1.85</v>
      </c>
      <c r="V3461">
        <v>0</v>
      </c>
    </row>
    <row r="3462" spans="1:22" x14ac:dyDescent="0.25">
      <c r="A3462" t="s">
        <v>8440</v>
      </c>
      <c r="B3462">
        <v>140</v>
      </c>
      <c r="C3462">
        <v>104</v>
      </c>
      <c r="D3462" t="s">
        <v>8439</v>
      </c>
      <c r="E3462">
        <v>3798532</v>
      </c>
      <c r="F3462" t="s">
        <v>180</v>
      </c>
      <c r="G3462" t="s">
        <v>4810</v>
      </c>
      <c r="H3462" t="s">
        <v>8438</v>
      </c>
      <c r="I3462" t="s">
        <v>8437</v>
      </c>
      <c r="J3462">
        <v>74435</v>
      </c>
      <c r="K3462">
        <v>2486</v>
      </c>
      <c r="L3462" t="s">
        <v>3570</v>
      </c>
      <c r="M3462">
        <v>2</v>
      </c>
      <c r="N3462">
        <v>128</v>
      </c>
      <c r="O3462" t="s">
        <v>78</v>
      </c>
      <c r="P3462" t="s">
        <v>66</v>
      </c>
      <c r="Q3462" t="s">
        <v>1834</v>
      </c>
      <c r="R3462">
        <v>5000000</v>
      </c>
      <c r="S3462">
        <v>2010</v>
      </c>
      <c r="T3462">
        <v>7.2</v>
      </c>
      <c r="U3462">
        <v>1.78</v>
      </c>
      <c r="V3462">
        <v>0</v>
      </c>
    </row>
    <row r="3463" spans="1:22" x14ac:dyDescent="0.25">
      <c r="A3463" t="s">
        <v>2848</v>
      </c>
      <c r="B3463">
        <v>136</v>
      </c>
      <c r="C3463">
        <v>120</v>
      </c>
      <c r="D3463" t="s">
        <v>3074</v>
      </c>
      <c r="E3463">
        <v>3609278</v>
      </c>
      <c r="F3463" t="s">
        <v>8436</v>
      </c>
      <c r="G3463" t="s">
        <v>2896</v>
      </c>
      <c r="H3463" t="s">
        <v>8435</v>
      </c>
      <c r="I3463" t="s">
        <v>8434</v>
      </c>
      <c r="J3463">
        <v>383071</v>
      </c>
      <c r="K3463">
        <v>46055</v>
      </c>
      <c r="L3463" t="s">
        <v>8433</v>
      </c>
      <c r="M3463">
        <v>1</v>
      </c>
      <c r="N3463">
        <v>494</v>
      </c>
      <c r="O3463" t="s">
        <v>78</v>
      </c>
      <c r="P3463" t="s">
        <v>230</v>
      </c>
      <c r="Q3463" t="s">
        <v>1834</v>
      </c>
      <c r="R3463">
        <v>3500000</v>
      </c>
      <c r="S3463">
        <v>2005</v>
      </c>
      <c r="T3463">
        <v>6.2</v>
      </c>
      <c r="U3463">
        <v>2.35</v>
      </c>
      <c r="V3463">
        <v>0</v>
      </c>
    </row>
    <row r="3464" spans="1:22" x14ac:dyDescent="0.25">
      <c r="A3464" t="s">
        <v>5007</v>
      </c>
      <c r="B3464">
        <v>79</v>
      </c>
      <c r="C3464">
        <v>175</v>
      </c>
      <c r="D3464" t="s">
        <v>2423</v>
      </c>
      <c r="E3464">
        <v>1687311</v>
      </c>
      <c r="F3464" t="s">
        <v>8432</v>
      </c>
      <c r="G3464" t="s">
        <v>8431</v>
      </c>
      <c r="H3464" t="s">
        <v>8430</v>
      </c>
      <c r="I3464" t="s">
        <v>8429</v>
      </c>
      <c r="J3464">
        <v>4682</v>
      </c>
      <c r="K3464">
        <v>2428</v>
      </c>
      <c r="L3464" t="s">
        <v>2794</v>
      </c>
      <c r="M3464">
        <v>0</v>
      </c>
      <c r="N3464">
        <v>241</v>
      </c>
      <c r="O3464" t="s">
        <v>78</v>
      </c>
      <c r="P3464" t="s">
        <v>53</v>
      </c>
      <c r="Q3464" t="s">
        <v>1834</v>
      </c>
      <c r="R3464">
        <v>5000000</v>
      </c>
      <c r="S3464">
        <v>1999</v>
      </c>
      <c r="T3464">
        <v>3.5</v>
      </c>
      <c r="U3464">
        <v>2.35</v>
      </c>
      <c r="V3464">
        <v>129</v>
      </c>
    </row>
    <row r="3465" spans="1:22" x14ac:dyDescent="0.25">
      <c r="A3465" t="s">
        <v>8428</v>
      </c>
      <c r="B3465">
        <v>160</v>
      </c>
      <c r="C3465">
        <v>95</v>
      </c>
      <c r="D3465" t="s">
        <v>8427</v>
      </c>
      <c r="E3465">
        <v>10429707</v>
      </c>
      <c r="F3465" t="s">
        <v>43</v>
      </c>
      <c r="G3465" t="s">
        <v>2896</v>
      </c>
      <c r="H3465" t="s">
        <v>2884</v>
      </c>
      <c r="I3465" t="s">
        <v>2883</v>
      </c>
      <c r="J3465">
        <v>414335</v>
      </c>
      <c r="K3465">
        <v>28817</v>
      </c>
      <c r="L3465" t="s">
        <v>8426</v>
      </c>
      <c r="M3465">
        <v>43</v>
      </c>
      <c r="N3465">
        <v>281</v>
      </c>
      <c r="O3465" t="s">
        <v>78</v>
      </c>
      <c r="P3465" t="s">
        <v>53</v>
      </c>
      <c r="Q3465" t="s">
        <v>1808</v>
      </c>
      <c r="R3465">
        <v>5000000</v>
      </c>
      <c r="S3465">
        <v>2014</v>
      </c>
      <c r="T3465">
        <v>7.5</v>
      </c>
      <c r="U3465">
        <v>1.85</v>
      </c>
      <c r="V3465">
        <v>10000</v>
      </c>
    </row>
    <row r="3466" spans="1:22" x14ac:dyDescent="0.25">
      <c r="A3466" t="s">
        <v>8425</v>
      </c>
      <c r="B3466">
        <v>52</v>
      </c>
      <c r="C3466">
        <v>95</v>
      </c>
      <c r="D3466" t="s">
        <v>2573</v>
      </c>
      <c r="E3466">
        <v>727883</v>
      </c>
      <c r="F3466" t="s">
        <v>1173</v>
      </c>
      <c r="G3466" t="s">
        <v>8424</v>
      </c>
      <c r="H3466" t="s">
        <v>8423</v>
      </c>
      <c r="I3466" t="s">
        <v>8422</v>
      </c>
      <c r="J3466">
        <v>4099</v>
      </c>
      <c r="K3466">
        <v>835</v>
      </c>
      <c r="L3466" t="s">
        <v>5417</v>
      </c>
      <c r="M3466">
        <v>1</v>
      </c>
      <c r="N3466">
        <v>369</v>
      </c>
      <c r="O3466" t="s">
        <v>78</v>
      </c>
      <c r="P3466" t="s">
        <v>53</v>
      </c>
      <c r="Q3466" t="s">
        <v>1834</v>
      </c>
      <c r="R3466">
        <v>5000000</v>
      </c>
      <c r="S3466">
        <v>2011</v>
      </c>
      <c r="T3466">
        <v>5.0999999999999996</v>
      </c>
      <c r="U3466">
        <v>2.35</v>
      </c>
      <c r="V3466">
        <v>0</v>
      </c>
    </row>
    <row r="3467" spans="1:22" x14ac:dyDescent="0.25">
      <c r="A3467" t="s">
        <v>8140</v>
      </c>
      <c r="B3467">
        <v>490</v>
      </c>
      <c r="C3467">
        <v>121</v>
      </c>
      <c r="D3467" t="s">
        <v>8421</v>
      </c>
      <c r="E3467">
        <v>1391770</v>
      </c>
      <c r="F3467" t="s">
        <v>3009</v>
      </c>
      <c r="G3467" t="s">
        <v>8368</v>
      </c>
      <c r="H3467" t="s">
        <v>8420</v>
      </c>
      <c r="I3467" t="s">
        <v>8419</v>
      </c>
      <c r="J3467">
        <v>74249</v>
      </c>
      <c r="K3467">
        <v>1105</v>
      </c>
      <c r="L3467" t="s">
        <v>8418</v>
      </c>
      <c r="M3467">
        <v>1</v>
      </c>
      <c r="N3467">
        <v>251</v>
      </c>
      <c r="O3467" t="s">
        <v>78</v>
      </c>
      <c r="P3467" t="s">
        <v>2103</v>
      </c>
      <c r="Q3467" t="s">
        <v>1808</v>
      </c>
      <c r="R3467">
        <v>5000000</v>
      </c>
      <c r="S3467">
        <v>2012</v>
      </c>
      <c r="T3467">
        <v>6.7</v>
      </c>
      <c r="U3467">
        <v>2.35</v>
      </c>
      <c r="V3467">
        <v>0</v>
      </c>
    </row>
    <row r="3468" spans="1:22" x14ac:dyDescent="0.25">
      <c r="A3468" t="s">
        <v>8417</v>
      </c>
      <c r="B3468">
        <v>351</v>
      </c>
      <c r="C3468">
        <v>110</v>
      </c>
      <c r="D3468" t="s">
        <v>8416</v>
      </c>
      <c r="E3468">
        <v>713413</v>
      </c>
      <c r="F3468" t="s">
        <v>58</v>
      </c>
      <c r="G3468" t="s">
        <v>8415</v>
      </c>
      <c r="H3468" t="s">
        <v>8414</v>
      </c>
      <c r="I3468" t="s">
        <v>8413</v>
      </c>
      <c r="J3468">
        <v>1155770</v>
      </c>
      <c r="K3468">
        <v>28122</v>
      </c>
      <c r="L3468" t="s">
        <v>7174</v>
      </c>
      <c r="M3468">
        <v>0</v>
      </c>
      <c r="N3468">
        <v>149</v>
      </c>
      <c r="O3468" t="s">
        <v>78</v>
      </c>
      <c r="P3468" t="s">
        <v>53</v>
      </c>
      <c r="Q3468" t="s">
        <v>1801</v>
      </c>
      <c r="R3468">
        <v>4500000</v>
      </c>
      <c r="S3468">
        <v>2014</v>
      </c>
      <c r="T3468">
        <v>9.1999999999999993</v>
      </c>
      <c r="U3468">
        <v>2.35</v>
      </c>
      <c r="V3468">
        <v>43000</v>
      </c>
    </row>
    <row r="3469" spans="1:22" x14ac:dyDescent="0.25">
      <c r="A3469" t="s">
        <v>8412</v>
      </c>
      <c r="B3469">
        <v>271</v>
      </c>
      <c r="C3469">
        <v>96</v>
      </c>
      <c r="D3469" t="s">
        <v>1653</v>
      </c>
      <c r="E3469">
        <v>410241</v>
      </c>
      <c r="F3469" t="s">
        <v>99</v>
      </c>
      <c r="G3469" t="s">
        <v>5182</v>
      </c>
      <c r="H3469" t="s">
        <v>8411</v>
      </c>
      <c r="I3469" t="s">
        <v>8410</v>
      </c>
      <c r="J3469">
        <v>35172</v>
      </c>
      <c r="K3469">
        <v>791</v>
      </c>
      <c r="L3469" t="s">
        <v>8409</v>
      </c>
      <c r="M3469">
        <v>3</v>
      </c>
      <c r="N3469">
        <v>168</v>
      </c>
      <c r="O3469" t="s">
        <v>78</v>
      </c>
      <c r="P3469" t="s">
        <v>53</v>
      </c>
      <c r="Q3469" t="s">
        <v>2408</v>
      </c>
      <c r="R3469">
        <v>5000000</v>
      </c>
      <c r="S3469">
        <v>1985</v>
      </c>
      <c r="T3469">
        <v>6.1</v>
      </c>
      <c r="U3469">
        <v>1.85</v>
      </c>
      <c r="V3469">
        <v>0</v>
      </c>
    </row>
    <row r="3470" spans="1:22" x14ac:dyDescent="0.25">
      <c r="A3470" t="s">
        <v>4322</v>
      </c>
      <c r="B3470">
        <v>93</v>
      </c>
      <c r="C3470">
        <v>121</v>
      </c>
      <c r="D3470" t="s">
        <v>8408</v>
      </c>
      <c r="E3470">
        <v>278821</v>
      </c>
      <c r="F3470" t="s">
        <v>43</v>
      </c>
      <c r="G3470" t="s">
        <v>2351</v>
      </c>
      <c r="H3470" t="s">
        <v>8407</v>
      </c>
      <c r="I3470" t="s">
        <v>8406</v>
      </c>
      <c r="J3470">
        <v>376600</v>
      </c>
      <c r="K3470">
        <v>54075</v>
      </c>
      <c r="L3470" t="s">
        <v>8405</v>
      </c>
      <c r="M3470">
        <v>0</v>
      </c>
      <c r="N3470">
        <v>59</v>
      </c>
      <c r="O3470" t="s">
        <v>78</v>
      </c>
      <c r="P3470" t="s">
        <v>230</v>
      </c>
      <c r="Q3470" t="s">
        <v>1801</v>
      </c>
      <c r="R3470">
        <v>5000000</v>
      </c>
      <c r="S3470">
        <v>2008</v>
      </c>
      <c r="T3470">
        <v>7.7</v>
      </c>
      <c r="U3470">
        <v>2.35</v>
      </c>
      <c r="V3470">
        <v>40000</v>
      </c>
    </row>
    <row r="3471" spans="1:22" x14ac:dyDescent="0.25">
      <c r="A3471" t="s">
        <v>8404</v>
      </c>
      <c r="B3471">
        <v>71</v>
      </c>
      <c r="C3471">
        <v>95</v>
      </c>
      <c r="D3471" t="s">
        <v>8403</v>
      </c>
      <c r="E3471">
        <v>211667</v>
      </c>
      <c r="F3471" t="s">
        <v>99</v>
      </c>
      <c r="G3471" t="s">
        <v>4500</v>
      </c>
      <c r="H3471" t="s">
        <v>8402</v>
      </c>
      <c r="I3471" t="s">
        <v>8401</v>
      </c>
      <c r="J3471">
        <v>63931</v>
      </c>
      <c r="K3471">
        <v>1051</v>
      </c>
      <c r="L3471" t="s">
        <v>6066</v>
      </c>
      <c r="M3471">
        <v>5</v>
      </c>
      <c r="N3471">
        <v>753</v>
      </c>
      <c r="O3471" t="s">
        <v>78</v>
      </c>
      <c r="P3471" t="s">
        <v>53</v>
      </c>
      <c r="Q3471" t="s">
        <v>1834</v>
      </c>
      <c r="R3471">
        <v>5000000</v>
      </c>
      <c r="S3471">
        <v>1993</v>
      </c>
      <c r="T3471">
        <v>7.6</v>
      </c>
      <c r="U3471">
        <v>2.35</v>
      </c>
      <c r="V3471">
        <v>0</v>
      </c>
    </row>
    <row r="3472" spans="1:22" x14ac:dyDescent="0.25">
      <c r="A3472" t="s">
        <v>8400</v>
      </c>
      <c r="B3472">
        <v>54</v>
      </c>
      <c r="C3472">
        <v>112</v>
      </c>
      <c r="D3472" t="s">
        <v>8399</v>
      </c>
      <c r="E3472">
        <v>706622</v>
      </c>
      <c r="F3472" t="s">
        <v>52</v>
      </c>
      <c r="G3472" t="s">
        <v>795</v>
      </c>
      <c r="H3472" t="s">
        <v>8398</v>
      </c>
      <c r="I3472" t="s">
        <v>8397</v>
      </c>
      <c r="J3472">
        <v>108843</v>
      </c>
      <c r="K3472">
        <v>46646</v>
      </c>
      <c r="L3472" t="s">
        <v>898</v>
      </c>
      <c r="M3472">
        <v>8</v>
      </c>
      <c r="N3472">
        <v>526</v>
      </c>
      <c r="O3472" t="s">
        <v>78</v>
      </c>
      <c r="P3472" t="s">
        <v>817</v>
      </c>
      <c r="Q3472" t="s">
        <v>1834</v>
      </c>
      <c r="R3472">
        <v>6000000</v>
      </c>
      <c r="S3472">
        <v>2007</v>
      </c>
      <c r="T3472">
        <v>6.1</v>
      </c>
      <c r="U3472">
        <v>1.85</v>
      </c>
      <c r="V3472">
        <v>54000</v>
      </c>
    </row>
    <row r="3473" spans="1:22" x14ac:dyDescent="0.25">
      <c r="A3473" t="s">
        <v>847</v>
      </c>
      <c r="B3473">
        <v>112</v>
      </c>
      <c r="C3473">
        <v>112</v>
      </c>
      <c r="D3473" t="s">
        <v>5476</v>
      </c>
      <c r="E3473">
        <v>92191</v>
      </c>
      <c r="F3473" t="s">
        <v>136</v>
      </c>
      <c r="G3473" t="s">
        <v>8396</v>
      </c>
      <c r="H3473" t="s">
        <v>8395</v>
      </c>
      <c r="I3473" t="s">
        <v>8394</v>
      </c>
      <c r="J3473">
        <v>25870</v>
      </c>
      <c r="K3473">
        <v>2212</v>
      </c>
      <c r="L3473" t="s">
        <v>8393</v>
      </c>
      <c r="M3473">
        <v>4</v>
      </c>
      <c r="N3473">
        <v>416</v>
      </c>
      <c r="O3473" t="s">
        <v>78</v>
      </c>
      <c r="P3473" t="s">
        <v>53</v>
      </c>
      <c r="Q3473" t="s">
        <v>2479</v>
      </c>
      <c r="R3473">
        <v>5000000</v>
      </c>
      <c r="S3473">
        <v>2016</v>
      </c>
      <c r="T3473">
        <v>4.9000000000000004</v>
      </c>
      <c r="U3473">
        <v>2.35</v>
      </c>
      <c r="V3473">
        <v>2000</v>
      </c>
    </row>
    <row r="3474" spans="1:22" x14ac:dyDescent="0.25">
      <c r="A3474" t="s">
        <v>8392</v>
      </c>
      <c r="B3474">
        <v>118</v>
      </c>
      <c r="C3474">
        <v>143</v>
      </c>
      <c r="D3474" t="s">
        <v>8391</v>
      </c>
      <c r="E3474">
        <v>49413</v>
      </c>
      <c r="F3474" t="s">
        <v>3009</v>
      </c>
      <c r="G3474" t="s">
        <v>1214</v>
      </c>
      <c r="H3474" t="s">
        <v>8390</v>
      </c>
      <c r="I3474" t="s">
        <v>8389</v>
      </c>
      <c r="J3474">
        <v>74957</v>
      </c>
      <c r="K3474">
        <v>1865</v>
      </c>
      <c r="L3474" t="s">
        <v>8388</v>
      </c>
      <c r="M3474">
        <v>0</v>
      </c>
      <c r="N3474">
        <v>202</v>
      </c>
      <c r="O3474" t="s">
        <v>78</v>
      </c>
      <c r="P3474" t="s">
        <v>865</v>
      </c>
      <c r="Q3474" t="s">
        <v>1808</v>
      </c>
      <c r="R3474">
        <v>5000000</v>
      </c>
      <c r="S3474">
        <v>2015</v>
      </c>
      <c r="T3474">
        <v>6.8</v>
      </c>
      <c r="U3474">
        <v>2.35</v>
      </c>
      <c r="V3474">
        <v>0</v>
      </c>
    </row>
    <row r="3475" spans="1:22" x14ac:dyDescent="0.25">
      <c r="A3475" t="s">
        <v>236</v>
      </c>
      <c r="B3475">
        <v>35</v>
      </c>
      <c r="C3475">
        <v>93</v>
      </c>
      <c r="D3475" t="s">
        <v>8387</v>
      </c>
      <c r="E3475">
        <v>199652</v>
      </c>
      <c r="F3475" t="s">
        <v>8386</v>
      </c>
      <c r="G3475" t="s">
        <v>8385</v>
      </c>
      <c r="H3475" t="s">
        <v>8384</v>
      </c>
      <c r="I3475" t="s">
        <v>8383</v>
      </c>
      <c r="J3475">
        <v>16651</v>
      </c>
      <c r="K3475">
        <v>2515</v>
      </c>
      <c r="L3475" t="s">
        <v>6179</v>
      </c>
      <c r="M3475">
        <v>1</v>
      </c>
      <c r="N3475">
        <v>92</v>
      </c>
      <c r="O3475" t="s">
        <v>78</v>
      </c>
      <c r="P3475" t="s">
        <v>53</v>
      </c>
      <c r="Q3475" t="s">
        <v>1834</v>
      </c>
      <c r="R3475">
        <v>5000000</v>
      </c>
      <c r="S3475">
        <v>1999</v>
      </c>
      <c r="T3475">
        <v>7</v>
      </c>
      <c r="U3475">
        <v>1.85</v>
      </c>
      <c r="V3475">
        <v>0</v>
      </c>
    </row>
    <row r="3476" spans="1:22" x14ac:dyDescent="0.25">
      <c r="A3476" t="s">
        <v>6871</v>
      </c>
      <c r="B3476">
        <v>342</v>
      </c>
      <c r="C3476">
        <v>110</v>
      </c>
      <c r="D3476" t="s">
        <v>8382</v>
      </c>
      <c r="E3476">
        <v>181655</v>
      </c>
      <c r="F3476" t="s">
        <v>43</v>
      </c>
      <c r="G3476" t="s">
        <v>3142</v>
      </c>
      <c r="H3476" t="s">
        <v>8381</v>
      </c>
      <c r="I3476" t="s">
        <v>8380</v>
      </c>
      <c r="J3476">
        <v>127760</v>
      </c>
      <c r="K3476">
        <v>16289</v>
      </c>
      <c r="L3476" t="s">
        <v>1026</v>
      </c>
      <c r="M3476">
        <v>0</v>
      </c>
      <c r="N3476">
        <v>173</v>
      </c>
      <c r="O3476" t="s">
        <v>78</v>
      </c>
      <c r="P3476" t="s">
        <v>66</v>
      </c>
      <c r="Q3476" t="s">
        <v>1863</v>
      </c>
      <c r="R3476">
        <v>5000000</v>
      </c>
      <c r="S3476">
        <v>2005</v>
      </c>
      <c r="T3476">
        <v>7.2</v>
      </c>
      <c r="U3476">
        <v>1.85</v>
      </c>
      <c r="V3476">
        <v>0</v>
      </c>
    </row>
    <row r="3477" spans="1:22" x14ac:dyDescent="0.25">
      <c r="A3477" t="s">
        <v>8379</v>
      </c>
      <c r="B3477">
        <v>14</v>
      </c>
      <c r="C3477">
        <v>104</v>
      </c>
      <c r="D3477" t="s">
        <v>2372</v>
      </c>
      <c r="E3477">
        <v>108229</v>
      </c>
      <c r="F3477" t="s">
        <v>52</v>
      </c>
      <c r="G3477" t="s">
        <v>8378</v>
      </c>
      <c r="H3477" t="s">
        <v>8377</v>
      </c>
      <c r="I3477" t="s">
        <v>8376</v>
      </c>
      <c r="J3477">
        <v>7973</v>
      </c>
      <c r="K3477">
        <v>5959</v>
      </c>
      <c r="L3477" t="s">
        <v>1258</v>
      </c>
      <c r="M3477">
        <v>4</v>
      </c>
      <c r="N3477">
        <v>242</v>
      </c>
      <c r="O3477" t="s">
        <v>78</v>
      </c>
      <c r="P3477" t="s">
        <v>53</v>
      </c>
      <c r="Q3477" t="s">
        <v>1834</v>
      </c>
      <c r="R3477">
        <v>5000000</v>
      </c>
      <c r="S3477">
        <v>2003</v>
      </c>
      <c r="T3477">
        <v>5.7</v>
      </c>
      <c r="U3477">
        <v>1.85</v>
      </c>
      <c r="V3477">
        <v>0</v>
      </c>
    </row>
    <row r="3478" spans="1:22" x14ac:dyDescent="0.25">
      <c r="A3478" t="s">
        <v>8375</v>
      </c>
      <c r="B3478">
        <v>137</v>
      </c>
      <c r="C3478">
        <v>115</v>
      </c>
      <c r="D3478" t="s">
        <v>3782</v>
      </c>
      <c r="E3478">
        <v>112000000</v>
      </c>
      <c r="F3478" t="s">
        <v>666</v>
      </c>
      <c r="G3478" t="s">
        <v>8374</v>
      </c>
      <c r="H3478" t="s">
        <v>8373</v>
      </c>
      <c r="I3478" t="s">
        <v>8372</v>
      </c>
      <c r="J3478">
        <v>362933</v>
      </c>
      <c r="K3478">
        <v>29769</v>
      </c>
      <c r="L3478" t="s">
        <v>7219</v>
      </c>
      <c r="M3478">
        <v>0</v>
      </c>
      <c r="N3478">
        <v>258</v>
      </c>
      <c r="O3478" t="s">
        <v>78</v>
      </c>
      <c r="P3478" t="s">
        <v>230</v>
      </c>
      <c r="Q3478" t="s">
        <v>1808</v>
      </c>
      <c r="R3478">
        <v>5000000</v>
      </c>
      <c r="S3478">
        <v>2012</v>
      </c>
      <c r="T3478">
        <v>7.3</v>
      </c>
      <c r="U3478">
        <v>2.35</v>
      </c>
      <c r="V3478">
        <v>115000</v>
      </c>
    </row>
    <row r="3479" spans="1:22" x14ac:dyDescent="0.25">
      <c r="A3479" t="s">
        <v>8371</v>
      </c>
      <c r="B3479">
        <v>50</v>
      </c>
      <c r="C3479">
        <v>53</v>
      </c>
      <c r="D3479" t="s">
        <v>1302</v>
      </c>
      <c r="E3479">
        <v>8691</v>
      </c>
      <c r="F3479" t="s">
        <v>6071</v>
      </c>
      <c r="G3479" t="s">
        <v>2861</v>
      </c>
      <c r="H3479" t="s">
        <v>8370</v>
      </c>
      <c r="I3479" t="s">
        <v>8369</v>
      </c>
      <c r="J3479">
        <v>84070</v>
      </c>
      <c r="K3479">
        <v>22745</v>
      </c>
      <c r="L3479" t="s">
        <v>8368</v>
      </c>
      <c r="M3479">
        <v>1</v>
      </c>
      <c r="N3479">
        <v>65</v>
      </c>
      <c r="O3479" t="s">
        <v>78</v>
      </c>
      <c r="P3479" t="s">
        <v>53</v>
      </c>
      <c r="Q3479" t="s">
        <v>1808</v>
      </c>
      <c r="R3479">
        <v>5000000</v>
      </c>
      <c r="S3479">
        <v>2010</v>
      </c>
      <c r="T3479">
        <v>7.5</v>
      </c>
      <c r="U3479">
        <v>1.85</v>
      </c>
      <c r="V3479">
        <v>0</v>
      </c>
    </row>
    <row r="3480" spans="1:22" x14ac:dyDescent="0.25">
      <c r="A3480" t="s">
        <v>8367</v>
      </c>
      <c r="B3480">
        <v>261</v>
      </c>
      <c r="C3480">
        <v>119</v>
      </c>
      <c r="D3480" t="s">
        <v>8366</v>
      </c>
      <c r="E3480">
        <v>26345</v>
      </c>
      <c r="F3480" t="s">
        <v>4659</v>
      </c>
      <c r="G3480" t="s">
        <v>2902</v>
      </c>
      <c r="H3480" t="s">
        <v>8365</v>
      </c>
      <c r="I3480" t="s">
        <v>8364</v>
      </c>
      <c r="J3480">
        <v>100571</v>
      </c>
      <c r="K3480">
        <v>22140</v>
      </c>
      <c r="L3480" t="s">
        <v>3114</v>
      </c>
      <c r="M3480">
        <v>3</v>
      </c>
      <c r="N3480">
        <v>1100</v>
      </c>
      <c r="O3480" t="s">
        <v>78</v>
      </c>
      <c r="P3480" t="s">
        <v>53</v>
      </c>
      <c r="Q3480" t="s">
        <v>1834</v>
      </c>
      <c r="R3480">
        <v>2000000</v>
      </c>
      <c r="S3480">
        <v>2003</v>
      </c>
      <c r="T3480">
        <v>7.4</v>
      </c>
      <c r="U3480">
        <v>2.35</v>
      </c>
      <c r="V3480">
        <v>0</v>
      </c>
    </row>
    <row r="3481" spans="1:22" x14ac:dyDescent="0.25">
      <c r="A3481" t="s">
        <v>8363</v>
      </c>
      <c r="B3481">
        <v>96</v>
      </c>
      <c r="C3481">
        <v>125</v>
      </c>
      <c r="D3481" t="s">
        <v>8362</v>
      </c>
      <c r="E3481">
        <v>6940281</v>
      </c>
      <c r="F3481" t="s">
        <v>168</v>
      </c>
      <c r="G3481" t="s">
        <v>3252</v>
      </c>
      <c r="H3481" t="s">
        <v>8361</v>
      </c>
      <c r="I3481" t="s">
        <v>8360</v>
      </c>
      <c r="J3481">
        <v>138707</v>
      </c>
      <c r="K3481">
        <v>33758</v>
      </c>
      <c r="L3481" t="s">
        <v>8359</v>
      </c>
      <c r="M3481">
        <v>2</v>
      </c>
      <c r="N3481">
        <v>13</v>
      </c>
      <c r="O3481" t="s">
        <v>78</v>
      </c>
      <c r="P3481" t="s">
        <v>230</v>
      </c>
      <c r="Q3481" t="s">
        <v>1834</v>
      </c>
      <c r="R3481">
        <v>4000000</v>
      </c>
      <c r="S3481">
        <v>2009</v>
      </c>
      <c r="T3481">
        <v>7.2</v>
      </c>
      <c r="U3481">
        <v>2.35</v>
      </c>
      <c r="V3481">
        <v>0</v>
      </c>
    </row>
    <row r="3482" spans="1:22" x14ac:dyDescent="0.25">
      <c r="A3482" t="s">
        <v>8358</v>
      </c>
      <c r="B3482">
        <v>180</v>
      </c>
      <c r="C3482">
        <v>96</v>
      </c>
      <c r="D3482" t="s">
        <v>8357</v>
      </c>
      <c r="E3482">
        <v>188870</v>
      </c>
      <c r="F3482" t="s">
        <v>2948</v>
      </c>
      <c r="G3482" t="s">
        <v>8068</v>
      </c>
      <c r="H3482" t="s">
        <v>8356</v>
      </c>
      <c r="I3482" t="s">
        <v>8355</v>
      </c>
      <c r="J3482">
        <v>5254</v>
      </c>
      <c r="K3482">
        <v>17104</v>
      </c>
      <c r="L3482" t="s">
        <v>8354</v>
      </c>
      <c r="M3482">
        <v>0</v>
      </c>
      <c r="N3482">
        <v>120</v>
      </c>
      <c r="O3482" t="s">
        <v>78</v>
      </c>
      <c r="P3482" t="s">
        <v>53</v>
      </c>
      <c r="Q3482" t="s">
        <v>1834</v>
      </c>
      <c r="R3482">
        <v>5000000</v>
      </c>
      <c r="S3482">
        <v>2007</v>
      </c>
      <c r="T3482">
        <v>6.5</v>
      </c>
      <c r="U3482">
        <v>2.35</v>
      </c>
      <c r="V3482">
        <v>141</v>
      </c>
    </row>
    <row r="3483" spans="1:22" x14ac:dyDescent="0.25">
      <c r="A3483" t="s">
        <v>8353</v>
      </c>
      <c r="B3483">
        <v>28</v>
      </c>
      <c r="C3483">
        <v>100</v>
      </c>
      <c r="D3483" t="s">
        <v>8352</v>
      </c>
      <c r="E3483">
        <v>20772796</v>
      </c>
      <c r="F3483" t="s">
        <v>155</v>
      </c>
      <c r="G3483" t="s">
        <v>5325</v>
      </c>
      <c r="H3483" t="s">
        <v>8351</v>
      </c>
      <c r="I3483" t="s">
        <v>8350</v>
      </c>
      <c r="J3483">
        <v>170055</v>
      </c>
      <c r="K3483">
        <v>19949</v>
      </c>
      <c r="L3483" t="s">
        <v>5439</v>
      </c>
      <c r="M3483">
        <v>0</v>
      </c>
      <c r="N3483">
        <v>105</v>
      </c>
      <c r="O3483" t="s">
        <v>78</v>
      </c>
      <c r="P3483" t="s">
        <v>230</v>
      </c>
      <c r="Q3483" t="s">
        <v>1834</v>
      </c>
      <c r="R3483">
        <v>5000000</v>
      </c>
      <c r="S3483">
        <v>2014</v>
      </c>
      <c r="T3483">
        <v>9</v>
      </c>
      <c r="U3483">
        <v>2.35</v>
      </c>
      <c r="V3483">
        <v>61000</v>
      </c>
    </row>
    <row r="3484" spans="1:22" x14ac:dyDescent="0.25">
      <c r="A3484" t="s">
        <v>8349</v>
      </c>
      <c r="B3484">
        <v>750</v>
      </c>
      <c r="C3484">
        <v>46</v>
      </c>
      <c r="D3484" t="s">
        <v>8348</v>
      </c>
      <c r="E3484">
        <v>199228</v>
      </c>
      <c r="F3484" t="s">
        <v>5600</v>
      </c>
      <c r="G3484" t="s">
        <v>8347</v>
      </c>
      <c r="H3484" t="s">
        <v>8346</v>
      </c>
      <c r="I3484" t="s">
        <v>8345</v>
      </c>
      <c r="J3484">
        <v>39847</v>
      </c>
      <c r="K3484">
        <v>2951</v>
      </c>
      <c r="L3484" t="s">
        <v>4014</v>
      </c>
      <c r="M3484">
        <v>0</v>
      </c>
      <c r="N3484">
        <v>687</v>
      </c>
      <c r="O3484" t="s">
        <v>78</v>
      </c>
      <c r="P3484" t="s">
        <v>53</v>
      </c>
      <c r="Q3484" t="s">
        <v>1834</v>
      </c>
      <c r="R3484">
        <v>5000000</v>
      </c>
      <c r="S3484">
        <v>2009</v>
      </c>
      <c r="T3484">
        <v>6.8</v>
      </c>
      <c r="U3484">
        <v>2.35</v>
      </c>
      <c r="V3484">
        <v>0</v>
      </c>
    </row>
    <row r="3485" spans="1:22" x14ac:dyDescent="0.25">
      <c r="A3485" t="s">
        <v>8344</v>
      </c>
      <c r="B3485">
        <v>202</v>
      </c>
      <c r="C3485">
        <v>89</v>
      </c>
      <c r="D3485" t="s">
        <v>8343</v>
      </c>
      <c r="E3485">
        <v>34964818</v>
      </c>
      <c r="F3485" t="s">
        <v>3009</v>
      </c>
      <c r="G3485" t="s">
        <v>4142</v>
      </c>
      <c r="H3485" t="s">
        <v>8342</v>
      </c>
      <c r="I3485" t="s">
        <v>8341</v>
      </c>
      <c r="J3485">
        <v>73950</v>
      </c>
      <c r="K3485">
        <v>17611</v>
      </c>
      <c r="L3485" t="s">
        <v>3785</v>
      </c>
      <c r="M3485">
        <v>3</v>
      </c>
      <c r="N3485">
        <v>665</v>
      </c>
      <c r="O3485" t="s">
        <v>78</v>
      </c>
      <c r="P3485" t="s">
        <v>53</v>
      </c>
      <c r="Q3485" t="s">
        <v>1834</v>
      </c>
      <c r="R3485">
        <v>5000000</v>
      </c>
      <c r="S3485">
        <v>1991</v>
      </c>
      <c r="T3485">
        <v>6.8</v>
      </c>
      <c r="U3485">
        <v>2.35</v>
      </c>
      <c r="V3485">
        <v>2000</v>
      </c>
    </row>
    <row r="3486" spans="1:22" x14ac:dyDescent="0.25">
      <c r="A3486" t="s">
        <v>8340</v>
      </c>
      <c r="B3486">
        <v>8</v>
      </c>
      <c r="C3486">
        <v>92</v>
      </c>
      <c r="D3486" t="s">
        <v>8339</v>
      </c>
      <c r="E3486">
        <v>2542264</v>
      </c>
      <c r="F3486" t="s">
        <v>5841</v>
      </c>
      <c r="G3486" t="s">
        <v>1832</v>
      </c>
      <c r="H3486" t="s">
        <v>8338</v>
      </c>
      <c r="I3486" t="s">
        <v>8337</v>
      </c>
      <c r="J3486">
        <v>7569</v>
      </c>
      <c r="K3486">
        <v>5282</v>
      </c>
      <c r="L3486" t="s">
        <v>1653</v>
      </c>
      <c r="M3486">
        <v>0</v>
      </c>
      <c r="N3486">
        <v>89</v>
      </c>
      <c r="O3486" t="s">
        <v>78</v>
      </c>
      <c r="P3486" t="s">
        <v>53</v>
      </c>
      <c r="Q3486" t="s">
        <v>1834</v>
      </c>
      <c r="R3486">
        <v>5000000</v>
      </c>
      <c r="S3486">
        <v>1987</v>
      </c>
      <c r="T3486">
        <v>5.2</v>
      </c>
      <c r="U3486">
        <v>2.35</v>
      </c>
      <c r="V3486">
        <v>978</v>
      </c>
    </row>
    <row r="3487" spans="1:22" x14ac:dyDescent="0.25">
      <c r="A3487" t="s">
        <v>8336</v>
      </c>
      <c r="B3487">
        <v>341</v>
      </c>
      <c r="C3487">
        <v>109</v>
      </c>
      <c r="D3487" t="s">
        <v>8335</v>
      </c>
      <c r="E3487">
        <v>1487477</v>
      </c>
      <c r="F3487" t="s">
        <v>8334</v>
      </c>
      <c r="G3487" t="s">
        <v>2178</v>
      </c>
      <c r="H3487" t="s">
        <v>8333</v>
      </c>
      <c r="I3487" t="s">
        <v>8332</v>
      </c>
      <c r="J3487">
        <v>154938</v>
      </c>
      <c r="K3487">
        <v>1379</v>
      </c>
      <c r="L3487" t="s">
        <v>8331</v>
      </c>
      <c r="M3487">
        <v>0</v>
      </c>
      <c r="N3487">
        <v>29</v>
      </c>
      <c r="O3487" t="s">
        <v>78</v>
      </c>
      <c r="P3487" t="s">
        <v>53</v>
      </c>
      <c r="Q3487" t="s">
        <v>1834</v>
      </c>
      <c r="R3487">
        <v>5000000</v>
      </c>
      <c r="S3487">
        <v>1981</v>
      </c>
      <c r="T3487">
        <v>7.2</v>
      </c>
      <c r="U3487">
        <v>2.35</v>
      </c>
      <c r="V3487">
        <v>10000</v>
      </c>
    </row>
    <row r="3488" spans="1:22" x14ac:dyDescent="0.25">
      <c r="A3488" t="s">
        <v>8330</v>
      </c>
      <c r="B3488">
        <v>160</v>
      </c>
      <c r="C3488">
        <v>44</v>
      </c>
      <c r="D3488" t="s">
        <v>6855</v>
      </c>
      <c r="E3488">
        <v>62549000</v>
      </c>
      <c r="F3488" t="s">
        <v>1327</v>
      </c>
      <c r="G3488" t="s">
        <v>6478</v>
      </c>
      <c r="H3488" t="s">
        <v>8329</v>
      </c>
      <c r="I3488" t="s">
        <v>8328</v>
      </c>
      <c r="J3488">
        <v>1723</v>
      </c>
      <c r="K3488">
        <v>13448</v>
      </c>
      <c r="L3488" t="s">
        <v>2862</v>
      </c>
      <c r="M3488">
        <v>3</v>
      </c>
      <c r="N3488">
        <v>1498</v>
      </c>
      <c r="O3488" t="s">
        <v>78</v>
      </c>
      <c r="P3488" t="s">
        <v>53</v>
      </c>
      <c r="Q3488" t="s">
        <v>2502</v>
      </c>
      <c r="R3488">
        <v>5000000</v>
      </c>
      <c r="S3488">
        <v>1980</v>
      </c>
      <c r="T3488">
        <v>7.5</v>
      </c>
      <c r="U3488">
        <v>2.35</v>
      </c>
      <c r="V3488">
        <v>407</v>
      </c>
    </row>
    <row r="3489" spans="1:22" x14ac:dyDescent="0.25">
      <c r="A3489" t="s">
        <v>8327</v>
      </c>
      <c r="B3489">
        <v>31</v>
      </c>
      <c r="C3489">
        <v>103</v>
      </c>
      <c r="D3489" t="s">
        <v>8326</v>
      </c>
      <c r="E3489">
        <v>105500000</v>
      </c>
      <c r="F3489" t="s">
        <v>1125</v>
      </c>
      <c r="G3489" t="s">
        <v>8325</v>
      </c>
      <c r="H3489" t="s">
        <v>8324</v>
      </c>
      <c r="I3489" t="s">
        <v>8323</v>
      </c>
      <c r="J3489">
        <v>13913</v>
      </c>
      <c r="K3489">
        <v>2517</v>
      </c>
      <c r="L3489" t="s">
        <v>8322</v>
      </c>
      <c r="M3489">
        <v>1</v>
      </c>
      <c r="N3489">
        <v>922</v>
      </c>
      <c r="O3489" t="s">
        <v>78</v>
      </c>
      <c r="P3489" t="s">
        <v>53</v>
      </c>
      <c r="Q3489" t="s">
        <v>1834</v>
      </c>
      <c r="R3489">
        <v>8000000</v>
      </c>
      <c r="S3489">
        <v>1993</v>
      </c>
      <c r="T3489">
        <v>4</v>
      </c>
      <c r="U3489">
        <v>2.35</v>
      </c>
      <c r="V3489">
        <v>0</v>
      </c>
    </row>
    <row r="3490" spans="1:22" x14ac:dyDescent="0.25">
      <c r="A3490" t="s">
        <v>8321</v>
      </c>
      <c r="B3490">
        <v>71</v>
      </c>
      <c r="C3490">
        <v>95</v>
      </c>
      <c r="D3490" t="s">
        <v>7845</v>
      </c>
      <c r="E3490">
        <v>101055</v>
      </c>
      <c r="F3490" t="s">
        <v>9</v>
      </c>
      <c r="G3490" t="s">
        <v>8320</v>
      </c>
      <c r="H3490" t="s">
        <v>8319</v>
      </c>
      <c r="I3490" t="s">
        <v>8318</v>
      </c>
      <c r="J3490">
        <v>15088</v>
      </c>
      <c r="K3490">
        <v>2240</v>
      </c>
      <c r="L3490" t="s">
        <v>8317</v>
      </c>
      <c r="M3490">
        <v>0</v>
      </c>
      <c r="N3490">
        <v>21</v>
      </c>
      <c r="O3490" t="s">
        <v>78</v>
      </c>
      <c r="P3490" t="s">
        <v>53</v>
      </c>
      <c r="Q3490" t="s">
        <v>1808</v>
      </c>
      <c r="R3490">
        <v>5000000</v>
      </c>
      <c r="S3490">
        <v>1999</v>
      </c>
      <c r="T3490">
        <v>6.8</v>
      </c>
      <c r="U3490">
        <v>1.85</v>
      </c>
      <c r="V3490">
        <v>824</v>
      </c>
    </row>
    <row r="3491" spans="1:22" x14ac:dyDescent="0.25">
      <c r="A3491" t="s">
        <v>8316</v>
      </c>
      <c r="B3491">
        <v>281</v>
      </c>
      <c r="C3491">
        <v>143</v>
      </c>
      <c r="D3491" t="s">
        <v>8315</v>
      </c>
      <c r="E3491">
        <v>44566004</v>
      </c>
      <c r="F3491" t="s">
        <v>8314</v>
      </c>
      <c r="G3491" t="s">
        <v>921</v>
      </c>
      <c r="H3491" t="s">
        <v>8313</v>
      </c>
      <c r="I3491" t="s">
        <v>8312</v>
      </c>
      <c r="J3491">
        <v>76267</v>
      </c>
      <c r="K3491">
        <v>3544</v>
      </c>
      <c r="L3491" t="s">
        <v>8311</v>
      </c>
      <c r="M3491">
        <v>0</v>
      </c>
      <c r="N3491">
        <v>324</v>
      </c>
      <c r="O3491" t="s">
        <v>78</v>
      </c>
      <c r="P3491" t="s">
        <v>230</v>
      </c>
      <c r="Q3491" t="s">
        <v>1834</v>
      </c>
      <c r="R3491">
        <v>8000000</v>
      </c>
      <c r="S3491">
        <v>2006</v>
      </c>
      <c r="T3491">
        <v>6.9</v>
      </c>
      <c r="U3491">
        <v>2.35</v>
      </c>
      <c r="V3491">
        <v>0</v>
      </c>
    </row>
    <row r="3492" spans="1:22" x14ac:dyDescent="0.25">
      <c r="A3492" t="s">
        <v>7247</v>
      </c>
      <c r="B3492">
        <v>114</v>
      </c>
      <c r="C3492">
        <v>105</v>
      </c>
      <c r="D3492" t="s">
        <v>8310</v>
      </c>
      <c r="E3492">
        <v>39200000</v>
      </c>
      <c r="F3492" t="s">
        <v>8309</v>
      </c>
      <c r="G3492" t="s">
        <v>7442</v>
      </c>
      <c r="H3492" t="s">
        <v>8308</v>
      </c>
      <c r="I3492" t="s">
        <v>8307</v>
      </c>
      <c r="J3492">
        <v>101902</v>
      </c>
      <c r="K3492">
        <v>7970</v>
      </c>
      <c r="L3492" t="s">
        <v>8306</v>
      </c>
      <c r="M3492">
        <v>0</v>
      </c>
      <c r="N3492">
        <v>97</v>
      </c>
      <c r="O3492" t="s">
        <v>78</v>
      </c>
      <c r="P3492" t="s">
        <v>53</v>
      </c>
      <c r="Q3492" t="s">
        <v>1834</v>
      </c>
      <c r="R3492">
        <v>5000000</v>
      </c>
      <c r="S3492">
        <v>1971</v>
      </c>
      <c r="T3492">
        <v>8.1999999999999993</v>
      </c>
      <c r="U3492">
        <v>2.35</v>
      </c>
      <c r="V3492">
        <v>6000</v>
      </c>
    </row>
    <row r="3493" spans="1:22" x14ac:dyDescent="0.25">
      <c r="A3493" t="s">
        <v>8305</v>
      </c>
      <c r="B3493">
        <v>72</v>
      </c>
      <c r="C3493">
        <v>79</v>
      </c>
      <c r="D3493" t="s">
        <v>8304</v>
      </c>
      <c r="E3493">
        <v>36000000</v>
      </c>
      <c r="F3493" t="s">
        <v>208</v>
      </c>
      <c r="G3493" t="s">
        <v>5500</v>
      </c>
      <c r="H3493" t="s">
        <v>8303</v>
      </c>
      <c r="I3493" t="s">
        <v>8302</v>
      </c>
      <c r="J3493">
        <v>56605</v>
      </c>
      <c r="K3493">
        <v>1342</v>
      </c>
      <c r="L3493" t="s">
        <v>5620</v>
      </c>
      <c r="M3493">
        <v>1</v>
      </c>
      <c r="N3493">
        <v>79</v>
      </c>
      <c r="O3493" t="s">
        <v>78</v>
      </c>
      <c r="P3493" t="s">
        <v>53</v>
      </c>
      <c r="Q3493" t="s">
        <v>4828</v>
      </c>
      <c r="R3493">
        <v>5000000</v>
      </c>
      <c r="S3493">
        <v>1999</v>
      </c>
      <c r="T3493">
        <v>7.3</v>
      </c>
      <c r="U3493">
        <v>2.35</v>
      </c>
      <c r="V3493">
        <v>23000</v>
      </c>
    </row>
    <row r="3494" spans="1:22" x14ac:dyDescent="0.25">
      <c r="A3494" t="s">
        <v>1476</v>
      </c>
      <c r="B3494">
        <v>119</v>
      </c>
      <c r="C3494">
        <v>106</v>
      </c>
      <c r="D3494" t="s">
        <v>8301</v>
      </c>
      <c r="E3494">
        <v>65007045</v>
      </c>
      <c r="F3494" t="s">
        <v>155</v>
      </c>
      <c r="G3494" t="s">
        <v>8300</v>
      </c>
      <c r="H3494" t="s">
        <v>8299</v>
      </c>
      <c r="I3494" t="s">
        <v>8298</v>
      </c>
      <c r="J3494">
        <v>4598</v>
      </c>
      <c r="K3494">
        <v>4837</v>
      </c>
      <c r="L3494" t="s">
        <v>8297</v>
      </c>
      <c r="M3494">
        <v>1</v>
      </c>
      <c r="N3494">
        <v>37</v>
      </c>
      <c r="O3494" t="s">
        <v>78</v>
      </c>
      <c r="P3494" t="s">
        <v>53</v>
      </c>
      <c r="Q3494" t="s">
        <v>2038</v>
      </c>
      <c r="R3494">
        <v>8000000</v>
      </c>
      <c r="S3494">
        <v>2001</v>
      </c>
      <c r="T3494">
        <v>6.1</v>
      </c>
      <c r="U3494">
        <v>1.85</v>
      </c>
      <c r="V3494">
        <v>375</v>
      </c>
    </row>
    <row r="3495" spans="1:22" x14ac:dyDescent="0.25">
      <c r="A3495" t="s">
        <v>1734</v>
      </c>
      <c r="B3495">
        <v>74</v>
      </c>
      <c r="C3495">
        <v>100</v>
      </c>
      <c r="D3495" t="s">
        <v>3570</v>
      </c>
      <c r="E3495">
        <v>31252964</v>
      </c>
      <c r="F3495" t="s">
        <v>3009</v>
      </c>
      <c r="G3495" t="s">
        <v>3045</v>
      </c>
      <c r="H3495" t="s">
        <v>8296</v>
      </c>
      <c r="I3495" t="s">
        <v>8295</v>
      </c>
      <c r="J3495">
        <v>522048</v>
      </c>
      <c r="K3495">
        <v>2039</v>
      </c>
      <c r="L3495" t="s">
        <v>8294</v>
      </c>
      <c r="M3495">
        <v>0</v>
      </c>
      <c r="N3495">
        <v>247</v>
      </c>
      <c r="O3495" t="s">
        <v>78</v>
      </c>
      <c r="P3495" t="s">
        <v>53</v>
      </c>
      <c r="Q3495" t="s">
        <v>1834</v>
      </c>
      <c r="R3495">
        <v>800000</v>
      </c>
      <c r="S3495">
        <v>2011</v>
      </c>
      <c r="T3495">
        <v>7.8</v>
      </c>
      <c r="U3495">
        <v>1.85</v>
      </c>
      <c r="V3495">
        <v>80000</v>
      </c>
    </row>
    <row r="3496" spans="1:22" x14ac:dyDescent="0.25">
      <c r="A3496" t="s">
        <v>8293</v>
      </c>
      <c r="B3496">
        <v>25</v>
      </c>
      <c r="C3496">
        <v>103</v>
      </c>
      <c r="D3496" t="s">
        <v>8140</v>
      </c>
      <c r="E3496">
        <v>131175</v>
      </c>
      <c r="F3496" t="s">
        <v>11</v>
      </c>
      <c r="G3496" t="s">
        <v>921</v>
      </c>
      <c r="H3496" t="s">
        <v>8292</v>
      </c>
      <c r="I3496" t="s">
        <v>8291</v>
      </c>
      <c r="J3496">
        <v>60709</v>
      </c>
      <c r="K3496">
        <v>2444</v>
      </c>
      <c r="L3496" t="s">
        <v>8290</v>
      </c>
      <c r="M3496">
        <v>1</v>
      </c>
      <c r="N3496">
        <v>308</v>
      </c>
      <c r="O3496" t="s">
        <v>78</v>
      </c>
      <c r="P3496" t="s">
        <v>53</v>
      </c>
      <c r="Q3496" t="s">
        <v>1801</v>
      </c>
      <c r="R3496">
        <v>5000000</v>
      </c>
      <c r="S3496">
        <v>2004</v>
      </c>
      <c r="T3496">
        <v>6</v>
      </c>
      <c r="U3496">
        <v>1.85</v>
      </c>
      <c r="V3496">
        <v>0</v>
      </c>
    </row>
    <row r="3497" spans="1:22" x14ac:dyDescent="0.25">
      <c r="A3497" t="s">
        <v>8289</v>
      </c>
      <c r="B3497">
        <v>39</v>
      </c>
      <c r="C3497">
        <v>116</v>
      </c>
      <c r="D3497" t="s">
        <v>550</v>
      </c>
      <c r="E3497">
        <v>31968347</v>
      </c>
      <c r="F3497" t="s">
        <v>11</v>
      </c>
      <c r="G3497" t="s">
        <v>8288</v>
      </c>
      <c r="H3497" t="s">
        <v>8287</v>
      </c>
      <c r="I3497" t="s">
        <v>8286</v>
      </c>
      <c r="J3497">
        <v>440</v>
      </c>
      <c r="K3497">
        <v>345</v>
      </c>
      <c r="L3497" t="s">
        <v>8285</v>
      </c>
      <c r="M3497">
        <v>2</v>
      </c>
      <c r="N3497">
        <v>100</v>
      </c>
      <c r="O3497" t="s">
        <v>78</v>
      </c>
      <c r="P3497" t="s">
        <v>53</v>
      </c>
      <c r="Q3497" t="s">
        <v>1871</v>
      </c>
      <c r="R3497">
        <v>5000000</v>
      </c>
      <c r="S3497">
        <v>2005</v>
      </c>
      <c r="T3497">
        <v>4.0999999999999996</v>
      </c>
      <c r="U3497">
        <v>1.85</v>
      </c>
      <c r="V3497">
        <v>44</v>
      </c>
    </row>
    <row r="3498" spans="1:22" x14ac:dyDescent="0.25">
      <c r="A3498" t="s">
        <v>8284</v>
      </c>
      <c r="B3498">
        <v>27</v>
      </c>
      <c r="C3498">
        <v>99</v>
      </c>
      <c r="D3498" t="s">
        <v>8283</v>
      </c>
      <c r="E3498">
        <v>35385560</v>
      </c>
      <c r="F3498" t="s">
        <v>52</v>
      </c>
      <c r="G3498" t="s">
        <v>8282</v>
      </c>
      <c r="H3498" t="s">
        <v>8281</v>
      </c>
      <c r="I3498" t="s">
        <v>8280</v>
      </c>
      <c r="J3498">
        <v>102125</v>
      </c>
      <c r="K3498">
        <v>1120</v>
      </c>
      <c r="L3498" t="s">
        <v>6392</v>
      </c>
      <c r="M3498">
        <v>0</v>
      </c>
      <c r="N3498">
        <v>276</v>
      </c>
      <c r="O3498" t="s">
        <v>78</v>
      </c>
      <c r="P3498" t="s">
        <v>53</v>
      </c>
      <c r="Q3498" t="s">
        <v>1834</v>
      </c>
      <c r="R3498">
        <v>5000000</v>
      </c>
      <c r="S3498">
        <v>2013</v>
      </c>
      <c r="T3498">
        <v>7</v>
      </c>
      <c r="U3498">
        <v>1.85</v>
      </c>
      <c r="V3498">
        <v>10000</v>
      </c>
    </row>
    <row r="3499" spans="1:22" x14ac:dyDescent="0.25">
      <c r="A3499" t="s">
        <v>8279</v>
      </c>
      <c r="B3499">
        <v>27</v>
      </c>
      <c r="C3499">
        <v>164</v>
      </c>
      <c r="D3499" t="s">
        <v>2569</v>
      </c>
      <c r="E3499">
        <v>20803237</v>
      </c>
      <c r="F3499" t="s">
        <v>2287</v>
      </c>
      <c r="G3499" t="s">
        <v>6478</v>
      </c>
      <c r="H3499" t="s">
        <v>8278</v>
      </c>
      <c r="I3499" t="s">
        <v>8277</v>
      </c>
      <c r="J3499">
        <v>19147</v>
      </c>
      <c r="K3499">
        <v>19330</v>
      </c>
      <c r="L3499" t="s">
        <v>3403</v>
      </c>
      <c r="M3499">
        <v>3</v>
      </c>
      <c r="N3499">
        <v>249</v>
      </c>
      <c r="O3499" t="s">
        <v>78</v>
      </c>
      <c r="P3499" t="s">
        <v>53</v>
      </c>
      <c r="Q3499" t="s">
        <v>1834</v>
      </c>
      <c r="R3499">
        <v>6000000</v>
      </c>
      <c r="S3499">
        <v>2004</v>
      </c>
      <c r="T3499">
        <v>7.1</v>
      </c>
      <c r="U3499">
        <v>1.85</v>
      </c>
      <c r="V3499">
        <v>0</v>
      </c>
    </row>
    <row r="3500" spans="1:22" x14ac:dyDescent="0.25">
      <c r="A3500" t="s">
        <v>8276</v>
      </c>
      <c r="B3500">
        <v>11</v>
      </c>
      <c r="C3500">
        <v>96</v>
      </c>
      <c r="D3500" t="s">
        <v>8275</v>
      </c>
      <c r="E3500">
        <v>13008928</v>
      </c>
      <c r="F3500" t="s">
        <v>7338</v>
      </c>
      <c r="G3500" t="s">
        <v>5434</v>
      </c>
      <c r="H3500" t="s">
        <v>8274</v>
      </c>
      <c r="I3500" t="s">
        <v>8273</v>
      </c>
      <c r="J3500">
        <v>11668</v>
      </c>
      <c r="K3500">
        <v>1990</v>
      </c>
      <c r="L3500" t="s">
        <v>8003</v>
      </c>
      <c r="M3500">
        <v>1</v>
      </c>
      <c r="N3500">
        <v>46</v>
      </c>
      <c r="O3500" t="s">
        <v>78</v>
      </c>
      <c r="P3500" t="s">
        <v>53</v>
      </c>
      <c r="Q3500" t="s">
        <v>1834</v>
      </c>
      <c r="R3500">
        <v>5000000</v>
      </c>
      <c r="S3500">
        <v>2000</v>
      </c>
      <c r="T3500">
        <v>6.2</v>
      </c>
      <c r="U3500">
        <v>2.35</v>
      </c>
      <c r="V3500">
        <v>0</v>
      </c>
    </row>
    <row r="3501" spans="1:22" x14ac:dyDescent="0.25">
      <c r="A3501" t="s">
        <v>8272</v>
      </c>
      <c r="B3501">
        <v>29</v>
      </c>
      <c r="C3501">
        <v>122</v>
      </c>
      <c r="D3501" t="s">
        <v>8271</v>
      </c>
      <c r="E3501">
        <v>10941801</v>
      </c>
      <c r="F3501" t="s">
        <v>784</v>
      </c>
      <c r="G3501" t="s">
        <v>8270</v>
      </c>
      <c r="H3501" t="s">
        <v>8269</v>
      </c>
      <c r="I3501" t="s">
        <v>8268</v>
      </c>
      <c r="J3501">
        <v>11191</v>
      </c>
      <c r="K3501">
        <v>3110</v>
      </c>
      <c r="L3501" t="s">
        <v>8267</v>
      </c>
      <c r="M3501">
        <v>1</v>
      </c>
      <c r="N3501">
        <v>75</v>
      </c>
      <c r="O3501" t="s">
        <v>78</v>
      </c>
      <c r="P3501" t="s">
        <v>230</v>
      </c>
      <c r="Q3501" t="s">
        <v>1834</v>
      </c>
      <c r="R3501">
        <v>5000000</v>
      </c>
      <c r="S3501">
        <v>2009</v>
      </c>
      <c r="T3501">
        <v>6.9</v>
      </c>
      <c r="U3501">
        <v>1.85</v>
      </c>
      <c r="V3501">
        <v>0</v>
      </c>
    </row>
    <row r="3502" spans="1:22" x14ac:dyDescent="0.25">
      <c r="A3502" t="s">
        <v>1175</v>
      </c>
      <c r="B3502">
        <v>158</v>
      </c>
      <c r="C3502">
        <v>94</v>
      </c>
      <c r="D3502" t="s">
        <v>8266</v>
      </c>
      <c r="E3502">
        <v>15152879</v>
      </c>
      <c r="F3502" t="s">
        <v>666</v>
      </c>
      <c r="G3502" t="s">
        <v>8265</v>
      </c>
      <c r="H3502" t="s">
        <v>8264</v>
      </c>
      <c r="I3502" t="s">
        <v>8263</v>
      </c>
      <c r="J3502">
        <v>83182</v>
      </c>
      <c r="K3502">
        <v>14816</v>
      </c>
      <c r="L3502" t="s">
        <v>8262</v>
      </c>
      <c r="M3502">
        <v>0</v>
      </c>
      <c r="N3502">
        <v>83</v>
      </c>
      <c r="O3502" t="s">
        <v>8261</v>
      </c>
      <c r="P3502" t="s">
        <v>865</v>
      </c>
      <c r="Q3502" t="s">
        <v>2408</v>
      </c>
      <c r="R3502">
        <v>5000000</v>
      </c>
      <c r="S3502">
        <v>2010</v>
      </c>
      <c r="T3502">
        <v>7.6</v>
      </c>
      <c r="U3502">
        <v>1.85</v>
      </c>
      <c r="V3502">
        <v>16000</v>
      </c>
    </row>
    <row r="3503" spans="1:22" x14ac:dyDescent="0.25">
      <c r="A3503" t="s">
        <v>8260</v>
      </c>
      <c r="B3503">
        <v>223</v>
      </c>
      <c r="C3503">
        <v>93</v>
      </c>
      <c r="D3503" t="s">
        <v>4085</v>
      </c>
      <c r="E3503">
        <v>25359200</v>
      </c>
      <c r="F3503" t="s">
        <v>8</v>
      </c>
      <c r="G3503" t="s">
        <v>8259</v>
      </c>
      <c r="H3503" t="s">
        <v>8258</v>
      </c>
      <c r="I3503" t="s">
        <v>8257</v>
      </c>
      <c r="J3503">
        <v>39680</v>
      </c>
      <c r="K3503">
        <v>1934</v>
      </c>
      <c r="L3503" t="s">
        <v>673</v>
      </c>
      <c r="M3503">
        <v>0</v>
      </c>
      <c r="N3503">
        <v>85</v>
      </c>
      <c r="O3503" t="s">
        <v>78</v>
      </c>
      <c r="P3503" t="s">
        <v>53</v>
      </c>
      <c r="Q3503" t="s">
        <v>1834</v>
      </c>
      <c r="R3503">
        <v>5000000</v>
      </c>
      <c r="S3503">
        <v>2007</v>
      </c>
      <c r="T3503">
        <v>7.6</v>
      </c>
      <c r="U3503">
        <v>2.35</v>
      </c>
      <c r="V3503">
        <v>0</v>
      </c>
    </row>
    <row r="3504" spans="1:22" x14ac:dyDescent="0.25">
      <c r="A3504" t="s">
        <v>8256</v>
      </c>
      <c r="B3504">
        <v>25</v>
      </c>
      <c r="C3504">
        <v>96</v>
      </c>
      <c r="D3504" t="s">
        <v>8255</v>
      </c>
      <c r="E3504">
        <v>10515579</v>
      </c>
      <c r="F3504" t="s">
        <v>43</v>
      </c>
      <c r="G3504" t="s">
        <v>8254</v>
      </c>
      <c r="H3504" t="s">
        <v>8253</v>
      </c>
      <c r="I3504" t="s">
        <v>8252</v>
      </c>
      <c r="J3504">
        <v>7736</v>
      </c>
      <c r="K3504">
        <v>2018</v>
      </c>
      <c r="L3504" t="s">
        <v>8251</v>
      </c>
      <c r="M3504">
        <v>1</v>
      </c>
      <c r="N3504">
        <v>160</v>
      </c>
      <c r="O3504" t="s">
        <v>78</v>
      </c>
      <c r="P3504" t="s">
        <v>230</v>
      </c>
      <c r="Q3504" t="s">
        <v>1834</v>
      </c>
      <c r="R3504">
        <v>5000000</v>
      </c>
      <c r="S3504">
        <v>1984</v>
      </c>
      <c r="T3504">
        <v>6.4</v>
      </c>
      <c r="U3504">
        <v>1.66</v>
      </c>
      <c r="V3504">
        <v>0</v>
      </c>
    </row>
    <row r="3505" spans="1:22" x14ac:dyDescent="0.25">
      <c r="A3505" t="s">
        <v>8250</v>
      </c>
      <c r="B3505">
        <v>97</v>
      </c>
      <c r="C3505">
        <v>60</v>
      </c>
      <c r="D3505" t="s">
        <v>7263</v>
      </c>
      <c r="E3505">
        <v>180011740</v>
      </c>
      <c r="F3505" t="s">
        <v>4290</v>
      </c>
      <c r="G3505" t="s">
        <v>5446</v>
      </c>
      <c r="H3505" t="s">
        <v>8249</v>
      </c>
      <c r="I3505" t="s">
        <v>8248</v>
      </c>
      <c r="J3505">
        <v>17436</v>
      </c>
      <c r="K3505">
        <v>2321</v>
      </c>
      <c r="L3505" t="s">
        <v>5243</v>
      </c>
      <c r="M3505">
        <v>2</v>
      </c>
      <c r="N3505">
        <v>119</v>
      </c>
      <c r="O3505" t="s">
        <v>78</v>
      </c>
      <c r="P3505" t="s">
        <v>53</v>
      </c>
      <c r="Q3505" t="s">
        <v>1871</v>
      </c>
      <c r="R3505">
        <v>5000000</v>
      </c>
      <c r="S3505">
        <v>2003</v>
      </c>
      <c r="T3505">
        <v>6.2</v>
      </c>
      <c r="U3505">
        <v>1.85</v>
      </c>
      <c r="V3505">
        <v>0</v>
      </c>
    </row>
    <row r="3506" spans="1:22" x14ac:dyDescent="0.25">
      <c r="A3506" t="s">
        <v>8247</v>
      </c>
      <c r="B3506">
        <v>117</v>
      </c>
      <c r="C3506">
        <v>113</v>
      </c>
      <c r="D3506" t="s">
        <v>8246</v>
      </c>
      <c r="E3506">
        <v>10097096</v>
      </c>
      <c r="F3506" t="s">
        <v>8245</v>
      </c>
      <c r="G3506" t="s">
        <v>8244</v>
      </c>
      <c r="H3506" t="s">
        <v>8243</v>
      </c>
      <c r="I3506" t="s">
        <v>8242</v>
      </c>
      <c r="J3506">
        <v>23486</v>
      </c>
      <c r="K3506">
        <v>312</v>
      </c>
      <c r="L3506" t="s">
        <v>3403</v>
      </c>
      <c r="M3506">
        <v>1</v>
      </c>
      <c r="N3506">
        <v>119</v>
      </c>
      <c r="O3506" t="s">
        <v>78</v>
      </c>
      <c r="P3506" t="s">
        <v>53</v>
      </c>
      <c r="Q3506" t="s">
        <v>1808</v>
      </c>
      <c r="R3506">
        <v>5000000</v>
      </c>
      <c r="S3506">
        <v>2009</v>
      </c>
      <c r="T3506">
        <v>7.5</v>
      </c>
      <c r="U3506">
        <v>2.35</v>
      </c>
      <c r="V3506">
        <v>0</v>
      </c>
    </row>
    <row r="3507" spans="1:22" x14ac:dyDescent="0.25">
      <c r="A3507" t="s">
        <v>8241</v>
      </c>
      <c r="B3507">
        <v>389</v>
      </c>
      <c r="C3507">
        <v>60</v>
      </c>
      <c r="D3507" t="s">
        <v>4824</v>
      </c>
      <c r="E3507">
        <v>9821335</v>
      </c>
      <c r="F3507" t="s">
        <v>4864</v>
      </c>
      <c r="G3507" t="s">
        <v>8240</v>
      </c>
      <c r="H3507" t="s">
        <v>8239</v>
      </c>
      <c r="I3507" t="s">
        <v>8238</v>
      </c>
      <c r="J3507">
        <v>13815</v>
      </c>
      <c r="K3507">
        <v>3128</v>
      </c>
      <c r="L3507" t="s">
        <v>8237</v>
      </c>
      <c r="M3507">
        <v>0</v>
      </c>
      <c r="N3507">
        <v>126</v>
      </c>
      <c r="O3507" t="s">
        <v>78</v>
      </c>
      <c r="P3507" t="s">
        <v>53</v>
      </c>
      <c r="Q3507" t="s">
        <v>1834</v>
      </c>
      <c r="R3507">
        <v>5000000</v>
      </c>
      <c r="S3507">
        <v>1985</v>
      </c>
      <c r="T3507">
        <v>2</v>
      </c>
      <c r="U3507">
        <v>2.2000000000000002</v>
      </c>
      <c r="V3507">
        <v>446</v>
      </c>
    </row>
    <row r="3508" spans="1:22" x14ac:dyDescent="0.25">
      <c r="A3508" t="s">
        <v>8236</v>
      </c>
      <c r="B3508">
        <v>9</v>
      </c>
      <c r="C3508">
        <v>192</v>
      </c>
      <c r="D3508" t="s">
        <v>8235</v>
      </c>
      <c r="E3508">
        <v>8243880</v>
      </c>
      <c r="F3508" t="s">
        <v>8234</v>
      </c>
      <c r="G3508" t="s">
        <v>8233</v>
      </c>
      <c r="H3508" t="s">
        <v>8232</v>
      </c>
      <c r="I3508" t="s">
        <v>8231</v>
      </c>
      <c r="J3508">
        <v>8391</v>
      </c>
      <c r="K3508">
        <v>493</v>
      </c>
      <c r="L3508" t="s">
        <v>203</v>
      </c>
      <c r="M3508">
        <v>0</v>
      </c>
      <c r="N3508">
        <v>20</v>
      </c>
      <c r="O3508" t="s">
        <v>1951</v>
      </c>
      <c r="P3508" t="s">
        <v>1222</v>
      </c>
      <c r="Q3508" t="s">
        <v>1834</v>
      </c>
      <c r="R3508">
        <v>5000000</v>
      </c>
      <c r="S3508">
        <v>1995</v>
      </c>
      <c r="T3508">
        <v>6.2</v>
      </c>
      <c r="U3508">
        <v>1.85</v>
      </c>
      <c r="V3508">
        <v>0</v>
      </c>
    </row>
    <row r="3509" spans="1:22" x14ac:dyDescent="0.25">
      <c r="A3509" t="s">
        <v>8230</v>
      </c>
      <c r="B3509">
        <v>34</v>
      </c>
      <c r="C3509">
        <v>99</v>
      </c>
      <c r="D3509" t="s">
        <v>8229</v>
      </c>
      <c r="E3509">
        <v>7825820</v>
      </c>
      <c r="F3509" t="s">
        <v>180</v>
      </c>
      <c r="G3509" t="s">
        <v>4280</v>
      </c>
      <c r="H3509" t="s">
        <v>8228</v>
      </c>
      <c r="I3509" t="s">
        <v>8227</v>
      </c>
      <c r="J3509">
        <v>42402</v>
      </c>
      <c r="K3509">
        <v>2352</v>
      </c>
      <c r="L3509" t="s">
        <v>1307</v>
      </c>
      <c r="M3509">
        <v>2</v>
      </c>
      <c r="N3509">
        <v>147</v>
      </c>
      <c r="O3509" t="s">
        <v>78</v>
      </c>
      <c r="P3509" t="s">
        <v>53</v>
      </c>
      <c r="Q3509" t="s">
        <v>1801</v>
      </c>
      <c r="R3509">
        <v>5000000</v>
      </c>
      <c r="S3509">
        <v>1978</v>
      </c>
      <c r="T3509">
        <v>7.7</v>
      </c>
      <c r="U3509">
        <v>1.85</v>
      </c>
      <c r="V3509">
        <v>0</v>
      </c>
    </row>
    <row r="3510" spans="1:22" x14ac:dyDescent="0.25">
      <c r="A3510" t="s">
        <v>8226</v>
      </c>
      <c r="B3510">
        <v>7</v>
      </c>
      <c r="C3510">
        <v>91</v>
      </c>
      <c r="D3510" t="s">
        <v>3606</v>
      </c>
      <c r="E3510">
        <v>7557877</v>
      </c>
      <c r="F3510" t="s">
        <v>8225</v>
      </c>
      <c r="G3510" t="s">
        <v>4398</v>
      </c>
      <c r="H3510" t="s">
        <v>8224</v>
      </c>
      <c r="I3510" t="s">
        <v>8223</v>
      </c>
      <c r="J3510">
        <v>3203</v>
      </c>
      <c r="K3510">
        <v>11116</v>
      </c>
      <c r="L3510" t="s">
        <v>8222</v>
      </c>
      <c r="M3510">
        <v>0</v>
      </c>
      <c r="N3510">
        <v>106</v>
      </c>
      <c r="O3510" t="s">
        <v>78</v>
      </c>
      <c r="P3510" t="s">
        <v>53</v>
      </c>
      <c r="Q3510" t="s">
        <v>1808</v>
      </c>
      <c r="R3510">
        <v>4000000</v>
      </c>
      <c r="S3510">
        <v>1986</v>
      </c>
      <c r="T3510">
        <v>6.5</v>
      </c>
      <c r="U3510">
        <v>1.85</v>
      </c>
      <c r="V3510">
        <v>650</v>
      </c>
    </row>
    <row r="3511" spans="1:22" x14ac:dyDescent="0.25">
      <c r="A3511" t="s">
        <v>6803</v>
      </c>
      <c r="B3511">
        <v>161</v>
      </c>
      <c r="C3511">
        <v>100</v>
      </c>
      <c r="D3511" t="s">
        <v>6099</v>
      </c>
      <c r="E3511">
        <v>14637490</v>
      </c>
      <c r="F3511" t="s">
        <v>8221</v>
      </c>
      <c r="G3511" t="s">
        <v>8220</v>
      </c>
      <c r="H3511" t="s">
        <v>8219</v>
      </c>
      <c r="I3511" t="s">
        <v>8218</v>
      </c>
      <c r="J3511">
        <v>25329</v>
      </c>
      <c r="K3511">
        <v>12051</v>
      </c>
      <c r="L3511" t="s">
        <v>8217</v>
      </c>
      <c r="M3511">
        <v>3</v>
      </c>
      <c r="N3511">
        <v>301</v>
      </c>
      <c r="O3511" t="s">
        <v>78</v>
      </c>
      <c r="P3511" t="s">
        <v>53</v>
      </c>
      <c r="Q3511" t="s">
        <v>1808</v>
      </c>
      <c r="R3511">
        <v>5000000</v>
      </c>
      <c r="S3511">
        <v>2004</v>
      </c>
      <c r="T3511">
        <v>7.4</v>
      </c>
      <c r="U3511">
        <v>2.35</v>
      </c>
      <c r="V3511">
        <v>0</v>
      </c>
    </row>
    <row r="3512" spans="1:22" x14ac:dyDescent="0.25">
      <c r="A3512" t="s">
        <v>773</v>
      </c>
      <c r="B3512">
        <v>6</v>
      </c>
      <c r="C3512">
        <v>105</v>
      </c>
      <c r="D3512" t="s">
        <v>1872</v>
      </c>
      <c r="E3512">
        <v>7159147</v>
      </c>
      <c r="F3512" t="s">
        <v>1132</v>
      </c>
      <c r="G3512" t="s">
        <v>8216</v>
      </c>
      <c r="H3512" t="s">
        <v>8215</v>
      </c>
      <c r="I3512" t="s">
        <v>8214</v>
      </c>
      <c r="J3512">
        <v>34449</v>
      </c>
      <c r="K3512">
        <v>9984</v>
      </c>
      <c r="L3512" t="s">
        <v>8213</v>
      </c>
      <c r="M3512">
        <v>0</v>
      </c>
      <c r="N3512">
        <v>34</v>
      </c>
      <c r="O3512" t="s">
        <v>78</v>
      </c>
      <c r="P3512" t="s">
        <v>53</v>
      </c>
      <c r="Q3512" t="s">
        <v>1834</v>
      </c>
      <c r="R3512">
        <v>5000000</v>
      </c>
      <c r="S3512">
        <v>1969</v>
      </c>
      <c r="T3512">
        <v>7.9</v>
      </c>
      <c r="U3512">
        <v>1.85</v>
      </c>
      <c r="V3512">
        <v>2000</v>
      </c>
    </row>
    <row r="3513" spans="1:22" x14ac:dyDescent="0.25">
      <c r="A3513" t="s">
        <v>7047</v>
      </c>
      <c r="B3513">
        <v>16</v>
      </c>
      <c r="C3513">
        <v>99</v>
      </c>
      <c r="D3513" t="s">
        <v>8212</v>
      </c>
      <c r="E3513">
        <v>17314483</v>
      </c>
      <c r="F3513" t="s">
        <v>484</v>
      </c>
      <c r="G3513" t="s">
        <v>5764</v>
      </c>
      <c r="H3513" t="s">
        <v>8211</v>
      </c>
      <c r="I3513" t="s">
        <v>8210</v>
      </c>
      <c r="J3513">
        <v>18561</v>
      </c>
      <c r="K3513">
        <v>2158</v>
      </c>
      <c r="L3513" t="s">
        <v>8209</v>
      </c>
      <c r="M3513">
        <v>0</v>
      </c>
      <c r="N3513">
        <v>12</v>
      </c>
      <c r="O3513" t="s">
        <v>78</v>
      </c>
      <c r="P3513" t="s">
        <v>53</v>
      </c>
      <c r="Q3513" t="s">
        <v>1814</v>
      </c>
      <c r="R3513">
        <v>5000000</v>
      </c>
      <c r="S3513">
        <v>1964</v>
      </c>
      <c r="T3513">
        <v>6.8</v>
      </c>
      <c r="U3513">
        <v>1.85</v>
      </c>
      <c r="V3513">
        <v>0</v>
      </c>
    </row>
    <row r="3514" spans="1:22" x14ac:dyDescent="0.25">
      <c r="A3514" t="s">
        <v>6676</v>
      </c>
      <c r="B3514">
        <v>301</v>
      </c>
      <c r="C3514">
        <v>112</v>
      </c>
      <c r="D3514" t="s">
        <v>8208</v>
      </c>
      <c r="E3514">
        <v>6525762</v>
      </c>
      <c r="F3514" t="s">
        <v>43</v>
      </c>
      <c r="G3514" t="s">
        <v>2471</v>
      </c>
      <c r="H3514" t="s">
        <v>8207</v>
      </c>
      <c r="I3514" t="s">
        <v>8206</v>
      </c>
      <c r="J3514">
        <v>29967</v>
      </c>
      <c r="K3514">
        <v>1136</v>
      </c>
      <c r="L3514" t="s">
        <v>8205</v>
      </c>
      <c r="M3514">
        <v>0</v>
      </c>
      <c r="N3514">
        <v>16</v>
      </c>
      <c r="O3514" t="s">
        <v>78</v>
      </c>
      <c r="P3514" t="s">
        <v>230</v>
      </c>
      <c r="Q3514" t="s">
        <v>1834</v>
      </c>
      <c r="R3514">
        <v>5000000</v>
      </c>
      <c r="S3514">
        <v>1980</v>
      </c>
      <c r="T3514">
        <v>6.3</v>
      </c>
      <c r="U3514">
        <v>2.35</v>
      </c>
      <c r="V3514">
        <v>0</v>
      </c>
    </row>
    <row r="3515" spans="1:22" x14ac:dyDescent="0.25">
      <c r="A3515" t="s">
        <v>574</v>
      </c>
      <c r="B3515">
        <v>52</v>
      </c>
      <c r="C3515">
        <v>100</v>
      </c>
      <c r="D3515" t="s">
        <v>8204</v>
      </c>
      <c r="E3515">
        <v>4613815</v>
      </c>
      <c r="F3515" t="s">
        <v>174</v>
      </c>
      <c r="G3515" t="s">
        <v>3491</v>
      </c>
      <c r="H3515" t="s">
        <v>8203</v>
      </c>
      <c r="I3515" t="s">
        <v>8202</v>
      </c>
      <c r="J3515">
        <v>781</v>
      </c>
      <c r="K3515">
        <v>1906</v>
      </c>
      <c r="L3515" t="s">
        <v>8201</v>
      </c>
      <c r="M3515">
        <v>2</v>
      </c>
      <c r="N3515">
        <v>65</v>
      </c>
      <c r="O3515" t="s">
        <v>78</v>
      </c>
      <c r="P3515" t="s">
        <v>230</v>
      </c>
      <c r="Q3515" t="s">
        <v>1834</v>
      </c>
      <c r="R3515">
        <v>5000000</v>
      </c>
      <c r="S3515">
        <v>2004</v>
      </c>
      <c r="T3515">
        <v>6.3</v>
      </c>
      <c r="U3515">
        <v>1.37</v>
      </c>
      <c r="V3515">
        <v>157</v>
      </c>
    </row>
    <row r="3516" spans="1:22" x14ac:dyDescent="0.25">
      <c r="A3516" t="s">
        <v>7833</v>
      </c>
      <c r="B3516">
        <v>12</v>
      </c>
      <c r="C3516">
        <v>99</v>
      </c>
      <c r="D3516" t="s">
        <v>3199</v>
      </c>
      <c r="E3516">
        <v>4301331</v>
      </c>
      <c r="F3516" t="s">
        <v>4659</v>
      </c>
      <c r="G3516" t="s">
        <v>569</v>
      </c>
      <c r="H3516" t="s">
        <v>8200</v>
      </c>
      <c r="I3516" t="s">
        <v>8199</v>
      </c>
      <c r="J3516">
        <v>11387</v>
      </c>
      <c r="K3516">
        <v>2684</v>
      </c>
      <c r="L3516" t="s">
        <v>8198</v>
      </c>
      <c r="M3516">
        <v>0</v>
      </c>
      <c r="N3516">
        <v>26</v>
      </c>
      <c r="O3516" t="s">
        <v>78</v>
      </c>
      <c r="P3516" t="s">
        <v>53</v>
      </c>
      <c r="Q3516" t="s">
        <v>1834</v>
      </c>
      <c r="R3516">
        <v>5000000</v>
      </c>
      <c r="S3516">
        <v>1961</v>
      </c>
      <c r="T3516">
        <v>6.6</v>
      </c>
      <c r="U3516">
        <v>1.85</v>
      </c>
      <c r="V3516">
        <v>357</v>
      </c>
    </row>
    <row r="3517" spans="1:22" x14ac:dyDescent="0.25">
      <c r="A3517" t="s">
        <v>8197</v>
      </c>
      <c r="B3517">
        <v>134</v>
      </c>
      <c r="C3517">
        <v>100</v>
      </c>
      <c r="D3517" t="s">
        <v>8196</v>
      </c>
      <c r="E3517">
        <v>4046737</v>
      </c>
      <c r="F3517" t="s">
        <v>494</v>
      </c>
      <c r="G3517" t="s">
        <v>6998</v>
      </c>
      <c r="H3517" t="s">
        <v>8195</v>
      </c>
      <c r="I3517" t="s">
        <v>8194</v>
      </c>
      <c r="J3517">
        <v>18355</v>
      </c>
      <c r="K3517">
        <v>6526</v>
      </c>
      <c r="L3517" t="s">
        <v>8193</v>
      </c>
      <c r="M3517">
        <v>6</v>
      </c>
      <c r="N3517">
        <v>78</v>
      </c>
      <c r="O3517" t="s">
        <v>78</v>
      </c>
      <c r="P3517" t="s">
        <v>66</v>
      </c>
      <c r="Q3517" t="s">
        <v>2408</v>
      </c>
      <c r="R3517">
        <v>5000000</v>
      </c>
      <c r="S3517">
        <v>1980</v>
      </c>
      <c r="T3517">
        <v>6.4</v>
      </c>
      <c r="U3517">
        <v>2.35</v>
      </c>
      <c r="V3517">
        <v>3000</v>
      </c>
    </row>
    <row r="3518" spans="1:22" x14ac:dyDescent="0.25">
      <c r="A3518" t="s">
        <v>8192</v>
      </c>
      <c r="B3518">
        <v>151</v>
      </c>
      <c r="C3518">
        <v>125</v>
      </c>
      <c r="D3518" t="s">
        <v>8191</v>
      </c>
      <c r="E3518">
        <v>3713002</v>
      </c>
      <c r="F3518" t="s">
        <v>990</v>
      </c>
      <c r="G3518" t="s">
        <v>6169</v>
      </c>
      <c r="H3518" t="s">
        <v>8190</v>
      </c>
      <c r="I3518" t="s">
        <v>8189</v>
      </c>
      <c r="J3518">
        <v>95529</v>
      </c>
      <c r="K3518">
        <v>3547</v>
      </c>
      <c r="L3518" t="s">
        <v>8188</v>
      </c>
      <c r="M3518">
        <v>1</v>
      </c>
      <c r="N3518">
        <v>198</v>
      </c>
      <c r="O3518" t="s">
        <v>78</v>
      </c>
      <c r="P3518" t="s">
        <v>53</v>
      </c>
      <c r="Q3518" t="s">
        <v>1808</v>
      </c>
      <c r="R3518">
        <v>5000000</v>
      </c>
      <c r="S3518">
        <v>2001</v>
      </c>
      <c r="T3518">
        <v>7.5</v>
      </c>
      <c r="U3518">
        <v>1.85</v>
      </c>
      <c r="V3518">
        <v>38000</v>
      </c>
    </row>
    <row r="3519" spans="1:22" x14ac:dyDescent="0.25">
      <c r="A3519" t="s">
        <v>8187</v>
      </c>
      <c r="B3519">
        <v>103</v>
      </c>
      <c r="C3519">
        <v>107</v>
      </c>
      <c r="D3519" t="s">
        <v>8186</v>
      </c>
      <c r="E3519">
        <v>3468572</v>
      </c>
      <c r="F3519" t="s">
        <v>174</v>
      </c>
      <c r="G3519" t="s">
        <v>8185</v>
      </c>
      <c r="H3519" t="s">
        <v>8184</v>
      </c>
      <c r="I3519" t="s">
        <v>8183</v>
      </c>
      <c r="J3519">
        <v>844</v>
      </c>
      <c r="K3519">
        <v>2909</v>
      </c>
      <c r="L3519" t="s">
        <v>8182</v>
      </c>
      <c r="M3519">
        <v>1</v>
      </c>
      <c r="N3519">
        <v>72</v>
      </c>
      <c r="O3519" t="s">
        <v>78</v>
      </c>
      <c r="P3519" t="s">
        <v>230</v>
      </c>
      <c r="Q3519" t="s">
        <v>1834</v>
      </c>
      <c r="R3519">
        <v>5000000</v>
      </c>
      <c r="S3519">
        <v>1999</v>
      </c>
      <c r="T3519">
        <v>5.8</v>
      </c>
      <c r="U3519">
        <v>1.85</v>
      </c>
      <c r="V3519">
        <v>962</v>
      </c>
    </row>
    <row r="3520" spans="1:22" x14ac:dyDescent="0.25">
      <c r="A3520" t="s">
        <v>8181</v>
      </c>
      <c r="B3520">
        <v>39</v>
      </c>
      <c r="C3520">
        <v>107</v>
      </c>
      <c r="D3520" t="s">
        <v>8180</v>
      </c>
      <c r="E3520">
        <v>2892582</v>
      </c>
      <c r="F3520" t="s">
        <v>484</v>
      </c>
      <c r="G3520" t="s">
        <v>692</v>
      </c>
      <c r="H3520" t="s">
        <v>8179</v>
      </c>
      <c r="I3520" t="s">
        <v>8178</v>
      </c>
      <c r="J3520">
        <v>1119</v>
      </c>
      <c r="K3520">
        <v>2589</v>
      </c>
      <c r="L3520" t="s">
        <v>8177</v>
      </c>
      <c r="M3520">
        <v>0</v>
      </c>
      <c r="N3520">
        <v>62</v>
      </c>
      <c r="O3520" t="s">
        <v>163</v>
      </c>
      <c r="P3520" t="s">
        <v>123</v>
      </c>
      <c r="Q3520" t="s">
        <v>1834</v>
      </c>
      <c r="R3520">
        <v>5000000</v>
      </c>
      <c r="S3520">
        <v>1995</v>
      </c>
      <c r="T3520">
        <v>6.5</v>
      </c>
      <c r="U3520">
        <v>2.35</v>
      </c>
      <c r="V3520">
        <v>797</v>
      </c>
    </row>
    <row r="3521" spans="1:22" x14ac:dyDescent="0.25">
      <c r="A3521" t="s">
        <v>8176</v>
      </c>
      <c r="B3521">
        <v>133</v>
      </c>
      <c r="C3521">
        <v>97</v>
      </c>
      <c r="D3521" t="s">
        <v>7388</v>
      </c>
      <c r="E3521">
        <v>2800000</v>
      </c>
      <c r="F3521" t="s">
        <v>3557</v>
      </c>
      <c r="G3521" t="s">
        <v>3544</v>
      </c>
      <c r="H3521" t="s">
        <v>8175</v>
      </c>
      <c r="I3521" t="s">
        <v>8174</v>
      </c>
      <c r="J3521">
        <v>3114</v>
      </c>
      <c r="K3521">
        <v>11059</v>
      </c>
      <c r="L3521" t="s">
        <v>4849</v>
      </c>
      <c r="M3521">
        <v>1</v>
      </c>
      <c r="N3521">
        <v>99</v>
      </c>
      <c r="O3521" t="s">
        <v>78</v>
      </c>
      <c r="P3521" t="s">
        <v>53</v>
      </c>
      <c r="Q3521" t="s">
        <v>1808</v>
      </c>
      <c r="R3521">
        <v>5000000</v>
      </c>
      <c r="S3521">
        <v>1989</v>
      </c>
      <c r="T3521">
        <v>4.8</v>
      </c>
      <c r="U3521">
        <v>1.85</v>
      </c>
      <c r="V3521">
        <v>168</v>
      </c>
    </row>
    <row r="3522" spans="1:22" x14ac:dyDescent="0.25">
      <c r="A3522" t="s">
        <v>8173</v>
      </c>
      <c r="B3522">
        <v>104</v>
      </c>
      <c r="C3522">
        <v>105</v>
      </c>
      <c r="D3522" t="s">
        <v>8172</v>
      </c>
      <c r="E3522">
        <v>2426851</v>
      </c>
      <c r="F3522" t="s">
        <v>666</v>
      </c>
      <c r="G3522" t="s">
        <v>2086</v>
      </c>
      <c r="H3522" t="s">
        <v>8171</v>
      </c>
      <c r="I3522" t="s">
        <v>8170</v>
      </c>
      <c r="J3522">
        <v>9727</v>
      </c>
      <c r="K3522">
        <v>8876</v>
      </c>
      <c r="L3522" t="s">
        <v>2963</v>
      </c>
      <c r="M3522">
        <v>1</v>
      </c>
      <c r="N3522">
        <v>66</v>
      </c>
      <c r="O3522" t="s">
        <v>78</v>
      </c>
      <c r="P3522" t="s">
        <v>53</v>
      </c>
      <c r="Q3522" t="s">
        <v>1834</v>
      </c>
      <c r="R3522">
        <v>5000000</v>
      </c>
      <c r="S3522">
        <v>2002</v>
      </c>
      <c r="T3522">
        <v>7.2</v>
      </c>
      <c r="U3522">
        <v>1.85</v>
      </c>
      <c r="V3522">
        <v>0</v>
      </c>
    </row>
    <row r="3523" spans="1:22" x14ac:dyDescent="0.25">
      <c r="A3523" t="s">
        <v>8169</v>
      </c>
      <c r="B3523">
        <v>121</v>
      </c>
      <c r="C3523">
        <v>95</v>
      </c>
      <c r="D3523" t="s">
        <v>8168</v>
      </c>
      <c r="E3523">
        <v>1325073</v>
      </c>
      <c r="F3523" t="s">
        <v>8167</v>
      </c>
      <c r="G3523" t="s">
        <v>3805</v>
      </c>
      <c r="H3523" t="s">
        <v>8166</v>
      </c>
      <c r="I3523" t="s">
        <v>8165</v>
      </c>
      <c r="J3523">
        <v>2215</v>
      </c>
      <c r="K3523">
        <v>2209</v>
      </c>
      <c r="L3523" t="s">
        <v>8164</v>
      </c>
      <c r="M3523">
        <v>0</v>
      </c>
      <c r="N3523">
        <v>290</v>
      </c>
      <c r="O3523" t="s">
        <v>78</v>
      </c>
      <c r="P3523" t="s">
        <v>53</v>
      </c>
      <c r="Q3523" t="s">
        <v>1808</v>
      </c>
      <c r="R3523">
        <v>5000000</v>
      </c>
      <c r="S3523">
        <v>2008</v>
      </c>
      <c r="T3523">
        <v>6.3</v>
      </c>
      <c r="U3523">
        <v>16</v>
      </c>
      <c r="V3523">
        <v>122</v>
      </c>
    </row>
    <row r="3524" spans="1:22" x14ac:dyDescent="0.25">
      <c r="A3524" t="s">
        <v>8163</v>
      </c>
      <c r="B3524">
        <v>27</v>
      </c>
      <c r="C3524">
        <v>106</v>
      </c>
      <c r="D3524" t="s">
        <v>8162</v>
      </c>
      <c r="E3524">
        <v>864959</v>
      </c>
      <c r="F3524" t="s">
        <v>8161</v>
      </c>
      <c r="G3524" t="s">
        <v>8160</v>
      </c>
      <c r="H3524" t="s">
        <v>8159</v>
      </c>
      <c r="I3524" t="s">
        <v>8158</v>
      </c>
      <c r="J3524">
        <v>24438</v>
      </c>
      <c r="K3524">
        <v>215</v>
      </c>
      <c r="L3524" t="s">
        <v>8157</v>
      </c>
      <c r="M3524">
        <v>2</v>
      </c>
      <c r="N3524">
        <v>25</v>
      </c>
      <c r="O3524" t="s">
        <v>78</v>
      </c>
      <c r="P3524" t="s">
        <v>53</v>
      </c>
      <c r="Q3524" t="s">
        <v>1834</v>
      </c>
      <c r="R3524">
        <v>5000000</v>
      </c>
      <c r="S3524">
        <v>1946</v>
      </c>
      <c r="T3524">
        <v>7</v>
      </c>
      <c r="U3524">
        <v>1.85</v>
      </c>
      <c r="V3524">
        <v>0</v>
      </c>
    </row>
    <row r="3525" spans="1:22" x14ac:dyDescent="0.25">
      <c r="A3525" t="s">
        <v>7577</v>
      </c>
      <c r="B3525">
        <v>49</v>
      </c>
      <c r="C3525">
        <v>93</v>
      </c>
      <c r="D3525" t="s">
        <v>8156</v>
      </c>
      <c r="E3525">
        <v>2601847</v>
      </c>
      <c r="F3525" t="s">
        <v>52</v>
      </c>
      <c r="G3525" t="s">
        <v>8155</v>
      </c>
      <c r="H3525" t="s">
        <v>8154</v>
      </c>
      <c r="I3525" t="s">
        <v>8153</v>
      </c>
      <c r="J3525">
        <v>35848</v>
      </c>
      <c r="K3525">
        <v>684</v>
      </c>
      <c r="L3525" t="s">
        <v>2143</v>
      </c>
      <c r="M3525">
        <v>0</v>
      </c>
      <c r="N3525">
        <v>25</v>
      </c>
      <c r="O3525" t="s">
        <v>78</v>
      </c>
      <c r="P3525" t="s">
        <v>230</v>
      </c>
      <c r="Q3525" t="s">
        <v>1834</v>
      </c>
      <c r="R3525">
        <v>7000000</v>
      </c>
      <c r="S3525">
        <v>2000</v>
      </c>
      <c r="T3525">
        <v>6.3</v>
      </c>
      <c r="U3525">
        <v>1.85</v>
      </c>
      <c r="V3525">
        <v>0</v>
      </c>
    </row>
    <row r="3526" spans="1:22" x14ac:dyDescent="0.25">
      <c r="A3526" t="s">
        <v>8152</v>
      </c>
      <c r="B3526">
        <v>100</v>
      </c>
      <c r="C3526">
        <v>103</v>
      </c>
      <c r="D3526" t="s">
        <v>8151</v>
      </c>
      <c r="E3526">
        <v>800000</v>
      </c>
      <c r="F3526" t="s">
        <v>9</v>
      </c>
      <c r="G3526" t="s">
        <v>2441</v>
      </c>
      <c r="H3526" t="s">
        <v>8150</v>
      </c>
      <c r="I3526" t="s">
        <v>8149</v>
      </c>
      <c r="J3526">
        <v>7412</v>
      </c>
      <c r="K3526">
        <v>1417</v>
      </c>
      <c r="L3526" t="s">
        <v>5377</v>
      </c>
      <c r="M3526">
        <v>3</v>
      </c>
      <c r="N3526">
        <v>29</v>
      </c>
      <c r="O3526" t="s">
        <v>78</v>
      </c>
      <c r="P3526" t="s">
        <v>53</v>
      </c>
      <c r="Q3526" t="s">
        <v>1834</v>
      </c>
      <c r="R3526">
        <v>5000000</v>
      </c>
      <c r="S3526">
        <v>1981</v>
      </c>
      <c r="T3526">
        <v>5.3</v>
      </c>
      <c r="U3526">
        <v>2.35</v>
      </c>
      <c r="V3526">
        <v>0</v>
      </c>
    </row>
    <row r="3527" spans="1:22" x14ac:dyDescent="0.25">
      <c r="A3527" t="s">
        <v>998</v>
      </c>
      <c r="B3527">
        <v>12</v>
      </c>
      <c r="C3527">
        <v>96</v>
      </c>
      <c r="D3527" t="s">
        <v>8148</v>
      </c>
      <c r="E3527">
        <v>1429260</v>
      </c>
      <c r="F3527" t="s">
        <v>9</v>
      </c>
      <c r="G3527" t="s">
        <v>5253</v>
      </c>
      <c r="H3527" t="s">
        <v>8147</v>
      </c>
      <c r="I3527" t="s">
        <v>8146</v>
      </c>
      <c r="J3527">
        <v>5143</v>
      </c>
      <c r="K3527">
        <v>5213</v>
      </c>
      <c r="L3527" t="s">
        <v>8145</v>
      </c>
      <c r="M3527">
        <v>0</v>
      </c>
      <c r="N3527">
        <v>28</v>
      </c>
      <c r="O3527" t="s">
        <v>78</v>
      </c>
      <c r="P3527" t="s">
        <v>230</v>
      </c>
      <c r="Q3527" t="s">
        <v>1834</v>
      </c>
      <c r="R3527">
        <v>2200000</v>
      </c>
      <c r="S3527">
        <v>1988</v>
      </c>
      <c r="T3527">
        <v>2.2999999999999998</v>
      </c>
      <c r="U3527">
        <v>1.85</v>
      </c>
      <c r="V3527">
        <v>724</v>
      </c>
    </row>
    <row r="3528" spans="1:22" x14ac:dyDescent="0.25">
      <c r="A3528" t="s">
        <v>1544</v>
      </c>
      <c r="B3528">
        <v>112</v>
      </c>
      <c r="C3528">
        <v>103</v>
      </c>
      <c r="D3528" t="s">
        <v>6595</v>
      </c>
      <c r="E3528">
        <v>562059</v>
      </c>
      <c r="F3528" t="s">
        <v>8</v>
      </c>
      <c r="G3528" t="s">
        <v>2351</v>
      </c>
      <c r="H3528" t="s">
        <v>8144</v>
      </c>
      <c r="I3528" t="s">
        <v>8143</v>
      </c>
      <c r="J3528">
        <v>43965</v>
      </c>
      <c r="K3528">
        <v>44969</v>
      </c>
      <c r="L3528" t="s">
        <v>8142</v>
      </c>
      <c r="M3528">
        <v>4</v>
      </c>
      <c r="N3528">
        <v>38</v>
      </c>
      <c r="O3528" t="s">
        <v>78</v>
      </c>
      <c r="P3528" t="s">
        <v>53</v>
      </c>
      <c r="Q3528" t="s">
        <v>1834</v>
      </c>
      <c r="R3528">
        <v>5000000</v>
      </c>
      <c r="S3528">
        <v>2007</v>
      </c>
      <c r="T3528">
        <v>7.1</v>
      </c>
      <c r="U3528">
        <v>1.85</v>
      </c>
      <c r="V3528">
        <v>19000</v>
      </c>
    </row>
    <row r="3529" spans="1:22" x14ac:dyDescent="0.25">
      <c r="A3529" t="s">
        <v>6671</v>
      </c>
      <c r="B3529">
        <v>10</v>
      </c>
      <c r="C3529">
        <v>108</v>
      </c>
      <c r="D3529" t="s">
        <v>8141</v>
      </c>
      <c r="E3529">
        <v>399793</v>
      </c>
      <c r="F3529" t="s">
        <v>208</v>
      </c>
      <c r="G3529" t="s">
        <v>8140</v>
      </c>
      <c r="H3529" t="s">
        <v>8139</v>
      </c>
      <c r="I3529" t="s">
        <v>8138</v>
      </c>
      <c r="J3529">
        <v>21243</v>
      </c>
      <c r="K3529">
        <v>1105</v>
      </c>
      <c r="L3529" t="s">
        <v>6498</v>
      </c>
      <c r="M3529">
        <v>0</v>
      </c>
      <c r="N3529">
        <v>50</v>
      </c>
      <c r="O3529" t="s">
        <v>78</v>
      </c>
      <c r="P3529" t="s">
        <v>53</v>
      </c>
      <c r="Q3529" t="s">
        <v>1834</v>
      </c>
      <c r="R3529">
        <v>3209000</v>
      </c>
      <c r="S3529">
        <v>1997</v>
      </c>
      <c r="T3529">
        <v>6.2</v>
      </c>
      <c r="U3529">
        <v>1.78</v>
      </c>
      <c r="V3529">
        <v>0</v>
      </c>
    </row>
    <row r="3530" spans="1:22" x14ac:dyDescent="0.25">
      <c r="A3530" t="s">
        <v>1932</v>
      </c>
      <c r="B3530">
        <v>2</v>
      </c>
      <c r="C3530">
        <v>177</v>
      </c>
      <c r="D3530" t="s">
        <v>8137</v>
      </c>
      <c r="E3530">
        <v>371897</v>
      </c>
      <c r="F3530" t="s">
        <v>8136</v>
      </c>
      <c r="G3530" t="s">
        <v>1131</v>
      </c>
      <c r="H3530" t="s">
        <v>8135</v>
      </c>
      <c r="I3530" t="s">
        <v>8134</v>
      </c>
      <c r="J3530">
        <v>15104</v>
      </c>
      <c r="K3530">
        <v>13000</v>
      </c>
      <c r="L3530" t="s">
        <v>8133</v>
      </c>
      <c r="M3530">
        <v>2</v>
      </c>
      <c r="N3530">
        <v>876</v>
      </c>
      <c r="O3530" t="s">
        <v>6157</v>
      </c>
      <c r="P3530" t="s">
        <v>6145</v>
      </c>
      <c r="Q3530" t="s">
        <v>1808</v>
      </c>
      <c r="R3530">
        <v>2000000</v>
      </c>
      <c r="S3530">
        <v>2003</v>
      </c>
      <c r="T3530">
        <v>6.2</v>
      </c>
      <c r="U3530">
        <v>1.85</v>
      </c>
      <c r="V3530">
        <v>0</v>
      </c>
    </row>
    <row r="3531" spans="1:22" x14ac:dyDescent="0.25">
      <c r="A3531" t="s">
        <v>1303</v>
      </c>
      <c r="B3531">
        <v>38</v>
      </c>
      <c r="C3531">
        <v>118</v>
      </c>
      <c r="D3531" t="s">
        <v>5187</v>
      </c>
      <c r="E3531">
        <v>302204</v>
      </c>
      <c r="F3531" t="s">
        <v>666</v>
      </c>
      <c r="G3531" t="s">
        <v>1690</v>
      </c>
      <c r="H3531" t="s">
        <v>8132</v>
      </c>
      <c r="I3531" t="s">
        <v>8131</v>
      </c>
      <c r="J3531">
        <v>1966</v>
      </c>
      <c r="K3531">
        <v>1251</v>
      </c>
      <c r="L3531" t="s">
        <v>8130</v>
      </c>
      <c r="M3531">
        <v>3</v>
      </c>
      <c r="N3531">
        <v>1</v>
      </c>
      <c r="O3531" t="s">
        <v>78</v>
      </c>
      <c r="P3531" t="s">
        <v>53</v>
      </c>
      <c r="Q3531" t="s">
        <v>1814</v>
      </c>
      <c r="R3531">
        <v>5000000</v>
      </c>
      <c r="S3531">
        <v>1988</v>
      </c>
      <c r="T3531">
        <v>6.7</v>
      </c>
      <c r="U3531">
        <v>1.85</v>
      </c>
      <c r="V3531">
        <v>97</v>
      </c>
    </row>
    <row r="3532" spans="1:22" x14ac:dyDescent="0.25">
      <c r="A3532" t="s">
        <v>8129</v>
      </c>
      <c r="B3532">
        <v>18</v>
      </c>
      <c r="C3532">
        <v>97</v>
      </c>
      <c r="D3532" t="s">
        <v>6772</v>
      </c>
      <c r="E3532">
        <v>354704</v>
      </c>
      <c r="F3532" t="s">
        <v>2370</v>
      </c>
      <c r="G3532" t="s">
        <v>7267</v>
      </c>
      <c r="H3532" t="s">
        <v>8128</v>
      </c>
      <c r="I3532" t="s">
        <v>8127</v>
      </c>
      <c r="J3532">
        <v>5863</v>
      </c>
      <c r="K3532">
        <v>9660</v>
      </c>
      <c r="L3532" t="s">
        <v>1745</v>
      </c>
      <c r="M3532">
        <v>2</v>
      </c>
      <c r="N3532">
        <v>70</v>
      </c>
      <c r="O3532" t="s">
        <v>78</v>
      </c>
      <c r="P3532" t="s">
        <v>230</v>
      </c>
      <c r="Q3532" t="s">
        <v>1834</v>
      </c>
      <c r="R3532">
        <v>5000000</v>
      </c>
      <c r="S3532">
        <v>1998</v>
      </c>
      <c r="T3532">
        <v>6.5</v>
      </c>
      <c r="U3532">
        <v>1.85</v>
      </c>
      <c r="V3532">
        <v>0</v>
      </c>
    </row>
    <row r="3533" spans="1:22" x14ac:dyDescent="0.25">
      <c r="A3533" t="s">
        <v>7803</v>
      </c>
      <c r="B3533">
        <v>152</v>
      </c>
      <c r="C3533">
        <v>102</v>
      </c>
      <c r="D3533" t="s">
        <v>8126</v>
      </c>
      <c r="E3533">
        <v>265107</v>
      </c>
      <c r="F3533" t="s">
        <v>9</v>
      </c>
      <c r="G3533" t="s">
        <v>1878</v>
      </c>
      <c r="H3533" t="s">
        <v>8125</v>
      </c>
      <c r="I3533" t="s">
        <v>8124</v>
      </c>
      <c r="J3533">
        <v>4124</v>
      </c>
      <c r="K3533">
        <v>2029</v>
      </c>
      <c r="L3533" t="s">
        <v>8123</v>
      </c>
      <c r="M3533">
        <v>1</v>
      </c>
      <c r="N3533">
        <v>9</v>
      </c>
      <c r="O3533" t="s">
        <v>78</v>
      </c>
      <c r="P3533" t="s">
        <v>66</v>
      </c>
      <c r="Q3533" t="s">
        <v>1808</v>
      </c>
      <c r="R3533">
        <v>5000000</v>
      </c>
      <c r="S3533">
        <v>1995</v>
      </c>
      <c r="T3533">
        <v>5.9</v>
      </c>
      <c r="U3533">
        <v>2.35</v>
      </c>
      <c r="V3533">
        <v>916</v>
      </c>
    </row>
    <row r="3534" spans="1:22" x14ac:dyDescent="0.25">
      <c r="A3534" t="s">
        <v>6671</v>
      </c>
      <c r="B3534">
        <v>44</v>
      </c>
      <c r="C3534">
        <v>92</v>
      </c>
      <c r="D3534" t="s">
        <v>8122</v>
      </c>
      <c r="E3534">
        <v>185577</v>
      </c>
      <c r="F3534" t="s">
        <v>2621</v>
      </c>
      <c r="G3534" t="s">
        <v>8121</v>
      </c>
      <c r="H3534" t="s">
        <v>8120</v>
      </c>
      <c r="I3534" t="s">
        <v>8119</v>
      </c>
      <c r="J3534">
        <v>2518</v>
      </c>
      <c r="K3534">
        <v>8</v>
      </c>
      <c r="L3534" t="s">
        <v>8118</v>
      </c>
      <c r="M3534">
        <v>0</v>
      </c>
      <c r="N3534">
        <v>6</v>
      </c>
      <c r="O3534" t="s">
        <v>1073</v>
      </c>
      <c r="P3534" t="s">
        <v>4594</v>
      </c>
      <c r="Q3534" t="s">
        <v>1808</v>
      </c>
      <c r="R3534">
        <v>5000000</v>
      </c>
      <c r="S3534">
        <v>2006</v>
      </c>
      <c r="T3534">
        <v>6.7</v>
      </c>
      <c r="U3534">
        <v>1.85</v>
      </c>
      <c r="V3534">
        <v>1000</v>
      </c>
    </row>
    <row r="3535" spans="1:22" x14ac:dyDescent="0.25">
      <c r="A3535" t="s">
        <v>8117</v>
      </c>
      <c r="B3535">
        <v>6</v>
      </c>
      <c r="C3535">
        <v>88</v>
      </c>
      <c r="D3535" t="s">
        <v>3066</v>
      </c>
      <c r="E3535">
        <v>100412</v>
      </c>
      <c r="F3535" t="s">
        <v>2665</v>
      </c>
      <c r="G3535" t="s">
        <v>8116</v>
      </c>
      <c r="H3535" t="s">
        <v>8115</v>
      </c>
      <c r="I3535" t="s">
        <v>8114</v>
      </c>
      <c r="J3535">
        <v>7663</v>
      </c>
      <c r="K3535">
        <v>27756</v>
      </c>
      <c r="L3535" t="s">
        <v>8113</v>
      </c>
      <c r="M3535">
        <v>1</v>
      </c>
      <c r="N3535">
        <v>138</v>
      </c>
      <c r="O3535" t="s">
        <v>78</v>
      </c>
      <c r="P3535" t="s">
        <v>53</v>
      </c>
      <c r="Q3535" t="s">
        <v>1834</v>
      </c>
      <c r="R3535">
        <v>5000000</v>
      </c>
      <c r="S3535">
        <v>1989</v>
      </c>
      <c r="T3535">
        <v>6</v>
      </c>
      <c r="U3535">
        <v>2.35</v>
      </c>
      <c r="V3535">
        <v>694</v>
      </c>
    </row>
    <row r="3536" spans="1:22" x14ac:dyDescent="0.25">
      <c r="A3536" t="s">
        <v>8112</v>
      </c>
      <c r="B3536">
        <v>46</v>
      </c>
      <c r="C3536">
        <v>80</v>
      </c>
      <c r="D3536" t="s">
        <v>8111</v>
      </c>
      <c r="E3536">
        <v>58214</v>
      </c>
      <c r="F3536" t="s">
        <v>8</v>
      </c>
      <c r="G3536" t="s">
        <v>8110</v>
      </c>
      <c r="H3536" t="s">
        <v>8109</v>
      </c>
      <c r="I3536" t="s">
        <v>8108</v>
      </c>
      <c r="J3536">
        <v>2670</v>
      </c>
      <c r="K3536">
        <v>2544</v>
      </c>
      <c r="L3536" t="s">
        <v>5434</v>
      </c>
      <c r="M3536">
        <v>0</v>
      </c>
      <c r="N3536">
        <v>42</v>
      </c>
      <c r="O3536" t="s">
        <v>6157</v>
      </c>
      <c r="P3536" t="s">
        <v>6145</v>
      </c>
      <c r="Q3536" t="s">
        <v>1834</v>
      </c>
      <c r="R3536">
        <v>5000000</v>
      </c>
      <c r="S3536">
        <v>2011</v>
      </c>
      <c r="T3536">
        <v>6.9</v>
      </c>
      <c r="U3536">
        <v>1.85</v>
      </c>
      <c r="V3536">
        <v>311</v>
      </c>
    </row>
    <row r="3537" spans="1:22" x14ac:dyDescent="0.25">
      <c r="A3537" t="s">
        <v>8107</v>
      </c>
      <c r="B3537">
        <v>63</v>
      </c>
      <c r="C3537">
        <v>45</v>
      </c>
      <c r="D3537" t="s">
        <v>8106</v>
      </c>
      <c r="E3537">
        <v>75078</v>
      </c>
      <c r="F3537" t="s">
        <v>168</v>
      </c>
      <c r="G3537" t="s">
        <v>8105</v>
      </c>
      <c r="H3537" t="s">
        <v>8104</v>
      </c>
      <c r="I3537" t="s">
        <v>8103</v>
      </c>
      <c r="J3537">
        <v>197845</v>
      </c>
      <c r="K3537">
        <v>12680</v>
      </c>
      <c r="L3537" t="s">
        <v>7624</v>
      </c>
      <c r="M3537">
        <v>0</v>
      </c>
      <c r="N3537">
        <v>408</v>
      </c>
      <c r="O3537" t="s">
        <v>78</v>
      </c>
      <c r="P3537" t="s">
        <v>53</v>
      </c>
      <c r="Q3537" t="s">
        <v>1834</v>
      </c>
      <c r="R3537">
        <v>2500000</v>
      </c>
      <c r="S3537">
        <v>2008</v>
      </c>
      <c r="T3537">
        <v>7.9</v>
      </c>
      <c r="U3537">
        <v>1.85</v>
      </c>
      <c r="V3537">
        <v>16000</v>
      </c>
    </row>
    <row r="3538" spans="1:22" x14ac:dyDescent="0.25">
      <c r="A3538" t="s">
        <v>4976</v>
      </c>
      <c r="B3538">
        <v>74</v>
      </c>
      <c r="C3538">
        <v>115</v>
      </c>
      <c r="D3538" t="s">
        <v>3305</v>
      </c>
      <c r="E3538">
        <v>64359</v>
      </c>
      <c r="F3538" t="s">
        <v>5165</v>
      </c>
      <c r="G3538" t="s">
        <v>8102</v>
      </c>
      <c r="H3538" t="s">
        <v>8101</v>
      </c>
      <c r="I3538" t="s">
        <v>8100</v>
      </c>
      <c r="J3538">
        <v>383</v>
      </c>
      <c r="K3538">
        <v>198</v>
      </c>
      <c r="L3538" t="s">
        <v>6532</v>
      </c>
      <c r="M3538">
        <v>5</v>
      </c>
      <c r="N3538">
        <v>162</v>
      </c>
      <c r="O3538" t="s">
        <v>78</v>
      </c>
      <c r="P3538" t="s">
        <v>53</v>
      </c>
      <c r="Q3538" t="s">
        <v>1834</v>
      </c>
      <c r="R3538">
        <v>5000000</v>
      </c>
      <c r="S3538">
        <v>2000</v>
      </c>
      <c r="T3538">
        <v>5.3</v>
      </c>
      <c r="U3538">
        <v>1.85</v>
      </c>
      <c r="V3538">
        <v>55</v>
      </c>
    </row>
    <row r="3539" spans="1:22" x14ac:dyDescent="0.25">
      <c r="A3539" t="s">
        <v>8099</v>
      </c>
      <c r="B3539">
        <v>25</v>
      </c>
      <c r="C3539">
        <v>97</v>
      </c>
      <c r="D3539" t="s">
        <v>538</v>
      </c>
      <c r="E3539">
        <v>317125</v>
      </c>
      <c r="F3539" t="s">
        <v>8098</v>
      </c>
      <c r="G3539" t="s">
        <v>8097</v>
      </c>
      <c r="H3539" t="s">
        <v>8096</v>
      </c>
      <c r="I3539" t="s">
        <v>8095</v>
      </c>
      <c r="J3539">
        <v>8589</v>
      </c>
      <c r="K3539">
        <v>3150</v>
      </c>
      <c r="L3539" t="s">
        <v>8094</v>
      </c>
      <c r="M3539">
        <v>1</v>
      </c>
      <c r="N3539">
        <v>6</v>
      </c>
      <c r="O3539" t="s">
        <v>78</v>
      </c>
      <c r="P3539" t="s">
        <v>53</v>
      </c>
      <c r="Q3539" t="s">
        <v>1801</v>
      </c>
      <c r="R3539">
        <v>5000000</v>
      </c>
      <c r="S3539">
        <v>1999</v>
      </c>
      <c r="T3539">
        <v>4.8</v>
      </c>
      <c r="U3539">
        <v>1.85</v>
      </c>
      <c r="V3539">
        <v>0</v>
      </c>
    </row>
    <row r="3540" spans="1:22" x14ac:dyDescent="0.25">
      <c r="A3540" t="s">
        <v>236</v>
      </c>
      <c r="B3540">
        <v>224</v>
      </c>
      <c r="C3540">
        <v>102</v>
      </c>
      <c r="D3540" t="s">
        <v>1302</v>
      </c>
      <c r="E3540">
        <v>146402</v>
      </c>
      <c r="F3540" t="s">
        <v>8093</v>
      </c>
      <c r="G3540" t="s">
        <v>8092</v>
      </c>
      <c r="H3540" t="s">
        <v>8091</v>
      </c>
      <c r="I3540" t="s">
        <v>8090</v>
      </c>
      <c r="J3540">
        <v>1159</v>
      </c>
      <c r="K3540">
        <v>218</v>
      </c>
      <c r="L3540" t="s">
        <v>8089</v>
      </c>
      <c r="M3540">
        <v>5</v>
      </c>
      <c r="N3540">
        <v>38</v>
      </c>
      <c r="O3540" t="s">
        <v>78</v>
      </c>
      <c r="P3540" t="s">
        <v>53</v>
      </c>
      <c r="Q3540" t="s">
        <v>1834</v>
      </c>
      <c r="R3540">
        <v>10000000</v>
      </c>
      <c r="S3540">
        <v>2012</v>
      </c>
      <c r="T3540">
        <v>5.3</v>
      </c>
      <c r="U3540">
        <v>2.35</v>
      </c>
      <c r="V3540">
        <v>453</v>
      </c>
    </row>
    <row r="3541" spans="1:22" x14ac:dyDescent="0.25">
      <c r="A3541" t="s">
        <v>8088</v>
      </c>
      <c r="B3541">
        <v>226</v>
      </c>
      <c r="C3541">
        <v>111</v>
      </c>
      <c r="D3541" t="s">
        <v>5753</v>
      </c>
      <c r="E3541">
        <v>18469</v>
      </c>
      <c r="F3541" t="s">
        <v>8087</v>
      </c>
      <c r="G3541" t="s">
        <v>8086</v>
      </c>
      <c r="H3541" t="s">
        <v>8085</v>
      </c>
      <c r="I3541" t="s">
        <v>8084</v>
      </c>
      <c r="J3541">
        <v>192</v>
      </c>
      <c r="K3541">
        <v>236</v>
      </c>
      <c r="L3541" t="s">
        <v>8083</v>
      </c>
      <c r="M3541">
        <v>0</v>
      </c>
      <c r="N3541">
        <v>51</v>
      </c>
      <c r="O3541" t="s">
        <v>78</v>
      </c>
      <c r="P3541" t="s">
        <v>53</v>
      </c>
      <c r="Q3541" t="s">
        <v>1808</v>
      </c>
      <c r="R3541">
        <v>5000000</v>
      </c>
      <c r="S3541">
        <v>2012</v>
      </c>
      <c r="T3541">
        <v>6</v>
      </c>
      <c r="U3541">
        <v>2.35</v>
      </c>
      <c r="V3541">
        <v>41</v>
      </c>
    </row>
    <row r="3542" spans="1:22" x14ac:dyDescent="0.25">
      <c r="A3542" t="s">
        <v>8082</v>
      </c>
      <c r="B3542">
        <v>36</v>
      </c>
      <c r="C3542">
        <v>96</v>
      </c>
      <c r="D3542" t="s">
        <v>8081</v>
      </c>
      <c r="E3542">
        <v>12836</v>
      </c>
      <c r="F3542" t="s">
        <v>19</v>
      </c>
      <c r="G3542" t="s">
        <v>847</v>
      </c>
      <c r="H3542" t="s">
        <v>8080</v>
      </c>
      <c r="I3542" t="s">
        <v>8079</v>
      </c>
      <c r="J3542">
        <v>39451</v>
      </c>
      <c r="K3542">
        <v>17209</v>
      </c>
      <c r="L3542" t="s">
        <v>8078</v>
      </c>
      <c r="M3542">
        <v>3</v>
      </c>
      <c r="N3542">
        <v>129</v>
      </c>
      <c r="O3542" t="s">
        <v>78</v>
      </c>
      <c r="P3542" t="s">
        <v>66</v>
      </c>
      <c r="Q3542" t="s">
        <v>1801</v>
      </c>
      <c r="R3542">
        <v>5000000</v>
      </c>
      <c r="S3542">
        <v>2009</v>
      </c>
      <c r="T3542">
        <v>7.3</v>
      </c>
      <c r="U3542">
        <v>1.78</v>
      </c>
      <c r="V3542">
        <v>0</v>
      </c>
    </row>
    <row r="3543" spans="1:22" x14ac:dyDescent="0.25">
      <c r="A3543" t="s">
        <v>8077</v>
      </c>
      <c r="B3543">
        <v>54</v>
      </c>
      <c r="C3543">
        <v>94</v>
      </c>
      <c r="D3543" t="s">
        <v>8076</v>
      </c>
      <c r="E3543">
        <v>20262</v>
      </c>
      <c r="F3543" t="s">
        <v>8075</v>
      </c>
      <c r="G3543" t="s">
        <v>8074</v>
      </c>
      <c r="H3543" t="s">
        <v>8073</v>
      </c>
      <c r="I3543" t="s">
        <v>8072</v>
      </c>
      <c r="J3543">
        <v>15862</v>
      </c>
      <c r="K3543">
        <v>4334</v>
      </c>
      <c r="L3543" t="s">
        <v>8071</v>
      </c>
      <c r="M3543">
        <v>1</v>
      </c>
      <c r="N3543">
        <v>65</v>
      </c>
      <c r="O3543" t="s">
        <v>858</v>
      </c>
      <c r="P3543" t="s">
        <v>53</v>
      </c>
      <c r="Q3543" t="s">
        <v>1834</v>
      </c>
      <c r="R3543">
        <v>5000000</v>
      </c>
      <c r="S3543">
        <v>2011</v>
      </c>
      <c r="T3543">
        <v>7.4</v>
      </c>
      <c r="U3543">
        <v>1.85</v>
      </c>
      <c r="V3543">
        <v>389</v>
      </c>
    </row>
    <row r="3544" spans="1:22" x14ac:dyDescent="0.25">
      <c r="A3544" t="s">
        <v>8070</v>
      </c>
      <c r="B3544">
        <v>142</v>
      </c>
      <c r="C3544">
        <v>125</v>
      </c>
      <c r="D3544" t="s">
        <v>8069</v>
      </c>
      <c r="E3544">
        <v>4063</v>
      </c>
      <c r="F3544" t="s">
        <v>9</v>
      </c>
      <c r="G3544" t="s">
        <v>8068</v>
      </c>
      <c r="H3544" t="s">
        <v>8067</v>
      </c>
      <c r="I3544" t="s">
        <v>8066</v>
      </c>
      <c r="J3544">
        <v>120036</v>
      </c>
      <c r="K3544">
        <v>18643</v>
      </c>
      <c r="L3544" t="s">
        <v>8065</v>
      </c>
      <c r="M3544">
        <v>1</v>
      </c>
      <c r="N3544">
        <v>160</v>
      </c>
      <c r="O3544" t="s">
        <v>78</v>
      </c>
      <c r="P3544" t="s">
        <v>817</v>
      </c>
      <c r="Q3544" t="s">
        <v>1834</v>
      </c>
      <c r="R3544">
        <v>5000000</v>
      </c>
      <c r="S3544">
        <v>2008</v>
      </c>
      <c r="T3544">
        <v>7.7</v>
      </c>
      <c r="U3544">
        <v>1.85</v>
      </c>
      <c r="V3544">
        <v>10000</v>
      </c>
    </row>
    <row r="3545" spans="1:22" x14ac:dyDescent="0.25">
      <c r="A3545" t="s">
        <v>8064</v>
      </c>
      <c r="B3545">
        <v>271</v>
      </c>
      <c r="C3545">
        <v>108</v>
      </c>
      <c r="D3545" t="s">
        <v>644</v>
      </c>
      <c r="E3545">
        <v>198655278</v>
      </c>
      <c r="F3545" t="s">
        <v>6497</v>
      </c>
      <c r="G3545" t="s">
        <v>6496</v>
      </c>
      <c r="H3545" t="s">
        <v>8063</v>
      </c>
      <c r="I3545" t="s">
        <v>8062</v>
      </c>
      <c r="J3545">
        <v>39786</v>
      </c>
      <c r="K3545">
        <v>3009</v>
      </c>
      <c r="L3545" t="s">
        <v>8061</v>
      </c>
      <c r="M3545">
        <v>8</v>
      </c>
      <c r="N3545">
        <v>156</v>
      </c>
      <c r="O3545" t="s">
        <v>78</v>
      </c>
      <c r="P3545" t="s">
        <v>53</v>
      </c>
      <c r="Q3545" t="s">
        <v>1808</v>
      </c>
      <c r="R3545">
        <v>5000000</v>
      </c>
      <c r="S3545">
        <v>1999</v>
      </c>
      <c r="T3545">
        <v>4.8</v>
      </c>
      <c r="U3545">
        <v>2.35</v>
      </c>
      <c r="V3545">
        <v>586</v>
      </c>
    </row>
    <row r="3546" spans="1:22" x14ac:dyDescent="0.25">
      <c r="A3546" t="s">
        <v>8060</v>
      </c>
      <c r="B3546">
        <v>33</v>
      </c>
      <c r="C3546">
        <v>101</v>
      </c>
      <c r="D3546" t="s">
        <v>8059</v>
      </c>
      <c r="E3546">
        <v>143653</v>
      </c>
      <c r="F3546" t="s">
        <v>666</v>
      </c>
      <c r="G3546" t="s">
        <v>7424</v>
      </c>
      <c r="H3546" t="s">
        <v>8058</v>
      </c>
      <c r="I3546" t="s">
        <v>8057</v>
      </c>
      <c r="J3546">
        <v>33</v>
      </c>
      <c r="K3546">
        <v>414</v>
      </c>
      <c r="L3546" t="s">
        <v>8056</v>
      </c>
      <c r="M3546">
        <v>1</v>
      </c>
      <c r="N3546">
        <v>21</v>
      </c>
      <c r="O3546" t="s">
        <v>78</v>
      </c>
      <c r="P3546" t="s">
        <v>53</v>
      </c>
      <c r="Q3546" t="s">
        <v>1834</v>
      </c>
      <c r="R3546">
        <v>5000000</v>
      </c>
      <c r="S3546">
        <v>1998</v>
      </c>
      <c r="T3546">
        <v>7.2</v>
      </c>
      <c r="U3546">
        <v>2.35</v>
      </c>
      <c r="V3546">
        <v>187</v>
      </c>
    </row>
    <row r="3547" spans="1:22" x14ac:dyDescent="0.25">
      <c r="A3547" t="s">
        <v>8055</v>
      </c>
      <c r="B3547">
        <v>64</v>
      </c>
      <c r="C3547">
        <v>101</v>
      </c>
      <c r="D3547" t="s">
        <v>1032</v>
      </c>
      <c r="E3547">
        <v>14873</v>
      </c>
      <c r="F3547" t="s">
        <v>155</v>
      </c>
      <c r="G3547" t="s">
        <v>8054</v>
      </c>
      <c r="H3547" t="s">
        <v>8053</v>
      </c>
      <c r="I3547" t="s">
        <v>8052</v>
      </c>
      <c r="J3547">
        <v>5255</v>
      </c>
      <c r="K3547">
        <v>17377</v>
      </c>
      <c r="L3547" t="s">
        <v>8051</v>
      </c>
      <c r="M3547">
        <v>0</v>
      </c>
      <c r="N3547">
        <v>31</v>
      </c>
      <c r="O3547" t="s">
        <v>163</v>
      </c>
      <c r="P3547" t="s">
        <v>66</v>
      </c>
      <c r="Q3547" t="s">
        <v>1808</v>
      </c>
      <c r="R3547">
        <v>5000000</v>
      </c>
      <c r="S3547">
        <v>2009</v>
      </c>
      <c r="T3547">
        <v>5.8</v>
      </c>
      <c r="U3547">
        <v>1.85</v>
      </c>
      <c r="V3547">
        <v>0</v>
      </c>
    </row>
    <row r="3548" spans="1:22" x14ac:dyDescent="0.25">
      <c r="A3548" t="s">
        <v>8050</v>
      </c>
      <c r="B3548">
        <v>18</v>
      </c>
      <c r="C3548">
        <v>139</v>
      </c>
      <c r="D3548" t="s">
        <v>8049</v>
      </c>
      <c r="E3548">
        <v>8000000</v>
      </c>
      <c r="F3548" t="s">
        <v>8048</v>
      </c>
      <c r="G3548" t="s">
        <v>8047</v>
      </c>
      <c r="H3548" t="s">
        <v>8046</v>
      </c>
      <c r="I3548" t="s">
        <v>8045</v>
      </c>
      <c r="J3548">
        <v>5153</v>
      </c>
      <c r="K3548">
        <v>333</v>
      </c>
      <c r="L3548" t="s">
        <v>8044</v>
      </c>
      <c r="M3548">
        <v>1</v>
      </c>
      <c r="N3548">
        <v>107</v>
      </c>
      <c r="O3548" t="s">
        <v>893</v>
      </c>
      <c r="P3548" t="s">
        <v>66</v>
      </c>
      <c r="Q3548" t="s">
        <v>1801</v>
      </c>
      <c r="R3548">
        <v>84450000</v>
      </c>
      <c r="S3548">
        <v>2014</v>
      </c>
      <c r="T3548">
        <v>7.3</v>
      </c>
      <c r="U3548">
        <v>1.85</v>
      </c>
      <c r="V3548">
        <v>687</v>
      </c>
    </row>
    <row r="3549" spans="1:22" x14ac:dyDescent="0.25">
      <c r="A3549" t="s">
        <v>6841</v>
      </c>
      <c r="B3549">
        <v>6</v>
      </c>
      <c r="C3549">
        <v>125</v>
      </c>
      <c r="D3549" t="s">
        <v>8043</v>
      </c>
      <c r="E3549">
        <v>304137</v>
      </c>
      <c r="F3549" t="s">
        <v>52</v>
      </c>
      <c r="G3549" t="s">
        <v>1818</v>
      </c>
      <c r="H3549" t="s">
        <v>8042</v>
      </c>
      <c r="I3549" t="s">
        <v>8041</v>
      </c>
      <c r="J3549">
        <v>16299</v>
      </c>
      <c r="K3549">
        <v>2119</v>
      </c>
      <c r="L3549" t="s">
        <v>7385</v>
      </c>
      <c r="M3549">
        <v>8</v>
      </c>
      <c r="N3549">
        <v>291</v>
      </c>
      <c r="O3549" t="s">
        <v>78</v>
      </c>
      <c r="P3549" t="s">
        <v>851</v>
      </c>
      <c r="Q3549" t="s">
        <v>1834</v>
      </c>
      <c r="R3549">
        <v>4000000</v>
      </c>
      <c r="S3549">
        <v>1999</v>
      </c>
      <c r="T3549">
        <v>7</v>
      </c>
      <c r="U3549">
        <v>2.35</v>
      </c>
      <c r="V3549">
        <v>1000</v>
      </c>
    </row>
    <row r="3550" spans="1:22" x14ac:dyDescent="0.25">
      <c r="A3550" t="s">
        <v>8040</v>
      </c>
      <c r="B3550">
        <v>121</v>
      </c>
      <c r="C3550">
        <v>88</v>
      </c>
      <c r="D3550" t="s">
        <v>8039</v>
      </c>
      <c r="E3550">
        <v>37606</v>
      </c>
      <c r="F3550" t="s">
        <v>5222</v>
      </c>
      <c r="G3550" t="s">
        <v>8038</v>
      </c>
      <c r="H3550" t="s">
        <v>8037</v>
      </c>
      <c r="I3550" t="s">
        <v>8036</v>
      </c>
      <c r="J3550">
        <v>10771</v>
      </c>
      <c r="K3550">
        <v>490</v>
      </c>
      <c r="L3550" t="s">
        <v>8035</v>
      </c>
      <c r="M3550">
        <v>1</v>
      </c>
      <c r="N3550">
        <v>31</v>
      </c>
      <c r="O3550" t="s">
        <v>378</v>
      </c>
      <c r="P3550" t="s">
        <v>112</v>
      </c>
      <c r="Q3550" t="s">
        <v>1871</v>
      </c>
      <c r="R3550">
        <v>890000</v>
      </c>
      <c r="S3550">
        <v>2001</v>
      </c>
      <c r="T3550">
        <v>6.4</v>
      </c>
      <c r="U3550">
        <v>2.35</v>
      </c>
      <c r="V3550">
        <v>413</v>
      </c>
    </row>
    <row r="3551" spans="1:22" x14ac:dyDescent="0.25">
      <c r="A3551" t="s">
        <v>8034</v>
      </c>
      <c r="B3551">
        <v>14</v>
      </c>
      <c r="C3551">
        <v>115</v>
      </c>
      <c r="D3551" t="s">
        <v>8033</v>
      </c>
      <c r="E3551">
        <v>2956000</v>
      </c>
      <c r="F3551" t="s">
        <v>46</v>
      </c>
      <c r="G3551" t="s">
        <v>1057</v>
      </c>
      <c r="H3551" t="s">
        <v>8032</v>
      </c>
      <c r="I3551" t="s">
        <v>8031</v>
      </c>
      <c r="J3551">
        <v>58366</v>
      </c>
      <c r="K3551">
        <v>35717</v>
      </c>
      <c r="L3551" t="s">
        <v>8030</v>
      </c>
      <c r="M3551">
        <v>0</v>
      </c>
      <c r="N3551">
        <v>183</v>
      </c>
      <c r="O3551" t="s">
        <v>78</v>
      </c>
      <c r="P3551" t="s">
        <v>339</v>
      </c>
      <c r="Q3551" t="s">
        <v>1834</v>
      </c>
      <c r="R3551">
        <v>3000000</v>
      </c>
      <c r="S3551">
        <v>1993</v>
      </c>
      <c r="T3551">
        <v>5.6</v>
      </c>
      <c r="U3551">
        <v>1.85</v>
      </c>
      <c r="V3551">
        <v>10000</v>
      </c>
    </row>
    <row r="3552" spans="1:22" x14ac:dyDescent="0.25">
      <c r="A3552" t="s">
        <v>5404</v>
      </c>
      <c r="B3552">
        <v>137</v>
      </c>
      <c r="C3552">
        <v>99</v>
      </c>
      <c r="D3552" t="s">
        <v>3811</v>
      </c>
      <c r="E3552">
        <v>19959</v>
      </c>
      <c r="F3552" t="s">
        <v>8029</v>
      </c>
      <c r="G3552" t="s">
        <v>8028</v>
      </c>
      <c r="H3552" t="s">
        <v>8027</v>
      </c>
      <c r="I3552" t="s">
        <v>8026</v>
      </c>
      <c r="J3552">
        <v>80429</v>
      </c>
      <c r="K3552">
        <v>343</v>
      </c>
      <c r="L3552" t="s">
        <v>8025</v>
      </c>
      <c r="M3552">
        <v>7</v>
      </c>
      <c r="N3552">
        <v>63</v>
      </c>
      <c r="O3552" t="s">
        <v>78</v>
      </c>
      <c r="P3552" t="s">
        <v>53</v>
      </c>
      <c r="Q3552" t="s">
        <v>1834</v>
      </c>
      <c r="R3552">
        <v>4800000</v>
      </c>
      <c r="S3552">
        <v>2015</v>
      </c>
      <c r="T3552">
        <v>8.1999999999999993</v>
      </c>
      <c r="U3552">
        <v>1.85</v>
      </c>
      <c r="V3552">
        <v>37000</v>
      </c>
    </row>
    <row r="3553" spans="1:22" x14ac:dyDescent="0.25">
      <c r="A3553" t="s">
        <v>8024</v>
      </c>
      <c r="B3553">
        <v>111</v>
      </c>
      <c r="C3553">
        <v>88</v>
      </c>
      <c r="D3553" t="s">
        <v>8023</v>
      </c>
      <c r="E3553">
        <v>2706659</v>
      </c>
      <c r="F3553" t="s">
        <v>43</v>
      </c>
      <c r="G3553" t="s">
        <v>8022</v>
      </c>
      <c r="H3553" t="s">
        <v>8021</v>
      </c>
      <c r="I3553" t="s">
        <v>8020</v>
      </c>
      <c r="J3553">
        <v>3548</v>
      </c>
      <c r="K3553">
        <v>132</v>
      </c>
      <c r="L3553" t="s">
        <v>8019</v>
      </c>
      <c r="M3553">
        <v>2</v>
      </c>
      <c r="N3553">
        <v>33</v>
      </c>
      <c r="O3553" t="s">
        <v>78</v>
      </c>
      <c r="P3553" t="s">
        <v>865</v>
      </c>
      <c r="Q3553" t="s">
        <v>1834</v>
      </c>
      <c r="R3553">
        <v>2800000</v>
      </c>
      <c r="S3553">
        <v>2003</v>
      </c>
      <c r="T3553">
        <v>6.5</v>
      </c>
      <c r="U3553">
        <v>1.85</v>
      </c>
      <c r="V3553">
        <v>282</v>
      </c>
    </row>
    <row r="3554" spans="1:22" x14ac:dyDescent="0.25">
      <c r="A3554" t="s">
        <v>4916</v>
      </c>
      <c r="B3554">
        <v>57</v>
      </c>
      <c r="C3554">
        <v>112</v>
      </c>
      <c r="D3554" t="s">
        <v>8018</v>
      </c>
      <c r="E3554">
        <v>61094903</v>
      </c>
      <c r="F3554" t="s">
        <v>8017</v>
      </c>
      <c r="G3554" t="s">
        <v>6476</v>
      </c>
      <c r="H3554" t="s">
        <v>8016</v>
      </c>
      <c r="I3554" t="s">
        <v>8015</v>
      </c>
      <c r="J3554">
        <v>5133</v>
      </c>
      <c r="K3554">
        <v>2728</v>
      </c>
      <c r="L3554" t="s">
        <v>8014</v>
      </c>
      <c r="M3554">
        <v>1</v>
      </c>
      <c r="N3554">
        <v>201</v>
      </c>
      <c r="O3554" t="s">
        <v>78</v>
      </c>
      <c r="P3554" t="s">
        <v>53</v>
      </c>
      <c r="Q3554" t="s">
        <v>1834</v>
      </c>
      <c r="R3554">
        <v>5000000</v>
      </c>
      <c r="S3554">
        <v>2001</v>
      </c>
      <c r="T3554">
        <v>6.4</v>
      </c>
      <c r="U3554">
        <v>1.85</v>
      </c>
      <c r="V3554">
        <v>663</v>
      </c>
    </row>
    <row r="3555" spans="1:22" x14ac:dyDescent="0.25">
      <c r="A3555" t="s">
        <v>8013</v>
      </c>
      <c r="B3555">
        <v>97</v>
      </c>
      <c r="C3555">
        <v>108</v>
      </c>
      <c r="D3555" t="s">
        <v>8012</v>
      </c>
      <c r="E3555">
        <v>45857453</v>
      </c>
      <c r="F3555" t="s">
        <v>180</v>
      </c>
      <c r="G3555" t="s">
        <v>6149</v>
      </c>
      <c r="H3555" t="s">
        <v>8011</v>
      </c>
      <c r="I3555" t="s">
        <v>8010</v>
      </c>
      <c r="J3555">
        <v>81644</v>
      </c>
      <c r="K3555">
        <v>666</v>
      </c>
      <c r="L3555" t="s">
        <v>2880</v>
      </c>
      <c r="M3555">
        <v>2</v>
      </c>
      <c r="N3555">
        <v>54</v>
      </c>
      <c r="O3555" t="s">
        <v>78</v>
      </c>
      <c r="P3555" t="s">
        <v>53</v>
      </c>
      <c r="Q3555" t="s">
        <v>1801</v>
      </c>
      <c r="R3555">
        <v>4700000</v>
      </c>
      <c r="S3555">
        <v>2001</v>
      </c>
      <c r="T3555">
        <v>8.1</v>
      </c>
      <c r="U3555">
        <v>1.66</v>
      </c>
      <c r="V3555">
        <v>11000</v>
      </c>
    </row>
    <row r="3556" spans="1:22" x14ac:dyDescent="0.25">
      <c r="A3556" t="s">
        <v>4009</v>
      </c>
      <c r="B3556">
        <v>73</v>
      </c>
      <c r="C3556">
        <v>107</v>
      </c>
      <c r="D3556" t="s">
        <v>8009</v>
      </c>
      <c r="E3556">
        <v>83400000</v>
      </c>
      <c r="F3556" t="s">
        <v>1125</v>
      </c>
      <c r="G3556" t="s">
        <v>2042</v>
      </c>
      <c r="H3556" t="s">
        <v>8008</v>
      </c>
      <c r="I3556" t="s">
        <v>8007</v>
      </c>
      <c r="J3556">
        <v>81699</v>
      </c>
      <c r="K3556">
        <v>2323</v>
      </c>
      <c r="L3556" t="s">
        <v>8006</v>
      </c>
      <c r="M3556">
        <v>0</v>
      </c>
      <c r="N3556">
        <v>418</v>
      </c>
      <c r="O3556" t="s">
        <v>78</v>
      </c>
      <c r="P3556" t="s">
        <v>53</v>
      </c>
      <c r="Q3556" t="s">
        <v>1834</v>
      </c>
      <c r="R3556">
        <v>5000000</v>
      </c>
      <c r="S3556">
        <v>1969</v>
      </c>
      <c r="T3556">
        <v>5.4</v>
      </c>
      <c r="U3556">
        <v>2.35</v>
      </c>
      <c r="V3556">
        <v>45000</v>
      </c>
    </row>
    <row r="3557" spans="1:22" x14ac:dyDescent="0.25">
      <c r="A3557" t="s">
        <v>8005</v>
      </c>
      <c r="B3557">
        <v>486</v>
      </c>
      <c r="C3557">
        <v>104</v>
      </c>
      <c r="D3557" t="s">
        <v>8004</v>
      </c>
      <c r="E3557">
        <v>27900000</v>
      </c>
      <c r="F3557" t="s">
        <v>7811</v>
      </c>
      <c r="G3557" t="s">
        <v>8003</v>
      </c>
      <c r="H3557" t="s">
        <v>8002</v>
      </c>
      <c r="I3557" t="s">
        <v>8001</v>
      </c>
      <c r="J3557">
        <v>1388</v>
      </c>
      <c r="K3557">
        <v>225</v>
      </c>
      <c r="L3557" t="s">
        <v>8000</v>
      </c>
      <c r="M3557">
        <v>0</v>
      </c>
      <c r="N3557">
        <v>166</v>
      </c>
      <c r="O3557" t="s">
        <v>78</v>
      </c>
      <c r="P3557" t="s">
        <v>53</v>
      </c>
      <c r="Q3557" t="s">
        <v>1834</v>
      </c>
      <c r="R3557">
        <v>4700000</v>
      </c>
      <c r="S3557">
        <v>2008</v>
      </c>
      <c r="T3557">
        <v>6.3</v>
      </c>
      <c r="U3557">
        <v>2.35</v>
      </c>
      <c r="V3557">
        <v>479</v>
      </c>
    </row>
    <row r="3558" spans="1:22" x14ac:dyDescent="0.25">
      <c r="A3558" t="s">
        <v>7999</v>
      </c>
      <c r="B3558">
        <v>149</v>
      </c>
      <c r="C3558">
        <v>108</v>
      </c>
      <c r="D3558" t="s">
        <v>5874</v>
      </c>
      <c r="E3558">
        <v>27900000</v>
      </c>
      <c r="F3558" t="s">
        <v>58</v>
      </c>
      <c r="G3558" t="s">
        <v>7998</v>
      </c>
      <c r="H3558" t="s">
        <v>7997</v>
      </c>
      <c r="I3558" t="s">
        <v>7996</v>
      </c>
      <c r="J3558">
        <v>94139</v>
      </c>
      <c r="K3558">
        <v>106</v>
      </c>
      <c r="L3558" t="s">
        <v>7995</v>
      </c>
      <c r="M3558">
        <v>3</v>
      </c>
      <c r="N3558">
        <v>171</v>
      </c>
      <c r="O3558" t="s">
        <v>78</v>
      </c>
      <c r="P3558" t="s">
        <v>53</v>
      </c>
      <c r="Q3558" t="s">
        <v>1834</v>
      </c>
      <c r="R3558">
        <v>4638783</v>
      </c>
      <c r="S3558">
        <v>1979</v>
      </c>
      <c r="T3558">
        <v>7.8</v>
      </c>
      <c r="U3558">
        <v>1.85</v>
      </c>
      <c r="V3558">
        <v>0</v>
      </c>
    </row>
    <row r="3559" spans="1:22" x14ac:dyDescent="0.25">
      <c r="A3559" t="s">
        <v>6729</v>
      </c>
      <c r="B3559">
        <v>4</v>
      </c>
      <c r="C3559">
        <v>102</v>
      </c>
      <c r="D3559" t="s">
        <v>3630</v>
      </c>
      <c r="E3559">
        <v>14000000</v>
      </c>
      <c r="F3559" t="s">
        <v>4024</v>
      </c>
      <c r="G3559" t="s">
        <v>932</v>
      </c>
      <c r="H3559" t="s">
        <v>7994</v>
      </c>
      <c r="I3559" t="s">
        <v>7993</v>
      </c>
      <c r="J3559">
        <v>21409</v>
      </c>
      <c r="K3559">
        <v>936</v>
      </c>
      <c r="L3559" t="s">
        <v>7992</v>
      </c>
      <c r="M3559">
        <v>2</v>
      </c>
      <c r="N3559">
        <v>160</v>
      </c>
      <c r="O3559" t="s">
        <v>78</v>
      </c>
      <c r="P3559" t="s">
        <v>53</v>
      </c>
      <c r="Q3559" t="s">
        <v>1808</v>
      </c>
      <c r="R3559">
        <v>4800000</v>
      </c>
      <c r="S3559">
        <v>2002</v>
      </c>
      <c r="T3559">
        <v>6.8</v>
      </c>
      <c r="U3559">
        <v>2.35</v>
      </c>
      <c r="V3559">
        <v>0</v>
      </c>
    </row>
    <row r="3560" spans="1:22" x14ac:dyDescent="0.25">
      <c r="A3560" t="s">
        <v>6370</v>
      </c>
      <c r="B3560">
        <v>200</v>
      </c>
      <c r="C3560">
        <v>88</v>
      </c>
      <c r="D3560" t="s">
        <v>7991</v>
      </c>
      <c r="E3560">
        <v>25138292</v>
      </c>
      <c r="F3560" t="s">
        <v>52</v>
      </c>
      <c r="G3560" t="s">
        <v>4990</v>
      </c>
      <c r="H3560" t="s">
        <v>7990</v>
      </c>
      <c r="I3560" t="s">
        <v>7989</v>
      </c>
      <c r="J3560">
        <v>3157</v>
      </c>
      <c r="K3560">
        <v>1285</v>
      </c>
      <c r="L3560" t="s">
        <v>7988</v>
      </c>
      <c r="M3560">
        <v>0</v>
      </c>
      <c r="N3560">
        <v>84</v>
      </c>
      <c r="O3560" t="s">
        <v>78</v>
      </c>
      <c r="P3560" t="s">
        <v>53</v>
      </c>
      <c r="Q3560" t="s">
        <v>1834</v>
      </c>
      <c r="R3560">
        <v>4700000</v>
      </c>
      <c r="S3560">
        <v>1991</v>
      </c>
      <c r="T3560">
        <v>7.2</v>
      </c>
      <c r="U3560">
        <v>1.85</v>
      </c>
      <c r="V3560">
        <v>337</v>
      </c>
    </row>
    <row r="3561" spans="1:22" x14ac:dyDescent="0.25">
      <c r="A3561" t="s">
        <v>2717</v>
      </c>
      <c r="B3561">
        <v>84</v>
      </c>
      <c r="C3561">
        <v>115</v>
      </c>
      <c r="D3561" t="s">
        <v>7987</v>
      </c>
      <c r="E3561">
        <v>10305534</v>
      </c>
      <c r="F3561" t="s">
        <v>6884</v>
      </c>
      <c r="G3561" t="s">
        <v>5244</v>
      </c>
      <c r="H3561" t="s">
        <v>7986</v>
      </c>
      <c r="I3561" t="s">
        <v>7985</v>
      </c>
      <c r="J3561">
        <v>23986</v>
      </c>
      <c r="K3561">
        <v>2442</v>
      </c>
      <c r="L3561" t="s">
        <v>7984</v>
      </c>
      <c r="M3561">
        <v>0</v>
      </c>
      <c r="N3561">
        <v>375</v>
      </c>
      <c r="O3561" t="s">
        <v>78</v>
      </c>
      <c r="P3561" t="s">
        <v>53</v>
      </c>
      <c r="Q3561" t="s">
        <v>1834</v>
      </c>
      <c r="R3561">
        <v>5000000</v>
      </c>
      <c r="S3561">
        <v>2010</v>
      </c>
      <c r="T3561">
        <v>7.1</v>
      </c>
      <c r="U3561">
        <v>1.85</v>
      </c>
      <c r="V3561">
        <v>0</v>
      </c>
    </row>
    <row r="3562" spans="1:22" x14ac:dyDescent="0.25">
      <c r="A3562" t="s">
        <v>7983</v>
      </c>
      <c r="B3562">
        <v>28</v>
      </c>
      <c r="C3562">
        <v>91</v>
      </c>
      <c r="D3562" t="s">
        <v>7982</v>
      </c>
      <c r="E3562">
        <v>9449219</v>
      </c>
      <c r="F3562" t="s">
        <v>7981</v>
      </c>
      <c r="G3562" t="s">
        <v>7850</v>
      </c>
      <c r="H3562" t="s">
        <v>7980</v>
      </c>
      <c r="I3562" t="s">
        <v>7979</v>
      </c>
      <c r="J3562">
        <v>6384</v>
      </c>
      <c r="K3562">
        <v>4840</v>
      </c>
      <c r="L3562" t="s">
        <v>7978</v>
      </c>
      <c r="M3562">
        <v>0</v>
      </c>
      <c r="N3562">
        <v>263</v>
      </c>
      <c r="O3562" t="s">
        <v>78</v>
      </c>
      <c r="P3562" t="s">
        <v>53</v>
      </c>
      <c r="Q3562" t="s">
        <v>1834</v>
      </c>
      <c r="R3562">
        <v>4600000</v>
      </c>
      <c r="S3562">
        <v>2003</v>
      </c>
      <c r="T3562">
        <v>6.2</v>
      </c>
      <c r="U3562">
        <v>1.85</v>
      </c>
      <c r="V3562">
        <v>391</v>
      </c>
    </row>
    <row r="3563" spans="1:22" x14ac:dyDescent="0.25">
      <c r="A3563" t="s">
        <v>7977</v>
      </c>
      <c r="B3563">
        <v>217</v>
      </c>
      <c r="C3563">
        <v>141</v>
      </c>
      <c r="D3563" t="s">
        <v>7976</v>
      </c>
      <c r="E3563">
        <v>6390032</v>
      </c>
      <c r="F3563" t="s">
        <v>1684</v>
      </c>
      <c r="G3563" t="s">
        <v>3782</v>
      </c>
      <c r="H3563" t="s">
        <v>7975</v>
      </c>
      <c r="I3563" t="s">
        <v>7974</v>
      </c>
      <c r="J3563">
        <v>59474</v>
      </c>
      <c r="K3563">
        <v>2475</v>
      </c>
      <c r="L3563" t="s">
        <v>7973</v>
      </c>
      <c r="M3563">
        <v>0</v>
      </c>
      <c r="N3563">
        <v>21</v>
      </c>
      <c r="O3563" t="s">
        <v>78</v>
      </c>
      <c r="P3563" t="s">
        <v>817</v>
      </c>
      <c r="Q3563" t="s">
        <v>1871</v>
      </c>
      <c r="R3563">
        <v>4700000</v>
      </c>
      <c r="S3563">
        <v>2009</v>
      </c>
      <c r="T3563">
        <v>7.3</v>
      </c>
      <c r="U3563">
        <v>2.35</v>
      </c>
      <c r="V3563">
        <v>0</v>
      </c>
    </row>
    <row r="3564" spans="1:22" x14ac:dyDescent="0.25">
      <c r="A3564" t="s">
        <v>7972</v>
      </c>
      <c r="B3564">
        <v>12</v>
      </c>
      <c r="C3564">
        <v>101</v>
      </c>
      <c r="D3564" t="s">
        <v>2522</v>
      </c>
      <c r="E3564">
        <v>20167424</v>
      </c>
      <c r="F3564" t="s">
        <v>43</v>
      </c>
      <c r="G3564" t="s">
        <v>6970</v>
      </c>
      <c r="H3564" t="s">
        <v>7971</v>
      </c>
      <c r="I3564" t="s">
        <v>7970</v>
      </c>
      <c r="J3564">
        <v>19715</v>
      </c>
      <c r="K3564">
        <v>1140</v>
      </c>
      <c r="L3564" t="s">
        <v>824</v>
      </c>
      <c r="M3564">
        <v>1</v>
      </c>
      <c r="N3564">
        <v>119</v>
      </c>
      <c r="O3564" t="s">
        <v>78</v>
      </c>
      <c r="P3564" t="s">
        <v>230</v>
      </c>
      <c r="Q3564" t="s">
        <v>1808</v>
      </c>
      <c r="R3564">
        <v>4600000</v>
      </c>
      <c r="S3564">
        <v>2011</v>
      </c>
      <c r="T3564">
        <v>5.9</v>
      </c>
      <c r="U3564">
        <v>1.85</v>
      </c>
      <c r="V3564">
        <v>515</v>
      </c>
    </row>
    <row r="3565" spans="1:22" x14ac:dyDescent="0.25">
      <c r="A3565" t="s">
        <v>7969</v>
      </c>
      <c r="B3565">
        <v>183</v>
      </c>
      <c r="C3565">
        <v>105</v>
      </c>
      <c r="D3565" t="s">
        <v>4124</v>
      </c>
      <c r="E3565">
        <v>5923044</v>
      </c>
      <c r="F3565" t="s">
        <v>110</v>
      </c>
      <c r="G3565" t="s">
        <v>6457</v>
      </c>
      <c r="H3565" t="s">
        <v>7968</v>
      </c>
      <c r="I3565" t="s">
        <v>7967</v>
      </c>
      <c r="J3565">
        <v>25857</v>
      </c>
      <c r="K3565">
        <v>394</v>
      </c>
      <c r="L3565" t="s">
        <v>3917</v>
      </c>
      <c r="M3565">
        <v>2</v>
      </c>
      <c r="N3565">
        <v>135</v>
      </c>
      <c r="O3565" t="s">
        <v>78</v>
      </c>
      <c r="P3565" t="s">
        <v>230</v>
      </c>
      <c r="Q3565" t="s">
        <v>1834</v>
      </c>
      <c r="R3565">
        <v>4500000</v>
      </c>
      <c r="S3565">
        <v>2006</v>
      </c>
      <c r="T3565">
        <v>7.2</v>
      </c>
      <c r="U3565">
        <v>2.35</v>
      </c>
      <c r="V3565">
        <v>0</v>
      </c>
    </row>
    <row r="3566" spans="1:22" x14ac:dyDescent="0.25">
      <c r="A3566" t="s">
        <v>7966</v>
      </c>
      <c r="B3566">
        <v>204</v>
      </c>
      <c r="C3566">
        <v>100</v>
      </c>
      <c r="D3566" t="s">
        <v>7965</v>
      </c>
      <c r="E3566">
        <v>3293258</v>
      </c>
      <c r="F3566" t="s">
        <v>753</v>
      </c>
      <c r="G3566" t="s">
        <v>7964</v>
      </c>
      <c r="H3566" t="s">
        <v>7963</v>
      </c>
      <c r="I3566" t="s">
        <v>7962</v>
      </c>
      <c r="J3566">
        <v>8294</v>
      </c>
      <c r="K3566">
        <v>1405</v>
      </c>
      <c r="L3566" t="s">
        <v>7961</v>
      </c>
      <c r="M3566">
        <v>4</v>
      </c>
      <c r="N3566">
        <v>35</v>
      </c>
      <c r="O3566" t="s">
        <v>78</v>
      </c>
      <c r="P3566" t="s">
        <v>53</v>
      </c>
      <c r="Q3566" t="s">
        <v>1834</v>
      </c>
      <c r="R3566">
        <v>4500000</v>
      </c>
      <c r="S3566">
        <v>2001</v>
      </c>
      <c r="T3566">
        <v>3.6</v>
      </c>
      <c r="U3566">
        <v>2.35</v>
      </c>
      <c r="V3566">
        <v>342</v>
      </c>
    </row>
    <row r="3567" spans="1:22" x14ac:dyDescent="0.25">
      <c r="A3567" t="s">
        <v>7960</v>
      </c>
      <c r="B3567">
        <v>153</v>
      </c>
      <c r="C3567">
        <v>116</v>
      </c>
      <c r="D3567" t="s">
        <v>7959</v>
      </c>
      <c r="E3567">
        <v>886410</v>
      </c>
      <c r="F3567" t="s">
        <v>494</v>
      </c>
      <c r="G3567" t="s">
        <v>7958</v>
      </c>
      <c r="H3567" t="s">
        <v>7957</v>
      </c>
      <c r="I3567" t="s">
        <v>7956</v>
      </c>
      <c r="J3567">
        <v>10672</v>
      </c>
      <c r="K3567">
        <v>105</v>
      </c>
      <c r="L3567" t="s">
        <v>6163</v>
      </c>
      <c r="M3567">
        <v>2</v>
      </c>
      <c r="N3567">
        <v>92</v>
      </c>
      <c r="O3567" t="s">
        <v>78</v>
      </c>
      <c r="P3567" t="s">
        <v>230</v>
      </c>
      <c r="Q3567" t="s">
        <v>1814</v>
      </c>
      <c r="R3567">
        <v>4500000</v>
      </c>
      <c r="S3567">
        <v>1977</v>
      </c>
      <c r="T3567">
        <v>7.7</v>
      </c>
      <c r="U3567">
        <v>1.85</v>
      </c>
      <c r="V3567">
        <v>802</v>
      </c>
    </row>
    <row r="3568" spans="1:22" x14ac:dyDescent="0.25">
      <c r="A3568" t="s">
        <v>7955</v>
      </c>
      <c r="B3568">
        <v>145</v>
      </c>
      <c r="C3568">
        <v>97</v>
      </c>
      <c r="D3568" t="s">
        <v>207</v>
      </c>
      <c r="E3568">
        <v>252652</v>
      </c>
      <c r="F3568" t="s">
        <v>8</v>
      </c>
      <c r="G3568" t="s">
        <v>4252</v>
      </c>
      <c r="H3568" t="s">
        <v>7954</v>
      </c>
      <c r="I3568" t="s">
        <v>7953</v>
      </c>
      <c r="J3568">
        <v>145395</v>
      </c>
      <c r="K3568">
        <v>15230</v>
      </c>
      <c r="L3568" t="s">
        <v>7952</v>
      </c>
      <c r="M3568">
        <v>0</v>
      </c>
      <c r="N3568">
        <v>18</v>
      </c>
      <c r="O3568" t="s">
        <v>78</v>
      </c>
      <c r="P3568" t="s">
        <v>53</v>
      </c>
      <c r="Q3568" t="s">
        <v>1808</v>
      </c>
      <c r="R3568">
        <v>4500000</v>
      </c>
      <c r="S3568">
        <v>2008</v>
      </c>
      <c r="T3568">
        <v>7.3</v>
      </c>
      <c r="U3568">
        <v>1.78</v>
      </c>
      <c r="V3568">
        <v>23000</v>
      </c>
    </row>
    <row r="3569" spans="1:22" x14ac:dyDescent="0.25">
      <c r="A3569" t="s">
        <v>1205</v>
      </c>
      <c r="B3569">
        <v>203</v>
      </c>
      <c r="C3569">
        <v>106</v>
      </c>
      <c r="D3569" t="s">
        <v>7951</v>
      </c>
      <c r="E3569">
        <v>220234</v>
      </c>
      <c r="F3569" t="s">
        <v>155</v>
      </c>
      <c r="G3569" t="s">
        <v>910</v>
      </c>
      <c r="H3569" t="s">
        <v>7950</v>
      </c>
      <c r="I3569" t="s">
        <v>7949</v>
      </c>
      <c r="J3569">
        <v>134070</v>
      </c>
      <c r="K3569">
        <v>29277</v>
      </c>
      <c r="L3569" t="s">
        <v>7948</v>
      </c>
      <c r="M3569">
        <v>0</v>
      </c>
      <c r="N3569">
        <v>143</v>
      </c>
      <c r="O3569" t="s">
        <v>78</v>
      </c>
      <c r="P3569" t="s">
        <v>230</v>
      </c>
      <c r="Q3569" t="s">
        <v>1808</v>
      </c>
      <c r="R3569">
        <v>4500000</v>
      </c>
      <c r="S3569">
        <v>2006</v>
      </c>
      <c r="T3569">
        <v>7.4</v>
      </c>
      <c r="U3569">
        <v>1.85</v>
      </c>
      <c r="V3569">
        <v>0</v>
      </c>
    </row>
    <row r="3570" spans="1:22" x14ac:dyDescent="0.25">
      <c r="A3570" t="s">
        <v>3422</v>
      </c>
      <c r="B3570">
        <v>10</v>
      </c>
      <c r="C3570">
        <v>105</v>
      </c>
      <c r="D3570" t="s">
        <v>6438</v>
      </c>
      <c r="E3570">
        <v>34350553</v>
      </c>
      <c r="F3570" t="s">
        <v>4386</v>
      </c>
      <c r="G3570" t="s">
        <v>7947</v>
      </c>
      <c r="H3570" t="s">
        <v>7946</v>
      </c>
      <c r="I3570" t="s">
        <v>7945</v>
      </c>
      <c r="J3570">
        <v>564</v>
      </c>
      <c r="K3570">
        <v>1942</v>
      </c>
      <c r="L3570" t="s">
        <v>7944</v>
      </c>
      <c r="M3570">
        <v>0</v>
      </c>
      <c r="N3570">
        <v>692</v>
      </c>
      <c r="O3570" t="s">
        <v>78</v>
      </c>
      <c r="P3570" t="s">
        <v>53</v>
      </c>
      <c r="Q3570" t="s">
        <v>1808</v>
      </c>
      <c r="R3570">
        <v>15000000</v>
      </c>
      <c r="S3570">
        <v>2003</v>
      </c>
      <c r="T3570">
        <v>6.6</v>
      </c>
      <c r="U3570">
        <v>1.85</v>
      </c>
      <c r="V3570">
        <v>19</v>
      </c>
    </row>
    <row r="3571" spans="1:22" x14ac:dyDescent="0.25">
      <c r="A3571" t="s">
        <v>2706</v>
      </c>
      <c r="B3571">
        <v>93</v>
      </c>
      <c r="C3571">
        <v>102</v>
      </c>
      <c r="D3571" t="s">
        <v>7022</v>
      </c>
      <c r="E3571">
        <v>101228</v>
      </c>
      <c r="F3571" t="s">
        <v>990</v>
      </c>
      <c r="G3571" t="s">
        <v>4403</v>
      </c>
      <c r="H3571" t="s">
        <v>7943</v>
      </c>
      <c r="I3571" t="s">
        <v>7942</v>
      </c>
      <c r="J3571">
        <v>41856</v>
      </c>
      <c r="K3571">
        <v>13180</v>
      </c>
      <c r="L3571" t="s">
        <v>7941</v>
      </c>
      <c r="M3571">
        <v>1</v>
      </c>
      <c r="N3571">
        <v>225</v>
      </c>
      <c r="O3571" t="s">
        <v>78</v>
      </c>
      <c r="P3571" t="s">
        <v>2103</v>
      </c>
      <c r="Q3571" t="s">
        <v>1821</v>
      </c>
      <c r="R3571">
        <v>4500000</v>
      </c>
      <c r="S3571">
        <v>1994</v>
      </c>
      <c r="T3571">
        <v>6.9</v>
      </c>
      <c r="U3571">
        <v>1.85</v>
      </c>
      <c r="V3571">
        <v>12000</v>
      </c>
    </row>
    <row r="3572" spans="1:22" x14ac:dyDescent="0.25">
      <c r="A3572" t="s">
        <v>7940</v>
      </c>
      <c r="B3572">
        <v>124</v>
      </c>
      <c r="C3572">
        <v>122</v>
      </c>
      <c r="D3572" t="s">
        <v>4937</v>
      </c>
      <c r="E3572">
        <v>96793</v>
      </c>
      <c r="F3572" t="s">
        <v>666</v>
      </c>
      <c r="G3572" t="s">
        <v>6184</v>
      </c>
      <c r="H3572" t="s">
        <v>7939</v>
      </c>
      <c r="I3572" t="s">
        <v>7938</v>
      </c>
      <c r="J3572">
        <v>12049</v>
      </c>
      <c r="K3572">
        <v>21107</v>
      </c>
      <c r="L3572" t="s">
        <v>7937</v>
      </c>
      <c r="M3572">
        <v>1</v>
      </c>
      <c r="N3572">
        <v>75</v>
      </c>
      <c r="O3572" t="s">
        <v>78</v>
      </c>
      <c r="P3572" t="s">
        <v>230</v>
      </c>
      <c r="Q3572" t="s">
        <v>1834</v>
      </c>
      <c r="R3572">
        <v>4500000</v>
      </c>
      <c r="S3572">
        <v>2009</v>
      </c>
      <c r="T3572">
        <v>6.8</v>
      </c>
      <c r="U3572">
        <v>2.35</v>
      </c>
      <c r="V3572">
        <v>1000</v>
      </c>
    </row>
    <row r="3573" spans="1:22" x14ac:dyDescent="0.25">
      <c r="A3573" t="s">
        <v>7936</v>
      </c>
      <c r="B3573">
        <v>120</v>
      </c>
      <c r="C3573">
        <v>107</v>
      </c>
      <c r="D3573" t="s">
        <v>7935</v>
      </c>
      <c r="E3573">
        <v>123777</v>
      </c>
      <c r="F3573" t="s">
        <v>8</v>
      </c>
      <c r="G3573" t="s">
        <v>6646</v>
      </c>
      <c r="H3573" t="s">
        <v>7934</v>
      </c>
      <c r="I3573" t="s">
        <v>7933</v>
      </c>
      <c r="J3573">
        <v>2601</v>
      </c>
      <c r="K3573">
        <v>846</v>
      </c>
      <c r="L3573" t="s">
        <v>6461</v>
      </c>
      <c r="M3573">
        <v>2</v>
      </c>
      <c r="N3573">
        <v>300</v>
      </c>
      <c r="O3573" t="s">
        <v>858</v>
      </c>
      <c r="P3573" t="s">
        <v>230</v>
      </c>
      <c r="Q3573" t="s">
        <v>1801</v>
      </c>
      <c r="R3573">
        <v>700000000</v>
      </c>
      <c r="S3573">
        <v>2012</v>
      </c>
      <c r="T3573">
        <v>7.3</v>
      </c>
      <c r="U3573">
        <v>1.66</v>
      </c>
      <c r="V3573">
        <v>260</v>
      </c>
    </row>
    <row r="3574" spans="1:22" x14ac:dyDescent="0.25">
      <c r="A3574" t="s">
        <v>7932</v>
      </c>
      <c r="B3574">
        <v>288</v>
      </c>
      <c r="C3574">
        <v>121</v>
      </c>
      <c r="D3574" t="s">
        <v>7931</v>
      </c>
      <c r="E3574">
        <v>29233</v>
      </c>
      <c r="F3574" t="s">
        <v>904</v>
      </c>
      <c r="G3574" t="s">
        <v>2372</v>
      </c>
      <c r="H3574" t="s">
        <v>7930</v>
      </c>
      <c r="I3574" t="s">
        <v>7929</v>
      </c>
      <c r="J3574">
        <v>29608</v>
      </c>
      <c r="K3574">
        <v>14462</v>
      </c>
      <c r="L3574" t="s">
        <v>7928</v>
      </c>
      <c r="M3574">
        <v>2</v>
      </c>
      <c r="N3574">
        <v>25</v>
      </c>
      <c r="O3574" t="s">
        <v>78</v>
      </c>
      <c r="P3574" t="s">
        <v>817</v>
      </c>
      <c r="Q3574" t="s">
        <v>1801</v>
      </c>
      <c r="R3574">
        <v>4500000</v>
      </c>
      <c r="S3574">
        <v>2009</v>
      </c>
      <c r="T3574">
        <v>7.2</v>
      </c>
      <c r="U3574">
        <v>2.35</v>
      </c>
      <c r="V3574">
        <v>0</v>
      </c>
    </row>
    <row r="3575" spans="1:22" x14ac:dyDescent="0.25">
      <c r="A3575" t="s">
        <v>7927</v>
      </c>
      <c r="B3575">
        <v>130</v>
      </c>
      <c r="C3575">
        <v>98</v>
      </c>
      <c r="D3575" t="s">
        <v>7926</v>
      </c>
      <c r="E3575">
        <v>77413017</v>
      </c>
      <c r="F3575" t="s">
        <v>7925</v>
      </c>
      <c r="G3575" t="s">
        <v>5801</v>
      </c>
      <c r="H3575" t="s">
        <v>7924</v>
      </c>
      <c r="I3575" t="s">
        <v>7923</v>
      </c>
      <c r="J3575">
        <v>2892</v>
      </c>
      <c r="K3575">
        <v>1904</v>
      </c>
      <c r="L3575" t="s">
        <v>1205</v>
      </c>
      <c r="M3575">
        <v>0</v>
      </c>
      <c r="N3575">
        <v>434</v>
      </c>
      <c r="O3575" t="s">
        <v>78</v>
      </c>
      <c r="P3575" t="s">
        <v>230</v>
      </c>
      <c r="Q3575" t="s">
        <v>1801</v>
      </c>
      <c r="R3575">
        <v>5000000</v>
      </c>
      <c r="S3575">
        <v>2011</v>
      </c>
      <c r="T3575">
        <v>6.5</v>
      </c>
      <c r="U3575">
        <v>1.85</v>
      </c>
      <c r="V3575">
        <v>830</v>
      </c>
    </row>
    <row r="3576" spans="1:22" x14ac:dyDescent="0.25">
      <c r="A3576" t="s">
        <v>7922</v>
      </c>
      <c r="B3576">
        <v>145</v>
      </c>
      <c r="C3576">
        <v>108</v>
      </c>
      <c r="D3576" t="s">
        <v>3150</v>
      </c>
      <c r="E3576">
        <v>5354039</v>
      </c>
      <c r="F3576" t="s">
        <v>4024</v>
      </c>
      <c r="G3576" t="s">
        <v>7921</v>
      </c>
      <c r="H3576" t="s">
        <v>7920</v>
      </c>
      <c r="I3576" t="s">
        <v>7919</v>
      </c>
      <c r="J3576">
        <v>51353</v>
      </c>
      <c r="K3576">
        <v>2614</v>
      </c>
      <c r="L3576" t="s">
        <v>2831</v>
      </c>
      <c r="M3576">
        <v>5</v>
      </c>
      <c r="N3576">
        <v>350</v>
      </c>
      <c r="O3576" t="s">
        <v>893</v>
      </c>
      <c r="P3576" t="s">
        <v>53</v>
      </c>
      <c r="Q3576" t="s">
        <v>1808</v>
      </c>
      <c r="R3576">
        <v>4500000</v>
      </c>
      <c r="S3576">
        <v>1983</v>
      </c>
      <c r="T3576">
        <v>7.7</v>
      </c>
      <c r="U3576">
        <v>1.85</v>
      </c>
      <c r="V3576">
        <v>13000</v>
      </c>
    </row>
    <row r="3577" spans="1:22" x14ac:dyDescent="0.25">
      <c r="A3577" t="s">
        <v>5310</v>
      </c>
      <c r="B3577">
        <v>62</v>
      </c>
      <c r="C3577">
        <v>55</v>
      </c>
      <c r="D3577" t="s">
        <v>7918</v>
      </c>
      <c r="E3577">
        <v>2926565</v>
      </c>
      <c r="F3577" t="s">
        <v>3407</v>
      </c>
      <c r="G3577" t="s">
        <v>2090</v>
      </c>
      <c r="H3577" t="s">
        <v>7917</v>
      </c>
      <c r="I3577" t="s">
        <v>7916</v>
      </c>
      <c r="J3577">
        <v>600266</v>
      </c>
      <c r="K3577">
        <v>3582</v>
      </c>
      <c r="L3577" t="s">
        <v>7915</v>
      </c>
      <c r="M3577">
        <v>6</v>
      </c>
      <c r="N3577">
        <v>505</v>
      </c>
      <c r="O3577" t="s">
        <v>78</v>
      </c>
      <c r="P3577" t="s">
        <v>851</v>
      </c>
      <c r="Q3577" t="s">
        <v>1808</v>
      </c>
      <c r="R3577">
        <v>4500000</v>
      </c>
      <c r="S3577">
        <v>2002</v>
      </c>
      <c r="T3577">
        <v>8.1</v>
      </c>
      <c r="U3577">
        <v>16</v>
      </c>
      <c r="V3577">
        <v>13000</v>
      </c>
    </row>
    <row r="3578" spans="1:22" x14ac:dyDescent="0.25">
      <c r="A3578" t="s">
        <v>7914</v>
      </c>
      <c r="B3578">
        <v>188</v>
      </c>
      <c r="C3578">
        <v>123</v>
      </c>
      <c r="D3578" t="s">
        <v>240</v>
      </c>
      <c r="E3578">
        <v>13092000</v>
      </c>
      <c r="F3578" t="s">
        <v>666</v>
      </c>
      <c r="G3578" t="s">
        <v>7913</v>
      </c>
      <c r="H3578" t="s">
        <v>7912</v>
      </c>
      <c r="I3578" t="s">
        <v>7911</v>
      </c>
      <c r="J3578">
        <v>114407</v>
      </c>
      <c r="K3578">
        <v>200</v>
      </c>
      <c r="L3578" t="s">
        <v>7910</v>
      </c>
      <c r="M3578">
        <v>2</v>
      </c>
      <c r="N3578">
        <v>1416</v>
      </c>
      <c r="O3578" t="s">
        <v>78</v>
      </c>
      <c r="P3578" t="s">
        <v>53</v>
      </c>
      <c r="Q3578" t="s">
        <v>1834</v>
      </c>
      <c r="R3578">
        <v>2000000</v>
      </c>
      <c r="S3578">
        <v>2014</v>
      </c>
      <c r="T3578">
        <v>7.7</v>
      </c>
      <c r="U3578">
        <v>1.85</v>
      </c>
      <c r="V3578">
        <v>11000</v>
      </c>
    </row>
    <row r="3579" spans="1:22" x14ac:dyDescent="0.25">
      <c r="A3579" t="s">
        <v>4593</v>
      </c>
      <c r="B3579">
        <v>120</v>
      </c>
      <c r="C3579">
        <v>110</v>
      </c>
      <c r="D3579" t="s">
        <v>7682</v>
      </c>
      <c r="E3579">
        <v>7563397</v>
      </c>
      <c r="F3579" t="s">
        <v>7234</v>
      </c>
      <c r="G3579" t="s">
        <v>4786</v>
      </c>
      <c r="H3579" t="s">
        <v>7909</v>
      </c>
      <c r="I3579" t="s">
        <v>7908</v>
      </c>
      <c r="J3579">
        <v>32307</v>
      </c>
      <c r="K3579">
        <v>1163</v>
      </c>
      <c r="L3579" t="s">
        <v>7907</v>
      </c>
      <c r="M3579">
        <v>0</v>
      </c>
      <c r="N3579">
        <v>309</v>
      </c>
      <c r="O3579" t="s">
        <v>78</v>
      </c>
      <c r="P3579" t="s">
        <v>53</v>
      </c>
      <c r="Q3579" t="s">
        <v>1834</v>
      </c>
      <c r="R3579">
        <v>4200000000</v>
      </c>
      <c r="S3579">
        <v>2002</v>
      </c>
      <c r="T3579">
        <v>7.6</v>
      </c>
      <c r="U3579">
        <v>1.85</v>
      </c>
      <c r="V3579">
        <v>0</v>
      </c>
    </row>
    <row r="3580" spans="1:22" x14ac:dyDescent="0.25">
      <c r="A3580" t="s">
        <v>7906</v>
      </c>
      <c r="B3580">
        <v>71</v>
      </c>
      <c r="C3580">
        <v>120</v>
      </c>
      <c r="D3580" t="s">
        <v>2535</v>
      </c>
      <c r="E3580">
        <v>104257</v>
      </c>
      <c r="F3580" t="s">
        <v>446</v>
      </c>
      <c r="G3580" t="s">
        <v>1147</v>
      </c>
      <c r="H3580" t="s">
        <v>6426</v>
      </c>
      <c r="I3580" t="s">
        <v>6425</v>
      </c>
      <c r="J3580">
        <v>39856</v>
      </c>
      <c r="K3580">
        <v>2020</v>
      </c>
      <c r="L3580" t="s">
        <v>7905</v>
      </c>
      <c r="M3580">
        <v>0</v>
      </c>
      <c r="N3580">
        <v>259</v>
      </c>
      <c r="O3580" t="s">
        <v>78</v>
      </c>
      <c r="P3580" t="s">
        <v>230</v>
      </c>
      <c r="Q3580" t="s">
        <v>1834</v>
      </c>
      <c r="R3580">
        <v>2500000</v>
      </c>
      <c r="S3580">
        <v>2008</v>
      </c>
      <c r="T3580">
        <v>7.3</v>
      </c>
      <c r="U3580">
        <v>1.85</v>
      </c>
      <c r="V3580">
        <v>0</v>
      </c>
    </row>
    <row r="3581" spans="1:22" x14ac:dyDescent="0.25">
      <c r="A3581" t="s">
        <v>1882</v>
      </c>
      <c r="B3581">
        <v>52</v>
      </c>
      <c r="C3581">
        <v>122</v>
      </c>
      <c r="D3581" t="s">
        <v>7904</v>
      </c>
      <c r="E3581">
        <v>17311</v>
      </c>
      <c r="F3581" t="s">
        <v>155</v>
      </c>
      <c r="G3581" t="s">
        <v>7903</v>
      </c>
      <c r="H3581" t="s">
        <v>7902</v>
      </c>
      <c r="I3581" t="s">
        <v>7901</v>
      </c>
      <c r="J3581">
        <v>9638</v>
      </c>
      <c r="K3581">
        <v>39</v>
      </c>
      <c r="L3581" t="s">
        <v>7900</v>
      </c>
      <c r="M3581">
        <v>1</v>
      </c>
      <c r="N3581">
        <v>283</v>
      </c>
      <c r="O3581" t="s">
        <v>78</v>
      </c>
      <c r="P3581" t="s">
        <v>53</v>
      </c>
      <c r="Q3581" t="s">
        <v>1834</v>
      </c>
      <c r="R3581">
        <v>35000000</v>
      </c>
      <c r="S3581">
        <v>2012</v>
      </c>
      <c r="T3581">
        <v>8.6999999999999993</v>
      </c>
      <c r="U3581">
        <v>1.85</v>
      </c>
      <c r="V3581">
        <v>0</v>
      </c>
    </row>
    <row r="3582" spans="1:22" x14ac:dyDescent="0.25">
      <c r="A3582" t="s">
        <v>7899</v>
      </c>
      <c r="B3582">
        <v>18</v>
      </c>
      <c r="C3582">
        <v>110</v>
      </c>
      <c r="D3582" t="s">
        <v>7898</v>
      </c>
      <c r="E3582">
        <v>610968</v>
      </c>
      <c r="F3582" t="s">
        <v>149</v>
      </c>
      <c r="G3582" t="s">
        <v>1160</v>
      </c>
      <c r="H3582" t="s">
        <v>7897</v>
      </c>
      <c r="I3582" t="s">
        <v>7896</v>
      </c>
      <c r="J3582">
        <v>99033</v>
      </c>
      <c r="K3582">
        <v>3254</v>
      </c>
      <c r="L3582" t="s">
        <v>5136</v>
      </c>
      <c r="M3582">
        <v>2</v>
      </c>
      <c r="N3582">
        <v>191</v>
      </c>
      <c r="O3582" t="s">
        <v>78</v>
      </c>
      <c r="P3582" t="s">
        <v>53</v>
      </c>
      <c r="Q3582" t="s">
        <v>1834</v>
      </c>
      <c r="R3582">
        <v>4500000</v>
      </c>
      <c r="S3582">
        <v>1964</v>
      </c>
      <c r="T3582">
        <v>7.2</v>
      </c>
      <c r="U3582">
        <v>1.85</v>
      </c>
      <c r="V3582">
        <v>0</v>
      </c>
    </row>
    <row r="3583" spans="1:22" x14ac:dyDescent="0.25">
      <c r="A3583" t="s">
        <v>7895</v>
      </c>
      <c r="B3583">
        <v>162</v>
      </c>
      <c r="C3583">
        <v>139</v>
      </c>
      <c r="D3583" t="s">
        <v>7894</v>
      </c>
      <c r="E3583">
        <v>8108247</v>
      </c>
      <c r="F3583" t="s">
        <v>1355</v>
      </c>
      <c r="G3583" t="s">
        <v>7893</v>
      </c>
      <c r="H3583" t="s">
        <v>7892</v>
      </c>
      <c r="I3583" t="s">
        <v>7891</v>
      </c>
      <c r="J3583">
        <v>170027</v>
      </c>
      <c r="K3583">
        <v>5127</v>
      </c>
      <c r="L3583" t="s">
        <v>7890</v>
      </c>
      <c r="M3583">
        <v>3</v>
      </c>
      <c r="N3583">
        <v>316</v>
      </c>
      <c r="O3583" t="s">
        <v>78</v>
      </c>
      <c r="P3583" t="s">
        <v>53</v>
      </c>
      <c r="Q3583" t="s">
        <v>1808</v>
      </c>
      <c r="R3583">
        <v>4400000</v>
      </c>
      <c r="S3583">
        <v>2012</v>
      </c>
      <c r="T3583">
        <v>7.2</v>
      </c>
      <c r="U3583">
        <v>1.85</v>
      </c>
      <c r="V3583">
        <v>13000</v>
      </c>
    </row>
    <row r="3584" spans="1:22" x14ac:dyDescent="0.25">
      <c r="A3584" t="s">
        <v>7889</v>
      </c>
      <c r="B3584">
        <v>88</v>
      </c>
      <c r="C3584">
        <v>124</v>
      </c>
      <c r="D3584" t="s">
        <v>7888</v>
      </c>
      <c r="E3584">
        <v>7680</v>
      </c>
      <c r="F3584" t="s">
        <v>3620</v>
      </c>
      <c r="G3584" t="s">
        <v>4053</v>
      </c>
      <c r="H3584" t="s">
        <v>7887</v>
      </c>
      <c r="I3584" t="s">
        <v>7886</v>
      </c>
      <c r="J3584">
        <v>291603</v>
      </c>
      <c r="K3584">
        <v>42028</v>
      </c>
      <c r="L3584" t="s">
        <v>7823</v>
      </c>
      <c r="M3584">
        <v>0</v>
      </c>
      <c r="N3584">
        <v>250</v>
      </c>
      <c r="O3584" t="s">
        <v>78</v>
      </c>
      <c r="P3584" t="s">
        <v>53</v>
      </c>
      <c r="Q3584" t="s">
        <v>1834</v>
      </c>
      <c r="R3584">
        <v>4400000</v>
      </c>
      <c r="S3584">
        <v>2005</v>
      </c>
      <c r="T3584">
        <v>8.1</v>
      </c>
      <c r="U3584">
        <v>1.85</v>
      </c>
      <c r="V3584">
        <v>9000</v>
      </c>
    </row>
    <row r="3585" spans="1:22" x14ac:dyDescent="0.25">
      <c r="A3585" t="s">
        <v>7885</v>
      </c>
      <c r="B3585">
        <v>96</v>
      </c>
      <c r="C3585">
        <v>120</v>
      </c>
      <c r="D3585" t="s">
        <v>6766</v>
      </c>
      <c r="E3585">
        <v>3766595</v>
      </c>
      <c r="F3585" t="s">
        <v>7884</v>
      </c>
      <c r="G3585" t="s">
        <v>7883</v>
      </c>
      <c r="H3585" t="s">
        <v>7882</v>
      </c>
      <c r="I3585" t="s">
        <v>7881</v>
      </c>
      <c r="J3585">
        <v>113152</v>
      </c>
      <c r="K3585">
        <v>1448</v>
      </c>
      <c r="L3585" t="s">
        <v>7123</v>
      </c>
      <c r="M3585">
        <v>0</v>
      </c>
      <c r="N3585">
        <v>43</v>
      </c>
      <c r="O3585" t="s">
        <v>78</v>
      </c>
      <c r="P3585" t="s">
        <v>53</v>
      </c>
      <c r="Q3585" t="s">
        <v>1834</v>
      </c>
      <c r="R3585">
        <v>4400000</v>
      </c>
      <c r="S3585">
        <v>1998</v>
      </c>
      <c r="T3585">
        <v>7.5</v>
      </c>
      <c r="U3585">
        <v>1.85</v>
      </c>
      <c r="V3585">
        <v>0</v>
      </c>
    </row>
    <row r="3586" spans="1:22" x14ac:dyDescent="0.25">
      <c r="A3586" t="s">
        <v>7880</v>
      </c>
      <c r="B3586">
        <v>391</v>
      </c>
      <c r="C3586">
        <v>152</v>
      </c>
      <c r="D3586" t="s">
        <v>7879</v>
      </c>
      <c r="E3586">
        <v>2277396</v>
      </c>
      <c r="F3586" t="s">
        <v>7878</v>
      </c>
      <c r="G3586" t="s">
        <v>4859</v>
      </c>
      <c r="H3586" t="s">
        <v>7877</v>
      </c>
      <c r="I3586" t="s">
        <v>7876</v>
      </c>
      <c r="J3586">
        <v>152089</v>
      </c>
      <c r="K3586">
        <v>2169</v>
      </c>
      <c r="L3586" t="s">
        <v>7875</v>
      </c>
      <c r="M3586">
        <v>3</v>
      </c>
      <c r="N3586">
        <v>50</v>
      </c>
      <c r="O3586" t="s">
        <v>78</v>
      </c>
      <c r="P3586" t="s">
        <v>53</v>
      </c>
      <c r="Q3586" t="s">
        <v>1834</v>
      </c>
      <c r="R3586">
        <v>4400000</v>
      </c>
      <c r="S3586">
        <v>2002</v>
      </c>
      <c r="T3586">
        <v>8.1</v>
      </c>
      <c r="U3586">
        <v>2.35</v>
      </c>
      <c r="V3586">
        <v>0</v>
      </c>
    </row>
    <row r="3587" spans="1:22" x14ac:dyDescent="0.25">
      <c r="A3587" t="s">
        <v>7874</v>
      </c>
      <c r="B3587">
        <v>32</v>
      </c>
      <c r="C3587">
        <v>98</v>
      </c>
      <c r="D3587" t="s">
        <v>7873</v>
      </c>
      <c r="E3587">
        <v>6517198</v>
      </c>
      <c r="F3587" t="s">
        <v>7872</v>
      </c>
      <c r="G3587" t="s">
        <v>7871</v>
      </c>
      <c r="H3587" t="s">
        <v>7870</v>
      </c>
      <c r="I3587" t="s">
        <v>7869</v>
      </c>
      <c r="J3587">
        <v>107408</v>
      </c>
      <c r="K3587">
        <v>2045</v>
      </c>
      <c r="L3587" t="s">
        <v>2251</v>
      </c>
      <c r="M3587">
        <v>4</v>
      </c>
      <c r="N3587">
        <v>1182</v>
      </c>
      <c r="O3587" t="s">
        <v>78</v>
      </c>
      <c r="P3587" t="s">
        <v>53</v>
      </c>
      <c r="Q3587" t="s">
        <v>1834</v>
      </c>
      <c r="R3587">
        <v>4500000</v>
      </c>
      <c r="S3587">
        <v>2002</v>
      </c>
      <c r="T3587">
        <v>7.8</v>
      </c>
      <c r="U3587">
        <v>2.35</v>
      </c>
      <c r="V3587">
        <v>0</v>
      </c>
    </row>
    <row r="3588" spans="1:22" x14ac:dyDescent="0.25">
      <c r="A3588" t="s">
        <v>7868</v>
      </c>
      <c r="B3588">
        <v>119</v>
      </c>
      <c r="C3588">
        <v>106</v>
      </c>
      <c r="D3588" t="s">
        <v>1172</v>
      </c>
      <c r="E3588">
        <v>5776314</v>
      </c>
      <c r="F3588" t="s">
        <v>8</v>
      </c>
      <c r="G3588" t="s">
        <v>7867</v>
      </c>
      <c r="H3588" t="s">
        <v>7866</v>
      </c>
      <c r="I3588" t="s">
        <v>7865</v>
      </c>
      <c r="J3588">
        <v>35130</v>
      </c>
      <c r="K3588">
        <v>5122</v>
      </c>
      <c r="L3588" t="s">
        <v>7864</v>
      </c>
      <c r="M3588">
        <v>0</v>
      </c>
      <c r="N3588">
        <v>227</v>
      </c>
      <c r="O3588" t="s">
        <v>78</v>
      </c>
      <c r="P3588" t="s">
        <v>53</v>
      </c>
      <c r="Q3588" t="s">
        <v>1821</v>
      </c>
      <c r="R3588">
        <v>3000000</v>
      </c>
      <c r="S3588">
        <v>2006</v>
      </c>
      <c r="T3588">
        <v>7.8</v>
      </c>
      <c r="U3588">
        <v>1.85</v>
      </c>
      <c r="V3588">
        <v>0</v>
      </c>
    </row>
    <row r="3589" spans="1:22" x14ac:dyDescent="0.25">
      <c r="A3589" t="s">
        <v>7863</v>
      </c>
      <c r="B3589">
        <v>201</v>
      </c>
      <c r="C3589">
        <v>106</v>
      </c>
      <c r="D3589" t="s">
        <v>7834</v>
      </c>
      <c r="E3589">
        <v>141600000</v>
      </c>
      <c r="F3589" t="s">
        <v>5002</v>
      </c>
      <c r="G3589" t="s">
        <v>6476</v>
      </c>
      <c r="H3589" t="s">
        <v>7862</v>
      </c>
      <c r="I3589" t="s">
        <v>7861</v>
      </c>
      <c r="J3589">
        <v>68722</v>
      </c>
      <c r="K3589">
        <v>3175</v>
      </c>
      <c r="L3589" t="s">
        <v>7860</v>
      </c>
      <c r="M3589">
        <v>4</v>
      </c>
      <c r="N3589">
        <v>258</v>
      </c>
      <c r="O3589" t="s">
        <v>78</v>
      </c>
      <c r="P3589" t="s">
        <v>53</v>
      </c>
      <c r="Q3589" t="s">
        <v>1821</v>
      </c>
      <c r="R3589">
        <v>6000000</v>
      </c>
      <c r="S3589">
        <v>2012</v>
      </c>
      <c r="T3589">
        <v>5.8</v>
      </c>
      <c r="U3589">
        <v>1.85</v>
      </c>
      <c r="V3589">
        <v>0</v>
      </c>
    </row>
    <row r="3590" spans="1:22" x14ac:dyDescent="0.25">
      <c r="A3590" t="s">
        <v>7859</v>
      </c>
      <c r="B3590">
        <v>22</v>
      </c>
      <c r="C3590">
        <v>106</v>
      </c>
      <c r="D3590" t="s">
        <v>3575</v>
      </c>
      <c r="E3590">
        <v>51100000</v>
      </c>
      <c r="F3590" t="s">
        <v>7858</v>
      </c>
      <c r="G3590" t="s">
        <v>4990</v>
      </c>
      <c r="H3590" t="s">
        <v>7857</v>
      </c>
      <c r="I3590" t="s">
        <v>7856</v>
      </c>
      <c r="J3590">
        <v>71919</v>
      </c>
      <c r="K3590">
        <v>1802</v>
      </c>
      <c r="L3590" t="s">
        <v>4420</v>
      </c>
      <c r="M3590">
        <v>0</v>
      </c>
      <c r="N3590">
        <v>547</v>
      </c>
      <c r="O3590" t="s">
        <v>78</v>
      </c>
      <c r="P3590" t="s">
        <v>53</v>
      </c>
      <c r="Q3590" t="s">
        <v>1871</v>
      </c>
      <c r="R3590">
        <v>150000000</v>
      </c>
      <c r="S3590">
        <v>2009</v>
      </c>
      <c r="T3590">
        <v>7.6</v>
      </c>
      <c r="U3590">
        <v>2.35</v>
      </c>
      <c r="V3590">
        <v>0</v>
      </c>
    </row>
    <row r="3591" spans="1:22" x14ac:dyDescent="0.25">
      <c r="A3591" t="s">
        <v>4123</v>
      </c>
      <c r="B3591">
        <v>52</v>
      </c>
      <c r="C3591">
        <v>89</v>
      </c>
      <c r="D3591" t="s">
        <v>7855</v>
      </c>
      <c r="E3591">
        <v>16501785</v>
      </c>
      <c r="F3591" t="s">
        <v>4864</v>
      </c>
      <c r="G3591" t="s">
        <v>6478</v>
      </c>
      <c r="H3591" t="s">
        <v>7854</v>
      </c>
      <c r="I3591" t="s">
        <v>7853</v>
      </c>
      <c r="J3591">
        <v>81599</v>
      </c>
      <c r="K3591">
        <v>14921</v>
      </c>
      <c r="L3591" t="s">
        <v>7852</v>
      </c>
      <c r="M3591">
        <v>0</v>
      </c>
      <c r="N3591">
        <v>87</v>
      </c>
      <c r="O3591" t="s">
        <v>78</v>
      </c>
      <c r="P3591" t="s">
        <v>53</v>
      </c>
      <c r="Q3591" t="s">
        <v>1821</v>
      </c>
      <c r="R3591">
        <v>4500000</v>
      </c>
      <c r="S3591">
        <v>2010</v>
      </c>
      <c r="T3591">
        <v>7.4</v>
      </c>
      <c r="U3591">
        <v>2.35</v>
      </c>
      <c r="V3591">
        <v>0</v>
      </c>
    </row>
    <row r="3592" spans="1:22" x14ac:dyDescent="0.25">
      <c r="A3592" t="s">
        <v>7851</v>
      </c>
      <c r="B3592">
        <v>63</v>
      </c>
      <c r="C3592">
        <v>94</v>
      </c>
      <c r="D3592" t="s">
        <v>7850</v>
      </c>
      <c r="E3592">
        <v>38168022</v>
      </c>
      <c r="F3592" t="s">
        <v>52</v>
      </c>
      <c r="G3592" t="s">
        <v>5413</v>
      </c>
      <c r="H3592" t="s">
        <v>7849</v>
      </c>
      <c r="I3592" t="s">
        <v>7848</v>
      </c>
      <c r="J3592">
        <v>3198</v>
      </c>
      <c r="K3592">
        <v>6419</v>
      </c>
      <c r="L3592" t="s">
        <v>1872</v>
      </c>
      <c r="M3592">
        <v>0</v>
      </c>
      <c r="N3592">
        <v>340</v>
      </c>
      <c r="O3592" t="s">
        <v>78</v>
      </c>
      <c r="P3592" t="s">
        <v>817</v>
      </c>
      <c r="Q3592" t="s">
        <v>1834</v>
      </c>
      <c r="R3592">
        <v>150000000</v>
      </c>
      <c r="S3592">
        <v>1973</v>
      </c>
      <c r="T3592">
        <v>6.3</v>
      </c>
      <c r="U3592">
        <v>1.85</v>
      </c>
      <c r="V3592">
        <v>478</v>
      </c>
    </row>
    <row r="3593" spans="1:22" x14ac:dyDescent="0.25">
      <c r="A3593" t="s">
        <v>7847</v>
      </c>
      <c r="B3593">
        <v>97</v>
      </c>
      <c r="C3593">
        <v>109</v>
      </c>
      <c r="D3593" t="s">
        <v>7846</v>
      </c>
      <c r="E3593">
        <v>84749884</v>
      </c>
      <c r="F3593" t="s">
        <v>43</v>
      </c>
      <c r="G3593" t="s">
        <v>7845</v>
      </c>
      <c r="H3593" t="s">
        <v>7844</v>
      </c>
      <c r="I3593" t="s">
        <v>7843</v>
      </c>
      <c r="J3593">
        <v>6585</v>
      </c>
      <c r="K3593">
        <v>2724</v>
      </c>
      <c r="L3593" t="s">
        <v>4957</v>
      </c>
      <c r="M3593">
        <v>0</v>
      </c>
      <c r="N3593">
        <v>284</v>
      </c>
      <c r="O3593" t="s">
        <v>78</v>
      </c>
      <c r="P3593" t="s">
        <v>53</v>
      </c>
      <c r="Q3593" t="s">
        <v>1834</v>
      </c>
      <c r="R3593">
        <v>4200000</v>
      </c>
      <c r="S3593">
        <v>1981</v>
      </c>
      <c r="T3593">
        <v>6.9</v>
      </c>
      <c r="U3593">
        <v>1.85</v>
      </c>
      <c r="V3593">
        <v>990</v>
      </c>
    </row>
    <row r="3594" spans="1:22" x14ac:dyDescent="0.25">
      <c r="A3594" t="s">
        <v>5126</v>
      </c>
      <c r="B3594">
        <v>34</v>
      </c>
      <c r="C3594">
        <v>144</v>
      </c>
      <c r="D3594" t="s">
        <v>1387</v>
      </c>
      <c r="E3594">
        <v>24788807</v>
      </c>
      <c r="F3594" t="s">
        <v>49</v>
      </c>
      <c r="G3594" t="s">
        <v>5785</v>
      </c>
      <c r="H3594" t="s">
        <v>7842</v>
      </c>
      <c r="I3594" t="s">
        <v>7841</v>
      </c>
      <c r="J3594">
        <v>740918</v>
      </c>
      <c r="K3594">
        <v>20821</v>
      </c>
      <c r="L3594" t="s">
        <v>7840</v>
      </c>
      <c r="M3594">
        <v>9</v>
      </c>
      <c r="N3594">
        <v>38</v>
      </c>
      <c r="O3594" t="s">
        <v>78</v>
      </c>
      <c r="P3594" t="s">
        <v>53</v>
      </c>
      <c r="Q3594" t="s">
        <v>1834</v>
      </c>
      <c r="R3594">
        <v>4200000</v>
      </c>
      <c r="S3594">
        <v>2005</v>
      </c>
      <c r="T3594">
        <v>8.6</v>
      </c>
      <c r="U3594">
        <v>1.85</v>
      </c>
      <c r="V3594">
        <v>28000</v>
      </c>
    </row>
    <row r="3595" spans="1:22" x14ac:dyDescent="0.25">
      <c r="A3595" t="s">
        <v>7839</v>
      </c>
      <c r="B3595">
        <v>10</v>
      </c>
      <c r="C3595">
        <v>90</v>
      </c>
      <c r="D3595" t="s">
        <v>6292</v>
      </c>
      <c r="E3595">
        <v>21244913</v>
      </c>
      <c r="F3595" t="s">
        <v>7838</v>
      </c>
      <c r="G3595" t="s">
        <v>7837</v>
      </c>
      <c r="H3595" t="s">
        <v>7836</v>
      </c>
      <c r="I3595" t="s">
        <v>7835</v>
      </c>
      <c r="J3595">
        <v>29659</v>
      </c>
      <c r="K3595">
        <v>584</v>
      </c>
      <c r="L3595" t="s">
        <v>7834</v>
      </c>
      <c r="M3595">
        <v>1</v>
      </c>
      <c r="N3595">
        <v>32</v>
      </c>
      <c r="O3595" t="s">
        <v>78</v>
      </c>
      <c r="P3595" t="s">
        <v>53</v>
      </c>
      <c r="Q3595" t="s">
        <v>1834</v>
      </c>
      <c r="R3595">
        <v>2300000</v>
      </c>
      <c r="S3595">
        <v>1996</v>
      </c>
      <c r="T3595">
        <v>5.0999999999999996</v>
      </c>
      <c r="U3595">
        <v>2.35</v>
      </c>
      <c r="V3595">
        <v>1000</v>
      </c>
    </row>
    <row r="3596" spans="1:22" x14ac:dyDescent="0.25">
      <c r="A3596" t="s">
        <v>7833</v>
      </c>
      <c r="B3596">
        <v>88</v>
      </c>
      <c r="C3596">
        <v>106</v>
      </c>
      <c r="D3596" t="s">
        <v>7832</v>
      </c>
      <c r="E3596">
        <v>377420</v>
      </c>
      <c r="F3596" t="s">
        <v>149</v>
      </c>
      <c r="G3596" t="s">
        <v>3142</v>
      </c>
      <c r="H3596" t="s">
        <v>7831</v>
      </c>
      <c r="I3596" t="s">
        <v>7830</v>
      </c>
      <c r="J3596">
        <v>89128</v>
      </c>
      <c r="K3596">
        <v>19341</v>
      </c>
      <c r="L3596" t="s">
        <v>7829</v>
      </c>
      <c r="M3596">
        <v>4</v>
      </c>
      <c r="N3596">
        <v>70</v>
      </c>
      <c r="O3596" t="s">
        <v>78</v>
      </c>
      <c r="P3596" t="s">
        <v>230</v>
      </c>
      <c r="Q3596" t="s">
        <v>1821</v>
      </c>
      <c r="R3596">
        <v>4000000</v>
      </c>
      <c r="S3596">
        <v>2013</v>
      </c>
      <c r="T3596">
        <v>6.4</v>
      </c>
      <c r="U3596">
        <v>1.85</v>
      </c>
      <c r="V3596">
        <v>0</v>
      </c>
    </row>
    <row r="3597" spans="1:22" x14ac:dyDescent="0.25">
      <c r="A3597" t="s">
        <v>7828</v>
      </c>
      <c r="B3597">
        <v>25</v>
      </c>
      <c r="C3597">
        <v>121</v>
      </c>
      <c r="D3597" t="s">
        <v>2579</v>
      </c>
      <c r="E3597">
        <v>30000000</v>
      </c>
      <c r="F3597" t="s">
        <v>484</v>
      </c>
      <c r="G3597" t="s">
        <v>420</v>
      </c>
      <c r="H3597" t="s">
        <v>7827</v>
      </c>
      <c r="I3597" t="s">
        <v>7826</v>
      </c>
      <c r="J3597">
        <v>251349</v>
      </c>
      <c r="K3597">
        <v>1582</v>
      </c>
      <c r="L3597" t="s">
        <v>7825</v>
      </c>
      <c r="M3597">
        <v>2</v>
      </c>
      <c r="N3597">
        <v>272</v>
      </c>
      <c r="O3597" t="s">
        <v>78</v>
      </c>
      <c r="P3597" t="s">
        <v>53</v>
      </c>
      <c r="Q3597" t="s">
        <v>1808</v>
      </c>
      <c r="R3597">
        <v>4000000</v>
      </c>
      <c r="S3597">
        <v>1973</v>
      </c>
      <c r="T3597">
        <v>7.9</v>
      </c>
      <c r="U3597">
        <v>2.35</v>
      </c>
      <c r="V3597">
        <v>10000</v>
      </c>
    </row>
    <row r="3598" spans="1:22" x14ac:dyDescent="0.25">
      <c r="A3598" t="s">
        <v>7824</v>
      </c>
      <c r="B3598">
        <v>252</v>
      </c>
      <c r="C3598">
        <v>89</v>
      </c>
      <c r="D3598" t="s">
        <v>7823</v>
      </c>
      <c r="E3598">
        <v>20966644</v>
      </c>
      <c r="F3598" t="s">
        <v>2948</v>
      </c>
      <c r="G3598" t="s">
        <v>3340</v>
      </c>
      <c r="H3598" t="s">
        <v>7822</v>
      </c>
      <c r="I3598" t="s">
        <v>7821</v>
      </c>
      <c r="J3598">
        <v>6304</v>
      </c>
      <c r="K3598">
        <v>2037</v>
      </c>
      <c r="L3598" t="s">
        <v>7820</v>
      </c>
      <c r="M3598">
        <v>1</v>
      </c>
      <c r="N3598">
        <v>73</v>
      </c>
      <c r="O3598" t="s">
        <v>78</v>
      </c>
      <c r="P3598" t="s">
        <v>53</v>
      </c>
      <c r="Q3598" t="s">
        <v>1808</v>
      </c>
      <c r="R3598">
        <v>114000</v>
      </c>
      <c r="S3598">
        <v>2001</v>
      </c>
      <c r="T3598">
        <v>6.9</v>
      </c>
      <c r="U3598">
        <v>1.85</v>
      </c>
      <c r="V3598">
        <v>403</v>
      </c>
    </row>
    <row r="3599" spans="1:22" x14ac:dyDescent="0.25">
      <c r="A3599" t="s">
        <v>7819</v>
      </c>
      <c r="B3599">
        <v>137</v>
      </c>
      <c r="C3599">
        <v>86</v>
      </c>
      <c r="D3599" t="s">
        <v>7818</v>
      </c>
      <c r="E3599">
        <v>64423650</v>
      </c>
      <c r="F3599" t="s">
        <v>9</v>
      </c>
      <c r="G3599" t="s">
        <v>7817</v>
      </c>
      <c r="H3599" t="s">
        <v>7816</v>
      </c>
      <c r="I3599" t="s">
        <v>7815</v>
      </c>
      <c r="J3599">
        <v>45859</v>
      </c>
      <c r="K3599">
        <v>4611</v>
      </c>
      <c r="L3599" t="s">
        <v>5229</v>
      </c>
      <c r="M3599">
        <v>0</v>
      </c>
      <c r="N3599">
        <v>44</v>
      </c>
      <c r="O3599" t="s">
        <v>78</v>
      </c>
      <c r="P3599" t="s">
        <v>4594</v>
      </c>
      <c r="Q3599" t="s">
        <v>1801</v>
      </c>
      <c r="R3599">
        <v>4000000</v>
      </c>
      <c r="S3599">
        <v>2001</v>
      </c>
      <c r="T3599">
        <v>7.5</v>
      </c>
      <c r="U3599">
        <v>2.35</v>
      </c>
      <c r="V3599">
        <v>0</v>
      </c>
    </row>
    <row r="3600" spans="1:22" x14ac:dyDescent="0.25">
      <c r="A3600" t="s">
        <v>2351</v>
      </c>
      <c r="B3600">
        <v>231</v>
      </c>
      <c r="C3600">
        <v>91</v>
      </c>
      <c r="D3600" t="s">
        <v>6671</v>
      </c>
      <c r="E3600">
        <v>48056940</v>
      </c>
      <c r="F3600" t="s">
        <v>3407</v>
      </c>
      <c r="G3600" t="s">
        <v>1349</v>
      </c>
      <c r="H3600" t="s">
        <v>7814</v>
      </c>
      <c r="I3600" t="s">
        <v>7813</v>
      </c>
      <c r="J3600">
        <v>91017</v>
      </c>
      <c r="K3600">
        <v>2270</v>
      </c>
      <c r="L3600" t="s">
        <v>7812</v>
      </c>
      <c r="M3600">
        <v>4</v>
      </c>
      <c r="N3600">
        <v>278</v>
      </c>
      <c r="O3600" t="s">
        <v>78</v>
      </c>
      <c r="P3600" t="s">
        <v>53</v>
      </c>
      <c r="Q3600" t="s">
        <v>1834</v>
      </c>
      <c r="R3600">
        <v>4000000</v>
      </c>
      <c r="S3600">
        <v>1980</v>
      </c>
      <c r="T3600">
        <v>7.2</v>
      </c>
      <c r="U3600">
        <v>2.35</v>
      </c>
      <c r="V3600">
        <v>0</v>
      </c>
    </row>
    <row r="3601" spans="1:22" x14ac:dyDescent="0.25">
      <c r="A3601" t="s">
        <v>847</v>
      </c>
      <c r="B3601">
        <v>9</v>
      </c>
      <c r="C3601">
        <v>104</v>
      </c>
      <c r="D3601" t="s">
        <v>6344</v>
      </c>
      <c r="E3601">
        <v>19184015</v>
      </c>
      <c r="F3601" t="s">
        <v>7811</v>
      </c>
      <c r="G3601" t="s">
        <v>7282</v>
      </c>
      <c r="H3601" t="s">
        <v>7810</v>
      </c>
      <c r="I3601" t="s">
        <v>7809</v>
      </c>
      <c r="J3601">
        <v>4756</v>
      </c>
      <c r="K3601">
        <v>1284</v>
      </c>
      <c r="L3601" t="s">
        <v>3671</v>
      </c>
      <c r="M3601">
        <v>1</v>
      </c>
      <c r="N3601">
        <v>52</v>
      </c>
      <c r="O3601" t="s">
        <v>78</v>
      </c>
      <c r="P3601" t="s">
        <v>53</v>
      </c>
      <c r="Q3601" t="s">
        <v>1808</v>
      </c>
      <c r="R3601">
        <v>4000000</v>
      </c>
      <c r="S3601">
        <v>2004</v>
      </c>
      <c r="T3601">
        <v>5.8</v>
      </c>
      <c r="U3601">
        <v>1.85</v>
      </c>
      <c r="V3601">
        <v>624</v>
      </c>
    </row>
    <row r="3602" spans="1:22" x14ac:dyDescent="0.25">
      <c r="A3602" t="s">
        <v>7808</v>
      </c>
      <c r="B3602">
        <v>115</v>
      </c>
      <c r="C3602">
        <v>99</v>
      </c>
      <c r="D3602" t="s">
        <v>2525</v>
      </c>
      <c r="E3602">
        <v>24629916</v>
      </c>
      <c r="F3602" t="s">
        <v>2578</v>
      </c>
      <c r="G3602" t="s">
        <v>4867</v>
      </c>
      <c r="H3602" t="s">
        <v>7807</v>
      </c>
      <c r="I3602" t="s">
        <v>7806</v>
      </c>
      <c r="J3602">
        <v>12339</v>
      </c>
      <c r="K3602">
        <v>1752</v>
      </c>
      <c r="L3602" t="s">
        <v>7805</v>
      </c>
      <c r="M3602">
        <v>1</v>
      </c>
      <c r="N3602">
        <v>351</v>
      </c>
      <c r="O3602" t="s">
        <v>78</v>
      </c>
      <c r="P3602" t="s">
        <v>230</v>
      </c>
      <c r="Q3602" t="s">
        <v>1834</v>
      </c>
      <c r="R3602">
        <v>140000000</v>
      </c>
      <c r="S3602">
        <v>2003</v>
      </c>
      <c r="T3602">
        <v>2.9</v>
      </c>
      <c r="U3602">
        <v>1.85</v>
      </c>
      <c r="V3602">
        <v>256</v>
      </c>
    </row>
    <row r="3603" spans="1:22" x14ac:dyDescent="0.25">
      <c r="A3603" t="s">
        <v>7804</v>
      </c>
      <c r="B3603">
        <v>67</v>
      </c>
      <c r="C3603">
        <v>98</v>
      </c>
      <c r="D3603" t="s">
        <v>6396</v>
      </c>
      <c r="E3603">
        <v>19472057</v>
      </c>
      <c r="F3603" t="s">
        <v>5532</v>
      </c>
      <c r="G3603" t="s">
        <v>7803</v>
      </c>
      <c r="H3603" t="s">
        <v>7802</v>
      </c>
      <c r="I3603" t="s">
        <v>7801</v>
      </c>
      <c r="J3603">
        <v>19774</v>
      </c>
      <c r="K3603">
        <v>773</v>
      </c>
      <c r="L3603" t="s">
        <v>7800</v>
      </c>
      <c r="M3603">
        <v>0</v>
      </c>
      <c r="N3603">
        <v>287</v>
      </c>
      <c r="O3603" t="s">
        <v>78</v>
      </c>
      <c r="P3603" t="s">
        <v>230</v>
      </c>
      <c r="Q3603" t="s">
        <v>1808</v>
      </c>
      <c r="R3603">
        <v>4000000</v>
      </c>
      <c r="S3603">
        <v>2003</v>
      </c>
      <c r="T3603">
        <v>6.2</v>
      </c>
      <c r="U3603">
        <v>1.85</v>
      </c>
      <c r="V3603">
        <v>355</v>
      </c>
    </row>
    <row r="3604" spans="1:22" x14ac:dyDescent="0.25">
      <c r="A3604" t="s">
        <v>7799</v>
      </c>
      <c r="B3604">
        <v>216</v>
      </c>
      <c r="C3604">
        <v>121</v>
      </c>
      <c r="D3604" t="s">
        <v>7798</v>
      </c>
      <c r="E3604">
        <v>27200000</v>
      </c>
      <c r="F3604" t="s">
        <v>1020</v>
      </c>
      <c r="G3604" t="s">
        <v>1872</v>
      </c>
      <c r="H3604" t="s">
        <v>7797</v>
      </c>
      <c r="I3604" t="s">
        <v>7796</v>
      </c>
      <c r="J3604">
        <v>22408</v>
      </c>
      <c r="K3604">
        <v>1660</v>
      </c>
      <c r="L3604" t="s">
        <v>7795</v>
      </c>
      <c r="M3604">
        <v>1</v>
      </c>
      <c r="N3604">
        <v>136</v>
      </c>
      <c r="O3604" t="s">
        <v>78</v>
      </c>
      <c r="P3604" t="s">
        <v>53</v>
      </c>
      <c r="Q3604" t="s">
        <v>1834</v>
      </c>
      <c r="R3604">
        <v>8500000</v>
      </c>
      <c r="S3604">
        <v>1989</v>
      </c>
      <c r="T3604">
        <v>7.3</v>
      </c>
      <c r="U3604">
        <v>2.39</v>
      </c>
      <c r="V3604">
        <v>0</v>
      </c>
    </row>
    <row r="3605" spans="1:22" x14ac:dyDescent="0.25">
      <c r="A3605" t="s">
        <v>7794</v>
      </c>
      <c r="B3605">
        <v>133</v>
      </c>
      <c r="C3605">
        <v>96</v>
      </c>
      <c r="D3605" t="s">
        <v>7793</v>
      </c>
      <c r="E3605">
        <v>15369573</v>
      </c>
      <c r="F3605" t="s">
        <v>43</v>
      </c>
      <c r="G3605" t="s">
        <v>4444</v>
      </c>
      <c r="H3605" t="s">
        <v>7792</v>
      </c>
      <c r="I3605" t="s">
        <v>7791</v>
      </c>
      <c r="J3605">
        <v>18286</v>
      </c>
      <c r="K3605">
        <v>10430</v>
      </c>
      <c r="L3605" t="s">
        <v>1997</v>
      </c>
      <c r="M3605">
        <v>1</v>
      </c>
      <c r="N3605">
        <v>5</v>
      </c>
      <c r="O3605" t="s">
        <v>78</v>
      </c>
      <c r="P3605" t="s">
        <v>230</v>
      </c>
      <c r="Q3605" t="s">
        <v>1808</v>
      </c>
      <c r="R3605">
        <v>3600000</v>
      </c>
      <c r="S3605">
        <v>2001</v>
      </c>
      <c r="T3605">
        <v>6.2</v>
      </c>
      <c r="U3605">
        <v>2.35</v>
      </c>
      <c r="V3605">
        <v>0</v>
      </c>
    </row>
    <row r="3606" spans="1:22" x14ac:dyDescent="0.25">
      <c r="A3606" t="s">
        <v>7790</v>
      </c>
      <c r="B3606">
        <v>149</v>
      </c>
      <c r="C3606">
        <v>99</v>
      </c>
      <c r="D3606" t="s">
        <v>7789</v>
      </c>
      <c r="E3606">
        <v>15935068</v>
      </c>
      <c r="F3606" t="s">
        <v>6062</v>
      </c>
      <c r="G3606" t="s">
        <v>6476</v>
      </c>
      <c r="H3606" t="s">
        <v>7788</v>
      </c>
      <c r="I3606" t="s">
        <v>7787</v>
      </c>
      <c r="J3606">
        <v>9277</v>
      </c>
      <c r="K3606">
        <v>4528</v>
      </c>
      <c r="L3606" t="s">
        <v>2879</v>
      </c>
      <c r="M3606">
        <v>1</v>
      </c>
      <c r="N3606">
        <v>148</v>
      </c>
      <c r="O3606" t="s">
        <v>78</v>
      </c>
      <c r="P3606" t="s">
        <v>53</v>
      </c>
      <c r="Q3606" t="s">
        <v>1834</v>
      </c>
      <c r="R3606">
        <v>4500000</v>
      </c>
      <c r="S3606">
        <v>2011</v>
      </c>
      <c r="T3606">
        <v>8.1999999999999993</v>
      </c>
      <c r="U3606">
        <v>1.85</v>
      </c>
      <c r="V3606">
        <v>11000</v>
      </c>
    </row>
    <row r="3607" spans="1:22" x14ac:dyDescent="0.25">
      <c r="A3607" t="s">
        <v>4642</v>
      </c>
      <c r="B3607">
        <v>261</v>
      </c>
      <c r="C3607">
        <v>42</v>
      </c>
      <c r="D3607" t="s">
        <v>7786</v>
      </c>
      <c r="E3607">
        <v>11694528</v>
      </c>
      <c r="F3607" t="s">
        <v>2748</v>
      </c>
      <c r="G3607" t="s">
        <v>7785</v>
      </c>
      <c r="H3607" t="s">
        <v>7784</v>
      </c>
      <c r="I3607" t="s">
        <v>7783</v>
      </c>
      <c r="J3607">
        <v>52805</v>
      </c>
      <c r="K3607">
        <v>1462</v>
      </c>
      <c r="L3607" t="s">
        <v>1554</v>
      </c>
      <c r="M3607">
        <v>0</v>
      </c>
      <c r="N3607">
        <v>182</v>
      </c>
      <c r="O3607" t="s">
        <v>78</v>
      </c>
      <c r="P3607" t="s">
        <v>53</v>
      </c>
      <c r="Q3607" t="s">
        <v>1808</v>
      </c>
      <c r="R3607">
        <v>4000000</v>
      </c>
      <c r="S3607">
        <v>2002</v>
      </c>
      <c r="T3607">
        <v>6.8</v>
      </c>
      <c r="U3607">
        <v>1.85</v>
      </c>
      <c r="V3607">
        <v>0</v>
      </c>
    </row>
    <row r="3608" spans="1:22" x14ac:dyDescent="0.25">
      <c r="A3608" t="s">
        <v>1303</v>
      </c>
      <c r="B3608">
        <v>42</v>
      </c>
      <c r="C3608">
        <v>122</v>
      </c>
      <c r="D3608" t="s">
        <v>7782</v>
      </c>
      <c r="E3608">
        <v>229094</v>
      </c>
      <c r="F3608" t="s">
        <v>77</v>
      </c>
      <c r="G3608" t="s">
        <v>331</v>
      </c>
      <c r="H3608" t="s">
        <v>7781</v>
      </c>
      <c r="I3608" t="s">
        <v>7780</v>
      </c>
      <c r="J3608">
        <v>4582</v>
      </c>
      <c r="K3608">
        <v>3221</v>
      </c>
      <c r="L3608" t="s">
        <v>7779</v>
      </c>
      <c r="M3608">
        <v>0</v>
      </c>
      <c r="N3608">
        <v>130</v>
      </c>
      <c r="O3608" t="s">
        <v>78</v>
      </c>
      <c r="P3608" t="s">
        <v>230</v>
      </c>
      <c r="Q3608" t="s">
        <v>2408</v>
      </c>
      <c r="R3608">
        <v>4000000</v>
      </c>
      <c r="S3608">
        <v>2013</v>
      </c>
      <c r="T3608">
        <v>6.1</v>
      </c>
      <c r="U3608">
        <v>2.35</v>
      </c>
      <c r="V3608">
        <v>985</v>
      </c>
    </row>
    <row r="3609" spans="1:22" x14ac:dyDescent="0.25">
      <c r="A3609" t="s">
        <v>3431</v>
      </c>
      <c r="B3609">
        <v>152</v>
      </c>
      <c r="C3609">
        <v>101</v>
      </c>
      <c r="D3609" t="s">
        <v>7778</v>
      </c>
      <c r="E3609">
        <v>10017041</v>
      </c>
      <c r="F3609" t="s">
        <v>7777</v>
      </c>
      <c r="G3609" t="s">
        <v>856</v>
      </c>
      <c r="H3609" t="s">
        <v>7776</v>
      </c>
      <c r="I3609" t="s">
        <v>7775</v>
      </c>
      <c r="J3609">
        <v>145580</v>
      </c>
      <c r="K3609">
        <v>1184</v>
      </c>
      <c r="L3609" t="s">
        <v>7774</v>
      </c>
      <c r="M3609">
        <v>5</v>
      </c>
      <c r="N3609">
        <v>70</v>
      </c>
      <c r="O3609" t="s">
        <v>78</v>
      </c>
      <c r="P3609" t="s">
        <v>53</v>
      </c>
      <c r="Q3609" t="s">
        <v>1834</v>
      </c>
      <c r="R3609">
        <v>4000000</v>
      </c>
      <c r="S3609">
        <v>2006</v>
      </c>
      <c r="T3609">
        <v>7.7</v>
      </c>
      <c r="U3609">
        <v>1.85</v>
      </c>
      <c r="V3609">
        <v>0</v>
      </c>
    </row>
    <row r="3610" spans="1:22" x14ac:dyDescent="0.25">
      <c r="A3610" t="s">
        <v>7773</v>
      </c>
      <c r="B3610">
        <v>64</v>
      </c>
      <c r="C3610">
        <v>102</v>
      </c>
      <c r="D3610" t="s">
        <v>5567</v>
      </c>
      <c r="E3610">
        <v>9016377</v>
      </c>
      <c r="F3610" t="s">
        <v>235</v>
      </c>
      <c r="G3610" t="s">
        <v>1349</v>
      </c>
      <c r="H3610" t="s">
        <v>7772</v>
      </c>
      <c r="I3610" t="s">
        <v>7771</v>
      </c>
      <c r="J3610">
        <v>22929</v>
      </c>
      <c r="K3610">
        <v>1308</v>
      </c>
      <c r="L3610" t="s">
        <v>7770</v>
      </c>
      <c r="M3610">
        <v>1</v>
      </c>
      <c r="N3610">
        <v>101</v>
      </c>
      <c r="O3610" t="s">
        <v>78</v>
      </c>
      <c r="P3610" t="s">
        <v>53</v>
      </c>
      <c r="Q3610" t="s">
        <v>1808</v>
      </c>
      <c r="R3610">
        <v>4000000</v>
      </c>
      <c r="S3610">
        <v>2014</v>
      </c>
      <c r="T3610">
        <v>5.2</v>
      </c>
      <c r="U3610">
        <v>2.35</v>
      </c>
      <c r="V3610">
        <v>926</v>
      </c>
    </row>
    <row r="3611" spans="1:22" x14ac:dyDescent="0.25">
      <c r="A3611" t="s">
        <v>7769</v>
      </c>
      <c r="B3611">
        <v>76</v>
      </c>
      <c r="C3611">
        <v>84</v>
      </c>
      <c r="D3611" t="s">
        <v>7361</v>
      </c>
      <c r="E3611">
        <v>7059537</v>
      </c>
      <c r="F3611" t="s">
        <v>208</v>
      </c>
      <c r="G3611" t="s">
        <v>5417</v>
      </c>
      <c r="H3611" t="s">
        <v>7768</v>
      </c>
      <c r="I3611" t="s">
        <v>7767</v>
      </c>
      <c r="J3611">
        <v>45396</v>
      </c>
      <c r="K3611">
        <v>11328</v>
      </c>
      <c r="L3611" t="s">
        <v>7191</v>
      </c>
      <c r="M3611">
        <v>1</v>
      </c>
      <c r="N3611">
        <v>131</v>
      </c>
      <c r="O3611" t="s">
        <v>113</v>
      </c>
      <c r="P3611" t="s">
        <v>53</v>
      </c>
      <c r="Q3611" t="s">
        <v>1834</v>
      </c>
      <c r="R3611">
        <v>3500000</v>
      </c>
      <c r="S3611">
        <v>2011</v>
      </c>
      <c r="T3611">
        <v>6.8</v>
      </c>
      <c r="U3611">
        <v>1.85</v>
      </c>
      <c r="V3611">
        <v>15000</v>
      </c>
    </row>
    <row r="3612" spans="1:22" x14ac:dyDescent="0.25">
      <c r="A3612" t="s">
        <v>7449</v>
      </c>
      <c r="B3612">
        <v>149</v>
      </c>
      <c r="C3612">
        <v>104</v>
      </c>
      <c r="D3612" t="s">
        <v>1288</v>
      </c>
      <c r="E3612">
        <v>8114507</v>
      </c>
      <c r="F3612" t="s">
        <v>7766</v>
      </c>
      <c r="G3612" t="s">
        <v>6646</v>
      </c>
      <c r="H3612" t="s">
        <v>7765</v>
      </c>
      <c r="I3612" t="s">
        <v>7764</v>
      </c>
      <c r="J3612">
        <v>172</v>
      </c>
      <c r="K3612">
        <v>844</v>
      </c>
      <c r="L3612" t="s">
        <v>7641</v>
      </c>
      <c r="M3612">
        <v>6</v>
      </c>
      <c r="N3612">
        <v>78</v>
      </c>
      <c r="O3612" t="s">
        <v>78</v>
      </c>
      <c r="P3612" t="s">
        <v>53</v>
      </c>
      <c r="Q3612" t="s">
        <v>1871</v>
      </c>
      <c r="R3612">
        <v>4000000</v>
      </c>
      <c r="S3612">
        <v>2007</v>
      </c>
      <c r="T3612">
        <v>6.5</v>
      </c>
      <c r="U3612">
        <v>2.35</v>
      </c>
      <c r="V3612">
        <v>28</v>
      </c>
    </row>
    <row r="3613" spans="1:22" x14ac:dyDescent="0.25">
      <c r="A3613" t="s">
        <v>7763</v>
      </c>
      <c r="B3613">
        <v>35</v>
      </c>
      <c r="C3613">
        <v>96</v>
      </c>
      <c r="D3613" t="s">
        <v>4173</v>
      </c>
      <c r="E3613">
        <v>7888703</v>
      </c>
      <c r="F3613" t="s">
        <v>494</v>
      </c>
      <c r="G3613" t="s">
        <v>644</v>
      </c>
      <c r="H3613" t="s">
        <v>7762</v>
      </c>
      <c r="I3613" t="s">
        <v>7761</v>
      </c>
      <c r="J3613">
        <v>23023</v>
      </c>
      <c r="K3613">
        <v>1517</v>
      </c>
      <c r="L3613" t="s">
        <v>1154</v>
      </c>
      <c r="M3613">
        <v>0</v>
      </c>
      <c r="N3613">
        <v>520</v>
      </c>
      <c r="O3613" t="s">
        <v>78</v>
      </c>
      <c r="P3613" t="s">
        <v>53</v>
      </c>
      <c r="Q3613" t="s">
        <v>2479</v>
      </c>
      <c r="R3613">
        <v>4000000</v>
      </c>
      <c r="S3613">
        <v>1999</v>
      </c>
      <c r="T3613">
        <v>7</v>
      </c>
      <c r="U3613">
        <v>1.85</v>
      </c>
      <c r="V3613">
        <v>0</v>
      </c>
    </row>
    <row r="3614" spans="1:22" x14ac:dyDescent="0.25">
      <c r="A3614" t="s">
        <v>7760</v>
      </c>
      <c r="B3614">
        <v>47</v>
      </c>
      <c r="C3614">
        <v>94</v>
      </c>
      <c r="D3614" t="s">
        <v>5684</v>
      </c>
      <c r="E3614">
        <v>7282851</v>
      </c>
      <c r="F3614" t="s">
        <v>43</v>
      </c>
      <c r="G3614" t="s">
        <v>7759</v>
      </c>
      <c r="H3614" t="s">
        <v>7758</v>
      </c>
      <c r="I3614" t="s">
        <v>7757</v>
      </c>
      <c r="J3614">
        <v>13010</v>
      </c>
      <c r="K3614">
        <v>2697</v>
      </c>
      <c r="L3614" t="s">
        <v>7756</v>
      </c>
      <c r="M3614">
        <v>0</v>
      </c>
      <c r="N3614">
        <v>160</v>
      </c>
      <c r="O3614" t="s">
        <v>78</v>
      </c>
      <c r="P3614" t="s">
        <v>112</v>
      </c>
      <c r="Q3614" t="s">
        <v>1834</v>
      </c>
      <c r="R3614">
        <v>5000000</v>
      </c>
      <c r="S3614">
        <v>2011</v>
      </c>
      <c r="T3614">
        <v>5.9</v>
      </c>
      <c r="U3614">
        <v>2.35</v>
      </c>
      <c r="V3614">
        <v>0</v>
      </c>
    </row>
    <row r="3615" spans="1:22" x14ac:dyDescent="0.25">
      <c r="A3615" t="s">
        <v>7755</v>
      </c>
      <c r="B3615">
        <v>108</v>
      </c>
      <c r="C3615">
        <v>90</v>
      </c>
      <c r="D3615" t="s">
        <v>7754</v>
      </c>
      <c r="E3615">
        <v>6879730</v>
      </c>
      <c r="F3615" t="s">
        <v>6115</v>
      </c>
      <c r="G3615" t="s">
        <v>2896</v>
      </c>
      <c r="H3615" t="s">
        <v>7753</v>
      </c>
      <c r="I3615" t="s">
        <v>7752</v>
      </c>
      <c r="J3615">
        <v>59637</v>
      </c>
      <c r="K3615">
        <v>51355</v>
      </c>
      <c r="L3615" t="s">
        <v>4953</v>
      </c>
      <c r="M3615">
        <v>0</v>
      </c>
      <c r="N3615">
        <v>73</v>
      </c>
      <c r="O3615" t="s">
        <v>78</v>
      </c>
      <c r="P3615" t="s">
        <v>53</v>
      </c>
      <c r="Q3615" t="s">
        <v>1834</v>
      </c>
      <c r="R3615">
        <v>4000000</v>
      </c>
      <c r="S3615">
        <v>2012</v>
      </c>
      <c r="T3615">
        <v>7.1</v>
      </c>
      <c r="U3615">
        <v>1.85</v>
      </c>
      <c r="V3615">
        <v>21000</v>
      </c>
    </row>
    <row r="3616" spans="1:22" x14ac:dyDescent="0.25">
      <c r="A3616" t="s">
        <v>5698</v>
      </c>
      <c r="B3616">
        <v>17</v>
      </c>
      <c r="C3616">
        <v>97</v>
      </c>
      <c r="D3616" t="s">
        <v>7751</v>
      </c>
      <c r="E3616">
        <v>5844929</v>
      </c>
      <c r="F3616" t="s">
        <v>5042</v>
      </c>
      <c r="G3616" t="s">
        <v>5886</v>
      </c>
      <c r="H3616" t="s">
        <v>7750</v>
      </c>
      <c r="I3616" t="s">
        <v>7749</v>
      </c>
      <c r="J3616">
        <v>17169</v>
      </c>
      <c r="K3616">
        <v>10123</v>
      </c>
      <c r="L3616" t="s">
        <v>1573</v>
      </c>
      <c r="M3616">
        <v>4</v>
      </c>
      <c r="N3616">
        <v>93</v>
      </c>
      <c r="O3616" t="s">
        <v>78</v>
      </c>
      <c r="P3616" t="s">
        <v>53</v>
      </c>
      <c r="Q3616" t="s">
        <v>2038</v>
      </c>
      <c r="R3616">
        <v>4000000</v>
      </c>
      <c r="S3616">
        <v>2004</v>
      </c>
      <c r="T3616">
        <v>5.5</v>
      </c>
      <c r="U3616">
        <v>2.35</v>
      </c>
      <c r="V3616">
        <v>9000</v>
      </c>
    </row>
    <row r="3617" spans="1:22" x14ac:dyDescent="0.25">
      <c r="A3617" t="s">
        <v>3689</v>
      </c>
      <c r="B3617">
        <v>12</v>
      </c>
      <c r="C3617">
        <v>90</v>
      </c>
      <c r="D3617" t="s">
        <v>4344</v>
      </c>
      <c r="E3617">
        <v>3222857</v>
      </c>
      <c r="F3617" t="s">
        <v>52</v>
      </c>
      <c r="G3617" t="s">
        <v>6169</v>
      </c>
      <c r="H3617" t="s">
        <v>7748</v>
      </c>
      <c r="I3617" t="s">
        <v>7747</v>
      </c>
      <c r="J3617">
        <v>27301</v>
      </c>
      <c r="K3617">
        <v>3825</v>
      </c>
      <c r="L3617" t="s">
        <v>4465</v>
      </c>
      <c r="M3617">
        <v>2</v>
      </c>
      <c r="N3617">
        <v>190</v>
      </c>
      <c r="O3617" t="s">
        <v>78</v>
      </c>
      <c r="P3617" t="s">
        <v>230</v>
      </c>
      <c r="Q3617" t="s">
        <v>1834</v>
      </c>
      <c r="R3617">
        <v>100000000</v>
      </c>
      <c r="S3617">
        <v>2014</v>
      </c>
      <c r="T3617">
        <v>7.4</v>
      </c>
      <c r="U3617">
        <v>1.85</v>
      </c>
      <c r="V3617">
        <v>0</v>
      </c>
    </row>
    <row r="3618" spans="1:22" x14ac:dyDescent="0.25">
      <c r="A3618" t="s">
        <v>7746</v>
      </c>
      <c r="B3618">
        <v>129</v>
      </c>
      <c r="C3618">
        <v>106</v>
      </c>
      <c r="D3618" t="s">
        <v>7745</v>
      </c>
      <c r="E3618">
        <v>4170647</v>
      </c>
      <c r="F3618" t="s">
        <v>2665</v>
      </c>
      <c r="G3618" t="s">
        <v>7744</v>
      </c>
      <c r="H3618" t="s">
        <v>7743</v>
      </c>
      <c r="I3618" t="s">
        <v>7742</v>
      </c>
      <c r="J3618">
        <v>64794</v>
      </c>
      <c r="K3618">
        <v>3569</v>
      </c>
      <c r="L3618" t="s">
        <v>7741</v>
      </c>
      <c r="M3618">
        <v>4</v>
      </c>
      <c r="N3618">
        <v>315</v>
      </c>
      <c r="O3618" t="s">
        <v>78</v>
      </c>
      <c r="P3618" t="s">
        <v>53</v>
      </c>
      <c r="Q3618" t="s">
        <v>1801</v>
      </c>
      <c r="R3618">
        <v>4000000</v>
      </c>
      <c r="S3618">
        <v>1980</v>
      </c>
      <c r="T3618">
        <v>7.3</v>
      </c>
      <c r="U3618">
        <v>1.85</v>
      </c>
      <c r="V3618">
        <v>17000</v>
      </c>
    </row>
    <row r="3619" spans="1:22" x14ac:dyDescent="0.25">
      <c r="A3619" t="s">
        <v>7740</v>
      </c>
      <c r="B3619">
        <v>84</v>
      </c>
      <c r="C3619">
        <v>96</v>
      </c>
      <c r="D3619" t="s">
        <v>7739</v>
      </c>
      <c r="E3619">
        <v>4142507</v>
      </c>
      <c r="F3619" t="s">
        <v>9</v>
      </c>
      <c r="G3619" t="s">
        <v>7738</v>
      </c>
      <c r="H3619" t="s">
        <v>7737</v>
      </c>
      <c r="I3619" t="s">
        <v>7736</v>
      </c>
      <c r="J3619">
        <v>11011</v>
      </c>
      <c r="K3619">
        <v>4484</v>
      </c>
      <c r="L3619" t="s">
        <v>7735</v>
      </c>
      <c r="M3619">
        <v>1</v>
      </c>
      <c r="N3619">
        <v>231</v>
      </c>
      <c r="O3619" t="s">
        <v>78</v>
      </c>
      <c r="P3619" t="s">
        <v>53</v>
      </c>
      <c r="Q3619" t="s">
        <v>1834</v>
      </c>
      <c r="R3619">
        <v>6000000</v>
      </c>
      <c r="S3619">
        <v>2011</v>
      </c>
      <c r="T3619">
        <v>4.5999999999999996</v>
      </c>
      <c r="U3619">
        <v>2.2000000000000002</v>
      </c>
      <c r="V3619">
        <v>422</v>
      </c>
    </row>
    <row r="3620" spans="1:22" x14ac:dyDescent="0.25">
      <c r="A3620" t="s">
        <v>7734</v>
      </c>
      <c r="B3620">
        <v>61</v>
      </c>
      <c r="C3620">
        <v>44</v>
      </c>
      <c r="D3620" t="s">
        <v>1678</v>
      </c>
      <c r="E3620">
        <v>4109095</v>
      </c>
      <c r="F3620" t="s">
        <v>666</v>
      </c>
      <c r="G3620" t="s">
        <v>5325</v>
      </c>
      <c r="H3620" t="s">
        <v>7733</v>
      </c>
      <c r="I3620" t="s">
        <v>7732</v>
      </c>
      <c r="J3620">
        <v>116910</v>
      </c>
      <c r="K3620">
        <v>7103</v>
      </c>
      <c r="L3620" t="s">
        <v>7731</v>
      </c>
      <c r="M3620">
        <v>1</v>
      </c>
      <c r="N3620">
        <v>50</v>
      </c>
      <c r="O3620" t="s">
        <v>78</v>
      </c>
      <c r="P3620" t="s">
        <v>817</v>
      </c>
      <c r="Q3620" t="s">
        <v>1808</v>
      </c>
      <c r="R3620">
        <v>3200000</v>
      </c>
      <c r="S3620">
        <v>2013</v>
      </c>
      <c r="T3620">
        <v>7.2</v>
      </c>
      <c r="U3620">
        <v>2.35</v>
      </c>
      <c r="V3620">
        <v>0</v>
      </c>
    </row>
    <row r="3621" spans="1:22" x14ac:dyDescent="0.25">
      <c r="A3621" t="s">
        <v>440</v>
      </c>
      <c r="B3621">
        <v>147</v>
      </c>
      <c r="C3621">
        <v>95</v>
      </c>
      <c r="D3621" t="s">
        <v>7730</v>
      </c>
      <c r="E3621">
        <v>4033268</v>
      </c>
      <c r="F3621" t="s">
        <v>1499</v>
      </c>
      <c r="G3621" t="s">
        <v>6476</v>
      </c>
      <c r="H3621" t="s">
        <v>7729</v>
      </c>
      <c r="I3621" t="s">
        <v>7728</v>
      </c>
      <c r="J3621">
        <v>13892</v>
      </c>
      <c r="K3621">
        <v>2103</v>
      </c>
      <c r="L3621" t="s">
        <v>3993</v>
      </c>
      <c r="M3621">
        <v>0</v>
      </c>
      <c r="N3621">
        <v>5</v>
      </c>
      <c r="O3621" t="s">
        <v>78</v>
      </c>
      <c r="P3621" t="s">
        <v>53</v>
      </c>
      <c r="Q3621" t="s">
        <v>1834</v>
      </c>
      <c r="R3621">
        <v>4000000</v>
      </c>
      <c r="S3621">
        <v>2005</v>
      </c>
      <c r="T3621">
        <v>7</v>
      </c>
      <c r="U3621">
        <v>1.85</v>
      </c>
      <c r="V3621">
        <v>915</v>
      </c>
    </row>
    <row r="3622" spans="1:22" x14ac:dyDescent="0.25">
      <c r="A3622" t="s">
        <v>7727</v>
      </c>
      <c r="B3622">
        <v>147</v>
      </c>
      <c r="C3622">
        <v>99</v>
      </c>
      <c r="D3622" t="s">
        <v>7726</v>
      </c>
      <c r="E3622">
        <v>3902679</v>
      </c>
      <c r="F3622" t="s">
        <v>149</v>
      </c>
      <c r="G3622" t="s">
        <v>4379</v>
      </c>
      <c r="H3622" t="s">
        <v>7725</v>
      </c>
      <c r="I3622" t="s">
        <v>7724</v>
      </c>
      <c r="J3622">
        <v>18313</v>
      </c>
      <c r="K3622">
        <v>1831</v>
      </c>
      <c r="L3622" t="s">
        <v>7723</v>
      </c>
      <c r="M3622">
        <v>1</v>
      </c>
      <c r="N3622">
        <v>190</v>
      </c>
      <c r="O3622" t="s">
        <v>78</v>
      </c>
      <c r="P3622" t="s">
        <v>53</v>
      </c>
      <c r="Q3622" t="s">
        <v>1834</v>
      </c>
      <c r="R3622">
        <v>4000000</v>
      </c>
      <c r="S3622">
        <v>2016</v>
      </c>
      <c r="T3622">
        <v>5.0999999999999996</v>
      </c>
      <c r="U3622">
        <v>1.85</v>
      </c>
      <c r="V3622">
        <v>985</v>
      </c>
    </row>
    <row r="3623" spans="1:22" x14ac:dyDescent="0.25">
      <c r="A3623" t="s">
        <v>7722</v>
      </c>
      <c r="B3623">
        <v>23</v>
      </c>
      <c r="C3623">
        <v>93</v>
      </c>
      <c r="D3623" t="s">
        <v>7721</v>
      </c>
      <c r="E3623">
        <v>3559990</v>
      </c>
      <c r="F3623" t="s">
        <v>52</v>
      </c>
      <c r="G3623" t="s">
        <v>1744</v>
      </c>
      <c r="H3623" t="s">
        <v>7720</v>
      </c>
      <c r="I3623" t="s">
        <v>7719</v>
      </c>
      <c r="J3623">
        <v>29341</v>
      </c>
      <c r="K3623">
        <v>18947</v>
      </c>
      <c r="L3623" t="s">
        <v>7718</v>
      </c>
      <c r="M3623">
        <v>0</v>
      </c>
      <c r="N3623">
        <v>105</v>
      </c>
      <c r="O3623" t="s">
        <v>78</v>
      </c>
      <c r="P3623" t="s">
        <v>53</v>
      </c>
      <c r="Q3623" t="s">
        <v>1834</v>
      </c>
      <c r="R3623">
        <v>25000000</v>
      </c>
      <c r="S3623">
        <v>2002</v>
      </c>
      <c r="T3623">
        <v>6.7</v>
      </c>
      <c r="U3623">
        <v>1.37</v>
      </c>
      <c r="V3623">
        <v>0</v>
      </c>
    </row>
    <row r="3624" spans="1:22" x14ac:dyDescent="0.25">
      <c r="A3624" t="s">
        <v>3860</v>
      </c>
      <c r="B3624">
        <v>75</v>
      </c>
      <c r="C3624">
        <v>99</v>
      </c>
      <c r="D3624" t="s">
        <v>7717</v>
      </c>
      <c r="E3624">
        <v>3287435</v>
      </c>
      <c r="F3624" t="s">
        <v>2748</v>
      </c>
      <c r="G3624" t="s">
        <v>7442</v>
      </c>
      <c r="H3624" t="s">
        <v>7716</v>
      </c>
      <c r="I3624" t="s">
        <v>7715</v>
      </c>
      <c r="J3624">
        <v>11439</v>
      </c>
      <c r="K3624">
        <v>5668</v>
      </c>
      <c r="L3624" t="s">
        <v>5994</v>
      </c>
      <c r="M3624">
        <v>0</v>
      </c>
      <c r="N3624">
        <v>78</v>
      </c>
      <c r="O3624" t="s">
        <v>78</v>
      </c>
      <c r="P3624" t="s">
        <v>53</v>
      </c>
      <c r="Q3624" t="s">
        <v>1834</v>
      </c>
      <c r="R3624">
        <v>3400000</v>
      </c>
      <c r="S3624">
        <v>2016</v>
      </c>
      <c r="T3624">
        <v>5.3</v>
      </c>
      <c r="U3624">
        <v>1.78</v>
      </c>
      <c r="V3624">
        <v>901</v>
      </c>
    </row>
    <row r="3625" spans="1:22" x14ac:dyDescent="0.25">
      <c r="A3625" t="s">
        <v>2198</v>
      </c>
      <c r="B3625">
        <v>17</v>
      </c>
      <c r="C3625">
        <v>95</v>
      </c>
      <c r="D3625" t="s">
        <v>2462</v>
      </c>
      <c r="E3625">
        <v>3071947</v>
      </c>
      <c r="F3625" t="s">
        <v>2805</v>
      </c>
      <c r="G3625" t="s">
        <v>7714</v>
      </c>
      <c r="H3625" t="s">
        <v>7713</v>
      </c>
      <c r="I3625" t="s">
        <v>7712</v>
      </c>
      <c r="J3625">
        <v>55524</v>
      </c>
      <c r="K3625">
        <v>3318</v>
      </c>
      <c r="L3625" t="s">
        <v>7711</v>
      </c>
      <c r="M3625">
        <v>3</v>
      </c>
      <c r="N3625">
        <v>287</v>
      </c>
      <c r="O3625" t="s">
        <v>78</v>
      </c>
      <c r="P3625" t="s">
        <v>53</v>
      </c>
      <c r="Q3625" t="s">
        <v>1808</v>
      </c>
      <c r="R3625">
        <v>4000000</v>
      </c>
      <c r="S3625">
        <v>2011</v>
      </c>
      <c r="T3625">
        <v>8.4</v>
      </c>
      <c r="U3625">
        <v>2.35</v>
      </c>
      <c r="V3625">
        <v>0</v>
      </c>
    </row>
    <row r="3626" spans="1:22" x14ac:dyDescent="0.25">
      <c r="A3626" t="s">
        <v>7710</v>
      </c>
      <c r="B3626">
        <v>16</v>
      </c>
      <c r="C3626">
        <v>84</v>
      </c>
      <c r="D3626" t="s">
        <v>7709</v>
      </c>
      <c r="E3626">
        <v>2961991</v>
      </c>
      <c r="F3626" t="s">
        <v>7708</v>
      </c>
      <c r="G3626" t="s">
        <v>4916</v>
      </c>
      <c r="H3626" t="s">
        <v>7707</v>
      </c>
      <c r="I3626" t="s">
        <v>7706</v>
      </c>
      <c r="J3626">
        <v>26300</v>
      </c>
      <c r="K3626">
        <v>993</v>
      </c>
      <c r="L3626" t="s">
        <v>7705</v>
      </c>
      <c r="M3626">
        <v>2</v>
      </c>
      <c r="N3626">
        <v>75</v>
      </c>
      <c r="O3626" t="s">
        <v>78</v>
      </c>
      <c r="P3626" t="s">
        <v>53</v>
      </c>
      <c r="Q3626" t="s">
        <v>1834</v>
      </c>
      <c r="R3626">
        <v>4000000</v>
      </c>
      <c r="S3626">
        <v>2014</v>
      </c>
      <c r="T3626">
        <v>7.8</v>
      </c>
      <c r="U3626">
        <v>2.35</v>
      </c>
      <c r="V3626">
        <v>0</v>
      </c>
    </row>
    <row r="3627" spans="1:22" x14ac:dyDescent="0.25">
      <c r="A3627" t="s">
        <v>7704</v>
      </c>
      <c r="B3627">
        <v>60</v>
      </c>
      <c r="C3627">
        <v>144</v>
      </c>
      <c r="D3627" t="s">
        <v>7703</v>
      </c>
      <c r="E3627">
        <v>4063238</v>
      </c>
      <c r="F3627" t="s">
        <v>1320</v>
      </c>
      <c r="G3627" t="s">
        <v>7702</v>
      </c>
      <c r="H3627" t="s">
        <v>7701</v>
      </c>
      <c r="I3627" t="s">
        <v>7700</v>
      </c>
      <c r="J3627">
        <v>4195</v>
      </c>
      <c r="K3627">
        <v>382</v>
      </c>
      <c r="L3627" t="s">
        <v>7699</v>
      </c>
      <c r="M3627">
        <v>1</v>
      </c>
      <c r="N3627">
        <v>50</v>
      </c>
      <c r="O3627" t="s">
        <v>78</v>
      </c>
      <c r="P3627" t="s">
        <v>53</v>
      </c>
      <c r="Q3627" t="s">
        <v>1801</v>
      </c>
      <c r="R3627">
        <v>4000000</v>
      </c>
      <c r="S3627">
        <v>1987</v>
      </c>
      <c r="T3627">
        <v>6.7</v>
      </c>
      <c r="U3627">
        <v>2.35</v>
      </c>
      <c r="V3627">
        <v>0</v>
      </c>
    </row>
    <row r="3628" spans="1:22" x14ac:dyDescent="0.25">
      <c r="A3628" t="s">
        <v>7698</v>
      </c>
      <c r="B3628">
        <v>63</v>
      </c>
      <c r="C3628">
        <v>99</v>
      </c>
      <c r="D3628" t="s">
        <v>6086</v>
      </c>
      <c r="E3628">
        <v>2912363</v>
      </c>
      <c r="F3628" t="s">
        <v>1388</v>
      </c>
      <c r="G3628" t="s">
        <v>7697</v>
      </c>
      <c r="H3628" t="s">
        <v>7696</v>
      </c>
      <c r="I3628" t="s">
        <v>7695</v>
      </c>
      <c r="J3628">
        <v>522</v>
      </c>
      <c r="K3628">
        <v>546</v>
      </c>
      <c r="L3628" t="s">
        <v>7694</v>
      </c>
      <c r="M3628">
        <v>2</v>
      </c>
      <c r="N3628">
        <v>111</v>
      </c>
      <c r="O3628" t="s">
        <v>78</v>
      </c>
      <c r="P3628" t="s">
        <v>53</v>
      </c>
      <c r="Q3628" t="s">
        <v>2479</v>
      </c>
      <c r="R3628">
        <v>4000000</v>
      </c>
      <c r="S3628">
        <v>2015</v>
      </c>
      <c r="T3628">
        <v>5.4</v>
      </c>
      <c r="U3628">
        <v>2.35</v>
      </c>
      <c r="V3628">
        <v>84</v>
      </c>
    </row>
    <row r="3629" spans="1:22" x14ac:dyDescent="0.25">
      <c r="A3629" t="s">
        <v>7669</v>
      </c>
      <c r="B3629">
        <v>56</v>
      </c>
      <c r="C3629">
        <v>110</v>
      </c>
      <c r="D3629" t="s">
        <v>5300</v>
      </c>
      <c r="E3629">
        <v>3000000</v>
      </c>
      <c r="F3629" t="s">
        <v>4809</v>
      </c>
      <c r="G3629" t="s">
        <v>6998</v>
      </c>
      <c r="H3629" t="s">
        <v>7693</v>
      </c>
      <c r="I3629" t="s">
        <v>7692</v>
      </c>
      <c r="J3629">
        <v>28855</v>
      </c>
      <c r="K3629">
        <v>8297</v>
      </c>
      <c r="L3629" t="s">
        <v>7691</v>
      </c>
      <c r="M3629">
        <v>2</v>
      </c>
      <c r="N3629">
        <v>16</v>
      </c>
      <c r="O3629" t="s">
        <v>78</v>
      </c>
      <c r="P3629" t="s">
        <v>53</v>
      </c>
      <c r="Q3629" t="s">
        <v>1808</v>
      </c>
      <c r="R3629">
        <v>4000000</v>
      </c>
      <c r="S3629">
        <v>2013</v>
      </c>
      <c r="T3629">
        <v>7.2</v>
      </c>
      <c r="U3629">
        <v>2.35</v>
      </c>
      <c r="V3629">
        <v>0</v>
      </c>
    </row>
    <row r="3630" spans="1:22" x14ac:dyDescent="0.25">
      <c r="A3630" t="s">
        <v>7690</v>
      </c>
      <c r="B3630">
        <v>36</v>
      </c>
      <c r="C3630">
        <v>97</v>
      </c>
      <c r="D3630" t="s">
        <v>7689</v>
      </c>
      <c r="E3630">
        <v>2223990</v>
      </c>
      <c r="F3630" t="s">
        <v>5354</v>
      </c>
      <c r="G3630" t="s">
        <v>7688</v>
      </c>
      <c r="H3630" t="s">
        <v>7687</v>
      </c>
      <c r="I3630" t="s">
        <v>7686</v>
      </c>
      <c r="J3630">
        <v>9589</v>
      </c>
      <c r="K3630">
        <v>489</v>
      </c>
      <c r="L3630" t="s">
        <v>7685</v>
      </c>
      <c r="M3630">
        <v>0</v>
      </c>
      <c r="N3630">
        <v>29</v>
      </c>
      <c r="O3630" t="s">
        <v>78</v>
      </c>
      <c r="P3630" t="s">
        <v>230</v>
      </c>
      <c r="Q3630" t="s">
        <v>1834</v>
      </c>
      <c r="R3630">
        <v>8000000</v>
      </c>
      <c r="S3630">
        <v>2012</v>
      </c>
      <c r="T3630">
        <v>5.8</v>
      </c>
      <c r="U3630">
        <v>1.85</v>
      </c>
      <c r="V3630">
        <v>289</v>
      </c>
    </row>
    <row r="3631" spans="1:22" x14ac:dyDescent="0.25">
      <c r="A3631" t="s">
        <v>7684</v>
      </c>
      <c r="B3631">
        <v>47</v>
      </c>
      <c r="C3631">
        <v>107</v>
      </c>
      <c r="D3631" t="s">
        <v>7683</v>
      </c>
      <c r="E3631">
        <v>1821983</v>
      </c>
      <c r="F3631" t="s">
        <v>990</v>
      </c>
      <c r="G3631" t="s">
        <v>7682</v>
      </c>
      <c r="H3631" t="s">
        <v>7681</v>
      </c>
      <c r="I3631" t="s">
        <v>7680</v>
      </c>
      <c r="J3631">
        <v>3413</v>
      </c>
      <c r="K3631">
        <v>1407</v>
      </c>
      <c r="L3631" t="s">
        <v>2775</v>
      </c>
      <c r="M3631">
        <v>2</v>
      </c>
      <c r="N3631">
        <v>36</v>
      </c>
      <c r="O3631" t="s">
        <v>78</v>
      </c>
      <c r="P3631" t="s">
        <v>230</v>
      </c>
      <c r="Q3631" t="s">
        <v>1834</v>
      </c>
      <c r="R3631">
        <v>4000000</v>
      </c>
      <c r="S3631">
        <v>1953</v>
      </c>
      <c r="T3631">
        <v>6.4</v>
      </c>
      <c r="U3631">
        <v>1.85</v>
      </c>
      <c r="V3631">
        <v>29</v>
      </c>
    </row>
    <row r="3632" spans="1:22" x14ac:dyDescent="0.25">
      <c r="A3632" t="s">
        <v>7679</v>
      </c>
      <c r="B3632">
        <v>38</v>
      </c>
      <c r="C3632">
        <v>90</v>
      </c>
      <c r="D3632" t="s">
        <v>7678</v>
      </c>
      <c r="E3632">
        <v>2181290</v>
      </c>
      <c r="F3632" t="s">
        <v>6583</v>
      </c>
      <c r="G3632" t="s">
        <v>5577</v>
      </c>
      <c r="H3632" t="s">
        <v>7677</v>
      </c>
      <c r="I3632" t="s">
        <v>7676</v>
      </c>
      <c r="J3632">
        <v>63192</v>
      </c>
      <c r="K3632">
        <v>2379</v>
      </c>
      <c r="L3632" t="s">
        <v>7675</v>
      </c>
      <c r="M3632">
        <v>2</v>
      </c>
      <c r="N3632">
        <v>50</v>
      </c>
      <c r="O3632" t="s">
        <v>78</v>
      </c>
      <c r="P3632" t="s">
        <v>53</v>
      </c>
      <c r="Q3632" t="s">
        <v>1808</v>
      </c>
      <c r="R3632">
        <v>4000000</v>
      </c>
      <c r="S3632">
        <v>1975</v>
      </c>
      <c r="T3632">
        <v>8</v>
      </c>
      <c r="U3632">
        <v>1.85</v>
      </c>
      <c r="V3632">
        <v>0</v>
      </c>
    </row>
    <row r="3633" spans="1:22" x14ac:dyDescent="0.25">
      <c r="A3633" t="s">
        <v>3929</v>
      </c>
      <c r="B3633">
        <v>26</v>
      </c>
      <c r="C3633">
        <v>104</v>
      </c>
      <c r="D3633" t="s">
        <v>7674</v>
      </c>
      <c r="E3633">
        <v>2848578</v>
      </c>
      <c r="F3633" t="s">
        <v>43</v>
      </c>
      <c r="G3633" t="s">
        <v>7673</v>
      </c>
      <c r="H3633" t="s">
        <v>7672</v>
      </c>
      <c r="I3633" t="s">
        <v>7671</v>
      </c>
      <c r="J3633">
        <v>27266</v>
      </c>
      <c r="K3633">
        <v>2748</v>
      </c>
      <c r="L3633" t="s">
        <v>7670</v>
      </c>
      <c r="M3633">
        <v>5</v>
      </c>
      <c r="N3633">
        <v>22</v>
      </c>
      <c r="O3633" t="s">
        <v>163</v>
      </c>
      <c r="P3633" t="s">
        <v>53</v>
      </c>
      <c r="Q3633" t="s">
        <v>1834</v>
      </c>
      <c r="R3633">
        <v>4000000</v>
      </c>
      <c r="S3633">
        <v>1991</v>
      </c>
      <c r="T3633">
        <v>7</v>
      </c>
      <c r="U3633">
        <v>1.85</v>
      </c>
      <c r="V3633">
        <v>0</v>
      </c>
    </row>
    <row r="3634" spans="1:22" x14ac:dyDescent="0.25">
      <c r="A3634" t="s">
        <v>7669</v>
      </c>
      <c r="B3634">
        <v>47</v>
      </c>
      <c r="C3634">
        <v>96</v>
      </c>
      <c r="D3634" t="s">
        <v>7668</v>
      </c>
      <c r="E3634">
        <v>703002</v>
      </c>
      <c r="F3634" t="s">
        <v>7667</v>
      </c>
      <c r="G3634" t="s">
        <v>7666</v>
      </c>
      <c r="H3634" t="s">
        <v>7665</v>
      </c>
      <c r="I3634" t="s">
        <v>7664</v>
      </c>
      <c r="J3634">
        <v>11623</v>
      </c>
      <c r="K3634">
        <v>297</v>
      </c>
      <c r="L3634" t="s">
        <v>6226</v>
      </c>
      <c r="M3634">
        <v>2</v>
      </c>
      <c r="N3634">
        <v>29</v>
      </c>
      <c r="O3634" t="s">
        <v>78</v>
      </c>
      <c r="P3634" t="s">
        <v>123</v>
      </c>
      <c r="Q3634" t="s">
        <v>1834</v>
      </c>
      <c r="R3634">
        <v>4000000</v>
      </c>
      <c r="S3634">
        <v>2003</v>
      </c>
      <c r="T3634">
        <v>7</v>
      </c>
      <c r="U3634">
        <v>2.35</v>
      </c>
      <c r="V3634">
        <v>643</v>
      </c>
    </row>
    <row r="3635" spans="1:22" x14ac:dyDescent="0.25">
      <c r="A3635" t="s">
        <v>7663</v>
      </c>
      <c r="B3635">
        <v>68</v>
      </c>
      <c r="C3635">
        <v>104</v>
      </c>
      <c r="D3635" t="s">
        <v>1707</v>
      </c>
      <c r="E3635">
        <v>3105269</v>
      </c>
      <c r="F3635" t="s">
        <v>8</v>
      </c>
      <c r="G3635" t="s">
        <v>4937</v>
      </c>
      <c r="H3635" t="s">
        <v>7662</v>
      </c>
      <c r="I3635" t="s">
        <v>7661</v>
      </c>
      <c r="J3635">
        <v>6906</v>
      </c>
      <c r="K3635">
        <v>841</v>
      </c>
      <c r="L3635" t="s">
        <v>7660</v>
      </c>
      <c r="M3635">
        <v>0</v>
      </c>
      <c r="N3635">
        <v>34</v>
      </c>
      <c r="O3635" t="s">
        <v>78</v>
      </c>
      <c r="P3635" t="s">
        <v>53</v>
      </c>
      <c r="Q3635" t="s">
        <v>1834</v>
      </c>
      <c r="R3635">
        <v>4000000</v>
      </c>
      <c r="S3635">
        <v>1954</v>
      </c>
      <c r="T3635">
        <v>6.7</v>
      </c>
      <c r="U3635">
        <v>1.33</v>
      </c>
      <c r="V3635">
        <v>605</v>
      </c>
    </row>
    <row r="3636" spans="1:22" x14ac:dyDescent="0.25">
      <c r="A3636" t="s">
        <v>7659</v>
      </c>
      <c r="B3636">
        <v>19</v>
      </c>
      <c r="C3636">
        <v>97</v>
      </c>
      <c r="D3636" t="s">
        <v>1961</v>
      </c>
      <c r="E3636">
        <v>252726</v>
      </c>
      <c r="F3636" t="s">
        <v>2100</v>
      </c>
      <c r="G3636" t="s">
        <v>3180</v>
      </c>
      <c r="H3636" t="s">
        <v>7658</v>
      </c>
      <c r="I3636" t="s">
        <v>7657</v>
      </c>
      <c r="J3636">
        <v>2281</v>
      </c>
      <c r="K3636">
        <v>2000</v>
      </c>
      <c r="L3636" t="s">
        <v>7656</v>
      </c>
      <c r="M3636">
        <v>0</v>
      </c>
      <c r="N3636">
        <v>44</v>
      </c>
      <c r="O3636" t="s">
        <v>78</v>
      </c>
      <c r="P3636" t="s">
        <v>1709</v>
      </c>
      <c r="Q3636" t="s">
        <v>1834</v>
      </c>
      <c r="R3636">
        <v>4000000</v>
      </c>
      <c r="S3636">
        <v>2014</v>
      </c>
      <c r="T3636">
        <v>3.8</v>
      </c>
      <c r="U3636">
        <v>1.85</v>
      </c>
      <c r="V3636">
        <v>125</v>
      </c>
    </row>
    <row r="3637" spans="1:22" x14ac:dyDescent="0.25">
      <c r="A3637" t="s">
        <v>7655</v>
      </c>
      <c r="B3637">
        <v>39</v>
      </c>
      <c r="C3637">
        <v>107</v>
      </c>
      <c r="D3637" t="s">
        <v>7654</v>
      </c>
      <c r="E3637">
        <v>373060</v>
      </c>
      <c r="F3637" t="s">
        <v>7234</v>
      </c>
      <c r="G3637" t="s">
        <v>2557</v>
      </c>
      <c r="H3637" t="s">
        <v>7653</v>
      </c>
      <c r="I3637" t="s">
        <v>7652</v>
      </c>
      <c r="J3637">
        <v>1245</v>
      </c>
      <c r="K3637">
        <v>2370</v>
      </c>
      <c r="L3637" t="s">
        <v>7651</v>
      </c>
      <c r="M3637">
        <v>0</v>
      </c>
      <c r="N3637">
        <v>37</v>
      </c>
      <c r="O3637" t="s">
        <v>78</v>
      </c>
      <c r="P3637" t="s">
        <v>53</v>
      </c>
      <c r="Q3637" t="s">
        <v>1834</v>
      </c>
      <c r="R3637">
        <v>4000000</v>
      </c>
      <c r="S3637">
        <v>1980</v>
      </c>
      <c r="T3637">
        <v>5.7</v>
      </c>
      <c r="U3637">
        <v>1.85</v>
      </c>
      <c r="V3637">
        <v>0</v>
      </c>
    </row>
    <row r="3638" spans="1:22" x14ac:dyDescent="0.25">
      <c r="A3638" t="s">
        <v>7650</v>
      </c>
      <c r="B3638">
        <v>162</v>
      </c>
      <c r="C3638">
        <v>117</v>
      </c>
      <c r="D3638" t="s">
        <v>1690</v>
      </c>
      <c r="E3638">
        <v>1007535</v>
      </c>
      <c r="F3638" t="s">
        <v>8</v>
      </c>
      <c r="G3638" t="s">
        <v>7649</v>
      </c>
      <c r="H3638" t="s">
        <v>7648</v>
      </c>
      <c r="I3638" t="s">
        <v>7647</v>
      </c>
      <c r="J3638">
        <v>2591</v>
      </c>
      <c r="K3638">
        <v>282</v>
      </c>
      <c r="L3638" t="s">
        <v>6392</v>
      </c>
      <c r="M3638">
        <v>2</v>
      </c>
      <c r="N3638">
        <v>29</v>
      </c>
      <c r="O3638" t="s">
        <v>78</v>
      </c>
      <c r="P3638" t="s">
        <v>230</v>
      </c>
      <c r="Q3638" t="s">
        <v>1808</v>
      </c>
      <c r="R3638">
        <v>4000000</v>
      </c>
      <c r="S3638">
        <v>2013</v>
      </c>
      <c r="T3638">
        <v>6.6</v>
      </c>
      <c r="U3638">
        <v>1.85</v>
      </c>
      <c r="V3638">
        <v>52</v>
      </c>
    </row>
    <row r="3639" spans="1:22" x14ac:dyDescent="0.25">
      <c r="A3639" t="s">
        <v>1488</v>
      </c>
      <c r="B3639">
        <v>37</v>
      </c>
      <c r="C3639">
        <v>85</v>
      </c>
      <c r="D3639" t="s">
        <v>7646</v>
      </c>
      <c r="E3639">
        <v>418268</v>
      </c>
      <c r="F3639" t="s">
        <v>666</v>
      </c>
      <c r="G3639" t="s">
        <v>7645</v>
      </c>
      <c r="H3639" t="s">
        <v>7644</v>
      </c>
      <c r="I3639" t="s">
        <v>7643</v>
      </c>
      <c r="J3639">
        <v>7394</v>
      </c>
      <c r="K3639">
        <v>2163</v>
      </c>
      <c r="L3639" t="s">
        <v>3606</v>
      </c>
      <c r="M3639">
        <v>0</v>
      </c>
      <c r="N3639">
        <v>133</v>
      </c>
      <c r="O3639" t="s">
        <v>78</v>
      </c>
      <c r="P3639" t="s">
        <v>53</v>
      </c>
      <c r="Q3639" t="s">
        <v>2038</v>
      </c>
      <c r="R3639">
        <v>4000000</v>
      </c>
      <c r="S3639">
        <v>2015</v>
      </c>
      <c r="T3639">
        <v>6.7</v>
      </c>
      <c r="U3639">
        <v>2.35</v>
      </c>
      <c r="V3639">
        <v>0</v>
      </c>
    </row>
    <row r="3640" spans="1:22" x14ac:dyDescent="0.25">
      <c r="A3640" t="s">
        <v>7642</v>
      </c>
      <c r="B3640">
        <v>26</v>
      </c>
      <c r="C3640">
        <v>152</v>
      </c>
      <c r="D3640" t="s">
        <v>7641</v>
      </c>
      <c r="E3640">
        <v>200803</v>
      </c>
      <c r="F3640" t="s">
        <v>4809</v>
      </c>
      <c r="G3640" t="s">
        <v>7640</v>
      </c>
      <c r="H3640" t="s">
        <v>7639</v>
      </c>
      <c r="I3640" t="s">
        <v>7638</v>
      </c>
      <c r="J3640">
        <v>3024</v>
      </c>
      <c r="K3640">
        <v>2430</v>
      </c>
      <c r="L3640" t="s">
        <v>7637</v>
      </c>
      <c r="M3640">
        <v>0</v>
      </c>
      <c r="N3640">
        <v>38</v>
      </c>
      <c r="O3640" t="s">
        <v>78</v>
      </c>
      <c r="P3640" t="s">
        <v>53</v>
      </c>
      <c r="Q3640" t="s">
        <v>1834</v>
      </c>
      <c r="R3640">
        <v>4500000</v>
      </c>
      <c r="S3640">
        <v>2000</v>
      </c>
      <c r="T3640">
        <v>6.1</v>
      </c>
      <c r="U3640">
        <v>1.85</v>
      </c>
      <c r="V3640">
        <v>0</v>
      </c>
    </row>
    <row r="3641" spans="1:22" x14ac:dyDescent="0.25">
      <c r="A3641" t="s">
        <v>1097</v>
      </c>
      <c r="B3641">
        <v>10</v>
      </c>
      <c r="C3641">
        <v>85</v>
      </c>
      <c r="D3641" t="s">
        <v>7636</v>
      </c>
      <c r="E3641">
        <v>33631221</v>
      </c>
      <c r="F3641" t="s">
        <v>666</v>
      </c>
      <c r="G3641" t="s">
        <v>7569</v>
      </c>
      <c r="H3641" t="s">
        <v>7635</v>
      </c>
      <c r="I3641" t="s">
        <v>7634</v>
      </c>
      <c r="J3641">
        <v>2330</v>
      </c>
      <c r="K3641">
        <v>1081</v>
      </c>
      <c r="L3641" t="s">
        <v>3917</v>
      </c>
      <c r="M3641">
        <v>1</v>
      </c>
      <c r="N3641">
        <v>17</v>
      </c>
      <c r="O3641" t="s">
        <v>78</v>
      </c>
      <c r="P3641" t="s">
        <v>53</v>
      </c>
      <c r="Q3641" t="s">
        <v>1834</v>
      </c>
      <c r="R3641">
        <v>4000000</v>
      </c>
      <c r="S3641">
        <v>2013</v>
      </c>
      <c r="T3641">
        <v>6.2</v>
      </c>
      <c r="U3641">
        <v>1.85</v>
      </c>
      <c r="V3641">
        <v>224</v>
      </c>
    </row>
    <row r="3642" spans="1:22" x14ac:dyDescent="0.25">
      <c r="A3642" t="s">
        <v>7633</v>
      </c>
      <c r="B3642">
        <v>179</v>
      </c>
      <c r="C3642">
        <v>76</v>
      </c>
      <c r="D3642" t="s">
        <v>2569</v>
      </c>
      <c r="E3642">
        <v>95016</v>
      </c>
      <c r="F3642" t="s">
        <v>3882</v>
      </c>
      <c r="G3642" t="s">
        <v>1567</v>
      </c>
      <c r="H3642" t="s">
        <v>7632</v>
      </c>
      <c r="I3642" t="s">
        <v>7631</v>
      </c>
      <c r="J3642">
        <v>1940</v>
      </c>
      <c r="K3642">
        <v>2440</v>
      </c>
      <c r="L3642" t="s">
        <v>7630</v>
      </c>
      <c r="M3642">
        <v>1</v>
      </c>
      <c r="N3642">
        <v>86</v>
      </c>
      <c r="O3642" t="s">
        <v>78</v>
      </c>
      <c r="P3642" t="s">
        <v>53</v>
      </c>
      <c r="Q3642" t="s">
        <v>1801</v>
      </c>
      <c r="R3642">
        <v>4000000</v>
      </c>
      <c r="S3642">
        <v>2006</v>
      </c>
      <c r="T3642">
        <v>6.2</v>
      </c>
      <c r="U3642">
        <v>1.85</v>
      </c>
      <c r="V3642">
        <v>30</v>
      </c>
    </row>
    <row r="3643" spans="1:22" x14ac:dyDescent="0.25">
      <c r="A3643" t="s">
        <v>7629</v>
      </c>
      <c r="B3643">
        <v>88</v>
      </c>
      <c r="C3643">
        <v>87</v>
      </c>
      <c r="D3643" t="s">
        <v>7628</v>
      </c>
      <c r="E3643">
        <v>73678</v>
      </c>
      <c r="F3643" t="s">
        <v>8</v>
      </c>
      <c r="G3643" t="s">
        <v>7627</v>
      </c>
      <c r="H3643" t="s">
        <v>7626</v>
      </c>
      <c r="I3643" t="s">
        <v>7625</v>
      </c>
      <c r="J3643">
        <v>6454</v>
      </c>
      <c r="K3643">
        <v>15604</v>
      </c>
      <c r="L3643" t="s">
        <v>7624</v>
      </c>
      <c r="M3643">
        <v>1</v>
      </c>
      <c r="N3643">
        <v>19</v>
      </c>
      <c r="O3643" t="s">
        <v>78</v>
      </c>
      <c r="P3643" t="s">
        <v>53</v>
      </c>
      <c r="Q3643" t="s">
        <v>1834</v>
      </c>
      <c r="R3643">
        <v>4000000</v>
      </c>
      <c r="S3643">
        <v>2000</v>
      </c>
      <c r="T3643">
        <v>7.4</v>
      </c>
      <c r="U3643">
        <v>1.85</v>
      </c>
      <c r="V3643">
        <v>733</v>
      </c>
    </row>
    <row r="3644" spans="1:22" x14ac:dyDescent="0.25">
      <c r="A3644" t="s">
        <v>7623</v>
      </c>
      <c r="B3644">
        <v>43</v>
      </c>
      <c r="C3644">
        <v>95</v>
      </c>
      <c r="D3644" t="s">
        <v>4975</v>
      </c>
      <c r="E3644">
        <v>143000</v>
      </c>
      <c r="F3644" t="s">
        <v>9</v>
      </c>
      <c r="G3644" t="s">
        <v>5417</v>
      </c>
      <c r="H3644" t="s">
        <v>7622</v>
      </c>
      <c r="I3644" t="s">
        <v>7621</v>
      </c>
      <c r="J3644">
        <v>7367</v>
      </c>
      <c r="K3644">
        <v>14599</v>
      </c>
      <c r="L3644" t="s">
        <v>7620</v>
      </c>
      <c r="M3644">
        <v>1</v>
      </c>
      <c r="N3644">
        <v>39</v>
      </c>
      <c r="O3644" t="s">
        <v>78</v>
      </c>
      <c r="P3644" t="s">
        <v>53</v>
      </c>
      <c r="Q3644" t="s">
        <v>1834</v>
      </c>
      <c r="R3644">
        <v>3000000</v>
      </c>
      <c r="S3644">
        <v>2013</v>
      </c>
      <c r="T3644">
        <v>4.7</v>
      </c>
      <c r="U3644">
        <v>1.85</v>
      </c>
      <c r="V3644">
        <v>850</v>
      </c>
    </row>
    <row r="3645" spans="1:22" x14ac:dyDescent="0.25">
      <c r="A3645" t="s">
        <v>934</v>
      </c>
      <c r="B3645">
        <v>136</v>
      </c>
      <c r="C3645">
        <v>101</v>
      </c>
      <c r="D3645" t="s">
        <v>1554</v>
      </c>
      <c r="E3645">
        <v>39852</v>
      </c>
      <c r="F3645" t="s">
        <v>6</v>
      </c>
      <c r="G3645" t="s">
        <v>424</v>
      </c>
      <c r="H3645" t="s">
        <v>7619</v>
      </c>
      <c r="I3645" t="s">
        <v>7618</v>
      </c>
      <c r="J3645">
        <v>2143</v>
      </c>
      <c r="K3645">
        <v>105</v>
      </c>
      <c r="L3645" t="s">
        <v>7617</v>
      </c>
      <c r="M3645">
        <v>2</v>
      </c>
      <c r="N3645">
        <v>50</v>
      </c>
      <c r="O3645" t="s">
        <v>78</v>
      </c>
      <c r="P3645" t="s">
        <v>53</v>
      </c>
      <c r="Q3645" t="s">
        <v>1834</v>
      </c>
      <c r="R3645">
        <v>1300000</v>
      </c>
      <c r="S3645">
        <v>1991</v>
      </c>
      <c r="T3645">
        <v>8.3000000000000007</v>
      </c>
      <c r="U3645">
        <v>1.85</v>
      </c>
      <c r="V3645">
        <v>570</v>
      </c>
    </row>
    <row r="3646" spans="1:22" x14ac:dyDescent="0.25">
      <c r="A3646" t="s">
        <v>773</v>
      </c>
      <c r="B3646">
        <v>111</v>
      </c>
      <c r="C3646">
        <v>90</v>
      </c>
      <c r="D3646" t="s">
        <v>2557</v>
      </c>
      <c r="E3646">
        <v>22000</v>
      </c>
      <c r="F3646" t="s">
        <v>208</v>
      </c>
      <c r="G3646" t="s">
        <v>4707</v>
      </c>
      <c r="H3646" s="1">
        <v>0.46805555555555556</v>
      </c>
      <c r="I3646" t="s">
        <v>7616</v>
      </c>
      <c r="J3646">
        <v>38273</v>
      </c>
      <c r="K3646">
        <v>2200</v>
      </c>
      <c r="L3646" t="s">
        <v>7615</v>
      </c>
      <c r="M3646">
        <v>1</v>
      </c>
      <c r="N3646">
        <v>228</v>
      </c>
      <c r="O3646" t="s">
        <v>78</v>
      </c>
      <c r="P3646" t="s">
        <v>66</v>
      </c>
      <c r="Q3646" t="s">
        <v>1834</v>
      </c>
      <c r="R3646">
        <v>1500000</v>
      </c>
      <c r="S3646">
        <v>1982</v>
      </c>
      <c r="T3646">
        <v>7.2</v>
      </c>
      <c r="U3646">
        <v>2.5499999999999998</v>
      </c>
      <c r="V3646">
        <v>0</v>
      </c>
    </row>
    <row r="3647" spans="1:22" x14ac:dyDescent="0.25">
      <c r="A3647" t="s">
        <v>7614</v>
      </c>
      <c r="B3647">
        <v>13</v>
      </c>
      <c r="C3647">
        <v>240</v>
      </c>
      <c r="D3647" t="s">
        <v>7613</v>
      </c>
      <c r="E3647">
        <v>128937</v>
      </c>
      <c r="F3647" t="s">
        <v>1948</v>
      </c>
      <c r="G3647" t="s">
        <v>7612</v>
      </c>
      <c r="H3647" t="s">
        <v>7611</v>
      </c>
      <c r="I3647" t="s">
        <v>7610</v>
      </c>
      <c r="J3647">
        <v>2989</v>
      </c>
      <c r="K3647">
        <v>2152</v>
      </c>
      <c r="L3647" t="s">
        <v>7609</v>
      </c>
      <c r="M3647">
        <v>1</v>
      </c>
      <c r="N3647">
        <v>149</v>
      </c>
      <c r="O3647" t="s">
        <v>78</v>
      </c>
      <c r="P3647" t="s">
        <v>53</v>
      </c>
      <c r="Q3647" t="s">
        <v>1808</v>
      </c>
      <c r="R3647">
        <v>4000000</v>
      </c>
      <c r="S3647">
        <v>1999</v>
      </c>
      <c r="T3647">
        <v>5.8</v>
      </c>
      <c r="U3647">
        <v>1.85</v>
      </c>
      <c r="V3647">
        <v>176</v>
      </c>
    </row>
    <row r="3648" spans="1:22" x14ac:dyDescent="0.25">
      <c r="A3648" t="s">
        <v>7608</v>
      </c>
      <c r="B3648">
        <v>64</v>
      </c>
      <c r="C3648">
        <v>89</v>
      </c>
      <c r="D3648" t="s">
        <v>7607</v>
      </c>
      <c r="E3648">
        <v>334185206</v>
      </c>
      <c r="F3648" t="s">
        <v>388</v>
      </c>
      <c r="G3648" t="s">
        <v>7340</v>
      </c>
      <c r="H3648" t="s">
        <v>7606</v>
      </c>
      <c r="I3648" t="s">
        <v>7605</v>
      </c>
      <c r="J3648">
        <v>2050</v>
      </c>
      <c r="K3648">
        <v>1227</v>
      </c>
      <c r="L3648" t="s">
        <v>2806</v>
      </c>
      <c r="M3648">
        <v>0</v>
      </c>
      <c r="N3648">
        <v>21</v>
      </c>
      <c r="O3648" t="s">
        <v>78</v>
      </c>
      <c r="P3648" t="s">
        <v>230</v>
      </c>
      <c r="Q3648" t="s">
        <v>1834</v>
      </c>
      <c r="R3648">
        <v>4000000</v>
      </c>
      <c r="S3648">
        <v>1997</v>
      </c>
      <c r="T3648">
        <v>5.9</v>
      </c>
      <c r="U3648">
        <v>1.85</v>
      </c>
      <c r="V3648">
        <v>275</v>
      </c>
    </row>
    <row r="3649" spans="1:22" x14ac:dyDescent="0.25">
      <c r="A3649" t="s">
        <v>7604</v>
      </c>
      <c r="B3649">
        <v>6</v>
      </c>
      <c r="C3649">
        <v>111</v>
      </c>
      <c r="D3649" t="s">
        <v>7603</v>
      </c>
      <c r="E3649">
        <v>5005</v>
      </c>
      <c r="F3649" t="s">
        <v>155</v>
      </c>
      <c r="G3649" t="s">
        <v>7602</v>
      </c>
      <c r="H3649" t="s">
        <v>7601</v>
      </c>
      <c r="I3649" t="s">
        <v>7600</v>
      </c>
      <c r="J3649">
        <v>32512</v>
      </c>
      <c r="K3649">
        <v>27575</v>
      </c>
      <c r="L3649" t="s">
        <v>7599</v>
      </c>
      <c r="M3649">
        <v>0</v>
      </c>
      <c r="N3649">
        <v>302</v>
      </c>
      <c r="O3649" t="s">
        <v>163</v>
      </c>
      <c r="P3649" t="s">
        <v>66</v>
      </c>
      <c r="Q3649" t="s">
        <v>1834</v>
      </c>
      <c r="R3649">
        <v>9500000</v>
      </c>
      <c r="S3649">
        <v>1981</v>
      </c>
      <c r="T3649">
        <v>6.3</v>
      </c>
      <c r="U3649">
        <v>1.85</v>
      </c>
      <c r="V3649">
        <v>0</v>
      </c>
    </row>
    <row r="3650" spans="1:22" x14ac:dyDescent="0.25">
      <c r="A3650" t="s">
        <v>1482</v>
      </c>
      <c r="B3650">
        <v>112</v>
      </c>
      <c r="C3650">
        <v>86</v>
      </c>
      <c r="D3650" t="s">
        <v>5136</v>
      </c>
      <c r="E3650">
        <v>201148159</v>
      </c>
      <c r="F3650" t="s">
        <v>174</v>
      </c>
      <c r="G3650" t="s">
        <v>7598</v>
      </c>
      <c r="H3650" t="s">
        <v>7597</v>
      </c>
      <c r="I3650" t="s">
        <v>7596</v>
      </c>
      <c r="J3650">
        <v>1696</v>
      </c>
      <c r="K3650">
        <v>1940</v>
      </c>
      <c r="L3650" t="s">
        <v>1832</v>
      </c>
      <c r="M3650">
        <v>1</v>
      </c>
      <c r="N3650">
        <v>37</v>
      </c>
      <c r="O3650" t="s">
        <v>78</v>
      </c>
      <c r="P3650" t="s">
        <v>123</v>
      </c>
      <c r="Q3650" t="s">
        <v>1834</v>
      </c>
      <c r="R3650">
        <v>14000000</v>
      </c>
      <c r="S3650">
        <v>2011</v>
      </c>
      <c r="T3650">
        <v>7.2</v>
      </c>
      <c r="U3650">
        <v>2.35</v>
      </c>
      <c r="V3650">
        <v>1000</v>
      </c>
    </row>
    <row r="3651" spans="1:22" x14ac:dyDescent="0.25">
      <c r="A3651" t="s">
        <v>7595</v>
      </c>
      <c r="B3651">
        <v>12</v>
      </c>
      <c r="C3651">
        <v>115</v>
      </c>
      <c r="D3651" t="s">
        <v>7594</v>
      </c>
      <c r="E3651">
        <v>5595428</v>
      </c>
      <c r="F3651" t="s">
        <v>1173</v>
      </c>
      <c r="G3651" t="s">
        <v>3281</v>
      </c>
      <c r="H3651" t="s">
        <v>7593</v>
      </c>
      <c r="I3651" t="s">
        <v>7592</v>
      </c>
      <c r="J3651">
        <v>10196</v>
      </c>
      <c r="K3651">
        <v>3469</v>
      </c>
      <c r="L3651" t="s">
        <v>7591</v>
      </c>
      <c r="M3651">
        <v>0</v>
      </c>
      <c r="N3651">
        <v>11</v>
      </c>
      <c r="O3651" t="s">
        <v>78</v>
      </c>
      <c r="P3651" t="s">
        <v>53</v>
      </c>
      <c r="Q3651" t="s">
        <v>1834</v>
      </c>
      <c r="R3651">
        <v>2500000</v>
      </c>
      <c r="S3651">
        <v>2016</v>
      </c>
      <c r="T3651">
        <v>5.4</v>
      </c>
      <c r="U3651">
        <v>1.85</v>
      </c>
      <c r="V3651">
        <v>0</v>
      </c>
    </row>
    <row r="3652" spans="1:22" x14ac:dyDescent="0.25">
      <c r="A3652" t="s">
        <v>3570</v>
      </c>
      <c r="B3652">
        <v>15</v>
      </c>
      <c r="C3652">
        <v>103</v>
      </c>
      <c r="D3652" t="s">
        <v>3305</v>
      </c>
      <c r="E3652">
        <v>3123749</v>
      </c>
      <c r="F3652" t="s">
        <v>43</v>
      </c>
      <c r="G3652" t="s">
        <v>7590</v>
      </c>
      <c r="H3652" t="s">
        <v>7589</v>
      </c>
      <c r="I3652" t="s">
        <v>7588</v>
      </c>
      <c r="J3652">
        <v>10388</v>
      </c>
      <c r="K3652">
        <v>2563</v>
      </c>
      <c r="L3652" t="s">
        <v>7587</v>
      </c>
      <c r="M3652">
        <v>1</v>
      </c>
      <c r="N3652">
        <v>124</v>
      </c>
      <c r="O3652" t="s">
        <v>5087</v>
      </c>
      <c r="P3652" t="s">
        <v>53</v>
      </c>
      <c r="Q3652" t="s">
        <v>1801</v>
      </c>
      <c r="R3652">
        <v>16000000</v>
      </c>
      <c r="S3652">
        <v>1998</v>
      </c>
      <c r="T3652">
        <v>8.1999999999999993</v>
      </c>
      <c r="U3652">
        <v>1.85</v>
      </c>
      <c r="V3652">
        <v>0</v>
      </c>
    </row>
    <row r="3653" spans="1:22" x14ac:dyDescent="0.25">
      <c r="A3653" t="s">
        <v>7586</v>
      </c>
      <c r="B3653">
        <v>161</v>
      </c>
      <c r="C3653">
        <v>90</v>
      </c>
      <c r="D3653" t="s">
        <v>7585</v>
      </c>
      <c r="E3653">
        <v>100675</v>
      </c>
      <c r="F3653" t="s">
        <v>3002</v>
      </c>
      <c r="G3653" t="s">
        <v>6651</v>
      </c>
      <c r="H3653" t="s">
        <v>7584</v>
      </c>
      <c r="I3653" t="s">
        <v>7583</v>
      </c>
      <c r="J3653">
        <v>60522</v>
      </c>
      <c r="K3653">
        <v>477</v>
      </c>
      <c r="L3653" t="s">
        <v>7582</v>
      </c>
      <c r="M3653">
        <v>0</v>
      </c>
      <c r="N3653">
        <v>8</v>
      </c>
      <c r="O3653" t="s">
        <v>78</v>
      </c>
      <c r="P3653" t="s">
        <v>5076</v>
      </c>
      <c r="Q3653" t="s">
        <v>1808</v>
      </c>
      <c r="R3653">
        <v>4000000</v>
      </c>
      <c r="S3653">
        <v>2001</v>
      </c>
      <c r="T3653">
        <v>7.3</v>
      </c>
      <c r="U3653">
        <v>2.35</v>
      </c>
      <c r="V3653">
        <v>0</v>
      </c>
    </row>
    <row r="3654" spans="1:22" x14ac:dyDescent="0.25">
      <c r="A3654" t="s">
        <v>1820</v>
      </c>
      <c r="B3654">
        <v>68</v>
      </c>
      <c r="C3654">
        <v>133</v>
      </c>
      <c r="D3654" t="s">
        <v>5227</v>
      </c>
      <c r="E3654">
        <v>3645438</v>
      </c>
      <c r="F3654" t="s">
        <v>52</v>
      </c>
      <c r="G3654" t="s">
        <v>7581</v>
      </c>
      <c r="H3654" t="s">
        <v>7580</v>
      </c>
      <c r="I3654" t="s">
        <v>7579</v>
      </c>
      <c r="J3654">
        <v>34383</v>
      </c>
      <c r="K3654">
        <v>1858</v>
      </c>
      <c r="L3654" t="s">
        <v>7578</v>
      </c>
      <c r="M3654">
        <v>0</v>
      </c>
      <c r="N3654">
        <v>214</v>
      </c>
      <c r="O3654" t="s">
        <v>78</v>
      </c>
      <c r="P3654" t="s">
        <v>53</v>
      </c>
      <c r="Q3654" t="s">
        <v>1834</v>
      </c>
      <c r="R3654">
        <v>4000000</v>
      </c>
      <c r="S3654">
        <v>2014</v>
      </c>
      <c r="T3654">
        <v>7.3</v>
      </c>
      <c r="U3654">
        <v>1.85</v>
      </c>
      <c r="V3654">
        <v>0</v>
      </c>
    </row>
    <row r="3655" spans="1:22" x14ac:dyDescent="0.25">
      <c r="A3655" t="s">
        <v>7577</v>
      </c>
      <c r="B3655">
        <v>25</v>
      </c>
      <c r="C3655">
        <v>88</v>
      </c>
      <c r="D3655" t="s">
        <v>6105</v>
      </c>
      <c r="E3655">
        <v>22201636</v>
      </c>
      <c r="F3655" t="s">
        <v>784</v>
      </c>
      <c r="G3655" t="s">
        <v>4398</v>
      </c>
      <c r="H3655" t="s">
        <v>7576</v>
      </c>
      <c r="I3655" t="s">
        <v>7575</v>
      </c>
      <c r="J3655">
        <v>6797</v>
      </c>
      <c r="K3655">
        <v>12772</v>
      </c>
      <c r="L3655" t="s">
        <v>7574</v>
      </c>
      <c r="M3655">
        <v>2</v>
      </c>
      <c r="N3655">
        <v>21</v>
      </c>
      <c r="O3655" t="s">
        <v>78</v>
      </c>
      <c r="P3655" t="s">
        <v>123</v>
      </c>
      <c r="Q3655" t="s">
        <v>1834</v>
      </c>
      <c r="R3655">
        <v>650000</v>
      </c>
      <c r="S3655">
        <v>2014</v>
      </c>
      <c r="T3655">
        <v>5.8</v>
      </c>
      <c r="U3655">
        <v>2.35</v>
      </c>
      <c r="V3655">
        <v>0</v>
      </c>
    </row>
    <row r="3656" spans="1:22" x14ac:dyDescent="0.25">
      <c r="A3656" t="s">
        <v>7573</v>
      </c>
      <c r="B3656">
        <v>23</v>
      </c>
      <c r="C3656">
        <v>111</v>
      </c>
      <c r="D3656" t="s">
        <v>772</v>
      </c>
      <c r="E3656">
        <v>25000000</v>
      </c>
      <c r="F3656" t="s">
        <v>5802</v>
      </c>
      <c r="G3656" t="s">
        <v>1731</v>
      </c>
      <c r="H3656" t="s">
        <v>7572</v>
      </c>
      <c r="I3656" t="s">
        <v>7571</v>
      </c>
      <c r="J3656">
        <v>43575</v>
      </c>
      <c r="K3656">
        <v>34605</v>
      </c>
      <c r="L3656" t="s">
        <v>3403</v>
      </c>
      <c r="M3656">
        <v>0</v>
      </c>
      <c r="N3656">
        <v>42</v>
      </c>
      <c r="O3656" t="s">
        <v>7570</v>
      </c>
      <c r="P3656" t="s">
        <v>53</v>
      </c>
      <c r="Q3656" t="s">
        <v>1801</v>
      </c>
      <c r="R3656">
        <v>4000000</v>
      </c>
      <c r="S3656">
        <v>1997</v>
      </c>
      <c r="T3656">
        <v>6.1</v>
      </c>
      <c r="U3656">
        <v>1.85</v>
      </c>
      <c r="V3656">
        <v>0</v>
      </c>
    </row>
    <row r="3657" spans="1:22" x14ac:dyDescent="0.25">
      <c r="A3657" t="s">
        <v>7569</v>
      </c>
      <c r="B3657">
        <v>222</v>
      </c>
      <c r="C3657">
        <v>94</v>
      </c>
      <c r="D3657" t="s">
        <v>7568</v>
      </c>
      <c r="E3657">
        <v>19170001</v>
      </c>
      <c r="F3657" t="s">
        <v>1369</v>
      </c>
      <c r="G3657" t="s">
        <v>7567</v>
      </c>
      <c r="H3657" t="s">
        <v>7566</v>
      </c>
      <c r="I3657" t="s">
        <v>7565</v>
      </c>
      <c r="J3657">
        <v>9230</v>
      </c>
      <c r="K3657">
        <v>219</v>
      </c>
      <c r="L3657" t="s">
        <v>2316</v>
      </c>
      <c r="M3657">
        <v>2</v>
      </c>
      <c r="N3657">
        <v>438</v>
      </c>
      <c r="O3657" t="s">
        <v>78</v>
      </c>
      <c r="P3657" t="s">
        <v>4317</v>
      </c>
      <c r="Q3657" t="s">
        <v>1834</v>
      </c>
      <c r="R3657">
        <v>4000000</v>
      </c>
      <c r="S3657">
        <v>2014</v>
      </c>
      <c r="T3657">
        <v>7.1</v>
      </c>
      <c r="U3657">
        <v>2.35</v>
      </c>
      <c r="V3657">
        <v>0</v>
      </c>
    </row>
    <row r="3658" spans="1:22" x14ac:dyDescent="0.25">
      <c r="A3658" t="s">
        <v>7468</v>
      </c>
      <c r="B3658">
        <v>9</v>
      </c>
      <c r="C3658">
        <v>25</v>
      </c>
      <c r="D3658" t="s">
        <v>7564</v>
      </c>
      <c r="E3658">
        <v>22202612</v>
      </c>
      <c r="F3658" t="s">
        <v>2665</v>
      </c>
      <c r="G3658" t="s">
        <v>1326</v>
      </c>
      <c r="H3658" t="s">
        <v>7563</v>
      </c>
      <c r="I3658" t="s">
        <v>7562</v>
      </c>
      <c r="J3658">
        <v>6741</v>
      </c>
      <c r="K3658">
        <v>6569</v>
      </c>
      <c r="L3658" t="s">
        <v>7561</v>
      </c>
      <c r="M3658">
        <v>0</v>
      </c>
      <c r="N3658">
        <v>81</v>
      </c>
      <c r="O3658" t="s">
        <v>78</v>
      </c>
      <c r="P3658" t="s">
        <v>230</v>
      </c>
      <c r="Q3658" t="s">
        <v>1808</v>
      </c>
      <c r="R3658">
        <v>4000000</v>
      </c>
      <c r="S3658">
        <v>1954</v>
      </c>
      <c r="T3658">
        <v>6.5</v>
      </c>
      <c r="U3658">
        <v>1.85</v>
      </c>
      <c r="V3658">
        <v>0</v>
      </c>
    </row>
    <row r="3659" spans="1:22" x14ac:dyDescent="0.25">
      <c r="A3659" t="s">
        <v>7439</v>
      </c>
      <c r="B3659">
        <v>119</v>
      </c>
      <c r="C3659">
        <v>112</v>
      </c>
      <c r="D3659" t="s">
        <v>7560</v>
      </c>
      <c r="E3659">
        <v>86300000</v>
      </c>
      <c r="F3659" t="s">
        <v>7559</v>
      </c>
      <c r="G3659" t="s">
        <v>7558</v>
      </c>
      <c r="H3659" t="s">
        <v>7557</v>
      </c>
      <c r="I3659" t="s">
        <v>7556</v>
      </c>
      <c r="J3659">
        <v>10119</v>
      </c>
      <c r="K3659">
        <v>502</v>
      </c>
      <c r="L3659" t="s">
        <v>7555</v>
      </c>
      <c r="M3659">
        <v>0</v>
      </c>
      <c r="N3659">
        <v>36</v>
      </c>
      <c r="O3659" t="s">
        <v>78</v>
      </c>
      <c r="P3659" t="s">
        <v>230</v>
      </c>
      <c r="Q3659" t="s">
        <v>1871</v>
      </c>
      <c r="R3659">
        <v>4000000</v>
      </c>
      <c r="S3659">
        <v>1981</v>
      </c>
      <c r="T3659">
        <v>7.9</v>
      </c>
      <c r="U3659">
        <v>1.85</v>
      </c>
      <c r="V3659">
        <v>0</v>
      </c>
    </row>
    <row r="3660" spans="1:22" x14ac:dyDescent="0.25">
      <c r="A3660" t="s">
        <v>7554</v>
      </c>
      <c r="B3660">
        <v>90</v>
      </c>
      <c r="C3660">
        <v>141</v>
      </c>
      <c r="D3660" t="s">
        <v>7553</v>
      </c>
      <c r="E3660">
        <v>952620</v>
      </c>
      <c r="F3660" t="s">
        <v>990</v>
      </c>
      <c r="G3660" t="s">
        <v>2710</v>
      </c>
      <c r="H3660" t="s">
        <v>7552</v>
      </c>
      <c r="I3660" t="s">
        <v>7551</v>
      </c>
      <c r="J3660">
        <v>748</v>
      </c>
      <c r="K3660">
        <v>1443</v>
      </c>
      <c r="L3660" t="s">
        <v>7550</v>
      </c>
      <c r="M3660">
        <v>6</v>
      </c>
      <c r="N3660">
        <v>31</v>
      </c>
      <c r="O3660" t="s">
        <v>78</v>
      </c>
      <c r="P3660" t="s">
        <v>230</v>
      </c>
      <c r="Q3660" t="s">
        <v>1834</v>
      </c>
      <c r="R3660">
        <v>4000000</v>
      </c>
      <c r="S3660">
        <v>1989</v>
      </c>
      <c r="T3660">
        <v>5.4</v>
      </c>
      <c r="U3660">
        <v>1.33</v>
      </c>
      <c r="V3660">
        <v>543</v>
      </c>
    </row>
    <row r="3661" spans="1:22" x14ac:dyDescent="0.25">
      <c r="A3661" t="s">
        <v>2060</v>
      </c>
      <c r="B3661">
        <v>62</v>
      </c>
      <c r="C3661">
        <v>95</v>
      </c>
      <c r="D3661" t="s">
        <v>1265</v>
      </c>
      <c r="E3661">
        <v>9054736</v>
      </c>
      <c r="F3661" t="s">
        <v>180</v>
      </c>
      <c r="G3661" t="s">
        <v>7549</v>
      </c>
      <c r="H3661" t="s">
        <v>7548</v>
      </c>
      <c r="I3661" t="s">
        <v>7547</v>
      </c>
      <c r="J3661">
        <v>30210</v>
      </c>
      <c r="K3661">
        <v>2205</v>
      </c>
      <c r="L3661" t="s">
        <v>7546</v>
      </c>
      <c r="M3661">
        <v>6</v>
      </c>
      <c r="N3661">
        <v>148</v>
      </c>
      <c r="O3661" t="s">
        <v>78</v>
      </c>
      <c r="P3661" t="s">
        <v>53</v>
      </c>
      <c r="Q3661" t="s">
        <v>1801</v>
      </c>
      <c r="R3661">
        <v>4000000</v>
      </c>
      <c r="S3661">
        <v>2002</v>
      </c>
      <c r="T3661">
        <v>7.1</v>
      </c>
      <c r="U3661">
        <v>2.35</v>
      </c>
      <c r="V3661">
        <v>0</v>
      </c>
    </row>
    <row r="3662" spans="1:22" x14ac:dyDescent="0.25">
      <c r="A3662" t="s">
        <v>3646</v>
      </c>
      <c r="B3662">
        <v>71</v>
      </c>
      <c r="C3662">
        <v>141</v>
      </c>
      <c r="D3662" t="s">
        <v>7545</v>
      </c>
      <c r="E3662">
        <v>119500000</v>
      </c>
      <c r="F3662" t="s">
        <v>9</v>
      </c>
      <c r="G3662" t="s">
        <v>4803</v>
      </c>
      <c r="H3662" t="s">
        <v>7544</v>
      </c>
      <c r="I3662" t="s">
        <v>7543</v>
      </c>
      <c r="J3662">
        <v>867</v>
      </c>
      <c r="K3662">
        <v>1477</v>
      </c>
      <c r="L3662" t="s">
        <v>5583</v>
      </c>
      <c r="M3662">
        <v>1</v>
      </c>
      <c r="N3662">
        <v>6</v>
      </c>
      <c r="O3662" t="s">
        <v>1951</v>
      </c>
      <c r="P3662" t="s">
        <v>53</v>
      </c>
      <c r="Q3662" t="s">
        <v>1808</v>
      </c>
      <c r="R3662">
        <v>4000000</v>
      </c>
      <c r="S3662">
        <v>2012</v>
      </c>
      <c r="T3662">
        <v>6.4</v>
      </c>
      <c r="U3662">
        <v>1.85</v>
      </c>
      <c r="V3662">
        <v>109</v>
      </c>
    </row>
    <row r="3663" spans="1:22" x14ac:dyDescent="0.25">
      <c r="A3663" t="s">
        <v>7542</v>
      </c>
      <c r="B3663">
        <v>364</v>
      </c>
      <c r="C3663">
        <v>85</v>
      </c>
      <c r="D3663" t="s">
        <v>7541</v>
      </c>
      <c r="E3663">
        <v>32600000</v>
      </c>
      <c r="F3663" t="s">
        <v>149</v>
      </c>
      <c r="G3663" t="s">
        <v>7540</v>
      </c>
      <c r="H3663" t="s">
        <v>7539</v>
      </c>
      <c r="I3663" t="s">
        <v>7538</v>
      </c>
      <c r="J3663">
        <v>55987</v>
      </c>
      <c r="K3663">
        <v>1239</v>
      </c>
      <c r="L3663" t="s">
        <v>7537</v>
      </c>
      <c r="M3663">
        <v>0</v>
      </c>
      <c r="N3663">
        <v>252</v>
      </c>
      <c r="O3663" t="s">
        <v>113</v>
      </c>
      <c r="P3663" t="s">
        <v>1222</v>
      </c>
      <c r="Q3663" t="s">
        <v>1834</v>
      </c>
      <c r="R3663">
        <v>3950000</v>
      </c>
      <c r="S3663">
        <v>1995</v>
      </c>
      <c r="T3663">
        <v>8.4</v>
      </c>
      <c r="U3663">
        <v>1.85</v>
      </c>
      <c r="V3663">
        <v>0</v>
      </c>
    </row>
    <row r="3664" spans="1:22" x14ac:dyDescent="0.25">
      <c r="A3664" t="s">
        <v>7536</v>
      </c>
      <c r="B3664">
        <v>72</v>
      </c>
      <c r="C3664">
        <v>105</v>
      </c>
      <c r="D3664" t="s">
        <v>4665</v>
      </c>
      <c r="E3664">
        <v>3826455</v>
      </c>
      <c r="F3664" t="s">
        <v>2830</v>
      </c>
      <c r="G3664" t="s">
        <v>5457</v>
      </c>
      <c r="H3664" t="s">
        <v>7535</v>
      </c>
      <c r="I3664" t="s">
        <v>7534</v>
      </c>
      <c r="J3664">
        <v>89806</v>
      </c>
      <c r="K3664">
        <v>2201</v>
      </c>
      <c r="L3664" t="s">
        <v>7533</v>
      </c>
      <c r="M3664">
        <v>9</v>
      </c>
      <c r="N3664">
        <v>213</v>
      </c>
      <c r="O3664" t="s">
        <v>78</v>
      </c>
      <c r="P3664" t="s">
        <v>2542</v>
      </c>
      <c r="Q3664" t="s">
        <v>1801</v>
      </c>
      <c r="R3664">
        <v>4000000</v>
      </c>
      <c r="S3664">
        <v>2001</v>
      </c>
      <c r="T3664">
        <v>6.7</v>
      </c>
      <c r="U3664">
        <v>2.2000000000000002</v>
      </c>
      <c r="V3664">
        <v>0</v>
      </c>
    </row>
    <row r="3665" spans="1:22" x14ac:dyDescent="0.25">
      <c r="A3665" t="s">
        <v>7532</v>
      </c>
      <c r="B3665">
        <v>122</v>
      </c>
      <c r="C3665">
        <v>129</v>
      </c>
      <c r="D3665" t="s">
        <v>7531</v>
      </c>
      <c r="E3665">
        <v>3130592</v>
      </c>
      <c r="F3665" t="s">
        <v>666</v>
      </c>
      <c r="G3665" t="s">
        <v>7530</v>
      </c>
      <c r="H3665" t="s">
        <v>7529</v>
      </c>
      <c r="I3665" t="s">
        <v>7528</v>
      </c>
      <c r="J3665">
        <v>3433</v>
      </c>
      <c r="K3665">
        <v>2584</v>
      </c>
      <c r="L3665" t="s">
        <v>7527</v>
      </c>
      <c r="M3665">
        <v>0</v>
      </c>
      <c r="N3665">
        <v>202</v>
      </c>
      <c r="O3665" t="s">
        <v>78</v>
      </c>
      <c r="P3665" t="s">
        <v>53</v>
      </c>
      <c r="Q3665" t="s">
        <v>1834</v>
      </c>
      <c r="R3665">
        <v>4000000</v>
      </c>
      <c r="S3665">
        <v>2004</v>
      </c>
      <c r="T3665">
        <v>6.9</v>
      </c>
      <c r="U3665">
        <v>1.85</v>
      </c>
      <c r="V3665">
        <v>160</v>
      </c>
    </row>
    <row r="3666" spans="1:22" x14ac:dyDescent="0.25">
      <c r="A3666" t="s">
        <v>7526</v>
      </c>
      <c r="B3666">
        <v>100</v>
      </c>
      <c r="C3666">
        <v>125</v>
      </c>
      <c r="D3666" t="s">
        <v>4612</v>
      </c>
      <c r="E3666">
        <v>475000</v>
      </c>
      <c r="F3666" t="s">
        <v>7525</v>
      </c>
      <c r="G3666" t="s">
        <v>2120</v>
      </c>
      <c r="H3666" t="s">
        <v>7524</v>
      </c>
      <c r="I3666" t="s">
        <v>7523</v>
      </c>
      <c r="J3666">
        <v>8707</v>
      </c>
      <c r="K3666">
        <v>2000</v>
      </c>
      <c r="L3666" t="s">
        <v>7522</v>
      </c>
      <c r="M3666">
        <v>0</v>
      </c>
      <c r="N3666">
        <v>104</v>
      </c>
      <c r="O3666" t="s">
        <v>78</v>
      </c>
      <c r="P3666" t="s">
        <v>53</v>
      </c>
      <c r="Q3666" t="s">
        <v>1801</v>
      </c>
      <c r="R3666">
        <v>4000000</v>
      </c>
      <c r="S3666">
        <v>2008</v>
      </c>
      <c r="T3666">
        <v>2.1</v>
      </c>
      <c r="U3666">
        <v>1.37</v>
      </c>
      <c r="V3666">
        <v>244</v>
      </c>
    </row>
    <row r="3667" spans="1:22" x14ac:dyDescent="0.25">
      <c r="A3667" t="s">
        <v>7521</v>
      </c>
      <c r="B3667">
        <v>24</v>
      </c>
      <c r="C3667">
        <v>116</v>
      </c>
      <c r="D3667" t="s">
        <v>7520</v>
      </c>
      <c r="E3667">
        <v>10654581</v>
      </c>
      <c r="F3667" t="s">
        <v>3155</v>
      </c>
      <c r="G3667" t="s">
        <v>7519</v>
      </c>
      <c r="H3667" t="s">
        <v>7518</v>
      </c>
      <c r="I3667" t="s">
        <v>7517</v>
      </c>
      <c r="J3667">
        <v>4633</v>
      </c>
      <c r="K3667">
        <v>1065</v>
      </c>
      <c r="L3667" t="s">
        <v>7516</v>
      </c>
      <c r="M3667">
        <v>0</v>
      </c>
      <c r="N3667">
        <v>314</v>
      </c>
      <c r="O3667" t="s">
        <v>78</v>
      </c>
      <c r="P3667" t="s">
        <v>230</v>
      </c>
      <c r="Q3667" t="s">
        <v>1808</v>
      </c>
      <c r="R3667">
        <v>4000000</v>
      </c>
      <c r="S3667">
        <v>1996</v>
      </c>
      <c r="T3667">
        <v>4.3</v>
      </c>
      <c r="U3667">
        <v>1.85</v>
      </c>
      <c r="V3667">
        <v>365</v>
      </c>
    </row>
    <row r="3668" spans="1:22" x14ac:dyDescent="0.25">
      <c r="A3668" t="s">
        <v>7515</v>
      </c>
      <c r="B3668">
        <v>112</v>
      </c>
      <c r="C3668">
        <v>105</v>
      </c>
      <c r="D3668" t="s">
        <v>5500</v>
      </c>
      <c r="E3668">
        <v>2276368</v>
      </c>
      <c r="F3668" t="s">
        <v>11</v>
      </c>
      <c r="G3668" t="s">
        <v>7514</v>
      </c>
      <c r="H3668" t="s">
        <v>7513</v>
      </c>
      <c r="I3668" t="s">
        <v>7512</v>
      </c>
      <c r="J3668">
        <v>55597</v>
      </c>
      <c r="K3668">
        <v>73</v>
      </c>
      <c r="L3668" t="s">
        <v>7511</v>
      </c>
      <c r="M3668">
        <v>0</v>
      </c>
      <c r="N3668">
        <v>169</v>
      </c>
      <c r="O3668" t="s">
        <v>78</v>
      </c>
      <c r="P3668" t="s">
        <v>53</v>
      </c>
      <c r="Q3668" t="s">
        <v>1834</v>
      </c>
      <c r="R3668">
        <v>4000000</v>
      </c>
      <c r="S3668">
        <v>1988</v>
      </c>
      <c r="T3668">
        <v>6.6</v>
      </c>
      <c r="U3668">
        <v>1.85</v>
      </c>
      <c r="V3668">
        <v>4000</v>
      </c>
    </row>
    <row r="3669" spans="1:22" x14ac:dyDescent="0.25">
      <c r="A3669" t="s">
        <v>7510</v>
      </c>
      <c r="B3669">
        <v>67</v>
      </c>
      <c r="C3669">
        <v>90</v>
      </c>
      <c r="D3669" t="s">
        <v>7509</v>
      </c>
      <c r="E3669">
        <v>38108</v>
      </c>
      <c r="F3669" t="s">
        <v>26</v>
      </c>
      <c r="G3669" t="s">
        <v>7508</v>
      </c>
      <c r="H3669" t="s">
        <v>7507</v>
      </c>
      <c r="I3669" t="s">
        <v>7506</v>
      </c>
      <c r="J3669">
        <v>548</v>
      </c>
      <c r="K3669">
        <v>72</v>
      </c>
      <c r="L3669" t="s">
        <v>7505</v>
      </c>
      <c r="M3669">
        <v>1</v>
      </c>
      <c r="N3669">
        <v>488</v>
      </c>
      <c r="O3669" t="s">
        <v>78</v>
      </c>
      <c r="P3669" t="s">
        <v>865</v>
      </c>
      <c r="Q3669" t="s">
        <v>1834</v>
      </c>
      <c r="R3669">
        <v>100000000</v>
      </c>
      <c r="S3669">
        <v>1986</v>
      </c>
      <c r="T3669">
        <v>3.4</v>
      </c>
      <c r="U3669">
        <v>2.35</v>
      </c>
      <c r="V3669">
        <v>277</v>
      </c>
    </row>
    <row r="3670" spans="1:22" x14ac:dyDescent="0.25">
      <c r="A3670" t="s">
        <v>7504</v>
      </c>
      <c r="B3670">
        <v>91</v>
      </c>
      <c r="C3670">
        <v>105</v>
      </c>
      <c r="D3670" t="s">
        <v>6374</v>
      </c>
      <c r="E3670">
        <v>40041683</v>
      </c>
      <c r="F3670" t="s">
        <v>208</v>
      </c>
      <c r="G3670" t="s">
        <v>7503</v>
      </c>
      <c r="H3670" t="s">
        <v>7502</v>
      </c>
      <c r="I3670" t="s">
        <v>7501</v>
      </c>
      <c r="J3670">
        <v>175607</v>
      </c>
      <c r="K3670">
        <v>2387</v>
      </c>
      <c r="L3670" t="s">
        <v>7500</v>
      </c>
      <c r="M3670">
        <v>0</v>
      </c>
      <c r="N3670">
        <v>144</v>
      </c>
      <c r="O3670" t="s">
        <v>78</v>
      </c>
      <c r="P3670" t="s">
        <v>53</v>
      </c>
      <c r="Q3670" t="s">
        <v>1808</v>
      </c>
      <c r="R3670">
        <v>2000000</v>
      </c>
      <c r="S3670">
        <v>1982</v>
      </c>
      <c r="T3670">
        <v>8.3000000000000007</v>
      </c>
      <c r="U3670">
        <v>1.85</v>
      </c>
      <c r="V3670">
        <v>0</v>
      </c>
    </row>
    <row r="3671" spans="1:22" x14ac:dyDescent="0.25">
      <c r="A3671" t="s">
        <v>4123</v>
      </c>
      <c r="B3671">
        <v>103</v>
      </c>
      <c r="C3671">
        <v>111</v>
      </c>
      <c r="D3671" t="s">
        <v>7499</v>
      </c>
      <c r="E3671">
        <v>33349949</v>
      </c>
      <c r="F3671" t="s">
        <v>7234</v>
      </c>
      <c r="G3671" t="s">
        <v>5846</v>
      </c>
      <c r="H3671" t="s">
        <v>7498</v>
      </c>
      <c r="I3671" t="s">
        <v>7497</v>
      </c>
      <c r="J3671">
        <v>40511</v>
      </c>
      <c r="K3671">
        <v>1651</v>
      </c>
      <c r="L3671" t="s">
        <v>7496</v>
      </c>
      <c r="M3671">
        <v>0</v>
      </c>
      <c r="N3671">
        <v>44</v>
      </c>
      <c r="O3671" t="s">
        <v>78</v>
      </c>
      <c r="P3671" t="s">
        <v>53</v>
      </c>
      <c r="Q3671" t="s">
        <v>1834</v>
      </c>
      <c r="R3671">
        <v>3800000</v>
      </c>
      <c r="S3671">
        <v>1983</v>
      </c>
      <c r="T3671">
        <v>7.2</v>
      </c>
      <c r="U3671">
        <v>1.85</v>
      </c>
      <c r="V3671">
        <v>0</v>
      </c>
    </row>
    <row r="3672" spans="1:22" x14ac:dyDescent="0.25">
      <c r="A3672" t="s">
        <v>7495</v>
      </c>
      <c r="B3672">
        <v>27</v>
      </c>
      <c r="C3672">
        <v>91</v>
      </c>
      <c r="D3672" t="s">
        <v>2372</v>
      </c>
      <c r="E3672">
        <v>33386128</v>
      </c>
      <c r="F3672" t="s">
        <v>43</v>
      </c>
      <c r="G3672" t="s">
        <v>7494</v>
      </c>
      <c r="H3672" t="s">
        <v>7493</v>
      </c>
      <c r="I3672" t="s">
        <v>7492</v>
      </c>
      <c r="J3672">
        <v>10472</v>
      </c>
      <c r="K3672">
        <v>2723</v>
      </c>
      <c r="L3672" t="s">
        <v>7491</v>
      </c>
      <c r="M3672">
        <v>1</v>
      </c>
      <c r="N3672">
        <v>110</v>
      </c>
      <c r="O3672" t="s">
        <v>78</v>
      </c>
      <c r="P3672" t="s">
        <v>53</v>
      </c>
      <c r="Q3672" t="s">
        <v>1834</v>
      </c>
      <c r="R3672">
        <v>3977000</v>
      </c>
      <c r="S3672">
        <v>2011</v>
      </c>
      <c r="T3672">
        <v>5.6</v>
      </c>
      <c r="U3672">
        <v>2.35</v>
      </c>
      <c r="V3672">
        <v>0</v>
      </c>
    </row>
    <row r="3673" spans="1:22" x14ac:dyDescent="0.25">
      <c r="A3673" t="s">
        <v>7490</v>
      </c>
      <c r="B3673">
        <v>205</v>
      </c>
      <c r="C3673">
        <v>95</v>
      </c>
      <c r="D3673" t="s">
        <v>6476</v>
      </c>
      <c r="E3673">
        <v>25809813</v>
      </c>
      <c r="F3673" t="s">
        <v>6601</v>
      </c>
      <c r="G3673" t="s">
        <v>7489</v>
      </c>
      <c r="H3673" t="s">
        <v>7488</v>
      </c>
      <c r="I3673" t="s">
        <v>7487</v>
      </c>
      <c r="J3673">
        <v>43013</v>
      </c>
      <c r="K3673">
        <v>888</v>
      </c>
      <c r="L3673" t="s">
        <v>213</v>
      </c>
      <c r="M3673">
        <v>0</v>
      </c>
      <c r="N3673">
        <v>67</v>
      </c>
      <c r="O3673" t="s">
        <v>78</v>
      </c>
      <c r="P3673" t="s">
        <v>230</v>
      </c>
      <c r="Q3673" t="s">
        <v>1808</v>
      </c>
      <c r="R3673">
        <v>4000000</v>
      </c>
      <c r="S3673">
        <v>2008</v>
      </c>
      <c r="T3673">
        <v>7.7</v>
      </c>
      <c r="U3673">
        <v>1.85</v>
      </c>
      <c r="V3673">
        <v>0</v>
      </c>
    </row>
    <row r="3674" spans="1:22" x14ac:dyDescent="0.25">
      <c r="A3674" t="s">
        <v>6573</v>
      </c>
      <c r="B3674">
        <v>192</v>
      </c>
      <c r="C3674">
        <v>97</v>
      </c>
      <c r="D3674" t="s">
        <v>7486</v>
      </c>
      <c r="E3674">
        <v>14400000</v>
      </c>
      <c r="F3674" t="s">
        <v>43</v>
      </c>
      <c r="G3674" t="s">
        <v>2351</v>
      </c>
      <c r="H3674" t="s">
        <v>7485</v>
      </c>
      <c r="I3674" t="s">
        <v>7484</v>
      </c>
      <c r="J3674">
        <v>190494</v>
      </c>
      <c r="K3674">
        <v>44265</v>
      </c>
      <c r="L3674" t="s">
        <v>4374</v>
      </c>
      <c r="M3674">
        <v>0</v>
      </c>
      <c r="N3674">
        <v>153</v>
      </c>
      <c r="O3674" t="s">
        <v>163</v>
      </c>
      <c r="P3674" t="s">
        <v>53</v>
      </c>
      <c r="Q3674" t="s">
        <v>1834</v>
      </c>
      <c r="R3674">
        <v>3800000</v>
      </c>
      <c r="S3674">
        <v>2015</v>
      </c>
      <c r="T3674">
        <v>6.6</v>
      </c>
      <c r="U3674">
        <v>2.35</v>
      </c>
      <c r="V3674">
        <v>33000</v>
      </c>
    </row>
    <row r="3675" spans="1:22" x14ac:dyDescent="0.25">
      <c r="A3675" t="s">
        <v>7483</v>
      </c>
      <c r="B3675">
        <v>72</v>
      </c>
      <c r="C3675">
        <v>92</v>
      </c>
      <c r="D3675" t="s">
        <v>7482</v>
      </c>
      <c r="E3675">
        <v>32230907</v>
      </c>
      <c r="F3675" t="s">
        <v>7481</v>
      </c>
      <c r="G3675" t="s">
        <v>847</v>
      </c>
      <c r="H3675" t="s">
        <v>7480</v>
      </c>
      <c r="I3675" t="s">
        <v>7479</v>
      </c>
      <c r="J3675">
        <v>36381</v>
      </c>
      <c r="K3675">
        <v>17599</v>
      </c>
      <c r="L3675" t="s">
        <v>1205</v>
      </c>
      <c r="M3675">
        <v>0</v>
      </c>
      <c r="N3675">
        <v>418</v>
      </c>
      <c r="O3675" t="s">
        <v>78</v>
      </c>
      <c r="P3675" t="s">
        <v>123</v>
      </c>
      <c r="Q3675" t="s">
        <v>1808</v>
      </c>
      <c r="R3675">
        <v>3768785</v>
      </c>
      <c r="S3675">
        <v>1982</v>
      </c>
      <c r="T3675">
        <v>7.6</v>
      </c>
      <c r="U3675">
        <v>1.85</v>
      </c>
      <c r="V3675">
        <v>0</v>
      </c>
    </row>
    <row r="3676" spans="1:22" x14ac:dyDescent="0.25">
      <c r="A3676" t="s">
        <v>7478</v>
      </c>
      <c r="B3676">
        <v>33</v>
      </c>
      <c r="C3676">
        <v>104</v>
      </c>
      <c r="D3676" t="s">
        <v>7477</v>
      </c>
      <c r="E3676">
        <v>6401336</v>
      </c>
      <c r="F3676" t="s">
        <v>52</v>
      </c>
      <c r="G3676" t="s">
        <v>6374</v>
      </c>
      <c r="H3676" t="s">
        <v>7476</v>
      </c>
      <c r="I3676" t="s">
        <v>7475</v>
      </c>
      <c r="J3676">
        <v>96129</v>
      </c>
      <c r="K3676">
        <v>34106</v>
      </c>
      <c r="L3676" t="s">
        <v>7474</v>
      </c>
      <c r="M3676">
        <v>0</v>
      </c>
      <c r="N3676">
        <v>69</v>
      </c>
      <c r="O3676" t="s">
        <v>78</v>
      </c>
      <c r="P3676" t="s">
        <v>66</v>
      </c>
      <c r="Q3676" t="s">
        <v>1808</v>
      </c>
      <c r="R3676">
        <v>8000000</v>
      </c>
      <c r="S3676">
        <v>1959</v>
      </c>
      <c r="T3676">
        <v>7.4</v>
      </c>
      <c r="U3676">
        <v>2.35</v>
      </c>
      <c r="V3676">
        <v>5000</v>
      </c>
    </row>
    <row r="3677" spans="1:22" x14ac:dyDescent="0.25">
      <c r="A3677" t="s">
        <v>7473</v>
      </c>
      <c r="B3677">
        <v>22</v>
      </c>
      <c r="C3677">
        <v>120</v>
      </c>
      <c r="D3677" t="s">
        <v>7472</v>
      </c>
      <c r="E3677">
        <v>26781723</v>
      </c>
      <c r="F3677" t="s">
        <v>2370</v>
      </c>
      <c r="G3677" t="s">
        <v>7002</v>
      </c>
      <c r="H3677" t="s">
        <v>7471</v>
      </c>
      <c r="I3677" t="s">
        <v>7470</v>
      </c>
      <c r="J3677">
        <v>14786</v>
      </c>
      <c r="K3677">
        <v>16768</v>
      </c>
      <c r="L3677" t="s">
        <v>7469</v>
      </c>
      <c r="M3677">
        <v>2</v>
      </c>
      <c r="N3677">
        <v>41</v>
      </c>
      <c r="O3677" t="s">
        <v>78</v>
      </c>
      <c r="P3677" t="s">
        <v>53</v>
      </c>
      <c r="Q3677" t="s">
        <v>1834</v>
      </c>
      <c r="R3677">
        <v>3500000</v>
      </c>
      <c r="S3677">
        <v>2016</v>
      </c>
      <c r="T3677">
        <v>7.1</v>
      </c>
      <c r="U3677">
        <v>1.85</v>
      </c>
      <c r="V3677">
        <v>0</v>
      </c>
    </row>
    <row r="3678" spans="1:22" x14ac:dyDescent="0.25">
      <c r="A3678" t="s">
        <v>7468</v>
      </c>
      <c r="B3678">
        <v>48</v>
      </c>
      <c r="C3678">
        <v>99</v>
      </c>
      <c r="D3678" t="s">
        <v>5243</v>
      </c>
      <c r="E3678">
        <v>5400000</v>
      </c>
      <c r="F3678" t="s">
        <v>2788</v>
      </c>
      <c r="G3678" t="s">
        <v>7467</v>
      </c>
      <c r="H3678" t="s">
        <v>7466</v>
      </c>
      <c r="I3678" t="s">
        <v>7465</v>
      </c>
      <c r="J3678">
        <v>1955</v>
      </c>
      <c r="K3678">
        <v>396</v>
      </c>
      <c r="L3678" t="s">
        <v>7464</v>
      </c>
      <c r="M3678">
        <v>3</v>
      </c>
      <c r="N3678">
        <v>664</v>
      </c>
      <c r="O3678" t="s">
        <v>78</v>
      </c>
      <c r="P3678" t="s">
        <v>53</v>
      </c>
      <c r="Q3678" t="s">
        <v>1834</v>
      </c>
      <c r="R3678">
        <v>3700000</v>
      </c>
      <c r="S3678">
        <v>2009</v>
      </c>
      <c r="T3678">
        <v>3.4</v>
      </c>
      <c r="U3678">
        <v>2.35</v>
      </c>
      <c r="V3678">
        <v>438</v>
      </c>
    </row>
    <row r="3679" spans="1:22" x14ac:dyDescent="0.25">
      <c r="A3679" t="s">
        <v>3402</v>
      </c>
      <c r="B3679">
        <v>65</v>
      </c>
      <c r="C3679">
        <v>93</v>
      </c>
      <c r="D3679" t="s">
        <v>3687</v>
      </c>
      <c r="E3679">
        <v>1282084</v>
      </c>
      <c r="F3679" t="s">
        <v>784</v>
      </c>
      <c r="G3679" t="s">
        <v>7463</v>
      </c>
      <c r="H3679" t="s">
        <v>7462</v>
      </c>
      <c r="I3679" t="s">
        <v>7461</v>
      </c>
      <c r="J3679">
        <v>44151</v>
      </c>
      <c r="K3679">
        <v>745</v>
      </c>
      <c r="L3679" t="s">
        <v>7460</v>
      </c>
      <c r="M3679">
        <v>1</v>
      </c>
      <c r="N3679">
        <v>12</v>
      </c>
      <c r="O3679" t="s">
        <v>163</v>
      </c>
      <c r="P3679" t="s">
        <v>53</v>
      </c>
      <c r="Q3679" t="s">
        <v>1808</v>
      </c>
      <c r="R3679">
        <v>3800000</v>
      </c>
      <c r="S3679">
        <v>1932</v>
      </c>
      <c r="T3679">
        <v>7.9</v>
      </c>
      <c r="U3679">
        <v>1.85</v>
      </c>
      <c r="V3679">
        <v>0</v>
      </c>
    </row>
    <row r="3680" spans="1:22" x14ac:dyDescent="0.25">
      <c r="A3680" t="s">
        <v>1544</v>
      </c>
      <c r="B3680">
        <v>29</v>
      </c>
      <c r="C3680">
        <v>99</v>
      </c>
      <c r="D3680" t="s">
        <v>7459</v>
      </c>
      <c r="E3680">
        <v>1186323</v>
      </c>
      <c r="F3680" t="s">
        <v>52</v>
      </c>
      <c r="G3680" t="s">
        <v>1618</v>
      </c>
      <c r="H3680" t="s">
        <v>7458</v>
      </c>
      <c r="I3680" t="s">
        <v>7457</v>
      </c>
      <c r="J3680">
        <v>5548</v>
      </c>
      <c r="K3680">
        <v>1033</v>
      </c>
      <c r="L3680" t="s">
        <v>7456</v>
      </c>
      <c r="M3680">
        <v>0</v>
      </c>
      <c r="N3680">
        <v>321</v>
      </c>
      <c r="O3680" t="s">
        <v>163</v>
      </c>
      <c r="P3680" t="s">
        <v>7455</v>
      </c>
      <c r="Q3680" t="s">
        <v>1834</v>
      </c>
      <c r="R3680">
        <v>2000000</v>
      </c>
      <c r="S3680">
        <v>2016</v>
      </c>
      <c r="T3680">
        <v>6.7</v>
      </c>
      <c r="U3680">
        <v>1.78</v>
      </c>
      <c r="V3680">
        <v>352</v>
      </c>
    </row>
    <row r="3681" spans="1:22" x14ac:dyDescent="0.25">
      <c r="A3681" t="s">
        <v>5449</v>
      </c>
      <c r="B3681">
        <v>284</v>
      </c>
      <c r="C3681">
        <v>99</v>
      </c>
      <c r="D3681" t="s">
        <v>7454</v>
      </c>
      <c r="E3681">
        <v>1094998</v>
      </c>
      <c r="F3681" t="s">
        <v>49</v>
      </c>
      <c r="G3681" t="s">
        <v>7453</v>
      </c>
      <c r="H3681" t="s">
        <v>7452</v>
      </c>
      <c r="I3681" t="s">
        <v>7451</v>
      </c>
      <c r="J3681">
        <v>18792</v>
      </c>
      <c r="K3681">
        <v>1315</v>
      </c>
      <c r="L3681" t="s">
        <v>7450</v>
      </c>
      <c r="M3681">
        <v>0</v>
      </c>
      <c r="N3681">
        <v>8</v>
      </c>
      <c r="O3681" t="s">
        <v>144</v>
      </c>
      <c r="P3681" t="s">
        <v>123</v>
      </c>
      <c r="Q3681" t="s">
        <v>1834</v>
      </c>
      <c r="R3681">
        <v>30000000</v>
      </c>
      <c r="S3681">
        <v>2000</v>
      </c>
      <c r="T3681">
        <v>6.6</v>
      </c>
      <c r="U3681">
        <v>2.35</v>
      </c>
      <c r="V3681">
        <v>1000</v>
      </c>
    </row>
    <row r="3682" spans="1:22" x14ac:dyDescent="0.25">
      <c r="A3682" t="s">
        <v>1832</v>
      </c>
      <c r="B3682">
        <v>187</v>
      </c>
      <c r="C3682">
        <v>157</v>
      </c>
      <c r="D3682" t="s">
        <v>7449</v>
      </c>
      <c r="E3682">
        <v>3325638</v>
      </c>
      <c r="F3682" t="s">
        <v>8</v>
      </c>
      <c r="G3682" t="s">
        <v>601</v>
      </c>
      <c r="H3682" t="s">
        <v>7448</v>
      </c>
      <c r="I3682" t="s">
        <v>7447</v>
      </c>
      <c r="J3682">
        <v>59524</v>
      </c>
      <c r="K3682">
        <v>2892</v>
      </c>
      <c r="L3682" t="s">
        <v>7446</v>
      </c>
      <c r="M3682">
        <v>0</v>
      </c>
      <c r="N3682">
        <v>31</v>
      </c>
      <c r="O3682" t="s">
        <v>1951</v>
      </c>
      <c r="P3682" t="s">
        <v>106</v>
      </c>
      <c r="Q3682" t="s">
        <v>1834</v>
      </c>
      <c r="R3682">
        <v>3600000</v>
      </c>
      <c r="S3682">
        <v>2004</v>
      </c>
      <c r="T3682">
        <v>7.9</v>
      </c>
      <c r="U3682">
        <v>2.35</v>
      </c>
      <c r="V3682">
        <v>0</v>
      </c>
    </row>
    <row r="3683" spans="1:22" x14ac:dyDescent="0.25">
      <c r="A3683" t="s">
        <v>7445</v>
      </c>
      <c r="B3683">
        <v>47</v>
      </c>
      <c r="C3683">
        <v>90</v>
      </c>
      <c r="D3683" t="s">
        <v>7444</v>
      </c>
      <c r="E3683">
        <v>395592</v>
      </c>
      <c r="F3683" t="s">
        <v>7443</v>
      </c>
      <c r="G3683" t="s">
        <v>7442</v>
      </c>
      <c r="H3683" t="s">
        <v>7441</v>
      </c>
      <c r="I3683" t="s">
        <v>7440</v>
      </c>
      <c r="J3683">
        <v>3754</v>
      </c>
      <c r="K3683">
        <v>6776</v>
      </c>
      <c r="L3683" t="s">
        <v>3689</v>
      </c>
      <c r="M3683">
        <v>0</v>
      </c>
      <c r="N3683">
        <v>117</v>
      </c>
      <c r="O3683" t="s">
        <v>78</v>
      </c>
      <c r="P3683" t="s">
        <v>1222</v>
      </c>
      <c r="Q3683" t="s">
        <v>1834</v>
      </c>
      <c r="R3683">
        <v>3500000</v>
      </c>
      <c r="S3683">
        <v>2003</v>
      </c>
      <c r="T3683">
        <v>4.9000000000000004</v>
      </c>
      <c r="U3683">
        <v>2.35</v>
      </c>
      <c r="V3683">
        <v>113</v>
      </c>
    </row>
    <row r="3684" spans="1:22" x14ac:dyDescent="0.25">
      <c r="A3684" t="s">
        <v>7439</v>
      </c>
      <c r="B3684">
        <v>88</v>
      </c>
      <c r="C3684">
        <v>96</v>
      </c>
      <c r="D3684" t="s">
        <v>644</v>
      </c>
      <c r="E3684">
        <v>6851969</v>
      </c>
      <c r="F3684" t="s">
        <v>52</v>
      </c>
      <c r="G3684" t="s">
        <v>7438</v>
      </c>
      <c r="H3684" t="s">
        <v>7437</v>
      </c>
      <c r="I3684" t="s">
        <v>7436</v>
      </c>
      <c r="J3684">
        <v>15267</v>
      </c>
      <c r="K3684">
        <v>391</v>
      </c>
      <c r="L3684" t="s">
        <v>7435</v>
      </c>
      <c r="M3684">
        <v>5</v>
      </c>
      <c r="N3684">
        <v>47</v>
      </c>
      <c r="O3684" t="s">
        <v>78</v>
      </c>
      <c r="P3684" t="s">
        <v>53</v>
      </c>
      <c r="Q3684" t="s">
        <v>1834</v>
      </c>
      <c r="R3684">
        <v>3500000</v>
      </c>
      <c r="S3684">
        <v>1976</v>
      </c>
      <c r="T3684">
        <v>7.2</v>
      </c>
      <c r="U3684">
        <v>2.35</v>
      </c>
      <c r="V3684">
        <v>0</v>
      </c>
    </row>
    <row r="3685" spans="1:22" x14ac:dyDescent="0.25">
      <c r="A3685" t="s">
        <v>7434</v>
      </c>
      <c r="B3685">
        <v>41</v>
      </c>
      <c r="C3685">
        <v>96</v>
      </c>
      <c r="D3685" t="s">
        <v>7433</v>
      </c>
      <c r="E3685">
        <v>333658</v>
      </c>
      <c r="F3685" t="s">
        <v>49</v>
      </c>
      <c r="G3685" t="s">
        <v>7432</v>
      </c>
      <c r="H3685" t="s">
        <v>7431</v>
      </c>
      <c r="I3685" t="s">
        <v>7430</v>
      </c>
      <c r="J3685">
        <v>87244</v>
      </c>
      <c r="K3685">
        <v>118</v>
      </c>
      <c r="L3685" t="s">
        <v>7429</v>
      </c>
      <c r="M3685">
        <v>4</v>
      </c>
      <c r="N3685">
        <v>121</v>
      </c>
      <c r="O3685" t="s">
        <v>78</v>
      </c>
      <c r="P3685" t="s">
        <v>53</v>
      </c>
      <c r="Q3685" t="s">
        <v>1808</v>
      </c>
      <c r="R3685">
        <v>5000000</v>
      </c>
      <c r="S3685">
        <v>2001</v>
      </c>
      <c r="T3685">
        <v>7.4</v>
      </c>
      <c r="U3685">
        <v>2.35</v>
      </c>
      <c r="V3685">
        <v>13000</v>
      </c>
    </row>
    <row r="3686" spans="1:22" x14ac:dyDescent="0.25">
      <c r="A3686" t="s">
        <v>7428</v>
      </c>
      <c r="B3686">
        <v>24</v>
      </c>
      <c r="C3686">
        <v>90</v>
      </c>
      <c r="D3686" t="s">
        <v>2887</v>
      </c>
      <c r="E3686">
        <v>12995673</v>
      </c>
      <c r="F3686" t="s">
        <v>52</v>
      </c>
      <c r="G3686" t="s">
        <v>7427</v>
      </c>
      <c r="H3686" t="s">
        <v>7426</v>
      </c>
      <c r="I3686" t="s">
        <v>7425</v>
      </c>
      <c r="J3686">
        <v>1658</v>
      </c>
      <c r="K3686">
        <v>81</v>
      </c>
      <c r="L3686" t="s">
        <v>7424</v>
      </c>
      <c r="M3686">
        <v>2</v>
      </c>
      <c r="N3686">
        <v>70</v>
      </c>
      <c r="O3686" t="s">
        <v>78</v>
      </c>
      <c r="P3686" t="s">
        <v>53</v>
      </c>
      <c r="Q3686" t="s">
        <v>1834</v>
      </c>
      <c r="R3686">
        <v>3500000</v>
      </c>
      <c r="S3686">
        <v>1978</v>
      </c>
      <c r="T3686">
        <v>6.1</v>
      </c>
      <c r="U3686">
        <v>2.35</v>
      </c>
      <c r="V3686">
        <v>543</v>
      </c>
    </row>
    <row r="3687" spans="1:22" x14ac:dyDescent="0.25">
      <c r="A3687" t="s">
        <v>7423</v>
      </c>
      <c r="B3687">
        <v>318</v>
      </c>
      <c r="C3687">
        <v>100</v>
      </c>
      <c r="D3687" t="s">
        <v>1728</v>
      </c>
      <c r="E3687">
        <v>173783</v>
      </c>
      <c r="F3687" t="s">
        <v>7422</v>
      </c>
      <c r="G3687" t="s">
        <v>3403</v>
      </c>
      <c r="H3687" t="s">
        <v>7421</v>
      </c>
      <c r="I3687" t="s">
        <v>7420</v>
      </c>
      <c r="J3687">
        <v>70233</v>
      </c>
      <c r="K3687">
        <v>1519</v>
      </c>
      <c r="L3687" t="s">
        <v>7419</v>
      </c>
      <c r="M3687">
        <v>3</v>
      </c>
      <c r="N3687">
        <v>52</v>
      </c>
      <c r="O3687" t="s">
        <v>2265</v>
      </c>
      <c r="P3687" t="s">
        <v>230</v>
      </c>
      <c r="Q3687" t="s">
        <v>1834</v>
      </c>
      <c r="R3687">
        <v>3500000</v>
      </c>
      <c r="S3687">
        <v>1989</v>
      </c>
      <c r="T3687">
        <v>8.4</v>
      </c>
      <c r="U3687">
        <v>1.85</v>
      </c>
      <c r="V3687">
        <v>0</v>
      </c>
    </row>
    <row r="3688" spans="1:22" x14ac:dyDescent="0.25">
      <c r="A3688" t="s">
        <v>2518</v>
      </c>
      <c r="B3688">
        <v>250</v>
      </c>
      <c r="C3688">
        <v>94</v>
      </c>
      <c r="D3688" t="s">
        <v>7418</v>
      </c>
      <c r="E3688">
        <v>118666</v>
      </c>
      <c r="F3688" t="s">
        <v>8</v>
      </c>
      <c r="G3688" t="s">
        <v>7417</v>
      </c>
      <c r="H3688" t="s">
        <v>7416</v>
      </c>
      <c r="I3688" t="s">
        <v>7415</v>
      </c>
      <c r="J3688">
        <v>605</v>
      </c>
      <c r="K3688">
        <v>2030</v>
      </c>
      <c r="L3688" t="s">
        <v>7414</v>
      </c>
      <c r="M3688">
        <v>0</v>
      </c>
      <c r="N3688">
        <v>14</v>
      </c>
      <c r="O3688" t="s">
        <v>78</v>
      </c>
      <c r="P3688" t="s">
        <v>2241</v>
      </c>
      <c r="Q3688" t="s">
        <v>1834</v>
      </c>
      <c r="R3688">
        <v>3500000</v>
      </c>
      <c r="S3688">
        <v>2006</v>
      </c>
      <c r="T3688">
        <v>6.2</v>
      </c>
      <c r="U3688">
        <v>2.35</v>
      </c>
      <c r="V3688">
        <v>679</v>
      </c>
    </row>
    <row r="3689" spans="1:22" x14ac:dyDescent="0.25">
      <c r="A3689" t="s">
        <v>7413</v>
      </c>
      <c r="B3689">
        <v>411</v>
      </c>
      <c r="C3689">
        <v>98</v>
      </c>
      <c r="D3689" t="s">
        <v>7412</v>
      </c>
      <c r="E3689">
        <v>114324072</v>
      </c>
      <c r="F3689" t="s">
        <v>7411</v>
      </c>
      <c r="G3689" t="s">
        <v>1713</v>
      </c>
      <c r="H3689" t="s">
        <v>7410</v>
      </c>
      <c r="I3689" t="s">
        <v>7409</v>
      </c>
      <c r="J3689">
        <v>3788</v>
      </c>
      <c r="K3689">
        <v>561</v>
      </c>
      <c r="L3689" t="s">
        <v>7408</v>
      </c>
      <c r="M3689">
        <v>1</v>
      </c>
      <c r="N3689">
        <v>249</v>
      </c>
      <c r="O3689" t="s">
        <v>78</v>
      </c>
      <c r="P3689" t="s">
        <v>230</v>
      </c>
      <c r="Q3689" t="s">
        <v>1808</v>
      </c>
      <c r="R3689">
        <v>3716946</v>
      </c>
      <c r="S3689">
        <v>1998</v>
      </c>
      <c r="T3689">
        <v>5.3</v>
      </c>
      <c r="U3689">
        <v>1.85</v>
      </c>
      <c r="V3689">
        <v>1000</v>
      </c>
    </row>
    <row r="3690" spans="1:22" x14ac:dyDescent="0.25">
      <c r="A3690" t="s">
        <v>3133</v>
      </c>
      <c r="B3690">
        <v>106</v>
      </c>
      <c r="C3690">
        <v>129</v>
      </c>
      <c r="D3690" t="s">
        <v>7407</v>
      </c>
      <c r="E3690">
        <v>71904</v>
      </c>
      <c r="F3690" t="s">
        <v>149</v>
      </c>
      <c r="G3690" t="s">
        <v>3315</v>
      </c>
      <c r="H3690" t="s">
        <v>7406</v>
      </c>
      <c r="I3690" t="s">
        <v>7405</v>
      </c>
      <c r="J3690">
        <v>15315</v>
      </c>
      <c r="K3690">
        <v>4883</v>
      </c>
      <c r="L3690" t="s">
        <v>7404</v>
      </c>
      <c r="M3690">
        <v>2</v>
      </c>
      <c r="N3690">
        <v>27</v>
      </c>
      <c r="O3690" t="s">
        <v>78</v>
      </c>
      <c r="P3690" t="s">
        <v>66</v>
      </c>
      <c r="Q3690" t="s">
        <v>1834</v>
      </c>
      <c r="R3690">
        <v>3500000</v>
      </c>
      <c r="S3690">
        <v>1968</v>
      </c>
      <c r="T3690">
        <v>5</v>
      </c>
      <c r="U3690">
        <v>2.35</v>
      </c>
      <c r="V3690">
        <v>915</v>
      </c>
    </row>
    <row r="3691" spans="1:22" x14ac:dyDescent="0.25">
      <c r="A3691" t="s">
        <v>7403</v>
      </c>
      <c r="B3691">
        <v>159</v>
      </c>
      <c r="C3691">
        <v>103</v>
      </c>
      <c r="D3691" t="s">
        <v>7402</v>
      </c>
      <c r="E3691">
        <v>99851</v>
      </c>
      <c r="F3691" t="s">
        <v>52</v>
      </c>
      <c r="G3691" t="s">
        <v>4320</v>
      </c>
      <c r="H3691" t="s">
        <v>7401</v>
      </c>
      <c r="I3691" t="s">
        <v>7400</v>
      </c>
      <c r="J3691">
        <v>4471</v>
      </c>
      <c r="K3691">
        <v>6111</v>
      </c>
      <c r="L3691" t="s">
        <v>3367</v>
      </c>
      <c r="M3691">
        <v>2</v>
      </c>
      <c r="N3691">
        <v>269</v>
      </c>
      <c r="O3691" t="s">
        <v>78</v>
      </c>
      <c r="P3691" t="s">
        <v>2241</v>
      </c>
      <c r="Q3691" t="s">
        <v>1834</v>
      </c>
      <c r="R3691">
        <v>3500000</v>
      </c>
      <c r="S3691">
        <v>2001</v>
      </c>
      <c r="T3691">
        <v>7.7</v>
      </c>
      <c r="U3691">
        <v>1.85</v>
      </c>
      <c r="V3691">
        <v>484</v>
      </c>
    </row>
    <row r="3692" spans="1:22" x14ac:dyDescent="0.25">
      <c r="A3692" t="s">
        <v>7399</v>
      </c>
      <c r="B3692">
        <v>251</v>
      </c>
      <c r="C3692">
        <v>128</v>
      </c>
      <c r="D3692" t="s">
        <v>7398</v>
      </c>
      <c r="E3692">
        <v>115504</v>
      </c>
      <c r="F3692" t="s">
        <v>155</v>
      </c>
      <c r="G3692" t="s">
        <v>7397</v>
      </c>
      <c r="H3692" t="s">
        <v>7396</v>
      </c>
      <c r="I3692" t="s">
        <v>7395</v>
      </c>
      <c r="J3692">
        <v>79353</v>
      </c>
      <c r="K3692">
        <v>385</v>
      </c>
      <c r="L3692" t="s">
        <v>7394</v>
      </c>
      <c r="M3692">
        <v>0</v>
      </c>
      <c r="N3692">
        <v>864</v>
      </c>
      <c r="O3692" t="s">
        <v>1951</v>
      </c>
      <c r="P3692" t="s">
        <v>53</v>
      </c>
      <c r="Q3692" t="s">
        <v>1834</v>
      </c>
      <c r="R3692">
        <v>3500000</v>
      </c>
      <c r="S3692">
        <v>2009</v>
      </c>
      <c r="T3692">
        <v>7.6</v>
      </c>
      <c r="U3692">
        <v>1.85</v>
      </c>
      <c r="V3692">
        <v>23000</v>
      </c>
    </row>
    <row r="3693" spans="1:22" x14ac:dyDescent="0.25">
      <c r="A3693" t="s">
        <v>7393</v>
      </c>
      <c r="B3693">
        <v>183</v>
      </c>
      <c r="C3693">
        <v>106</v>
      </c>
      <c r="D3693" t="s">
        <v>7392</v>
      </c>
      <c r="E3693">
        <v>5725</v>
      </c>
      <c r="F3693" t="s">
        <v>7391</v>
      </c>
      <c r="G3693" t="s">
        <v>6032</v>
      </c>
      <c r="H3693" t="s">
        <v>7390</v>
      </c>
      <c r="I3693" t="s">
        <v>7389</v>
      </c>
      <c r="J3693">
        <v>13227</v>
      </c>
      <c r="K3693">
        <v>1832</v>
      </c>
      <c r="L3693" t="s">
        <v>7388</v>
      </c>
      <c r="M3693">
        <v>0</v>
      </c>
      <c r="N3693">
        <v>440</v>
      </c>
      <c r="O3693" t="s">
        <v>78</v>
      </c>
      <c r="P3693" t="s">
        <v>1222</v>
      </c>
      <c r="Q3693" t="s">
        <v>1834</v>
      </c>
      <c r="R3693">
        <v>2000000</v>
      </c>
      <c r="S3693">
        <v>2006</v>
      </c>
      <c r="T3693">
        <v>6.3</v>
      </c>
      <c r="U3693">
        <v>2.35</v>
      </c>
      <c r="V3693">
        <v>11000</v>
      </c>
    </row>
    <row r="3694" spans="1:22" x14ac:dyDescent="0.25">
      <c r="A3694" t="s">
        <v>1470</v>
      </c>
      <c r="B3694">
        <v>131</v>
      </c>
      <c r="C3694">
        <v>95</v>
      </c>
      <c r="D3694" t="s">
        <v>2569</v>
      </c>
      <c r="E3694">
        <v>75727</v>
      </c>
      <c r="F3694" t="s">
        <v>6594</v>
      </c>
      <c r="G3694" t="s">
        <v>978</v>
      </c>
      <c r="H3694" t="s">
        <v>7387</v>
      </c>
      <c r="I3694" t="s">
        <v>7386</v>
      </c>
      <c r="J3694">
        <v>4976</v>
      </c>
      <c r="K3694">
        <v>955</v>
      </c>
      <c r="L3694" t="s">
        <v>7385</v>
      </c>
      <c r="M3694">
        <v>0</v>
      </c>
      <c r="N3694">
        <v>327</v>
      </c>
      <c r="O3694" t="s">
        <v>78</v>
      </c>
      <c r="P3694" t="s">
        <v>53</v>
      </c>
      <c r="Q3694" t="s">
        <v>1834</v>
      </c>
      <c r="R3694">
        <v>3500000</v>
      </c>
      <c r="S3694">
        <v>2010</v>
      </c>
      <c r="T3694">
        <v>7.6</v>
      </c>
      <c r="U3694">
        <v>2.35</v>
      </c>
      <c r="V3694">
        <v>989</v>
      </c>
    </row>
    <row r="3695" spans="1:22" x14ac:dyDescent="0.25">
      <c r="A3695" t="s">
        <v>855</v>
      </c>
      <c r="B3695">
        <v>297</v>
      </c>
      <c r="C3695">
        <v>104</v>
      </c>
      <c r="D3695" t="s">
        <v>6048</v>
      </c>
      <c r="E3695">
        <v>322157</v>
      </c>
      <c r="F3695" t="s">
        <v>666</v>
      </c>
      <c r="G3695" t="s">
        <v>4937</v>
      </c>
      <c r="H3695" t="s">
        <v>7384</v>
      </c>
      <c r="I3695" t="s">
        <v>7383</v>
      </c>
      <c r="J3695">
        <v>2894</v>
      </c>
      <c r="K3695">
        <v>631</v>
      </c>
      <c r="L3695" t="s">
        <v>7382</v>
      </c>
      <c r="M3695">
        <v>0</v>
      </c>
      <c r="N3695">
        <v>95</v>
      </c>
      <c r="O3695" t="s">
        <v>78</v>
      </c>
      <c r="P3695" t="s">
        <v>53</v>
      </c>
      <c r="Q3695" t="s">
        <v>1801</v>
      </c>
      <c r="R3695">
        <v>3500000</v>
      </c>
      <c r="S3695">
        <v>1997</v>
      </c>
      <c r="T3695">
        <v>5.6</v>
      </c>
      <c r="U3695">
        <v>1.85</v>
      </c>
      <c r="V3695">
        <v>0</v>
      </c>
    </row>
    <row r="3696" spans="1:22" x14ac:dyDescent="0.25">
      <c r="A3696" t="s">
        <v>7381</v>
      </c>
      <c r="B3696">
        <v>41</v>
      </c>
      <c r="C3696">
        <v>87</v>
      </c>
      <c r="D3696" t="s">
        <v>7380</v>
      </c>
      <c r="E3696">
        <v>5731103</v>
      </c>
      <c r="F3696" t="s">
        <v>3582</v>
      </c>
      <c r="G3696" t="s">
        <v>4686</v>
      </c>
      <c r="H3696" t="s">
        <v>7379</v>
      </c>
      <c r="I3696" t="s">
        <v>7378</v>
      </c>
      <c r="J3696">
        <v>21049</v>
      </c>
      <c r="K3696">
        <v>454</v>
      </c>
      <c r="L3696" t="s">
        <v>7377</v>
      </c>
      <c r="M3696">
        <v>0</v>
      </c>
      <c r="N3696">
        <v>314</v>
      </c>
      <c r="O3696" t="s">
        <v>78</v>
      </c>
      <c r="P3696" t="s">
        <v>53</v>
      </c>
      <c r="Q3696" t="s">
        <v>2038</v>
      </c>
      <c r="R3696">
        <v>3500000</v>
      </c>
      <c r="S3696">
        <v>2010</v>
      </c>
      <c r="T3696">
        <v>7.3</v>
      </c>
      <c r="U3696">
        <v>2.35</v>
      </c>
      <c r="V3696">
        <v>0</v>
      </c>
    </row>
    <row r="3697" spans="1:22" x14ac:dyDescent="0.25">
      <c r="A3697" t="s">
        <v>7376</v>
      </c>
      <c r="B3697">
        <v>248</v>
      </c>
      <c r="C3697">
        <v>81</v>
      </c>
      <c r="D3697" t="s">
        <v>7375</v>
      </c>
      <c r="E3697">
        <v>978908</v>
      </c>
      <c r="F3697" t="s">
        <v>180</v>
      </c>
      <c r="G3697" t="s">
        <v>3395</v>
      </c>
      <c r="H3697" t="s">
        <v>7374</v>
      </c>
      <c r="I3697" t="s">
        <v>7373</v>
      </c>
      <c r="J3697">
        <v>3266</v>
      </c>
      <c r="K3697">
        <v>787</v>
      </c>
      <c r="L3697" t="s">
        <v>7372</v>
      </c>
      <c r="M3697">
        <v>0</v>
      </c>
      <c r="N3697">
        <v>159</v>
      </c>
      <c r="O3697" t="s">
        <v>78</v>
      </c>
      <c r="P3697" t="s">
        <v>53</v>
      </c>
      <c r="Q3697" t="s">
        <v>1834</v>
      </c>
      <c r="R3697">
        <v>3500000</v>
      </c>
      <c r="S3697">
        <v>2008</v>
      </c>
      <c r="T3697">
        <v>6.2</v>
      </c>
      <c r="U3697">
        <v>2.35</v>
      </c>
      <c r="V3697">
        <v>421</v>
      </c>
    </row>
    <row r="3698" spans="1:22" x14ac:dyDescent="0.25">
      <c r="A3698" t="s">
        <v>7371</v>
      </c>
      <c r="B3698">
        <v>42</v>
      </c>
      <c r="C3698">
        <v>94</v>
      </c>
      <c r="D3698" t="s">
        <v>7370</v>
      </c>
      <c r="E3698">
        <v>438653</v>
      </c>
      <c r="F3698" t="s">
        <v>549</v>
      </c>
      <c r="G3698" t="s">
        <v>317</v>
      </c>
      <c r="H3698" t="s">
        <v>7369</v>
      </c>
      <c r="I3698" t="s">
        <v>7368</v>
      </c>
      <c r="J3698">
        <v>109214</v>
      </c>
      <c r="K3698">
        <v>2975</v>
      </c>
      <c r="L3698" t="s">
        <v>7367</v>
      </c>
      <c r="M3698">
        <v>0</v>
      </c>
      <c r="N3698">
        <v>311</v>
      </c>
      <c r="O3698" t="s">
        <v>78</v>
      </c>
      <c r="P3698" t="s">
        <v>53</v>
      </c>
      <c r="Q3698" t="s">
        <v>1834</v>
      </c>
      <c r="R3698">
        <v>2000000</v>
      </c>
      <c r="S3698">
        <v>1982</v>
      </c>
      <c r="T3698">
        <v>6.6</v>
      </c>
      <c r="U3698">
        <v>2.35</v>
      </c>
      <c r="V3698">
        <v>35000</v>
      </c>
    </row>
    <row r="3699" spans="1:22" x14ac:dyDescent="0.25">
      <c r="A3699" t="s">
        <v>4244</v>
      </c>
      <c r="B3699">
        <v>33</v>
      </c>
      <c r="C3699">
        <v>89</v>
      </c>
      <c r="D3699" t="s">
        <v>5655</v>
      </c>
      <c r="E3699">
        <v>327919</v>
      </c>
      <c r="F3699" t="s">
        <v>1125</v>
      </c>
      <c r="G3699" t="s">
        <v>7366</v>
      </c>
      <c r="H3699" t="s">
        <v>7365</v>
      </c>
      <c r="I3699" t="s">
        <v>7364</v>
      </c>
      <c r="J3699">
        <v>188679</v>
      </c>
      <c r="K3699">
        <v>4134</v>
      </c>
      <c r="L3699" t="s">
        <v>7363</v>
      </c>
      <c r="M3699">
        <v>0</v>
      </c>
      <c r="N3699">
        <v>279</v>
      </c>
      <c r="O3699" t="s">
        <v>78</v>
      </c>
      <c r="P3699" t="s">
        <v>53</v>
      </c>
      <c r="Q3699" t="s">
        <v>1808</v>
      </c>
      <c r="R3699">
        <v>3500000</v>
      </c>
      <c r="S3699">
        <v>1994</v>
      </c>
      <c r="T3699">
        <v>6.6</v>
      </c>
      <c r="U3699">
        <v>1.85</v>
      </c>
      <c r="V3699">
        <v>0</v>
      </c>
    </row>
    <row r="3700" spans="1:22" x14ac:dyDescent="0.25">
      <c r="A3700" t="s">
        <v>7362</v>
      </c>
      <c r="B3700">
        <v>91</v>
      </c>
      <c r="C3700">
        <v>88</v>
      </c>
      <c r="D3700" t="s">
        <v>3039</v>
      </c>
      <c r="E3700">
        <v>178739</v>
      </c>
      <c r="F3700" t="s">
        <v>4259</v>
      </c>
      <c r="G3700" t="s">
        <v>7361</v>
      </c>
      <c r="H3700" t="s">
        <v>7360</v>
      </c>
      <c r="I3700" t="s">
        <v>7359</v>
      </c>
      <c r="J3700">
        <v>126893</v>
      </c>
      <c r="K3700">
        <v>14504</v>
      </c>
      <c r="L3700" t="s">
        <v>7358</v>
      </c>
      <c r="M3700">
        <v>0</v>
      </c>
      <c r="N3700">
        <v>81</v>
      </c>
      <c r="O3700" t="s">
        <v>78</v>
      </c>
      <c r="P3700" t="s">
        <v>53</v>
      </c>
      <c r="Q3700" t="s">
        <v>1834</v>
      </c>
      <c r="R3700">
        <v>3600000</v>
      </c>
      <c r="S3700">
        <v>2015</v>
      </c>
      <c r="T3700">
        <v>7.3</v>
      </c>
      <c r="U3700">
        <v>2.35</v>
      </c>
      <c r="V3700">
        <v>33000</v>
      </c>
    </row>
    <row r="3701" spans="1:22" x14ac:dyDescent="0.25">
      <c r="A3701" t="s">
        <v>5356</v>
      </c>
      <c r="B3701">
        <v>185</v>
      </c>
      <c r="C3701">
        <v>108</v>
      </c>
      <c r="D3701" t="s">
        <v>7357</v>
      </c>
      <c r="E3701">
        <v>565592</v>
      </c>
      <c r="F3701" t="s">
        <v>2172</v>
      </c>
      <c r="G3701" t="s">
        <v>7356</v>
      </c>
      <c r="H3701" t="s">
        <v>7355</v>
      </c>
      <c r="I3701" t="s">
        <v>7354</v>
      </c>
      <c r="J3701">
        <v>67992</v>
      </c>
      <c r="K3701">
        <v>1770</v>
      </c>
      <c r="L3701" t="s">
        <v>7353</v>
      </c>
      <c r="M3701">
        <v>1</v>
      </c>
      <c r="N3701">
        <v>247</v>
      </c>
      <c r="O3701" t="s">
        <v>78</v>
      </c>
      <c r="P3701" t="s">
        <v>53</v>
      </c>
      <c r="Q3701" t="s">
        <v>1834</v>
      </c>
      <c r="R3701">
        <v>3000000</v>
      </c>
      <c r="S3701">
        <v>2010</v>
      </c>
      <c r="T3701">
        <v>6.6</v>
      </c>
      <c r="U3701">
        <v>1.85</v>
      </c>
      <c r="V3701">
        <v>0</v>
      </c>
    </row>
    <row r="3702" spans="1:22" x14ac:dyDescent="0.25">
      <c r="A3702" t="s">
        <v>7352</v>
      </c>
      <c r="B3702">
        <v>69</v>
      </c>
      <c r="C3702">
        <v>115</v>
      </c>
      <c r="D3702" t="s">
        <v>7351</v>
      </c>
      <c r="E3702">
        <v>27012</v>
      </c>
      <c r="F3702" t="s">
        <v>11</v>
      </c>
      <c r="G3702" t="s">
        <v>1326</v>
      </c>
      <c r="H3702" t="s">
        <v>7350</v>
      </c>
      <c r="I3702" t="s">
        <v>7349</v>
      </c>
      <c r="J3702">
        <v>13523</v>
      </c>
      <c r="K3702">
        <v>3344</v>
      </c>
      <c r="L3702" t="s">
        <v>7348</v>
      </c>
      <c r="M3702">
        <v>1</v>
      </c>
      <c r="N3702">
        <v>69</v>
      </c>
      <c r="O3702" t="s">
        <v>113</v>
      </c>
      <c r="P3702" t="s">
        <v>53</v>
      </c>
      <c r="Q3702" t="s">
        <v>2502</v>
      </c>
      <c r="R3702">
        <v>1000000</v>
      </c>
      <c r="S3702">
        <v>1998</v>
      </c>
      <c r="T3702">
        <v>6.9</v>
      </c>
      <c r="U3702">
        <v>1.37</v>
      </c>
      <c r="V3702">
        <v>0</v>
      </c>
    </row>
    <row r="3703" spans="1:22" x14ac:dyDescent="0.25">
      <c r="A3703" t="s">
        <v>2667</v>
      </c>
      <c r="B3703">
        <v>220</v>
      </c>
      <c r="C3703">
        <v>96</v>
      </c>
      <c r="D3703" t="s">
        <v>7347</v>
      </c>
      <c r="E3703">
        <v>76400000</v>
      </c>
      <c r="F3703" t="s">
        <v>11</v>
      </c>
      <c r="G3703" t="s">
        <v>7346</v>
      </c>
      <c r="H3703" t="s">
        <v>7345</v>
      </c>
      <c r="I3703" t="s">
        <v>7344</v>
      </c>
      <c r="J3703">
        <v>76828</v>
      </c>
      <c r="K3703">
        <v>2371</v>
      </c>
      <c r="L3703" t="s">
        <v>1214</v>
      </c>
      <c r="M3703">
        <v>0</v>
      </c>
      <c r="N3703">
        <v>73</v>
      </c>
      <c r="O3703" t="s">
        <v>78</v>
      </c>
      <c r="P3703" t="s">
        <v>2610</v>
      </c>
      <c r="Q3703" t="s">
        <v>1834</v>
      </c>
      <c r="R3703">
        <v>3500000</v>
      </c>
      <c r="S3703">
        <v>2004</v>
      </c>
      <c r="T3703">
        <v>5.8</v>
      </c>
      <c r="U3703">
        <v>1.85</v>
      </c>
      <c r="V3703">
        <v>24000</v>
      </c>
    </row>
    <row r="3704" spans="1:22" x14ac:dyDescent="0.25">
      <c r="A3704" t="s">
        <v>2402</v>
      </c>
      <c r="B3704">
        <v>117</v>
      </c>
      <c r="C3704">
        <v>135</v>
      </c>
      <c r="D3704" t="s">
        <v>7343</v>
      </c>
      <c r="E3704">
        <v>36200000</v>
      </c>
      <c r="F3704" t="s">
        <v>1348</v>
      </c>
      <c r="G3704" t="s">
        <v>317</v>
      </c>
      <c r="H3704" t="s">
        <v>7342</v>
      </c>
      <c r="I3704" t="s">
        <v>7341</v>
      </c>
      <c r="J3704">
        <v>31915</v>
      </c>
      <c r="K3704">
        <v>5056</v>
      </c>
      <c r="L3704" t="s">
        <v>7340</v>
      </c>
      <c r="M3704">
        <v>1</v>
      </c>
      <c r="N3704">
        <v>252</v>
      </c>
      <c r="O3704" t="s">
        <v>78</v>
      </c>
      <c r="P3704" t="s">
        <v>53</v>
      </c>
      <c r="Q3704" t="s">
        <v>1821</v>
      </c>
      <c r="R3704">
        <v>19900000</v>
      </c>
      <c r="S3704">
        <v>1992</v>
      </c>
      <c r="T3704">
        <v>4.4000000000000004</v>
      </c>
      <c r="U3704">
        <v>1.85</v>
      </c>
      <c r="V3704">
        <v>18000</v>
      </c>
    </row>
    <row r="3705" spans="1:22" x14ac:dyDescent="0.25">
      <c r="A3705" t="s">
        <v>7339</v>
      </c>
      <c r="B3705">
        <v>471</v>
      </c>
      <c r="C3705">
        <v>113</v>
      </c>
      <c r="D3705" t="s">
        <v>5548</v>
      </c>
      <c r="E3705">
        <v>21300000</v>
      </c>
      <c r="F3705" t="s">
        <v>7338</v>
      </c>
      <c r="G3705" t="s">
        <v>7337</v>
      </c>
      <c r="H3705" t="s">
        <v>7336</v>
      </c>
      <c r="I3705" t="s">
        <v>7335</v>
      </c>
      <c r="J3705">
        <v>49820</v>
      </c>
      <c r="K3705">
        <v>1584</v>
      </c>
      <c r="L3705" t="s">
        <v>948</v>
      </c>
      <c r="M3705">
        <v>0</v>
      </c>
      <c r="N3705">
        <v>533</v>
      </c>
      <c r="O3705" t="s">
        <v>78</v>
      </c>
      <c r="P3705" t="s">
        <v>53</v>
      </c>
      <c r="Q3705" t="s">
        <v>1871</v>
      </c>
      <c r="R3705">
        <v>3500000</v>
      </c>
      <c r="S3705">
        <v>2014</v>
      </c>
      <c r="T3705">
        <v>6.6</v>
      </c>
      <c r="U3705">
        <v>1.85</v>
      </c>
      <c r="V3705">
        <v>0</v>
      </c>
    </row>
    <row r="3706" spans="1:22" x14ac:dyDescent="0.25">
      <c r="A3706" t="s">
        <v>7334</v>
      </c>
      <c r="B3706">
        <v>152</v>
      </c>
      <c r="C3706">
        <v>93</v>
      </c>
      <c r="D3706" t="s">
        <v>7333</v>
      </c>
      <c r="E3706">
        <v>379643</v>
      </c>
      <c r="F3706" t="s">
        <v>984</v>
      </c>
      <c r="G3706" t="s">
        <v>7332</v>
      </c>
      <c r="H3706" t="s">
        <v>7331</v>
      </c>
      <c r="I3706" t="s">
        <v>7330</v>
      </c>
      <c r="J3706">
        <v>79916</v>
      </c>
      <c r="K3706">
        <v>3215</v>
      </c>
      <c r="L3706" t="s">
        <v>5675</v>
      </c>
      <c r="M3706">
        <v>0</v>
      </c>
      <c r="N3706">
        <v>108</v>
      </c>
      <c r="O3706" t="s">
        <v>78</v>
      </c>
      <c r="P3706" t="s">
        <v>230</v>
      </c>
      <c r="Q3706" t="s">
        <v>1834</v>
      </c>
      <c r="R3706">
        <v>68000000</v>
      </c>
      <c r="S3706">
        <v>2010</v>
      </c>
      <c r="T3706">
        <v>7.1</v>
      </c>
      <c r="U3706">
        <v>1.85</v>
      </c>
      <c r="V3706">
        <v>15000</v>
      </c>
    </row>
    <row r="3707" spans="1:22" x14ac:dyDescent="0.25">
      <c r="A3707" t="s">
        <v>3472</v>
      </c>
      <c r="B3707">
        <v>274</v>
      </c>
      <c r="C3707">
        <v>109</v>
      </c>
      <c r="D3707" t="s">
        <v>4157</v>
      </c>
      <c r="E3707">
        <v>12985267</v>
      </c>
      <c r="F3707" t="s">
        <v>52</v>
      </c>
      <c r="G3707" t="s">
        <v>3929</v>
      </c>
      <c r="H3707" t="s">
        <v>7329</v>
      </c>
      <c r="I3707" t="s">
        <v>7328</v>
      </c>
      <c r="J3707">
        <v>22105</v>
      </c>
      <c r="K3707">
        <v>688</v>
      </c>
      <c r="L3707" t="s">
        <v>3523</v>
      </c>
      <c r="M3707">
        <v>2</v>
      </c>
      <c r="N3707">
        <v>155</v>
      </c>
      <c r="O3707" t="s">
        <v>78</v>
      </c>
      <c r="P3707" t="s">
        <v>53</v>
      </c>
      <c r="Q3707" t="s">
        <v>1834</v>
      </c>
      <c r="R3707">
        <v>3500000</v>
      </c>
      <c r="S3707">
        <v>2003</v>
      </c>
      <c r="T3707">
        <v>7.6</v>
      </c>
      <c r="U3707">
        <v>2.35</v>
      </c>
      <c r="V3707">
        <v>14000</v>
      </c>
    </row>
    <row r="3708" spans="1:22" x14ac:dyDescent="0.25">
      <c r="A3708" t="s">
        <v>1187</v>
      </c>
      <c r="B3708">
        <v>336</v>
      </c>
      <c r="C3708">
        <v>127</v>
      </c>
      <c r="D3708" t="s">
        <v>3066</v>
      </c>
      <c r="E3708">
        <v>23650000</v>
      </c>
      <c r="F3708" t="s">
        <v>11</v>
      </c>
      <c r="G3708" t="s">
        <v>7327</v>
      </c>
      <c r="H3708" t="s">
        <v>7326</v>
      </c>
      <c r="I3708" t="s">
        <v>7325</v>
      </c>
      <c r="J3708">
        <v>51204</v>
      </c>
      <c r="K3708">
        <v>799</v>
      </c>
      <c r="L3708" t="s">
        <v>7324</v>
      </c>
      <c r="M3708">
        <v>0</v>
      </c>
      <c r="N3708">
        <v>356</v>
      </c>
      <c r="O3708" t="s">
        <v>78</v>
      </c>
      <c r="P3708" t="s">
        <v>53</v>
      </c>
      <c r="Q3708" t="s">
        <v>1808</v>
      </c>
      <c r="R3708">
        <v>3500000</v>
      </c>
      <c r="S3708">
        <v>2015</v>
      </c>
      <c r="T3708">
        <v>4.5999999999999996</v>
      </c>
      <c r="U3708">
        <v>1.78</v>
      </c>
      <c r="V3708">
        <v>26000</v>
      </c>
    </row>
    <row r="3709" spans="1:22" x14ac:dyDescent="0.25">
      <c r="A3709" t="s">
        <v>2684</v>
      </c>
      <c r="B3709">
        <v>174</v>
      </c>
      <c r="C3709">
        <v>101</v>
      </c>
      <c r="D3709" t="s">
        <v>905</v>
      </c>
      <c r="E3709">
        <v>510092</v>
      </c>
      <c r="F3709" t="s">
        <v>4809</v>
      </c>
      <c r="G3709" t="s">
        <v>7323</v>
      </c>
      <c r="H3709" t="s">
        <v>7322</v>
      </c>
      <c r="I3709" t="s">
        <v>7321</v>
      </c>
      <c r="J3709">
        <v>6359</v>
      </c>
      <c r="K3709">
        <v>1920</v>
      </c>
      <c r="L3709" t="s">
        <v>3693</v>
      </c>
      <c r="M3709">
        <v>0</v>
      </c>
      <c r="N3709">
        <v>340</v>
      </c>
      <c r="O3709" t="s">
        <v>78</v>
      </c>
      <c r="P3709" t="s">
        <v>53</v>
      </c>
      <c r="Q3709" t="s">
        <v>2839</v>
      </c>
      <c r="R3709">
        <v>3500000</v>
      </c>
      <c r="S3709">
        <v>2006</v>
      </c>
      <c r="T3709">
        <v>6.8</v>
      </c>
      <c r="U3709">
        <v>2.35</v>
      </c>
      <c r="V3709">
        <v>0</v>
      </c>
    </row>
    <row r="3710" spans="1:22" x14ac:dyDescent="0.25">
      <c r="A3710" t="s">
        <v>4916</v>
      </c>
      <c r="B3710">
        <v>151</v>
      </c>
      <c r="C3710">
        <v>124</v>
      </c>
      <c r="D3710" t="s">
        <v>7320</v>
      </c>
      <c r="E3710">
        <v>313436</v>
      </c>
      <c r="F3710" t="s">
        <v>3309</v>
      </c>
      <c r="G3710" t="s">
        <v>7319</v>
      </c>
      <c r="H3710" t="s">
        <v>7318</v>
      </c>
      <c r="I3710" t="s">
        <v>7317</v>
      </c>
      <c r="J3710">
        <v>19596</v>
      </c>
      <c r="K3710">
        <v>971</v>
      </c>
      <c r="L3710" t="s">
        <v>7316</v>
      </c>
      <c r="M3710">
        <v>1</v>
      </c>
      <c r="N3710">
        <v>126</v>
      </c>
      <c r="O3710" t="s">
        <v>78</v>
      </c>
      <c r="P3710" t="s">
        <v>53</v>
      </c>
      <c r="Q3710" t="s">
        <v>1834</v>
      </c>
      <c r="R3710">
        <v>3500000</v>
      </c>
      <c r="S3710">
        <v>2014</v>
      </c>
      <c r="T3710">
        <v>7.1</v>
      </c>
      <c r="U3710">
        <v>2.35</v>
      </c>
      <c r="V3710">
        <v>620</v>
      </c>
    </row>
    <row r="3711" spans="1:22" x14ac:dyDescent="0.25">
      <c r="A3711" t="s">
        <v>4882</v>
      </c>
      <c r="B3711">
        <v>276</v>
      </c>
      <c r="C3711">
        <v>117</v>
      </c>
      <c r="D3711" t="s">
        <v>7315</v>
      </c>
      <c r="E3711">
        <v>3330</v>
      </c>
      <c r="F3711" t="s">
        <v>4350</v>
      </c>
      <c r="G3711" t="s">
        <v>4053</v>
      </c>
      <c r="H3711" t="s">
        <v>7314</v>
      </c>
      <c r="I3711" t="s">
        <v>7313</v>
      </c>
      <c r="J3711">
        <v>30765</v>
      </c>
      <c r="K3711">
        <v>42002</v>
      </c>
      <c r="L3711" t="s">
        <v>7312</v>
      </c>
      <c r="M3711">
        <v>0</v>
      </c>
      <c r="N3711">
        <v>2067</v>
      </c>
      <c r="O3711" t="s">
        <v>78</v>
      </c>
      <c r="P3711" t="s">
        <v>53</v>
      </c>
      <c r="Q3711" t="s">
        <v>1801</v>
      </c>
      <c r="R3711">
        <v>1000000</v>
      </c>
      <c r="S3711">
        <v>1996</v>
      </c>
      <c r="T3711">
        <v>4.9000000000000004</v>
      </c>
      <c r="U3711">
        <v>1.78</v>
      </c>
      <c r="V3711">
        <v>963</v>
      </c>
    </row>
    <row r="3712" spans="1:22" x14ac:dyDescent="0.25">
      <c r="A3712" t="s">
        <v>2083</v>
      </c>
      <c r="B3712">
        <v>12</v>
      </c>
      <c r="C3712">
        <v>83</v>
      </c>
      <c r="D3712" t="s">
        <v>2924</v>
      </c>
      <c r="E3712">
        <v>24800000</v>
      </c>
      <c r="F3712" t="s">
        <v>1113</v>
      </c>
      <c r="G3712" t="s">
        <v>4986</v>
      </c>
      <c r="H3712" t="s">
        <v>7311</v>
      </c>
      <c r="I3712" t="s">
        <v>7310</v>
      </c>
      <c r="J3712">
        <v>105568</v>
      </c>
      <c r="K3712">
        <v>11736</v>
      </c>
      <c r="L3712" t="s">
        <v>271</v>
      </c>
      <c r="M3712">
        <v>0</v>
      </c>
      <c r="N3712">
        <v>339</v>
      </c>
      <c r="O3712" t="s">
        <v>78</v>
      </c>
      <c r="P3712" t="s">
        <v>53</v>
      </c>
      <c r="Q3712" t="s">
        <v>1801</v>
      </c>
      <c r="R3712">
        <v>3500000</v>
      </c>
      <c r="S3712">
        <v>1996</v>
      </c>
      <c r="T3712">
        <v>7.3</v>
      </c>
      <c r="U3712">
        <v>1.85</v>
      </c>
      <c r="V3712">
        <v>0</v>
      </c>
    </row>
    <row r="3713" spans="1:22" x14ac:dyDescent="0.25">
      <c r="A3713" t="s">
        <v>7309</v>
      </c>
      <c r="B3713">
        <v>18</v>
      </c>
      <c r="C3713">
        <v>113</v>
      </c>
      <c r="D3713" t="s">
        <v>167</v>
      </c>
      <c r="E3713">
        <v>792966</v>
      </c>
      <c r="F3713" t="s">
        <v>841</v>
      </c>
      <c r="G3713" t="s">
        <v>869</v>
      </c>
      <c r="H3713" t="s">
        <v>839</v>
      </c>
      <c r="I3713" t="s">
        <v>838</v>
      </c>
      <c r="J3713">
        <v>22123</v>
      </c>
      <c r="K3713">
        <v>799</v>
      </c>
      <c r="L3713" t="s">
        <v>7308</v>
      </c>
      <c r="M3713">
        <v>0</v>
      </c>
      <c r="N3713">
        <v>472</v>
      </c>
      <c r="O3713" t="s">
        <v>78</v>
      </c>
      <c r="P3713" t="s">
        <v>53</v>
      </c>
      <c r="Q3713" t="s">
        <v>2839</v>
      </c>
      <c r="R3713">
        <v>3500000</v>
      </c>
      <c r="S3713">
        <v>2007</v>
      </c>
      <c r="T3713">
        <v>7.2</v>
      </c>
      <c r="U3713">
        <v>1.78</v>
      </c>
      <c r="V3713">
        <v>0</v>
      </c>
    </row>
    <row r="3714" spans="1:22" x14ac:dyDescent="0.25">
      <c r="A3714" t="s">
        <v>7307</v>
      </c>
      <c r="B3714">
        <v>28</v>
      </c>
      <c r="C3714">
        <v>104</v>
      </c>
      <c r="D3714" t="s">
        <v>1581</v>
      </c>
      <c r="E3714">
        <v>14673301</v>
      </c>
      <c r="F3714" t="s">
        <v>549</v>
      </c>
      <c r="G3714" t="s">
        <v>7306</v>
      </c>
      <c r="H3714" t="s">
        <v>7305</v>
      </c>
      <c r="I3714" t="s">
        <v>7304</v>
      </c>
      <c r="J3714">
        <v>31791</v>
      </c>
      <c r="K3714">
        <v>2161</v>
      </c>
      <c r="L3714" t="s">
        <v>7303</v>
      </c>
      <c r="M3714">
        <v>0</v>
      </c>
      <c r="N3714">
        <v>433</v>
      </c>
      <c r="O3714" t="s">
        <v>78</v>
      </c>
      <c r="P3714" t="s">
        <v>53</v>
      </c>
      <c r="Q3714" t="s">
        <v>1834</v>
      </c>
      <c r="R3714">
        <v>3500000</v>
      </c>
      <c r="S3714">
        <v>2008</v>
      </c>
      <c r="T3714">
        <v>5</v>
      </c>
      <c r="U3714">
        <v>1.78</v>
      </c>
      <c r="V3714">
        <v>10000</v>
      </c>
    </row>
    <row r="3715" spans="1:22" x14ac:dyDescent="0.25">
      <c r="A3715" t="s">
        <v>7302</v>
      </c>
      <c r="B3715">
        <v>95</v>
      </c>
      <c r="C3715">
        <v>97</v>
      </c>
      <c r="D3715" t="s">
        <v>7301</v>
      </c>
      <c r="E3715">
        <v>9003011</v>
      </c>
      <c r="F3715" t="s">
        <v>494</v>
      </c>
      <c r="G3715" t="s">
        <v>7300</v>
      </c>
      <c r="H3715" t="s">
        <v>7299</v>
      </c>
      <c r="I3715" t="s">
        <v>7298</v>
      </c>
      <c r="J3715">
        <v>161972</v>
      </c>
      <c r="K3715">
        <v>13864</v>
      </c>
      <c r="L3715" t="s">
        <v>561</v>
      </c>
      <c r="M3715">
        <v>3</v>
      </c>
      <c r="N3715">
        <v>216</v>
      </c>
      <c r="O3715" t="s">
        <v>78</v>
      </c>
      <c r="P3715" t="s">
        <v>53</v>
      </c>
      <c r="Q3715" t="s">
        <v>1834</v>
      </c>
      <c r="R3715">
        <v>3500000</v>
      </c>
      <c r="S3715">
        <v>1980</v>
      </c>
      <c r="T3715">
        <v>8.1999999999999993</v>
      </c>
      <c r="U3715">
        <v>2.35</v>
      </c>
      <c r="V3715">
        <v>9000</v>
      </c>
    </row>
    <row r="3716" spans="1:22" x14ac:dyDescent="0.25">
      <c r="A3716" t="s">
        <v>5785</v>
      </c>
      <c r="B3716">
        <v>74</v>
      </c>
      <c r="C3716">
        <v>110</v>
      </c>
      <c r="D3716" t="s">
        <v>240</v>
      </c>
      <c r="E3716">
        <v>11546543</v>
      </c>
      <c r="F3716" t="s">
        <v>494</v>
      </c>
      <c r="G3716" t="s">
        <v>5417</v>
      </c>
      <c r="H3716" t="s">
        <v>7297</v>
      </c>
      <c r="I3716" t="s">
        <v>7296</v>
      </c>
      <c r="J3716">
        <v>326494</v>
      </c>
      <c r="K3716">
        <v>17738</v>
      </c>
      <c r="L3716" t="s">
        <v>7295</v>
      </c>
      <c r="M3716">
        <v>0</v>
      </c>
      <c r="N3716">
        <v>11</v>
      </c>
      <c r="O3716" t="s">
        <v>78</v>
      </c>
      <c r="P3716" t="s">
        <v>53</v>
      </c>
      <c r="Q3716" t="s">
        <v>1801</v>
      </c>
      <c r="R3716">
        <v>3500000</v>
      </c>
      <c r="S3716">
        <v>2010</v>
      </c>
      <c r="T3716">
        <v>8</v>
      </c>
      <c r="U3716">
        <v>2.35</v>
      </c>
      <c r="V3716">
        <v>65000</v>
      </c>
    </row>
    <row r="3717" spans="1:22" x14ac:dyDescent="0.25">
      <c r="A3717" t="s">
        <v>7294</v>
      </c>
      <c r="B3717">
        <v>179</v>
      </c>
      <c r="C3717">
        <v>103</v>
      </c>
      <c r="D3717" t="s">
        <v>7293</v>
      </c>
      <c r="E3717">
        <v>11533945</v>
      </c>
      <c r="F3717" t="s">
        <v>753</v>
      </c>
      <c r="G3717" t="s">
        <v>1554</v>
      </c>
      <c r="H3717" t="s">
        <v>7292</v>
      </c>
      <c r="I3717" t="s">
        <v>7291</v>
      </c>
      <c r="J3717">
        <v>28513</v>
      </c>
      <c r="K3717">
        <v>11771</v>
      </c>
      <c r="L3717" t="s">
        <v>7290</v>
      </c>
      <c r="M3717">
        <v>1</v>
      </c>
      <c r="N3717">
        <v>56</v>
      </c>
      <c r="O3717" t="s">
        <v>78</v>
      </c>
      <c r="P3717" t="s">
        <v>230</v>
      </c>
      <c r="Q3717" t="s">
        <v>1808</v>
      </c>
      <c r="R3717">
        <v>3500000</v>
      </c>
      <c r="S3717">
        <v>2008</v>
      </c>
      <c r="T3717">
        <v>5.2</v>
      </c>
      <c r="U3717">
        <v>1.85</v>
      </c>
      <c r="V3717">
        <v>0</v>
      </c>
    </row>
    <row r="3718" spans="1:22" x14ac:dyDescent="0.25">
      <c r="A3718" t="s">
        <v>7289</v>
      </c>
      <c r="B3718">
        <v>125</v>
      </c>
      <c r="C3718">
        <v>94</v>
      </c>
      <c r="D3718" t="s">
        <v>7288</v>
      </c>
      <c r="E3718">
        <v>12555230</v>
      </c>
      <c r="F3718" t="s">
        <v>984</v>
      </c>
      <c r="G3718" t="s">
        <v>7287</v>
      </c>
      <c r="H3718" t="s">
        <v>7286</v>
      </c>
      <c r="I3718" t="s">
        <v>7285</v>
      </c>
      <c r="J3718">
        <v>845580</v>
      </c>
      <c r="K3718">
        <v>1997</v>
      </c>
      <c r="L3718" t="s">
        <v>7284</v>
      </c>
      <c r="M3718">
        <v>0</v>
      </c>
      <c r="N3718">
        <v>18</v>
      </c>
      <c r="O3718" t="s">
        <v>78</v>
      </c>
      <c r="P3718" t="s">
        <v>53</v>
      </c>
      <c r="Q3718" t="s">
        <v>1834</v>
      </c>
      <c r="R3718">
        <v>3440000</v>
      </c>
      <c r="S3718">
        <v>1947</v>
      </c>
      <c r="T3718">
        <v>8.5</v>
      </c>
      <c r="U3718">
        <v>1.85</v>
      </c>
      <c r="V3718">
        <v>40000</v>
      </c>
    </row>
    <row r="3719" spans="1:22" x14ac:dyDescent="0.25">
      <c r="A3719" t="s">
        <v>7283</v>
      </c>
      <c r="B3719">
        <v>22</v>
      </c>
      <c r="C3719">
        <v>102</v>
      </c>
      <c r="D3719" t="s">
        <v>7282</v>
      </c>
      <c r="E3719">
        <v>11284657</v>
      </c>
      <c r="F3719" t="s">
        <v>1125</v>
      </c>
      <c r="G3719" t="s">
        <v>7281</v>
      </c>
      <c r="H3719" t="s">
        <v>7280</v>
      </c>
      <c r="I3719" t="s">
        <v>7279</v>
      </c>
      <c r="J3719">
        <v>85688</v>
      </c>
      <c r="K3719">
        <v>2071</v>
      </c>
      <c r="L3719" t="s">
        <v>4893</v>
      </c>
      <c r="M3719">
        <v>0</v>
      </c>
      <c r="N3719">
        <v>157</v>
      </c>
      <c r="O3719" t="s">
        <v>78</v>
      </c>
      <c r="P3719" t="s">
        <v>53</v>
      </c>
      <c r="Q3719" t="s">
        <v>1834</v>
      </c>
      <c r="R3719">
        <v>3400000</v>
      </c>
      <c r="S3719">
        <v>1998</v>
      </c>
      <c r="T3719">
        <v>6.5</v>
      </c>
      <c r="U3719">
        <v>1.85</v>
      </c>
      <c r="V3719">
        <v>23000</v>
      </c>
    </row>
    <row r="3720" spans="1:22" x14ac:dyDescent="0.25">
      <c r="A3720" t="s">
        <v>7278</v>
      </c>
      <c r="B3720">
        <v>92</v>
      </c>
      <c r="C3720">
        <v>77</v>
      </c>
      <c r="D3720" t="s">
        <v>7277</v>
      </c>
      <c r="E3720">
        <v>34522221</v>
      </c>
      <c r="F3720" t="s">
        <v>9</v>
      </c>
      <c r="G3720" t="s">
        <v>1160</v>
      </c>
      <c r="H3720" t="s">
        <v>7276</v>
      </c>
      <c r="I3720" t="s">
        <v>7275</v>
      </c>
      <c r="J3720">
        <v>114797</v>
      </c>
      <c r="K3720">
        <v>2990</v>
      </c>
      <c r="L3720" t="s">
        <v>6766</v>
      </c>
      <c r="M3720">
        <v>1</v>
      </c>
      <c r="N3720">
        <v>161</v>
      </c>
      <c r="O3720" t="s">
        <v>78</v>
      </c>
      <c r="P3720" t="s">
        <v>865</v>
      </c>
      <c r="Q3720" t="s">
        <v>1834</v>
      </c>
      <c r="R3720">
        <v>8000000</v>
      </c>
      <c r="S3720">
        <v>2004</v>
      </c>
      <c r="T3720">
        <v>7.4</v>
      </c>
      <c r="U3720">
        <v>2.35</v>
      </c>
      <c r="V3720">
        <v>0</v>
      </c>
    </row>
    <row r="3721" spans="1:22" x14ac:dyDescent="0.25">
      <c r="A3721" t="s">
        <v>7274</v>
      </c>
      <c r="B3721">
        <v>196</v>
      </c>
      <c r="C3721">
        <v>134</v>
      </c>
      <c r="D3721" t="s">
        <v>7273</v>
      </c>
      <c r="E3721">
        <v>7002255</v>
      </c>
      <c r="F3721" t="s">
        <v>784</v>
      </c>
      <c r="G3721" t="s">
        <v>6772</v>
      </c>
      <c r="H3721" t="s">
        <v>7272</v>
      </c>
      <c r="I3721" t="s">
        <v>7271</v>
      </c>
      <c r="J3721">
        <v>98354</v>
      </c>
      <c r="K3721">
        <v>1122</v>
      </c>
      <c r="L3721" t="s">
        <v>7270</v>
      </c>
      <c r="M3721">
        <v>1</v>
      </c>
      <c r="N3721">
        <v>115</v>
      </c>
      <c r="O3721" t="s">
        <v>78</v>
      </c>
      <c r="P3721" t="s">
        <v>53</v>
      </c>
      <c r="Q3721" t="s">
        <v>1834</v>
      </c>
      <c r="R3721">
        <v>3500000</v>
      </c>
      <c r="S3721">
        <v>2015</v>
      </c>
      <c r="T3721">
        <v>7.7</v>
      </c>
      <c r="U3721">
        <v>2.35</v>
      </c>
      <c r="V3721">
        <v>0</v>
      </c>
    </row>
    <row r="3722" spans="1:22" x14ac:dyDescent="0.25">
      <c r="A3722" t="s">
        <v>7269</v>
      </c>
      <c r="B3722">
        <v>9</v>
      </c>
      <c r="C3722">
        <v>129</v>
      </c>
      <c r="D3722" t="s">
        <v>7268</v>
      </c>
      <c r="E3722">
        <v>6719300</v>
      </c>
      <c r="F3722" t="s">
        <v>52</v>
      </c>
      <c r="G3722" t="s">
        <v>7267</v>
      </c>
      <c r="H3722" t="s">
        <v>7266</v>
      </c>
      <c r="I3722" t="s">
        <v>7265</v>
      </c>
      <c r="J3722">
        <v>115813</v>
      </c>
      <c r="K3722">
        <v>8375</v>
      </c>
      <c r="L3722" t="s">
        <v>7264</v>
      </c>
      <c r="M3722">
        <v>1</v>
      </c>
      <c r="N3722">
        <v>49</v>
      </c>
      <c r="O3722" t="s">
        <v>78</v>
      </c>
      <c r="P3722" t="s">
        <v>53</v>
      </c>
      <c r="Q3722" t="s">
        <v>1834</v>
      </c>
      <c r="R3722">
        <v>3000000</v>
      </c>
      <c r="S3722">
        <v>2007</v>
      </c>
      <c r="T3722">
        <v>7.4</v>
      </c>
      <c r="U3722">
        <v>2.35</v>
      </c>
      <c r="V3722">
        <v>22000</v>
      </c>
    </row>
    <row r="3723" spans="1:22" x14ac:dyDescent="0.25">
      <c r="A3723" t="s">
        <v>2390</v>
      </c>
      <c r="B3723">
        <v>31</v>
      </c>
      <c r="C3723">
        <v>90</v>
      </c>
      <c r="D3723" t="s">
        <v>7263</v>
      </c>
      <c r="E3723">
        <v>6003587</v>
      </c>
      <c r="F3723" t="s">
        <v>1499</v>
      </c>
      <c r="G3723" t="s">
        <v>7262</v>
      </c>
      <c r="H3723" t="s">
        <v>7261</v>
      </c>
      <c r="I3723" t="s">
        <v>7260</v>
      </c>
      <c r="J3723">
        <v>3571</v>
      </c>
      <c r="K3723">
        <v>2523</v>
      </c>
      <c r="L3723" t="s">
        <v>644</v>
      </c>
      <c r="M3723">
        <v>1</v>
      </c>
      <c r="N3723">
        <v>26</v>
      </c>
      <c r="O3723" t="s">
        <v>78</v>
      </c>
      <c r="P3723" t="s">
        <v>53</v>
      </c>
      <c r="Q3723" t="s">
        <v>1834</v>
      </c>
      <c r="R3723">
        <v>3300000</v>
      </c>
      <c r="S3723">
        <v>2004</v>
      </c>
      <c r="T3723">
        <v>5.0999999999999996</v>
      </c>
      <c r="U3723">
        <v>2.35</v>
      </c>
      <c r="V3723">
        <v>232</v>
      </c>
    </row>
    <row r="3724" spans="1:22" x14ac:dyDescent="0.25">
      <c r="A3724" t="s">
        <v>7259</v>
      </c>
      <c r="B3724">
        <v>309</v>
      </c>
      <c r="C3724">
        <v>134</v>
      </c>
      <c r="D3724" t="s">
        <v>5349</v>
      </c>
      <c r="E3724">
        <v>5792822</v>
      </c>
      <c r="F3724" t="s">
        <v>7258</v>
      </c>
      <c r="G3724" t="s">
        <v>7257</v>
      </c>
      <c r="H3724" t="s">
        <v>7256</v>
      </c>
      <c r="I3724" t="s">
        <v>7255</v>
      </c>
      <c r="J3724">
        <v>5894</v>
      </c>
      <c r="K3724">
        <v>854</v>
      </c>
      <c r="L3724" t="s">
        <v>7254</v>
      </c>
      <c r="M3724">
        <v>0</v>
      </c>
      <c r="N3724">
        <v>153</v>
      </c>
      <c r="O3724" t="s">
        <v>78</v>
      </c>
      <c r="P3724" t="s">
        <v>53</v>
      </c>
      <c r="Q3724" t="s">
        <v>1834</v>
      </c>
      <c r="R3724">
        <v>3300000</v>
      </c>
      <c r="S3724">
        <v>2015</v>
      </c>
      <c r="T3724">
        <v>7.3</v>
      </c>
      <c r="U3724">
        <v>1.85</v>
      </c>
      <c r="V3724">
        <v>0</v>
      </c>
    </row>
    <row r="3725" spans="1:22" x14ac:dyDescent="0.25">
      <c r="A3725" t="s">
        <v>7253</v>
      </c>
      <c r="B3725">
        <v>15</v>
      </c>
      <c r="C3725">
        <v>104</v>
      </c>
      <c r="D3725" t="s">
        <v>7252</v>
      </c>
      <c r="E3725">
        <v>5383834</v>
      </c>
      <c r="F3725" t="s">
        <v>575</v>
      </c>
      <c r="G3725" t="s">
        <v>7251</v>
      </c>
      <c r="H3725" t="s">
        <v>7250</v>
      </c>
      <c r="I3725" t="s">
        <v>7249</v>
      </c>
      <c r="J3725">
        <v>2448</v>
      </c>
      <c r="K3725">
        <v>2908</v>
      </c>
      <c r="L3725" t="s">
        <v>7248</v>
      </c>
      <c r="M3725">
        <v>9</v>
      </c>
      <c r="N3725">
        <v>211</v>
      </c>
      <c r="O3725" t="s">
        <v>78</v>
      </c>
      <c r="P3725" t="s">
        <v>66</v>
      </c>
      <c r="Q3725" t="s">
        <v>1808</v>
      </c>
      <c r="R3725">
        <v>2200000</v>
      </c>
      <c r="S3725">
        <v>2011</v>
      </c>
      <c r="T3725">
        <v>5</v>
      </c>
      <c r="U3725">
        <v>1.85</v>
      </c>
      <c r="V3725">
        <v>122</v>
      </c>
    </row>
    <row r="3726" spans="1:22" x14ac:dyDescent="0.25">
      <c r="A3726" t="s">
        <v>7247</v>
      </c>
      <c r="B3726">
        <v>36</v>
      </c>
      <c r="C3726">
        <v>95</v>
      </c>
      <c r="D3726" t="s">
        <v>1798</v>
      </c>
      <c r="E3726">
        <v>4599680</v>
      </c>
      <c r="F3726" t="s">
        <v>8</v>
      </c>
      <c r="G3726" t="s">
        <v>7246</v>
      </c>
      <c r="H3726" t="s">
        <v>7245</v>
      </c>
      <c r="I3726" t="s">
        <v>7244</v>
      </c>
      <c r="J3726">
        <v>11622</v>
      </c>
      <c r="K3726">
        <v>428</v>
      </c>
      <c r="L3726" t="s">
        <v>5851</v>
      </c>
      <c r="M3726">
        <v>2</v>
      </c>
      <c r="N3726">
        <v>33</v>
      </c>
      <c r="O3726" t="s">
        <v>78</v>
      </c>
      <c r="P3726" t="s">
        <v>53</v>
      </c>
      <c r="Q3726" t="s">
        <v>1871</v>
      </c>
      <c r="R3726">
        <v>3400000</v>
      </c>
      <c r="S3726">
        <v>2008</v>
      </c>
      <c r="T3726">
        <v>7.2</v>
      </c>
      <c r="U3726">
        <v>1.85</v>
      </c>
      <c r="V3726">
        <v>1000</v>
      </c>
    </row>
    <row r="3727" spans="1:22" x14ac:dyDescent="0.25">
      <c r="A3727" t="s">
        <v>7243</v>
      </c>
      <c r="B3727">
        <v>129</v>
      </c>
      <c r="C3727">
        <v>93</v>
      </c>
      <c r="D3727" t="s">
        <v>7242</v>
      </c>
      <c r="E3727">
        <v>6531491</v>
      </c>
      <c r="F3727" t="s">
        <v>494</v>
      </c>
      <c r="G3727" t="s">
        <v>6085</v>
      </c>
      <c r="H3727" t="s">
        <v>7241</v>
      </c>
      <c r="I3727" t="s">
        <v>7240</v>
      </c>
      <c r="J3727">
        <v>10564</v>
      </c>
      <c r="K3727">
        <v>2014</v>
      </c>
      <c r="L3727" t="s">
        <v>7239</v>
      </c>
      <c r="M3727">
        <v>0</v>
      </c>
      <c r="N3727">
        <v>209</v>
      </c>
      <c r="O3727" t="s">
        <v>78</v>
      </c>
      <c r="P3727" t="s">
        <v>53</v>
      </c>
      <c r="Q3727" t="s">
        <v>2408</v>
      </c>
      <c r="R3727">
        <v>3800000</v>
      </c>
      <c r="S3727">
        <v>2009</v>
      </c>
      <c r="T3727">
        <v>6.7</v>
      </c>
      <c r="U3727">
        <v>2.35</v>
      </c>
      <c r="V3727">
        <v>0</v>
      </c>
    </row>
    <row r="3728" spans="1:22" x14ac:dyDescent="0.25">
      <c r="A3728" t="s">
        <v>2078</v>
      </c>
      <c r="B3728">
        <v>168</v>
      </c>
      <c r="C3728">
        <v>106</v>
      </c>
      <c r="D3728" t="s">
        <v>7238</v>
      </c>
      <c r="E3728">
        <v>4581222</v>
      </c>
      <c r="F3728" t="s">
        <v>52</v>
      </c>
      <c r="G3728" t="s">
        <v>2794</v>
      </c>
      <c r="H3728" t="s">
        <v>7237</v>
      </c>
      <c r="I3728" t="s">
        <v>7236</v>
      </c>
      <c r="J3728">
        <v>74875</v>
      </c>
      <c r="K3728">
        <v>15710</v>
      </c>
      <c r="L3728" t="s">
        <v>5548</v>
      </c>
      <c r="M3728">
        <v>0</v>
      </c>
      <c r="N3728">
        <v>195</v>
      </c>
      <c r="O3728" t="s">
        <v>113</v>
      </c>
      <c r="P3728" t="s">
        <v>53</v>
      </c>
      <c r="Q3728" t="s">
        <v>1834</v>
      </c>
      <c r="R3728">
        <v>4000000</v>
      </c>
      <c r="S3728">
        <v>2006</v>
      </c>
      <c r="T3728">
        <v>6.4</v>
      </c>
      <c r="U3728">
        <v>1.85</v>
      </c>
      <c r="V3728">
        <v>11000</v>
      </c>
    </row>
    <row r="3729" spans="1:22" x14ac:dyDescent="0.25">
      <c r="A3729" t="s">
        <v>5126</v>
      </c>
      <c r="B3729">
        <v>444</v>
      </c>
      <c r="C3729">
        <v>109</v>
      </c>
      <c r="D3729" t="s">
        <v>7235</v>
      </c>
      <c r="E3729">
        <v>3885134</v>
      </c>
      <c r="F3729" t="s">
        <v>7234</v>
      </c>
      <c r="G3729" t="s">
        <v>4886</v>
      </c>
      <c r="H3729" t="s">
        <v>7233</v>
      </c>
      <c r="I3729" t="s">
        <v>7232</v>
      </c>
      <c r="J3729">
        <v>11744</v>
      </c>
      <c r="K3729">
        <v>2410</v>
      </c>
      <c r="L3729" t="s">
        <v>7231</v>
      </c>
      <c r="M3729">
        <v>2</v>
      </c>
      <c r="N3729">
        <v>67</v>
      </c>
      <c r="O3729" t="s">
        <v>78</v>
      </c>
      <c r="P3729" t="s">
        <v>53</v>
      </c>
      <c r="Q3729" t="s">
        <v>1834</v>
      </c>
      <c r="R3729">
        <v>3300000</v>
      </c>
      <c r="S3729">
        <v>2009</v>
      </c>
      <c r="T3729">
        <v>7.1</v>
      </c>
      <c r="U3729">
        <v>1.85</v>
      </c>
      <c r="V3729">
        <v>0</v>
      </c>
    </row>
    <row r="3730" spans="1:22" x14ac:dyDescent="0.25">
      <c r="A3730" t="s">
        <v>2886</v>
      </c>
      <c r="B3730">
        <v>123</v>
      </c>
      <c r="C3730">
        <v>101</v>
      </c>
      <c r="D3730" t="s">
        <v>7230</v>
      </c>
      <c r="E3730">
        <v>4311834</v>
      </c>
      <c r="F3730" t="s">
        <v>52</v>
      </c>
      <c r="G3730" t="s">
        <v>4808</v>
      </c>
      <c r="H3730" t="s">
        <v>7229</v>
      </c>
      <c r="I3730" t="s">
        <v>7228</v>
      </c>
      <c r="J3730">
        <v>4345</v>
      </c>
      <c r="K3730">
        <v>2868</v>
      </c>
      <c r="L3730" t="s">
        <v>7227</v>
      </c>
      <c r="M3730">
        <v>1</v>
      </c>
      <c r="N3730">
        <v>107</v>
      </c>
      <c r="O3730" t="s">
        <v>78</v>
      </c>
      <c r="P3730" t="s">
        <v>53</v>
      </c>
      <c r="Q3730" t="s">
        <v>1834</v>
      </c>
      <c r="R3730">
        <v>4300000</v>
      </c>
      <c r="S3730">
        <v>2014</v>
      </c>
      <c r="T3730">
        <v>5.6</v>
      </c>
      <c r="U3730">
        <v>2.35</v>
      </c>
      <c r="V3730">
        <v>575</v>
      </c>
    </row>
    <row r="3731" spans="1:22" x14ac:dyDescent="0.25">
      <c r="A3731" t="s">
        <v>7226</v>
      </c>
      <c r="B3731">
        <v>173</v>
      </c>
      <c r="C3731">
        <v>139</v>
      </c>
      <c r="D3731" t="s">
        <v>7225</v>
      </c>
      <c r="E3731">
        <v>3590010</v>
      </c>
      <c r="F3731" t="s">
        <v>7224</v>
      </c>
      <c r="G3731" t="s">
        <v>3834</v>
      </c>
      <c r="H3731" t="s">
        <v>7223</v>
      </c>
      <c r="I3731" t="s">
        <v>7222</v>
      </c>
      <c r="J3731">
        <v>17333</v>
      </c>
      <c r="K3731">
        <v>3300</v>
      </c>
      <c r="L3731" t="s">
        <v>7221</v>
      </c>
      <c r="M3731">
        <v>0</v>
      </c>
      <c r="N3731">
        <v>291</v>
      </c>
      <c r="O3731" t="s">
        <v>78</v>
      </c>
      <c r="P3731" t="s">
        <v>53</v>
      </c>
      <c r="Q3731" t="s">
        <v>1808</v>
      </c>
      <c r="R3731">
        <v>3300000</v>
      </c>
      <c r="S3731">
        <v>2014</v>
      </c>
      <c r="T3731">
        <v>6.2</v>
      </c>
      <c r="U3731">
        <v>1.85</v>
      </c>
      <c r="V3731">
        <v>0</v>
      </c>
    </row>
    <row r="3732" spans="1:22" x14ac:dyDescent="0.25">
      <c r="A3732" t="s">
        <v>7220</v>
      </c>
      <c r="B3732">
        <v>246</v>
      </c>
      <c r="C3732">
        <v>99</v>
      </c>
      <c r="D3732" t="s">
        <v>7219</v>
      </c>
      <c r="E3732">
        <v>3300230</v>
      </c>
      <c r="F3732" t="s">
        <v>136</v>
      </c>
      <c r="G3732" t="s">
        <v>7218</v>
      </c>
      <c r="H3732" t="s">
        <v>7217</v>
      </c>
      <c r="I3732" t="s">
        <v>7216</v>
      </c>
      <c r="J3732">
        <v>49948</v>
      </c>
      <c r="K3732">
        <v>1410</v>
      </c>
      <c r="L3732" t="s">
        <v>7215</v>
      </c>
      <c r="M3732">
        <v>2</v>
      </c>
      <c r="N3732">
        <v>756</v>
      </c>
      <c r="O3732" t="s">
        <v>78</v>
      </c>
      <c r="P3732" t="s">
        <v>53</v>
      </c>
      <c r="Q3732" t="s">
        <v>1834</v>
      </c>
      <c r="R3732">
        <v>2000000</v>
      </c>
      <c r="S3732">
        <v>2015</v>
      </c>
      <c r="T3732">
        <v>6.1</v>
      </c>
      <c r="U3732">
        <v>1.85</v>
      </c>
      <c r="V3732">
        <v>14000</v>
      </c>
    </row>
    <row r="3733" spans="1:22" x14ac:dyDescent="0.25">
      <c r="A3733" t="s">
        <v>7214</v>
      </c>
      <c r="B3733">
        <v>74</v>
      </c>
      <c r="C3733">
        <v>100</v>
      </c>
      <c r="D3733" t="s">
        <v>7213</v>
      </c>
      <c r="E3733">
        <v>3335839</v>
      </c>
      <c r="F3733" t="s">
        <v>990</v>
      </c>
      <c r="G3733" t="s">
        <v>7212</v>
      </c>
      <c r="H3733" t="s">
        <v>7211</v>
      </c>
      <c r="I3733" t="s">
        <v>7210</v>
      </c>
      <c r="J3733">
        <v>5975</v>
      </c>
      <c r="K3733">
        <v>2840</v>
      </c>
      <c r="L3733" t="s">
        <v>7209</v>
      </c>
      <c r="M3733">
        <v>0</v>
      </c>
      <c r="N3733">
        <v>561</v>
      </c>
      <c r="O3733" t="s">
        <v>78</v>
      </c>
      <c r="P3733" t="s">
        <v>53</v>
      </c>
      <c r="Q3733" t="s">
        <v>1834</v>
      </c>
      <c r="R3733">
        <v>2300000</v>
      </c>
      <c r="S3733">
        <v>2011</v>
      </c>
      <c r="T3733">
        <v>5.2</v>
      </c>
      <c r="U3733">
        <v>1.85</v>
      </c>
      <c r="V3733">
        <v>0</v>
      </c>
    </row>
    <row r="3734" spans="1:22" x14ac:dyDescent="0.25">
      <c r="A3734" t="s">
        <v>7208</v>
      </c>
      <c r="B3734">
        <v>68</v>
      </c>
      <c r="C3734">
        <v>95</v>
      </c>
      <c r="D3734" t="s">
        <v>7207</v>
      </c>
      <c r="E3734">
        <v>2557668</v>
      </c>
      <c r="F3734" t="s">
        <v>8</v>
      </c>
      <c r="G3734" t="s">
        <v>7206</v>
      </c>
      <c r="H3734" t="s">
        <v>7205</v>
      </c>
      <c r="I3734" t="s">
        <v>7204</v>
      </c>
      <c r="J3734">
        <v>6915</v>
      </c>
      <c r="K3734">
        <v>3843</v>
      </c>
      <c r="L3734" t="s">
        <v>7203</v>
      </c>
      <c r="M3734">
        <v>3</v>
      </c>
      <c r="N3734">
        <v>335</v>
      </c>
      <c r="O3734" t="s">
        <v>78</v>
      </c>
      <c r="P3734" t="s">
        <v>53</v>
      </c>
      <c r="Q3734" t="s">
        <v>1821</v>
      </c>
      <c r="R3734">
        <v>3200000</v>
      </c>
      <c r="S3734">
        <v>2014</v>
      </c>
      <c r="T3734">
        <v>7.3</v>
      </c>
      <c r="U3734">
        <v>1.85</v>
      </c>
      <c r="V3734">
        <v>599</v>
      </c>
    </row>
    <row r="3735" spans="1:22" x14ac:dyDescent="0.25">
      <c r="A3735" t="s">
        <v>7202</v>
      </c>
      <c r="B3735">
        <v>144</v>
      </c>
      <c r="C3735">
        <v>94</v>
      </c>
      <c r="D3735" t="s">
        <v>7201</v>
      </c>
      <c r="E3735">
        <v>2506446</v>
      </c>
      <c r="F3735" t="s">
        <v>8</v>
      </c>
      <c r="G3735" t="s">
        <v>7200</v>
      </c>
      <c r="H3735" t="s">
        <v>7199</v>
      </c>
      <c r="I3735" t="s">
        <v>7198</v>
      </c>
      <c r="J3735">
        <v>86077</v>
      </c>
      <c r="K3735">
        <v>19673</v>
      </c>
      <c r="L3735" t="s">
        <v>7197</v>
      </c>
      <c r="M3735">
        <v>4</v>
      </c>
      <c r="N3735">
        <v>385</v>
      </c>
      <c r="O3735" t="s">
        <v>78</v>
      </c>
      <c r="P3735" t="s">
        <v>53</v>
      </c>
      <c r="Q3735" t="s">
        <v>1834</v>
      </c>
      <c r="R3735">
        <v>3000000</v>
      </c>
      <c r="S3735">
        <v>2014</v>
      </c>
      <c r="T3735">
        <v>7.5</v>
      </c>
      <c r="U3735">
        <v>1.85</v>
      </c>
      <c r="V3735">
        <v>45000</v>
      </c>
    </row>
    <row r="3736" spans="1:22" x14ac:dyDescent="0.25">
      <c r="A3736" t="s">
        <v>7196</v>
      </c>
      <c r="B3736">
        <v>96</v>
      </c>
      <c r="C3736">
        <v>93</v>
      </c>
      <c r="D3736" t="s">
        <v>7195</v>
      </c>
      <c r="E3736">
        <v>7369373</v>
      </c>
      <c r="F3736" t="s">
        <v>4809</v>
      </c>
      <c r="G3736" t="s">
        <v>7194</v>
      </c>
      <c r="H3736" t="s">
        <v>7193</v>
      </c>
      <c r="I3736" t="s">
        <v>7192</v>
      </c>
      <c r="J3736">
        <v>2498</v>
      </c>
      <c r="K3736">
        <v>2112</v>
      </c>
      <c r="L3736" t="s">
        <v>7191</v>
      </c>
      <c r="M3736">
        <v>0</v>
      </c>
      <c r="N3736">
        <v>859</v>
      </c>
      <c r="O3736" t="s">
        <v>78</v>
      </c>
      <c r="P3736" t="s">
        <v>53</v>
      </c>
      <c r="Q3736" t="s">
        <v>1834</v>
      </c>
      <c r="R3736">
        <v>3200000</v>
      </c>
      <c r="S3736">
        <v>1977</v>
      </c>
      <c r="T3736">
        <v>6.6</v>
      </c>
      <c r="U3736">
        <v>1.66</v>
      </c>
      <c r="V3736">
        <v>376</v>
      </c>
    </row>
    <row r="3737" spans="1:22" x14ac:dyDescent="0.25">
      <c r="A3737" t="s">
        <v>7190</v>
      </c>
      <c r="B3737">
        <v>42</v>
      </c>
      <c r="C3737">
        <v>106</v>
      </c>
      <c r="D3737" t="s">
        <v>5529</v>
      </c>
      <c r="E3737">
        <v>4414535</v>
      </c>
      <c r="F3737" t="s">
        <v>168</v>
      </c>
      <c r="G3737" t="s">
        <v>1179</v>
      </c>
      <c r="H3737" t="s">
        <v>7189</v>
      </c>
      <c r="I3737" t="s">
        <v>7188</v>
      </c>
      <c r="J3737">
        <v>12519</v>
      </c>
      <c r="K3737">
        <v>14306</v>
      </c>
      <c r="L3737" t="s">
        <v>7187</v>
      </c>
      <c r="M3737">
        <v>1</v>
      </c>
      <c r="N3737">
        <v>113</v>
      </c>
      <c r="O3737" t="s">
        <v>113</v>
      </c>
      <c r="P3737" t="s">
        <v>53</v>
      </c>
      <c r="Q3737" t="s">
        <v>1834</v>
      </c>
      <c r="R3737">
        <v>3200000</v>
      </c>
      <c r="S3737">
        <v>2012</v>
      </c>
      <c r="T3737">
        <v>6.4</v>
      </c>
      <c r="U3737">
        <v>1.85</v>
      </c>
      <c r="V3737">
        <v>0</v>
      </c>
    </row>
    <row r="3738" spans="1:22" x14ac:dyDescent="0.25">
      <c r="A3738" t="s">
        <v>1187</v>
      </c>
      <c r="B3738">
        <v>29</v>
      </c>
      <c r="C3738">
        <v>99</v>
      </c>
      <c r="D3738" t="s">
        <v>7186</v>
      </c>
      <c r="E3738">
        <v>1984378</v>
      </c>
      <c r="F3738" t="s">
        <v>2923</v>
      </c>
      <c r="G3738" t="s">
        <v>1441</v>
      </c>
      <c r="H3738" t="s">
        <v>7185</v>
      </c>
      <c r="I3738" t="s">
        <v>7184</v>
      </c>
      <c r="J3738">
        <v>22961</v>
      </c>
      <c r="K3738">
        <v>1327</v>
      </c>
      <c r="L3738" t="s">
        <v>7183</v>
      </c>
      <c r="M3738">
        <v>6</v>
      </c>
      <c r="N3738">
        <v>173</v>
      </c>
      <c r="O3738" t="s">
        <v>78</v>
      </c>
      <c r="P3738" t="s">
        <v>2610</v>
      </c>
      <c r="Q3738" t="s">
        <v>2408</v>
      </c>
      <c r="R3738">
        <v>3000000</v>
      </c>
      <c r="S3738">
        <v>2015</v>
      </c>
      <c r="T3738">
        <v>4.5</v>
      </c>
      <c r="U3738">
        <v>1.66</v>
      </c>
      <c r="V3738">
        <v>1000</v>
      </c>
    </row>
    <row r="3739" spans="1:22" x14ac:dyDescent="0.25">
      <c r="A3739" t="s">
        <v>7182</v>
      </c>
      <c r="B3739">
        <v>228</v>
      </c>
      <c r="C3739">
        <v>82</v>
      </c>
      <c r="D3739" t="s">
        <v>6804</v>
      </c>
      <c r="E3739">
        <v>2283276</v>
      </c>
      <c r="F3739" t="s">
        <v>6162</v>
      </c>
      <c r="G3739" t="s">
        <v>2397</v>
      </c>
      <c r="H3739" t="s">
        <v>7181</v>
      </c>
      <c r="I3739" t="s">
        <v>7180</v>
      </c>
      <c r="J3739">
        <v>102071</v>
      </c>
      <c r="K3739">
        <v>1495</v>
      </c>
      <c r="L3739" t="s">
        <v>7179</v>
      </c>
      <c r="M3739">
        <v>5</v>
      </c>
      <c r="N3739">
        <v>374</v>
      </c>
      <c r="O3739" t="s">
        <v>78</v>
      </c>
      <c r="P3739" t="s">
        <v>230</v>
      </c>
      <c r="Q3739" t="s">
        <v>1871</v>
      </c>
      <c r="R3739">
        <v>3000000</v>
      </c>
      <c r="S3739">
        <v>2016</v>
      </c>
      <c r="T3739">
        <v>6.6</v>
      </c>
      <c r="U3739">
        <v>2.35</v>
      </c>
      <c r="V3739">
        <v>5000</v>
      </c>
    </row>
    <row r="3740" spans="1:22" x14ac:dyDescent="0.25">
      <c r="A3740" t="s">
        <v>7178</v>
      </c>
      <c r="B3740">
        <v>195</v>
      </c>
      <c r="C3740">
        <v>135</v>
      </c>
      <c r="D3740" t="s">
        <v>1875</v>
      </c>
      <c r="E3740">
        <v>1098224</v>
      </c>
      <c r="F3740" t="s">
        <v>58</v>
      </c>
      <c r="G3740" t="s">
        <v>1650</v>
      </c>
      <c r="H3740" t="s">
        <v>7177</v>
      </c>
      <c r="I3740" t="s">
        <v>7176</v>
      </c>
      <c r="J3740">
        <v>108683</v>
      </c>
      <c r="K3740">
        <v>12306</v>
      </c>
      <c r="L3740" t="s">
        <v>6528</v>
      </c>
      <c r="M3740">
        <v>2</v>
      </c>
      <c r="N3740">
        <v>125</v>
      </c>
      <c r="O3740" t="s">
        <v>78</v>
      </c>
      <c r="P3740" t="s">
        <v>53</v>
      </c>
      <c r="Q3740" t="s">
        <v>1834</v>
      </c>
      <c r="R3740">
        <v>3200000</v>
      </c>
      <c r="S3740">
        <v>2015</v>
      </c>
      <c r="T3740">
        <v>5.3</v>
      </c>
      <c r="U3740">
        <v>16</v>
      </c>
      <c r="V3740">
        <v>25000</v>
      </c>
    </row>
    <row r="3741" spans="1:22" x14ac:dyDescent="0.25">
      <c r="A3741" t="s">
        <v>7175</v>
      </c>
      <c r="B3741">
        <v>203</v>
      </c>
      <c r="C3741">
        <v>88</v>
      </c>
      <c r="D3741" t="s">
        <v>7174</v>
      </c>
      <c r="E3741">
        <v>1430185</v>
      </c>
      <c r="F3741" t="s">
        <v>235</v>
      </c>
      <c r="G3741" t="s">
        <v>1349</v>
      </c>
      <c r="H3741" t="s">
        <v>7173</v>
      </c>
      <c r="I3741" t="s">
        <v>7172</v>
      </c>
      <c r="J3741">
        <v>20815</v>
      </c>
      <c r="K3741">
        <v>1227</v>
      </c>
      <c r="L3741" t="s">
        <v>2840</v>
      </c>
      <c r="M3741">
        <v>0</v>
      </c>
      <c r="N3741">
        <v>87</v>
      </c>
      <c r="O3741" t="s">
        <v>78</v>
      </c>
      <c r="P3741" t="s">
        <v>53</v>
      </c>
      <c r="Q3741" t="s">
        <v>1834</v>
      </c>
      <c r="R3741">
        <v>3180000</v>
      </c>
      <c r="S3741">
        <v>2006</v>
      </c>
      <c r="T3741">
        <v>4.9000000000000004</v>
      </c>
      <c r="U3741">
        <v>1.85</v>
      </c>
      <c r="V3741">
        <v>0</v>
      </c>
    </row>
    <row r="3742" spans="1:22" x14ac:dyDescent="0.25">
      <c r="A3742" t="s">
        <v>7171</v>
      </c>
      <c r="B3742">
        <v>44</v>
      </c>
      <c r="C3742">
        <v>89</v>
      </c>
      <c r="D3742" t="s">
        <v>7170</v>
      </c>
      <c r="E3742">
        <v>1477002</v>
      </c>
      <c r="F3742" t="s">
        <v>7169</v>
      </c>
      <c r="G3742" t="s">
        <v>7168</v>
      </c>
      <c r="H3742" t="s">
        <v>7167</v>
      </c>
      <c r="I3742" t="s">
        <v>7166</v>
      </c>
      <c r="J3742">
        <v>91377</v>
      </c>
      <c r="K3742">
        <v>361</v>
      </c>
      <c r="L3742" t="s">
        <v>7165</v>
      </c>
      <c r="M3742">
        <v>0</v>
      </c>
      <c r="N3742">
        <v>65</v>
      </c>
      <c r="O3742" t="s">
        <v>78</v>
      </c>
      <c r="P3742" t="s">
        <v>53</v>
      </c>
      <c r="Q3742" t="s">
        <v>1834</v>
      </c>
      <c r="R3742">
        <v>3500000</v>
      </c>
      <c r="S3742">
        <v>2009</v>
      </c>
      <c r="T3742">
        <v>7.7</v>
      </c>
      <c r="U3742">
        <v>1.37</v>
      </c>
      <c r="V3742">
        <v>0</v>
      </c>
    </row>
    <row r="3743" spans="1:22" x14ac:dyDescent="0.25">
      <c r="A3743" t="s">
        <v>773</v>
      </c>
      <c r="B3743">
        <v>14</v>
      </c>
      <c r="C3743">
        <v>110</v>
      </c>
      <c r="D3743" t="s">
        <v>7164</v>
      </c>
      <c r="E3743">
        <v>1134049</v>
      </c>
      <c r="F3743" t="s">
        <v>1422</v>
      </c>
      <c r="G3743" t="s">
        <v>7163</v>
      </c>
      <c r="H3743" t="s">
        <v>7162</v>
      </c>
      <c r="I3743" t="s">
        <v>7161</v>
      </c>
      <c r="J3743">
        <v>395921</v>
      </c>
      <c r="K3743">
        <v>1686</v>
      </c>
      <c r="L3743" t="s">
        <v>7160</v>
      </c>
      <c r="M3743">
        <v>6</v>
      </c>
      <c r="N3743">
        <v>323</v>
      </c>
      <c r="O3743" t="s">
        <v>78</v>
      </c>
      <c r="P3743" t="s">
        <v>53</v>
      </c>
      <c r="Q3743" t="s">
        <v>2038</v>
      </c>
      <c r="R3743">
        <v>3000000</v>
      </c>
      <c r="S3743">
        <v>1996</v>
      </c>
      <c r="T3743">
        <v>8</v>
      </c>
      <c r="U3743">
        <v>1.37</v>
      </c>
      <c r="V3743">
        <v>19000</v>
      </c>
    </row>
    <row r="3744" spans="1:22" x14ac:dyDescent="0.25">
      <c r="A3744" t="s">
        <v>7159</v>
      </c>
      <c r="B3744">
        <v>59</v>
      </c>
      <c r="C3744">
        <v>107</v>
      </c>
      <c r="D3744" t="s">
        <v>3359</v>
      </c>
      <c r="E3744">
        <v>977600</v>
      </c>
      <c r="F3744" t="s">
        <v>46</v>
      </c>
      <c r="G3744" t="s">
        <v>4685</v>
      </c>
      <c r="H3744" t="s">
        <v>7158</v>
      </c>
      <c r="I3744" t="s">
        <v>7157</v>
      </c>
      <c r="J3744">
        <v>7904</v>
      </c>
      <c r="K3744">
        <v>4856</v>
      </c>
      <c r="L3744" t="s">
        <v>7156</v>
      </c>
      <c r="M3744">
        <v>0</v>
      </c>
      <c r="N3744">
        <v>134</v>
      </c>
      <c r="O3744" t="s">
        <v>78</v>
      </c>
      <c r="P3744" t="s">
        <v>53</v>
      </c>
      <c r="Q3744" t="s">
        <v>1808</v>
      </c>
      <c r="R3744">
        <v>3000000</v>
      </c>
      <c r="S3744">
        <v>2011</v>
      </c>
      <c r="T3744">
        <v>3.8</v>
      </c>
      <c r="U3744">
        <v>2</v>
      </c>
      <c r="V3744">
        <v>562</v>
      </c>
    </row>
    <row r="3745" spans="1:22" x14ac:dyDescent="0.25">
      <c r="A3745" t="s">
        <v>7155</v>
      </c>
      <c r="B3745">
        <v>45</v>
      </c>
      <c r="C3745">
        <v>86</v>
      </c>
      <c r="D3745" t="s">
        <v>7154</v>
      </c>
      <c r="E3745">
        <v>653621</v>
      </c>
      <c r="F3745" t="s">
        <v>2287</v>
      </c>
      <c r="G3745" t="s">
        <v>5417</v>
      </c>
      <c r="H3745" t="s">
        <v>7153</v>
      </c>
      <c r="I3745" t="s">
        <v>7152</v>
      </c>
      <c r="J3745">
        <v>23202</v>
      </c>
      <c r="K3745">
        <v>11400</v>
      </c>
      <c r="L3745" t="s">
        <v>3624</v>
      </c>
      <c r="M3745">
        <v>0</v>
      </c>
      <c r="N3745">
        <v>214</v>
      </c>
      <c r="O3745" t="s">
        <v>78</v>
      </c>
      <c r="P3745" t="s">
        <v>53</v>
      </c>
      <c r="Q3745" t="s">
        <v>1834</v>
      </c>
      <c r="R3745">
        <v>3000000</v>
      </c>
      <c r="S3745">
        <v>2005</v>
      </c>
      <c r="T3745">
        <v>7.6</v>
      </c>
      <c r="U3745">
        <v>1.85</v>
      </c>
      <c r="V3745">
        <v>0</v>
      </c>
    </row>
    <row r="3746" spans="1:22" x14ac:dyDescent="0.25">
      <c r="A3746" t="s">
        <v>7151</v>
      </c>
      <c r="B3746">
        <v>42</v>
      </c>
      <c r="C3746">
        <v>91</v>
      </c>
      <c r="D3746" t="s">
        <v>7150</v>
      </c>
      <c r="E3746">
        <v>110000</v>
      </c>
      <c r="F3746" t="s">
        <v>235</v>
      </c>
      <c r="G3746" t="s">
        <v>1349</v>
      </c>
      <c r="H3746" t="s">
        <v>7149</v>
      </c>
      <c r="I3746" t="s">
        <v>7148</v>
      </c>
      <c r="J3746">
        <v>29629</v>
      </c>
      <c r="K3746">
        <v>1136</v>
      </c>
      <c r="L3746" t="s">
        <v>7147</v>
      </c>
      <c r="M3746">
        <v>0</v>
      </c>
      <c r="N3746">
        <v>87</v>
      </c>
      <c r="O3746" t="s">
        <v>78</v>
      </c>
      <c r="P3746" t="s">
        <v>53</v>
      </c>
      <c r="Q3746" t="s">
        <v>1801</v>
      </c>
      <c r="R3746">
        <v>4000000</v>
      </c>
      <c r="S3746">
        <v>2005</v>
      </c>
      <c r="T3746">
        <v>5.9</v>
      </c>
      <c r="U3746">
        <v>2.35</v>
      </c>
      <c r="V3746">
        <v>0</v>
      </c>
    </row>
    <row r="3747" spans="1:22" x14ac:dyDescent="0.25">
      <c r="A3747" t="s">
        <v>7146</v>
      </c>
      <c r="B3747">
        <v>12</v>
      </c>
      <c r="C3747">
        <v>103</v>
      </c>
      <c r="D3747" t="s">
        <v>2190</v>
      </c>
      <c r="E3747">
        <v>444354</v>
      </c>
      <c r="F3747" t="s">
        <v>1125</v>
      </c>
      <c r="G3747" t="s">
        <v>7145</v>
      </c>
      <c r="H3747" t="s">
        <v>7144</v>
      </c>
      <c r="I3747" t="s">
        <v>7143</v>
      </c>
      <c r="J3747">
        <v>10624</v>
      </c>
      <c r="K3747">
        <v>1160</v>
      </c>
      <c r="L3747" t="s">
        <v>7142</v>
      </c>
      <c r="M3747">
        <v>0</v>
      </c>
      <c r="N3747">
        <v>33</v>
      </c>
      <c r="O3747" t="s">
        <v>78</v>
      </c>
      <c r="P3747" t="s">
        <v>53</v>
      </c>
      <c r="Q3747" t="s">
        <v>1834</v>
      </c>
      <c r="R3747">
        <v>2200000</v>
      </c>
      <c r="S3747">
        <v>2011</v>
      </c>
      <c r="T3747">
        <v>6.2</v>
      </c>
      <c r="U3747">
        <v>2.35</v>
      </c>
      <c r="V3747">
        <v>0</v>
      </c>
    </row>
    <row r="3748" spans="1:22" x14ac:dyDescent="0.25">
      <c r="A3748" t="s">
        <v>7141</v>
      </c>
      <c r="B3748">
        <v>29</v>
      </c>
      <c r="C3748">
        <v>90</v>
      </c>
      <c r="D3748" t="s">
        <v>7140</v>
      </c>
      <c r="E3748">
        <v>535249</v>
      </c>
      <c r="F3748" t="s">
        <v>52</v>
      </c>
      <c r="G3748" t="s">
        <v>6690</v>
      </c>
      <c r="H3748" t="s">
        <v>7139</v>
      </c>
      <c r="I3748" t="s">
        <v>7138</v>
      </c>
      <c r="J3748">
        <v>14995</v>
      </c>
      <c r="K3748">
        <v>2943</v>
      </c>
      <c r="L3748" t="s">
        <v>7137</v>
      </c>
      <c r="M3748">
        <v>0</v>
      </c>
      <c r="N3748">
        <v>53</v>
      </c>
      <c r="O3748" t="s">
        <v>78</v>
      </c>
      <c r="P3748" t="s">
        <v>53</v>
      </c>
      <c r="Q3748" t="s">
        <v>1808</v>
      </c>
      <c r="R3748">
        <v>3000000</v>
      </c>
      <c r="S3748">
        <v>1988</v>
      </c>
      <c r="T3748">
        <v>7.2</v>
      </c>
      <c r="U3748">
        <v>2.35</v>
      </c>
      <c r="V3748">
        <v>0</v>
      </c>
    </row>
    <row r="3749" spans="1:22" x14ac:dyDescent="0.25">
      <c r="A3749" t="s">
        <v>3504</v>
      </c>
      <c r="B3749">
        <v>121</v>
      </c>
      <c r="C3749">
        <v>141</v>
      </c>
      <c r="D3749" t="s">
        <v>653</v>
      </c>
      <c r="E3749">
        <v>371081</v>
      </c>
      <c r="F3749" t="s">
        <v>7136</v>
      </c>
      <c r="G3749" t="s">
        <v>1209</v>
      </c>
      <c r="H3749" t="s">
        <v>7135</v>
      </c>
      <c r="I3749" t="s">
        <v>7134</v>
      </c>
      <c r="J3749">
        <v>7973</v>
      </c>
      <c r="K3749">
        <v>2383</v>
      </c>
      <c r="L3749" t="s">
        <v>7133</v>
      </c>
      <c r="M3749">
        <v>2</v>
      </c>
      <c r="N3749">
        <v>21</v>
      </c>
      <c r="O3749" t="s">
        <v>78</v>
      </c>
      <c r="P3749" t="s">
        <v>53</v>
      </c>
      <c r="Q3749" t="s">
        <v>1834</v>
      </c>
      <c r="R3749">
        <v>3000000</v>
      </c>
      <c r="S3749">
        <v>2006</v>
      </c>
      <c r="T3749">
        <v>6.3</v>
      </c>
      <c r="U3749">
        <v>1.85</v>
      </c>
      <c r="V3749">
        <v>0</v>
      </c>
    </row>
    <row r="3750" spans="1:22" x14ac:dyDescent="0.25">
      <c r="A3750" t="s">
        <v>7132</v>
      </c>
      <c r="B3750">
        <v>135</v>
      </c>
      <c r="C3750">
        <v>92</v>
      </c>
      <c r="D3750" t="s">
        <v>3432</v>
      </c>
      <c r="E3750">
        <v>347578</v>
      </c>
      <c r="F3750" t="s">
        <v>3002</v>
      </c>
      <c r="G3750" t="s">
        <v>7131</v>
      </c>
      <c r="H3750" t="s">
        <v>7130</v>
      </c>
      <c r="I3750" t="s">
        <v>7129</v>
      </c>
      <c r="J3750">
        <v>47227</v>
      </c>
      <c r="K3750">
        <v>1520</v>
      </c>
      <c r="L3750" t="s">
        <v>7128</v>
      </c>
      <c r="M3750">
        <v>4</v>
      </c>
      <c r="N3750">
        <v>46</v>
      </c>
      <c r="O3750" t="s">
        <v>78</v>
      </c>
      <c r="P3750" t="s">
        <v>53</v>
      </c>
      <c r="Q3750" t="s">
        <v>1834</v>
      </c>
      <c r="R3750">
        <v>3000000</v>
      </c>
      <c r="S3750">
        <v>2014</v>
      </c>
      <c r="T3750">
        <v>5.2</v>
      </c>
      <c r="U3750">
        <v>1.85</v>
      </c>
      <c r="V3750">
        <v>0</v>
      </c>
    </row>
    <row r="3751" spans="1:22" x14ac:dyDescent="0.25">
      <c r="A3751" t="s">
        <v>1632</v>
      </c>
      <c r="B3751">
        <v>27</v>
      </c>
      <c r="C3751">
        <v>99</v>
      </c>
      <c r="D3751" t="s">
        <v>5568</v>
      </c>
      <c r="E3751">
        <v>124494</v>
      </c>
      <c r="F3751" t="s">
        <v>52</v>
      </c>
      <c r="G3751" t="s">
        <v>393</v>
      </c>
      <c r="H3751" t="s">
        <v>7127</v>
      </c>
      <c r="I3751" t="s">
        <v>7126</v>
      </c>
      <c r="J3751">
        <v>61151</v>
      </c>
      <c r="K3751">
        <v>2528</v>
      </c>
      <c r="L3751" t="s">
        <v>7125</v>
      </c>
      <c r="M3751">
        <v>1</v>
      </c>
      <c r="N3751">
        <v>9</v>
      </c>
      <c r="O3751" t="s">
        <v>78</v>
      </c>
      <c r="P3751" t="s">
        <v>53</v>
      </c>
      <c r="Q3751" t="s">
        <v>1834</v>
      </c>
      <c r="R3751">
        <v>3000000</v>
      </c>
      <c r="S3751">
        <v>1986</v>
      </c>
      <c r="T3751">
        <v>6.9</v>
      </c>
      <c r="U3751">
        <v>1.85</v>
      </c>
      <c r="V3751">
        <v>0</v>
      </c>
    </row>
    <row r="3752" spans="1:22" x14ac:dyDescent="0.25">
      <c r="A3752" t="s">
        <v>7124</v>
      </c>
      <c r="B3752">
        <v>56</v>
      </c>
      <c r="C3752">
        <v>79</v>
      </c>
      <c r="D3752" t="s">
        <v>7123</v>
      </c>
      <c r="E3752">
        <v>120620</v>
      </c>
      <c r="F3752" t="s">
        <v>1173</v>
      </c>
      <c r="G3752" t="s">
        <v>7122</v>
      </c>
      <c r="H3752" t="s">
        <v>7121</v>
      </c>
      <c r="I3752" t="s">
        <v>7120</v>
      </c>
      <c r="J3752">
        <v>48675</v>
      </c>
      <c r="K3752">
        <v>259</v>
      </c>
      <c r="L3752" t="s">
        <v>7119</v>
      </c>
      <c r="M3752">
        <v>1</v>
      </c>
      <c r="N3752">
        <v>65</v>
      </c>
      <c r="O3752" t="s">
        <v>78</v>
      </c>
      <c r="P3752" t="s">
        <v>53</v>
      </c>
      <c r="Q3752" t="s">
        <v>1834</v>
      </c>
      <c r="R3752">
        <v>3000000</v>
      </c>
      <c r="S3752">
        <v>1973</v>
      </c>
      <c r="T3752">
        <v>6.8</v>
      </c>
      <c r="U3752">
        <v>2.35</v>
      </c>
      <c r="V3752">
        <v>16000</v>
      </c>
    </row>
    <row r="3753" spans="1:22" x14ac:dyDescent="0.25">
      <c r="A3753" t="s">
        <v>7118</v>
      </c>
      <c r="B3753">
        <v>22</v>
      </c>
      <c r="C3753">
        <v>96</v>
      </c>
      <c r="D3753" t="s">
        <v>7117</v>
      </c>
      <c r="E3753">
        <v>100669</v>
      </c>
      <c r="F3753" t="s">
        <v>7116</v>
      </c>
      <c r="G3753" t="s">
        <v>7115</v>
      </c>
      <c r="H3753" t="s">
        <v>7114</v>
      </c>
      <c r="I3753" t="s">
        <v>7113</v>
      </c>
      <c r="J3753">
        <v>15345</v>
      </c>
      <c r="K3753">
        <v>23714</v>
      </c>
      <c r="L3753" t="s">
        <v>7112</v>
      </c>
      <c r="M3753">
        <v>6</v>
      </c>
      <c r="N3753">
        <v>324</v>
      </c>
      <c r="O3753" t="s">
        <v>78</v>
      </c>
      <c r="P3753" t="s">
        <v>53</v>
      </c>
      <c r="Q3753" t="s">
        <v>1834</v>
      </c>
      <c r="R3753">
        <v>3000000</v>
      </c>
      <c r="S3753">
        <v>2013</v>
      </c>
      <c r="T3753">
        <v>6.2</v>
      </c>
      <c r="U3753">
        <v>1.85</v>
      </c>
      <c r="V3753">
        <v>0</v>
      </c>
    </row>
    <row r="3754" spans="1:22" x14ac:dyDescent="0.25">
      <c r="A3754" t="s">
        <v>7111</v>
      </c>
      <c r="B3754">
        <v>59</v>
      </c>
      <c r="C3754">
        <v>82</v>
      </c>
      <c r="D3754" t="s">
        <v>7110</v>
      </c>
      <c r="E3754">
        <v>186354</v>
      </c>
      <c r="F3754" t="s">
        <v>6062</v>
      </c>
      <c r="G3754" t="s">
        <v>6412</v>
      </c>
      <c r="H3754" t="s">
        <v>7109</v>
      </c>
      <c r="I3754" t="s">
        <v>7108</v>
      </c>
      <c r="J3754">
        <v>2017</v>
      </c>
      <c r="K3754">
        <v>1332</v>
      </c>
      <c r="L3754" t="s">
        <v>7107</v>
      </c>
      <c r="M3754">
        <v>0</v>
      </c>
      <c r="N3754">
        <v>166</v>
      </c>
      <c r="O3754" t="s">
        <v>78</v>
      </c>
      <c r="P3754" t="s">
        <v>53</v>
      </c>
      <c r="Q3754" t="s">
        <v>1834</v>
      </c>
      <c r="R3754">
        <v>3000000</v>
      </c>
      <c r="S3754">
        <v>2005</v>
      </c>
      <c r="T3754">
        <v>6.2</v>
      </c>
      <c r="U3754">
        <v>1.85</v>
      </c>
      <c r="V3754">
        <v>270</v>
      </c>
    </row>
    <row r="3755" spans="1:22" x14ac:dyDescent="0.25">
      <c r="A3755" t="s">
        <v>1221</v>
      </c>
      <c r="B3755">
        <v>61</v>
      </c>
      <c r="C3755">
        <v>92</v>
      </c>
      <c r="D3755" t="s">
        <v>7106</v>
      </c>
      <c r="E3755">
        <v>55202</v>
      </c>
      <c r="F3755" t="s">
        <v>9</v>
      </c>
      <c r="G3755" t="s">
        <v>5897</v>
      </c>
      <c r="H3755" t="s">
        <v>7105</v>
      </c>
      <c r="I3755" t="s">
        <v>7104</v>
      </c>
      <c r="J3755">
        <v>9509</v>
      </c>
      <c r="K3755">
        <v>2848</v>
      </c>
      <c r="L3755" t="s">
        <v>7103</v>
      </c>
      <c r="M3755">
        <v>5</v>
      </c>
      <c r="N3755">
        <v>90</v>
      </c>
      <c r="O3755" t="s">
        <v>78</v>
      </c>
      <c r="P3755" t="s">
        <v>53</v>
      </c>
      <c r="Q3755" t="s">
        <v>1834</v>
      </c>
      <c r="R3755">
        <v>16000000</v>
      </c>
      <c r="S3755">
        <v>2011</v>
      </c>
      <c r="T3755">
        <v>3.5</v>
      </c>
      <c r="U3755">
        <v>2.35</v>
      </c>
      <c r="V3755">
        <v>11000</v>
      </c>
    </row>
    <row r="3756" spans="1:22" x14ac:dyDescent="0.25">
      <c r="A3756" t="s">
        <v>6370</v>
      </c>
      <c r="B3756">
        <v>60</v>
      </c>
      <c r="C3756">
        <v>112</v>
      </c>
      <c r="D3756" t="s">
        <v>2781</v>
      </c>
      <c r="E3756">
        <v>549632</v>
      </c>
      <c r="F3756" t="s">
        <v>666</v>
      </c>
      <c r="G3756" t="s">
        <v>3317</v>
      </c>
      <c r="H3756" t="s">
        <v>7102</v>
      </c>
      <c r="I3756" t="s">
        <v>7101</v>
      </c>
      <c r="J3756">
        <v>2326</v>
      </c>
      <c r="K3756">
        <v>2269</v>
      </c>
      <c r="L3756" t="s">
        <v>7100</v>
      </c>
      <c r="M3756">
        <v>2</v>
      </c>
      <c r="N3756">
        <v>131</v>
      </c>
      <c r="O3756" t="s">
        <v>163</v>
      </c>
      <c r="P3756" t="s">
        <v>53</v>
      </c>
      <c r="Q3756" t="s">
        <v>1834</v>
      </c>
      <c r="R3756">
        <v>3000000</v>
      </c>
      <c r="S3756">
        <v>2013</v>
      </c>
      <c r="T3756">
        <v>6.1</v>
      </c>
      <c r="U3756">
        <v>2.35</v>
      </c>
      <c r="V3756">
        <v>738</v>
      </c>
    </row>
    <row r="3757" spans="1:22" x14ac:dyDescent="0.25">
      <c r="A3757" t="s">
        <v>1526</v>
      </c>
      <c r="B3757">
        <v>164</v>
      </c>
      <c r="C3757">
        <v>106</v>
      </c>
      <c r="D3757" t="s">
        <v>7099</v>
      </c>
      <c r="E3757">
        <v>137945</v>
      </c>
      <c r="F3757" t="s">
        <v>904</v>
      </c>
      <c r="G3757" t="s">
        <v>2131</v>
      </c>
      <c r="H3757" t="s">
        <v>7098</v>
      </c>
      <c r="I3757" t="s">
        <v>7097</v>
      </c>
      <c r="J3757">
        <v>3519</v>
      </c>
      <c r="K3757">
        <v>1284</v>
      </c>
      <c r="L3757" t="s">
        <v>7096</v>
      </c>
      <c r="M3757">
        <v>10</v>
      </c>
      <c r="N3757">
        <v>80</v>
      </c>
      <c r="O3757" t="s">
        <v>78</v>
      </c>
      <c r="P3757" t="s">
        <v>66</v>
      </c>
      <c r="Q3757" t="s">
        <v>1834</v>
      </c>
      <c r="R3757">
        <v>3000000</v>
      </c>
      <c r="S3757">
        <v>2004</v>
      </c>
      <c r="T3757">
        <v>6.6</v>
      </c>
      <c r="U3757">
        <v>1.85</v>
      </c>
      <c r="V3757">
        <v>213</v>
      </c>
    </row>
    <row r="3758" spans="1:22" x14ac:dyDescent="0.25">
      <c r="A3758" t="s">
        <v>7095</v>
      </c>
      <c r="B3758">
        <v>81</v>
      </c>
      <c r="C3758">
        <v>90</v>
      </c>
      <c r="D3758" t="s">
        <v>5048</v>
      </c>
      <c r="E3758">
        <v>17580</v>
      </c>
      <c r="F3758" t="s">
        <v>149</v>
      </c>
      <c r="G3758" t="s">
        <v>5516</v>
      </c>
      <c r="H3758" t="s">
        <v>7094</v>
      </c>
      <c r="I3758" t="s">
        <v>7093</v>
      </c>
      <c r="J3758">
        <v>1180</v>
      </c>
      <c r="K3758">
        <v>3552</v>
      </c>
      <c r="L3758" t="s">
        <v>5527</v>
      </c>
      <c r="M3758">
        <v>4</v>
      </c>
      <c r="N3758">
        <v>198</v>
      </c>
      <c r="O3758" t="s">
        <v>78</v>
      </c>
      <c r="P3758" t="s">
        <v>53</v>
      </c>
      <c r="Q3758" t="s">
        <v>1834</v>
      </c>
      <c r="R3758">
        <v>3000000</v>
      </c>
      <c r="S3758">
        <v>2007</v>
      </c>
      <c r="T3758">
        <v>4.5</v>
      </c>
      <c r="U3758">
        <v>2.35</v>
      </c>
      <c r="V3758">
        <v>740</v>
      </c>
    </row>
    <row r="3759" spans="1:22" x14ac:dyDescent="0.25">
      <c r="A3759" t="s">
        <v>7092</v>
      </c>
      <c r="B3759">
        <v>415</v>
      </c>
      <c r="C3759">
        <v>126</v>
      </c>
      <c r="D3759" t="s">
        <v>7091</v>
      </c>
      <c r="E3759">
        <v>12667</v>
      </c>
      <c r="F3759" t="s">
        <v>7090</v>
      </c>
      <c r="G3759" t="s">
        <v>7089</v>
      </c>
      <c r="H3759" t="s">
        <v>7088</v>
      </c>
      <c r="I3759" t="s">
        <v>7087</v>
      </c>
      <c r="J3759">
        <v>5164</v>
      </c>
      <c r="K3759">
        <v>315</v>
      </c>
      <c r="L3759" t="s">
        <v>7086</v>
      </c>
      <c r="M3759">
        <v>2</v>
      </c>
      <c r="N3759">
        <v>202</v>
      </c>
      <c r="O3759" t="s">
        <v>78</v>
      </c>
      <c r="P3759" t="s">
        <v>53</v>
      </c>
      <c r="Q3759" t="s">
        <v>1801</v>
      </c>
      <c r="R3759">
        <v>4490375</v>
      </c>
      <c r="S3759">
        <v>2010</v>
      </c>
      <c r="T3759">
        <v>5.9</v>
      </c>
      <c r="U3759">
        <v>1.85</v>
      </c>
      <c r="V3759">
        <v>207</v>
      </c>
    </row>
    <row r="3760" spans="1:22" x14ac:dyDescent="0.25">
      <c r="A3760" t="s">
        <v>7085</v>
      </c>
      <c r="B3760">
        <v>43</v>
      </c>
      <c r="C3760">
        <v>150</v>
      </c>
      <c r="D3760" t="s">
        <v>3114</v>
      </c>
      <c r="E3760">
        <v>198407</v>
      </c>
      <c r="F3760" t="s">
        <v>52</v>
      </c>
      <c r="G3760" t="s">
        <v>6963</v>
      </c>
      <c r="H3760" t="s">
        <v>7084</v>
      </c>
      <c r="I3760" t="s">
        <v>7083</v>
      </c>
      <c r="J3760">
        <v>40274</v>
      </c>
      <c r="K3760">
        <v>5668</v>
      </c>
      <c r="L3760" t="s">
        <v>7082</v>
      </c>
      <c r="M3760">
        <v>1</v>
      </c>
      <c r="N3760">
        <v>79</v>
      </c>
      <c r="O3760" t="s">
        <v>78</v>
      </c>
      <c r="P3760" t="s">
        <v>230</v>
      </c>
      <c r="Q3760" t="s">
        <v>1801</v>
      </c>
      <c r="R3760">
        <v>3000000</v>
      </c>
      <c r="S3760">
        <v>2013</v>
      </c>
      <c r="T3760">
        <v>6.9</v>
      </c>
      <c r="U3760">
        <v>1.78</v>
      </c>
      <c r="V3760">
        <v>0</v>
      </c>
    </row>
    <row r="3761" spans="1:22" x14ac:dyDescent="0.25">
      <c r="A3761" t="s">
        <v>7081</v>
      </c>
      <c r="B3761">
        <v>7</v>
      </c>
      <c r="C3761">
        <v>90</v>
      </c>
      <c r="D3761" t="s">
        <v>7080</v>
      </c>
      <c r="E3761">
        <v>13973532</v>
      </c>
      <c r="F3761" t="s">
        <v>7079</v>
      </c>
      <c r="G3761" t="s">
        <v>6176</v>
      </c>
      <c r="H3761" t="s">
        <v>7078</v>
      </c>
      <c r="I3761" t="s">
        <v>7077</v>
      </c>
      <c r="J3761">
        <v>24921</v>
      </c>
      <c r="K3761">
        <v>253</v>
      </c>
      <c r="L3761" t="s">
        <v>7076</v>
      </c>
      <c r="M3761">
        <v>0</v>
      </c>
      <c r="N3761">
        <v>565</v>
      </c>
      <c r="O3761" t="s">
        <v>78</v>
      </c>
      <c r="P3761" t="s">
        <v>53</v>
      </c>
      <c r="Q3761" t="s">
        <v>2217</v>
      </c>
      <c r="R3761">
        <v>2500000</v>
      </c>
      <c r="S3761">
        <v>2007</v>
      </c>
      <c r="T3761">
        <v>7.7</v>
      </c>
      <c r="U3761">
        <v>1.85</v>
      </c>
      <c r="V3761">
        <v>0</v>
      </c>
    </row>
    <row r="3762" spans="1:22" x14ac:dyDescent="0.25">
      <c r="A3762" t="s">
        <v>7075</v>
      </c>
      <c r="B3762">
        <v>120</v>
      </c>
      <c r="C3762">
        <v>91</v>
      </c>
      <c r="D3762" t="s">
        <v>3655</v>
      </c>
      <c r="E3762">
        <v>5824</v>
      </c>
      <c r="F3762" t="s">
        <v>6686</v>
      </c>
      <c r="G3762" t="s">
        <v>4612</v>
      </c>
      <c r="H3762" t="s">
        <v>7074</v>
      </c>
      <c r="I3762" t="s">
        <v>7073</v>
      </c>
      <c r="J3762">
        <v>8930</v>
      </c>
      <c r="K3762">
        <v>1199</v>
      </c>
      <c r="L3762" t="s">
        <v>7072</v>
      </c>
      <c r="M3762">
        <v>0</v>
      </c>
      <c r="N3762">
        <v>165</v>
      </c>
      <c r="O3762" t="s">
        <v>78</v>
      </c>
      <c r="P3762" t="s">
        <v>53</v>
      </c>
      <c r="Q3762" t="s">
        <v>1834</v>
      </c>
      <c r="R3762">
        <v>6000000</v>
      </c>
      <c r="S3762">
        <v>2006</v>
      </c>
      <c r="T3762">
        <v>6.6</v>
      </c>
      <c r="U3762">
        <v>2.35</v>
      </c>
      <c r="V3762">
        <v>672</v>
      </c>
    </row>
    <row r="3763" spans="1:22" x14ac:dyDescent="0.25">
      <c r="A3763" t="s">
        <v>7071</v>
      </c>
      <c r="B3763">
        <v>195</v>
      </c>
      <c r="C3763">
        <v>145</v>
      </c>
      <c r="D3763" t="s">
        <v>400</v>
      </c>
      <c r="E3763">
        <v>2843</v>
      </c>
      <c r="F3763" t="s">
        <v>235</v>
      </c>
      <c r="G3763" t="s">
        <v>5328</v>
      </c>
      <c r="H3763" t="s">
        <v>7070</v>
      </c>
      <c r="I3763" t="s">
        <v>7069</v>
      </c>
      <c r="J3763">
        <v>7319</v>
      </c>
      <c r="K3763">
        <v>3004</v>
      </c>
      <c r="L3763" t="s">
        <v>7068</v>
      </c>
      <c r="M3763">
        <v>1</v>
      </c>
      <c r="N3763">
        <v>485</v>
      </c>
      <c r="O3763" t="s">
        <v>78</v>
      </c>
      <c r="P3763" t="s">
        <v>53</v>
      </c>
      <c r="Q3763" t="s">
        <v>1834</v>
      </c>
      <c r="R3763">
        <v>3000000</v>
      </c>
      <c r="S3763">
        <v>1984</v>
      </c>
      <c r="T3763">
        <v>5.3</v>
      </c>
      <c r="U3763">
        <v>1.33</v>
      </c>
      <c r="V3763">
        <v>327</v>
      </c>
    </row>
    <row r="3764" spans="1:22" x14ac:dyDescent="0.25">
      <c r="A3764" t="s">
        <v>7067</v>
      </c>
      <c r="B3764">
        <v>109</v>
      </c>
      <c r="C3764">
        <v>95</v>
      </c>
      <c r="D3764" t="s">
        <v>1893</v>
      </c>
      <c r="E3764">
        <v>4958</v>
      </c>
      <c r="F3764" t="s">
        <v>7066</v>
      </c>
      <c r="G3764" t="s">
        <v>2208</v>
      </c>
      <c r="H3764" t="s">
        <v>7065</v>
      </c>
      <c r="I3764" t="s">
        <v>7064</v>
      </c>
      <c r="J3764">
        <v>13587</v>
      </c>
      <c r="K3764">
        <v>13591</v>
      </c>
      <c r="L3764" t="s">
        <v>7063</v>
      </c>
      <c r="M3764">
        <v>2</v>
      </c>
      <c r="N3764">
        <v>41</v>
      </c>
      <c r="O3764" t="s">
        <v>78</v>
      </c>
      <c r="P3764" t="s">
        <v>851</v>
      </c>
      <c r="Q3764" t="s">
        <v>1834</v>
      </c>
      <c r="R3764">
        <v>3000000</v>
      </c>
      <c r="S3764">
        <v>1980</v>
      </c>
      <c r="T3764">
        <v>6.3</v>
      </c>
      <c r="U3764">
        <v>2.35</v>
      </c>
      <c r="V3764">
        <v>729</v>
      </c>
    </row>
    <row r="3765" spans="1:22" x14ac:dyDescent="0.25">
      <c r="A3765" t="s">
        <v>7062</v>
      </c>
      <c r="B3765">
        <v>21</v>
      </c>
      <c r="C3765">
        <v>97</v>
      </c>
      <c r="D3765" t="s">
        <v>4085</v>
      </c>
      <c r="E3765">
        <v>13220</v>
      </c>
      <c r="F3765" t="s">
        <v>52</v>
      </c>
      <c r="G3765" t="s">
        <v>7061</v>
      </c>
      <c r="H3765" t="s">
        <v>7060</v>
      </c>
      <c r="I3765" t="s">
        <v>7059</v>
      </c>
      <c r="J3765">
        <v>21416</v>
      </c>
      <c r="K3765">
        <v>3942</v>
      </c>
      <c r="L3765" t="s">
        <v>7058</v>
      </c>
      <c r="M3765">
        <v>0</v>
      </c>
      <c r="N3765">
        <v>4</v>
      </c>
      <c r="O3765" t="s">
        <v>78</v>
      </c>
      <c r="P3765" t="s">
        <v>53</v>
      </c>
      <c r="Q3765" t="s">
        <v>1834</v>
      </c>
      <c r="R3765">
        <v>3000000</v>
      </c>
      <c r="S3765">
        <v>1994</v>
      </c>
      <c r="T3765">
        <v>7</v>
      </c>
      <c r="U3765">
        <v>2.35</v>
      </c>
      <c r="V3765">
        <v>0</v>
      </c>
    </row>
    <row r="3766" spans="1:22" x14ac:dyDescent="0.25">
      <c r="A3766" t="s">
        <v>7057</v>
      </c>
      <c r="B3766">
        <v>93</v>
      </c>
      <c r="C3766">
        <v>90</v>
      </c>
      <c r="D3766" t="s">
        <v>7056</v>
      </c>
      <c r="E3766">
        <v>7927</v>
      </c>
      <c r="F3766" t="s">
        <v>9</v>
      </c>
      <c r="G3766" t="s">
        <v>4832</v>
      </c>
      <c r="H3766" t="s">
        <v>7055</v>
      </c>
      <c r="I3766" t="s">
        <v>7054</v>
      </c>
      <c r="J3766">
        <v>67853</v>
      </c>
      <c r="K3766">
        <v>5202</v>
      </c>
      <c r="L3766" t="s">
        <v>7053</v>
      </c>
      <c r="M3766">
        <v>0</v>
      </c>
      <c r="N3766">
        <v>196</v>
      </c>
      <c r="O3766" t="s">
        <v>78</v>
      </c>
      <c r="P3766" t="s">
        <v>230</v>
      </c>
      <c r="Q3766" t="s">
        <v>1808</v>
      </c>
      <c r="R3766">
        <v>3000000</v>
      </c>
      <c r="S3766">
        <v>1982</v>
      </c>
      <c r="T3766">
        <v>7</v>
      </c>
      <c r="U3766">
        <v>2.35</v>
      </c>
      <c r="V3766">
        <v>0</v>
      </c>
    </row>
    <row r="3767" spans="1:22" x14ac:dyDescent="0.25">
      <c r="A3767" t="s">
        <v>7052</v>
      </c>
      <c r="B3767">
        <v>12</v>
      </c>
      <c r="C3767">
        <v>41</v>
      </c>
      <c r="D3767" t="s">
        <v>7051</v>
      </c>
      <c r="E3767">
        <v>2436</v>
      </c>
      <c r="F3767" t="s">
        <v>52</v>
      </c>
      <c r="G3767" t="s">
        <v>3263</v>
      </c>
      <c r="H3767" t="s">
        <v>7050</v>
      </c>
      <c r="I3767" t="s">
        <v>7049</v>
      </c>
      <c r="J3767">
        <v>9427</v>
      </c>
      <c r="K3767">
        <v>2691</v>
      </c>
      <c r="L3767" t="s">
        <v>7048</v>
      </c>
      <c r="M3767">
        <v>0</v>
      </c>
      <c r="N3767">
        <v>89</v>
      </c>
      <c r="O3767" t="s">
        <v>78</v>
      </c>
      <c r="P3767" t="s">
        <v>53</v>
      </c>
      <c r="Q3767" t="s">
        <v>1801</v>
      </c>
      <c r="R3767">
        <v>3000000</v>
      </c>
      <c r="S3767">
        <v>1956</v>
      </c>
      <c r="T3767">
        <v>6.6</v>
      </c>
      <c r="U3767">
        <v>2.35</v>
      </c>
      <c r="V3767">
        <v>462</v>
      </c>
    </row>
    <row r="3768" spans="1:22" x14ac:dyDescent="0.25">
      <c r="A3768" t="s">
        <v>7047</v>
      </c>
      <c r="B3768">
        <v>155</v>
      </c>
      <c r="C3768">
        <v>112</v>
      </c>
      <c r="D3768" t="s">
        <v>7046</v>
      </c>
      <c r="E3768">
        <v>4556</v>
      </c>
      <c r="F3768" t="s">
        <v>19</v>
      </c>
      <c r="G3768" t="s">
        <v>7045</v>
      </c>
      <c r="H3768" t="s">
        <v>7044</v>
      </c>
      <c r="I3768" t="s">
        <v>7043</v>
      </c>
      <c r="J3768">
        <v>216005</v>
      </c>
      <c r="K3768">
        <v>2589</v>
      </c>
      <c r="L3768" t="s">
        <v>7042</v>
      </c>
      <c r="M3768">
        <v>0</v>
      </c>
      <c r="N3768">
        <v>89</v>
      </c>
      <c r="O3768" t="s">
        <v>78</v>
      </c>
      <c r="P3768" t="s">
        <v>230</v>
      </c>
      <c r="Q3768" t="s">
        <v>2217</v>
      </c>
      <c r="R3768">
        <v>3000000</v>
      </c>
      <c r="S3768">
        <v>2002</v>
      </c>
      <c r="T3768">
        <v>8.6</v>
      </c>
      <c r="U3768">
        <v>2.35</v>
      </c>
      <c r="V3768">
        <v>10000</v>
      </c>
    </row>
    <row r="3769" spans="1:22" x14ac:dyDescent="0.25">
      <c r="A3769" t="s">
        <v>7041</v>
      </c>
      <c r="B3769">
        <v>81</v>
      </c>
      <c r="C3769">
        <v>122</v>
      </c>
      <c r="D3769" t="s">
        <v>3782</v>
      </c>
      <c r="E3769">
        <v>4600000</v>
      </c>
      <c r="F3769" t="s">
        <v>5354</v>
      </c>
      <c r="G3769" t="s">
        <v>855</v>
      </c>
      <c r="H3769" t="s">
        <v>7040</v>
      </c>
      <c r="I3769" t="s">
        <v>7039</v>
      </c>
      <c r="J3769">
        <v>15053</v>
      </c>
      <c r="K3769">
        <v>5245</v>
      </c>
      <c r="L3769" t="s">
        <v>7038</v>
      </c>
      <c r="M3769">
        <v>0</v>
      </c>
      <c r="N3769">
        <v>32</v>
      </c>
      <c r="O3769" t="s">
        <v>163</v>
      </c>
      <c r="P3769" t="s">
        <v>66</v>
      </c>
      <c r="Q3769" t="s">
        <v>1808</v>
      </c>
      <c r="R3769">
        <v>3000000</v>
      </c>
      <c r="S3769">
        <v>1996</v>
      </c>
      <c r="T3769">
        <v>6.4</v>
      </c>
      <c r="U3769">
        <v>2.35</v>
      </c>
      <c r="V3769">
        <v>393</v>
      </c>
    </row>
    <row r="3770" spans="1:22" x14ac:dyDescent="0.25">
      <c r="A3770" t="s">
        <v>7037</v>
      </c>
      <c r="B3770">
        <v>204</v>
      </c>
      <c r="C3770">
        <v>110</v>
      </c>
      <c r="D3770" t="s">
        <v>7036</v>
      </c>
      <c r="E3770">
        <v>1420578</v>
      </c>
      <c r="F3770" t="s">
        <v>6948</v>
      </c>
      <c r="G3770" t="s">
        <v>5785</v>
      </c>
      <c r="H3770" t="s">
        <v>7035</v>
      </c>
      <c r="I3770" t="s">
        <v>7034</v>
      </c>
      <c r="J3770">
        <v>260607</v>
      </c>
      <c r="K3770">
        <v>19404</v>
      </c>
      <c r="L3770" t="s">
        <v>7033</v>
      </c>
      <c r="M3770">
        <v>0</v>
      </c>
      <c r="N3770">
        <v>265</v>
      </c>
      <c r="O3770" t="s">
        <v>78</v>
      </c>
      <c r="P3770" t="s">
        <v>123</v>
      </c>
      <c r="Q3770" t="s">
        <v>1834</v>
      </c>
      <c r="R3770">
        <v>3000000</v>
      </c>
      <c r="S3770">
        <v>2000</v>
      </c>
      <c r="T3770">
        <v>7.9</v>
      </c>
      <c r="U3770">
        <v>2.35</v>
      </c>
      <c r="V3770">
        <v>47000</v>
      </c>
    </row>
    <row r="3771" spans="1:22" x14ac:dyDescent="0.25">
      <c r="A3771" t="s">
        <v>6733</v>
      </c>
      <c r="B3771">
        <v>19</v>
      </c>
      <c r="C3771">
        <v>87</v>
      </c>
      <c r="D3771" t="s">
        <v>7032</v>
      </c>
      <c r="E3771">
        <v>1028658</v>
      </c>
      <c r="F3771" t="s">
        <v>9</v>
      </c>
      <c r="G3771" t="s">
        <v>7031</v>
      </c>
      <c r="H3771" t="s">
        <v>7030</v>
      </c>
      <c r="I3771" t="s">
        <v>7029</v>
      </c>
      <c r="J3771">
        <v>2719</v>
      </c>
      <c r="K3771">
        <v>5900</v>
      </c>
      <c r="L3771" t="s">
        <v>4888</v>
      </c>
      <c r="M3771">
        <v>0</v>
      </c>
      <c r="N3771">
        <v>29</v>
      </c>
      <c r="O3771" t="s">
        <v>78</v>
      </c>
      <c r="P3771" t="s">
        <v>53</v>
      </c>
      <c r="Q3771" t="s">
        <v>1834</v>
      </c>
      <c r="R3771">
        <v>3000000</v>
      </c>
      <c r="S3771">
        <v>1945</v>
      </c>
      <c r="T3771">
        <v>5.4</v>
      </c>
      <c r="U3771">
        <v>1.33</v>
      </c>
      <c r="V3771">
        <v>249</v>
      </c>
    </row>
    <row r="3772" spans="1:22" x14ac:dyDescent="0.25">
      <c r="A3772" t="s">
        <v>1303</v>
      </c>
      <c r="B3772">
        <v>163</v>
      </c>
      <c r="C3772">
        <v>108</v>
      </c>
      <c r="D3772" t="s">
        <v>7028</v>
      </c>
      <c r="E3772">
        <v>466702</v>
      </c>
      <c r="F3772" t="s">
        <v>6</v>
      </c>
      <c r="G3772" t="s">
        <v>7027</v>
      </c>
      <c r="H3772" t="s">
        <v>7026</v>
      </c>
      <c r="I3772" t="s">
        <v>7025</v>
      </c>
      <c r="J3772">
        <v>296</v>
      </c>
      <c r="K3772">
        <v>55</v>
      </c>
      <c r="L3772" t="s">
        <v>7024</v>
      </c>
      <c r="M3772">
        <v>2</v>
      </c>
      <c r="N3772">
        <v>86</v>
      </c>
      <c r="O3772" t="s">
        <v>78</v>
      </c>
      <c r="P3772" t="s">
        <v>53</v>
      </c>
      <c r="Q3772" t="s">
        <v>1834</v>
      </c>
      <c r="R3772">
        <v>3000000</v>
      </c>
      <c r="S3772">
        <v>1998</v>
      </c>
      <c r="T3772">
        <v>6.9</v>
      </c>
      <c r="U3772">
        <v>16</v>
      </c>
      <c r="V3772">
        <v>89</v>
      </c>
    </row>
    <row r="3773" spans="1:22" x14ac:dyDescent="0.25">
      <c r="A3773" t="s">
        <v>7023</v>
      </c>
      <c r="B3773">
        <v>248</v>
      </c>
      <c r="C3773">
        <v>121</v>
      </c>
      <c r="D3773" t="s">
        <v>7022</v>
      </c>
      <c r="E3773">
        <v>18435</v>
      </c>
      <c r="F3773" t="s">
        <v>8</v>
      </c>
      <c r="G3773" t="s">
        <v>1683</v>
      </c>
      <c r="H3773" t="s">
        <v>7021</v>
      </c>
      <c r="I3773" t="s">
        <v>7020</v>
      </c>
      <c r="J3773">
        <v>26720</v>
      </c>
      <c r="K3773">
        <v>2820</v>
      </c>
      <c r="L3773" t="s">
        <v>2581</v>
      </c>
      <c r="M3773">
        <v>0</v>
      </c>
      <c r="N3773">
        <v>151</v>
      </c>
      <c r="O3773" t="s">
        <v>78</v>
      </c>
      <c r="P3773" t="s">
        <v>2103</v>
      </c>
      <c r="Q3773" t="s">
        <v>1834</v>
      </c>
      <c r="R3773">
        <v>3000000</v>
      </c>
      <c r="S3773">
        <v>1986</v>
      </c>
      <c r="T3773">
        <v>7.7</v>
      </c>
      <c r="U3773">
        <v>1.85</v>
      </c>
      <c r="V3773">
        <v>920</v>
      </c>
    </row>
    <row r="3774" spans="1:22" x14ac:dyDescent="0.25">
      <c r="A3774" t="s">
        <v>998</v>
      </c>
      <c r="B3774">
        <v>39</v>
      </c>
      <c r="C3774">
        <v>97</v>
      </c>
      <c r="D3774" t="s">
        <v>7019</v>
      </c>
      <c r="E3774">
        <v>35266619</v>
      </c>
      <c r="F3774" t="s">
        <v>8</v>
      </c>
      <c r="G3774" t="s">
        <v>7018</v>
      </c>
      <c r="H3774" t="s">
        <v>7017</v>
      </c>
      <c r="I3774" t="s">
        <v>7016</v>
      </c>
      <c r="J3774">
        <v>12411</v>
      </c>
      <c r="K3774">
        <v>416</v>
      </c>
      <c r="L3774" t="s">
        <v>7015</v>
      </c>
      <c r="M3774">
        <v>1</v>
      </c>
      <c r="N3774">
        <v>458</v>
      </c>
      <c r="O3774" t="s">
        <v>78</v>
      </c>
      <c r="P3774" t="s">
        <v>53</v>
      </c>
      <c r="Q3774" t="s">
        <v>1871</v>
      </c>
      <c r="R3774">
        <v>15000000</v>
      </c>
      <c r="S3774">
        <v>2014</v>
      </c>
      <c r="T3774">
        <v>7.2</v>
      </c>
      <c r="U3774">
        <v>1.85</v>
      </c>
      <c r="V3774">
        <v>0</v>
      </c>
    </row>
    <row r="3775" spans="1:22" x14ac:dyDescent="0.25">
      <c r="A3775" t="s">
        <v>3797</v>
      </c>
      <c r="B3775">
        <v>322</v>
      </c>
      <c r="C3775">
        <v>116</v>
      </c>
      <c r="D3775" t="s">
        <v>7014</v>
      </c>
      <c r="E3775">
        <v>95236</v>
      </c>
      <c r="F3775" t="s">
        <v>52</v>
      </c>
      <c r="G3775" t="s">
        <v>5276</v>
      </c>
      <c r="H3775" t="s">
        <v>7013</v>
      </c>
      <c r="I3775" t="s">
        <v>7012</v>
      </c>
      <c r="J3775">
        <v>12233</v>
      </c>
      <c r="K3775">
        <v>25676</v>
      </c>
      <c r="L3775" t="s">
        <v>7011</v>
      </c>
      <c r="M3775">
        <v>2</v>
      </c>
      <c r="N3775">
        <v>39</v>
      </c>
      <c r="O3775" t="s">
        <v>78</v>
      </c>
      <c r="P3775" t="s">
        <v>53</v>
      </c>
      <c r="Q3775" t="s">
        <v>1834</v>
      </c>
      <c r="R3775">
        <v>1900000</v>
      </c>
      <c r="S3775">
        <v>2001</v>
      </c>
      <c r="T3775">
        <v>6.8</v>
      </c>
      <c r="U3775">
        <v>2.35</v>
      </c>
      <c r="V3775">
        <v>0</v>
      </c>
    </row>
    <row r="3776" spans="1:22" x14ac:dyDescent="0.25">
      <c r="A3776" t="s">
        <v>7010</v>
      </c>
      <c r="B3776">
        <v>50</v>
      </c>
      <c r="C3776">
        <v>94</v>
      </c>
      <c r="D3776" t="s">
        <v>7009</v>
      </c>
      <c r="E3776">
        <v>26505000</v>
      </c>
      <c r="F3776" t="s">
        <v>7008</v>
      </c>
      <c r="G3776" t="s">
        <v>7007</v>
      </c>
      <c r="H3776" t="s">
        <v>7006</v>
      </c>
      <c r="I3776" t="s">
        <v>7005</v>
      </c>
      <c r="J3776">
        <v>881</v>
      </c>
      <c r="K3776">
        <v>1324</v>
      </c>
      <c r="L3776" t="s">
        <v>7004</v>
      </c>
      <c r="M3776">
        <v>0</v>
      </c>
      <c r="N3776">
        <v>99</v>
      </c>
      <c r="O3776" t="s">
        <v>78</v>
      </c>
      <c r="P3776" t="s">
        <v>53</v>
      </c>
      <c r="Q3776" t="s">
        <v>1801</v>
      </c>
      <c r="R3776">
        <v>3000000</v>
      </c>
      <c r="S3776">
        <v>2011</v>
      </c>
      <c r="T3776">
        <v>6.2</v>
      </c>
      <c r="U3776">
        <v>1.85</v>
      </c>
      <c r="V3776">
        <v>323</v>
      </c>
    </row>
    <row r="3777" spans="1:22" x14ac:dyDescent="0.25">
      <c r="A3777" t="s">
        <v>6676</v>
      </c>
      <c r="B3777">
        <v>12</v>
      </c>
      <c r="C3777">
        <v>103</v>
      </c>
      <c r="D3777" t="s">
        <v>944</v>
      </c>
      <c r="E3777">
        <v>2957978</v>
      </c>
      <c r="F3777" t="s">
        <v>7003</v>
      </c>
      <c r="G3777" t="s">
        <v>7002</v>
      </c>
      <c r="H3777" t="s">
        <v>7001</v>
      </c>
      <c r="I3777" t="s">
        <v>7000</v>
      </c>
      <c r="J3777">
        <v>50197</v>
      </c>
      <c r="K3777">
        <v>14574</v>
      </c>
      <c r="L3777" t="s">
        <v>6999</v>
      </c>
      <c r="M3777">
        <v>0</v>
      </c>
      <c r="N3777">
        <v>144</v>
      </c>
      <c r="O3777" t="s">
        <v>78</v>
      </c>
      <c r="P3777" t="s">
        <v>2542</v>
      </c>
      <c r="Q3777" t="s">
        <v>1821</v>
      </c>
      <c r="R3777">
        <v>3000000</v>
      </c>
      <c r="S3777">
        <v>1997</v>
      </c>
      <c r="T3777">
        <v>7.4</v>
      </c>
      <c r="U3777">
        <v>2.35</v>
      </c>
      <c r="V3777">
        <v>0</v>
      </c>
    </row>
    <row r="3778" spans="1:22" x14ac:dyDescent="0.25">
      <c r="A3778" t="s">
        <v>3478</v>
      </c>
      <c r="B3778">
        <v>83</v>
      </c>
      <c r="C3778">
        <v>112</v>
      </c>
      <c r="D3778" t="s">
        <v>4038</v>
      </c>
      <c r="E3778">
        <v>444044</v>
      </c>
      <c r="F3778" t="s">
        <v>8</v>
      </c>
      <c r="G3778" t="s">
        <v>6998</v>
      </c>
      <c r="H3778" t="s">
        <v>6997</v>
      </c>
      <c r="I3778" t="s">
        <v>6996</v>
      </c>
      <c r="J3778">
        <v>2047</v>
      </c>
      <c r="K3778">
        <v>6617</v>
      </c>
      <c r="L3778" t="s">
        <v>6995</v>
      </c>
      <c r="M3778">
        <v>1</v>
      </c>
      <c r="N3778">
        <v>158</v>
      </c>
      <c r="O3778" t="s">
        <v>78</v>
      </c>
      <c r="P3778" t="s">
        <v>53</v>
      </c>
      <c r="Q3778" t="s">
        <v>1808</v>
      </c>
      <c r="R3778">
        <v>3000000</v>
      </c>
      <c r="S3778">
        <v>2002</v>
      </c>
      <c r="T3778">
        <v>4.5999999999999996</v>
      </c>
      <c r="U3778">
        <v>1.85</v>
      </c>
      <c r="V3778">
        <v>0</v>
      </c>
    </row>
    <row r="3779" spans="1:22" x14ac:dyDescent="0.25">
      <c r="A3779" t="s">
        <v>6994</v>
      </c>
      <c r="B3779">
        <v>37</v>
      </c>
      <c r="C3779">
        <v>91</v>
      </c>
      <c r="D3779" t="s">
        <v>6993</v>
      </c>
      <c r="E3779">
        <v>40990055</v>
      </c>
      <c r="F3779" t="s">
        <v>52</v>
      </c>
      <c r="G3779" t="s">
        <v>5886</v>
      </c>
      <c r="H3779" t="s">
        <v>6992</v>
      </c>
      <c r="I3779" t="s">
        <v>6991</v>
      </c>
      <c r="J3779">
        <v>40305</v>
      </c>
      <c r="K3779">
        <v>10517</v>
      </c>
      <c r="L3779" t="s">
        <v>6990</v>
      </c>
      <c r="M3779">
        <v>0</v>
      </c>
      <c r="N3779">
        <v>125</v>
      </c>
      <c r="O3779" t="s">
        <v>78</v>
      </c>
      <c r="P3779" t="s">
        <v>53</v>
      </c>
      <c r="Q3779" t="s">
        <v>1834</v>
      </c>
      <c r="R3779">
        <v>3000000</v>
      </c>
      <c r="S3779">
        <v>2009</v>
      </c>
      <c r="T3779">
        <v>6.4</v>
      </c>
      <c r="U3779">
        <v>1.85</v>
      </c>
      <c r="V3779">
        <v>0</v>
      </c>
    </row>
    <row r="3780" spans="1:22" x14ac:dyDescent="0.25">
      <c r="A3780" t="s">
        <v>6989</v>
      </c>
      <c r="B3780">
        <v>16</v>
      </c>
      <c r="C3780">
        <v>98</v>
      </c>
      <c r="D3780" t="s">
        <v>4418</v>
      </c>
      <c r="E3780">
        <v>1445366</v>
      </c>
      <c r="F3780" t="s">
        <v>6988</v>
      </c>
      <c r="G3780" t="s">
        <v>6987</v>
      </c>
      <c r="H3780" t="s">
        <v>6986</v>
      </c>
      <c r="I3780" t="s">
        <v>6985</v>
      </c>
      <c r="J3780">
        <v>12366</v>
      </c>
      <c r="K3780">
        <v>1209</v>
      </c>
      <c r="L3780" t="s">
        <v>6984</v>
      </c>
      <c r="M3780">
        <v>1</v>
      </c>
      <c r="N3780">
        <v>56</v>
      </c>
      <c r="O3780" t="s">
        <v>78</v>
      </c>
      <c r="P3780" t="s">
        <v>53</v>
      </c>
      <c r="Q3780" t="s">
        <v>1808</v>
      </c>
      <c r="R3780">
        <v>3000000</v>
      </c>
      <c r="S3780">
        <v>2005</v>
      </c>
      <c r="T3780">
        <v>7</v>
      </c>
      <c r="U3780">
        <v>1.37</v>
      </c>
      <c r="V3780">
        <v>507</v>
      </c>
    </row>
    <row r="3781" spans="1:22" x14ac:dyDescent="0.25">
      <c r="A3781" t="s">
        <v>6983</v>
      </c>
      <c r="B3781">
        <v>121</v>
      </c>
      <c r="C3781">
        <v>95</v>
      </c>
      <c r="D3781" t="s">
        <v>3757</v>
      </c>
      <c r="E3781">
        <v>5709616</v>
      </c>
      <c r="F3781" t="s">
        <v>990</v>
      </c>
      <c r="G3781" t="s">
        <v>4475</v>
      </c>
      <c r="H3781" t="s">
        <v>6982</v>
      </c>
      <c r="I3781" t="s">
        <v>6981</v>
      </c>
      <c r="J3781">
        <v>281649</v>
      </c>
      <c r="K3781">
        <v>24994</v>
      </c>
      <c r="L3781" t="s">
        <v>6980</v>
      </c>
      <c r="M3781">
        <v>0</v>
      </c>
      <c r="N3781">
        <v>56</v>
      </c>
      <c r="O3781" t="s">
        <v>78</v>
      </c>
      <c r="P3781" t="s">
        <v>53</v>
      </c>
      <c r="Q3781" t="s">
        <v>1834</v>
      </c>
      <c r="R3781">
        <v>3000000</v>
      </c>
      <c r="S3781">
        <v>2010</v>
      </c>
      <c r="T3781">
        <v>7.7</v>
      </c>
      <c r="U3781">
        <v>1.37</v>
      </c>
      <c r="V3781">
        <v>21000</v>
      </c>
    </row>
    <row r="3782" spans="1:22" x14ac:dyDescent="0.25">
      <c r="A3782" t="s">
        <v>4672</v>
      </c>
      <c r="B3782">
        <v>24</v>
      </c>
      <c r="C3782">
        <v>88</v>
      </c>
      <c r="D3782" t="s">
        <v>459</v>
      </c>
      <c r="E3782">
        <v>12784397</v>
      </c>
      <c r="F3782" t="s">
        <v>58</v>
      </c>
      <c r="G3782" t="s">
        <v>6979</v>
      </c>
      <c r="H3782" t="s">
        <v>6978</v>
      </c>
      <c r="I3782" t="s">
        <v>6977</v>
      </c>
      <c r="J3782">
        <v>3665</v>
      </c>
      <c r="K3782">
        <v>1201</v>
      </c>
      <c r="L3782" t="s">
        <v>6085</v>
      </c>
      <c r="M3782">
        <v>0</v>
      </c>
      <c r="N3782">
        <v>184</v>
      </c>
      <c r="O3782" t="s">
        <v>78</v>
      </c>
      <c r="P3782" t="s">
        <v>53</v>
      </c>
      <c r="Q3782" t="s">
        <v>1834</v>
      </c>
      <c r="R3782">
        <v>4500000</v>
      </c>
      <c r="S3782">
        <v>2001</v>
      </c>
      <c r="T3782">
        <v>6.8</v>
      </c>
      <c r="U3782">
        <v>2.35</v>
      </c>
      <c r="V3782">
        <v>247</v>
      </c>
    </row>
    <row r="3783" spans="1:22" x14ac:dyDescent="0.25">
      <c r="A3783" t="s">
        <v>2857</v>
      </c>
      <c r="B3783">
        <v>324</v>
      </c>
      <c r="C3783">
        <v>99</v>
      </c>
      <c r="D3783" t="s">
        <v>6976</v>
      </c>
      <c r="E3783">
        <v>3050934</v>
      </c>
      <c r="F3783" t="s">
        <v>6975</v>
      </c>
      <c r="G3783" t="s">
        <v>6974</v>
      </c>
      <c r="H3783" t="s">
        <v>6973</v>
      </c>
      <c r="I3783" t="s">
        <v>6972</v>
      </c>
      <c r="J3783">
        <v>32382</v>
      </c>
      <c r="K3783">
        <v>12897</v>
      </c>
      <c r="L3783" t="s">
        <v>6971</v>
      </c>
      <c r="M3783">
        <v>0</v>
      </c>
      <c r="N3783">
        <v>69</v>
      </c>
      <c r="O3783" t="s">
        <v>78</v>
      </c>
      <c r="P3783" t="s">
        <v>53</v>
      </c>
      <c r="Q3783" t="s">
        <v>1801</v>
      </c>
      <c r="R3783">
        <v>3500000</v>
      </c>
      <c r="S3783">
        <v>2006</v>
      </c>
      <c r="T3783">
        <v>7</v>
      </c>
      <c r="U3783">
        <v>2.35</v>
      </c>
      <c r="V3783">
        <v>13000</v>
      </c>
    </row>
    <row r="3784" spans="1:22" x14ac:dyDescent="0.25">
      <c r="A3784" t="s">
        <v>5820</v>
      </c>
      <c r="B3784">
        <v>27</v>
      </c>
      <c r="C3784">
        <v>91</v>
      </c>
      <c r="D3784" t="s">
        <v>6970</v>
      </c>
      <c r="E3784">
        <v>841206</v>
      </c>
      <c r="F3784" t="s">
        <v>8</v>
      </c>
      <c r="G3784" t="s">
        <v>6969</v>
      </c>
      <c r="H3784" t="s">
        <v>6968</v>
      </c>
      <c r="I3784" t="s">
        <v>6967</v>
      </c>
      <c r="J3784">
        <v>40618</v>
      </c>
      <c r="K3784">
        <v>1582</v>
      </c>
      <c r="L3784" t="s">
        <v>6966</v>
      </c>
      <c r="M3784">
        <v>0</v>
      </c>
      <c r="N3784">
        <v>25</v>
      </c>
      <c r="O3784" t="s">
        <v>78</v>
      </c>
      <c r="P3784" t="s">
        <v>53</v>
      </c>
      <c r="Q3784" t="s">
        <v>1834</v>
      </c>
      <c r="R3784">
        <v>3300000</v>
      </c>
      <c r="S3784">
        <v>2011</v>
      </c>
      <c r="T3784">
        <v>7</v>
      </c>
      <c r="U3784">
        <v>2.35</v>
      </c>
      <c r="V3784">
        <v>0</v>
      </c>
    </row>
    <row r="3785" spans="1:22" x14ac:dyDescent="0.25">
      <c r="A3785" t="s">
        <v>6965</v>
      </c>
      <c r="B3785">
        <v>9</v>
      </c>
      <c r="C3785">
        <v>97</v>
      </c>
      <c r="D3785" t="s">
        <v>6964</v>
      </c>
      <c r="E3785">
        <v>638476</v>
      </c>
      <c r="F3785" t="s">
        <v>1113</v>
      </c>
      <c r="G3785" t="s">
        <v>6963</v>
      </c>
      <c r="H3785" t="s">
        <v>6962</v>
      </c>
      <c r="I3785" t="s">
        <v>6961</v>
      </c>
      <c r="J3785">
        <v>12675</v>
      </c>
      <c r="K3785">
        <v>5185</v>
      </c>
      <c r="L3785" t="s">
        <v>6960</v>
      </c>
      <c r="M3785">
        <v>3</v>
      </c>
      <c r="N3785">
        <v>22</v>
      </c>
      <c r="O3785" t="s">
        <v>78</v>
      </c>
      <c r="P3785" t="s">
        <v>53</v>
      </c>
      <c r="Q3785" t="s">
        <v>2038</v>
      </c>
      <c r="R3785">
        <v>3000000</v>
      </c>
      <c r="S3785">
        <v>2002</v>
      </c>
      <c r="T3785">
        <v>6.3</v>
      </c>
      <c r="U3785">
        <v>1.66</v>
      </c>
      <c r="V3785">
        <v>0</v>
      </c>
    </row>
    <row r="3786" spans="1:22" x14ac:dyDescent="0.25">
      <c r="A3786" t="s">
        <v>6959</v>
      </c>
      <c r="B3786">
        <v>31</v>
      </c>
      <c r="C3786">
        <v>136</v>
      </c>
      <c r="D3786" t="s">
        <v>2546</v>
      </c>
      <c r="E3786">
        <v>505295</v>
      </c>
      <c r="F3786" t="s">
        <v>6958</v>
      </c>
      <c r="G3786" t="s">
        <v>2437</v>
      </c>
      <c r="H3786" t="s">
        <v>6957</v>
      </c>
      <c r="I3786" t="s">
        <v>6956</v>
      </c>
      <c r="J3786">
        <v>28845</v>
      </c>
      <c r="K3786">
        <v>1836</v>
      </c>
      <c r="L3786" t="s">
        <v>6955</v>
      </c>
      <c r="M3786">
        <v>0</v>
      </c>
      <c r="N3786">
        <v>27</v>
      </c>
      <c r="O3786" t="s">
        <v>1951</v>
      </c>
      <c r="P3786" t="s">
        <v>53</v>
      </c>
      <c r="Q3786" t="s">
        <v>2502</v>
      </c>
      <c r="R3786">
        <v>3000000</v>
      </c>
      <c r="S3786">
        <v>2009</v>
      </c>
      <c r="T3786">
        <v>7.1</v>
      </c>
      <c r="U3786">
        <v>1.78</v>
      </c>
      <c r="V3786">
        <v>10000</v>
      </c>
    </row>
    <row r="3787" spans="1:22" x14ac:dyDescent="0.25">
      <c r="A3787" t="s">
        <v>6954</v>
      </c>
      <c r="B3787">
        <v>35</v>
      </c>
      <c r="C3787">
        <v>118</v>
      </c>
      <c r="D3787" t="s">
        <v>3855</v>
      </c>
      <c r="E3787">
        <v>7267324</v>
      </c>
      <c r="F3787" t="s">
        <v>43</v>
      </c>
      <c r="G3787" t="s">
        <v>6953</v>
      </c>
      <c r="H3787" t="s">
        <v>6952</v>
      </c>
      <c r="I3787" t="s">
        <v>6951</v>
      </c>
      <c r="J3787">
        <v>5494</v>
      </c>
      <c r="K3787">
        <v>1665</v>
      </c>
      <c r="L3787" t="s">
        <v>2262</v>
      </c>
      <c r="M3787">
        <v>0</v>
      </c>
      <c r="N3787">
        <v>200</v>
      </c>
      <c r="O3787" t="s">
        <v>78</v>
      </c>
      <c r="P3787" t="s">
        <v>1222</v>
      </c>
      <c r="Q3787" t="s">
        <v>1834</v>
      </c>
      <c r="R3787">
        <v>3000000</v>
      </c>
      <c r="S3787">
        <v>2014</v>
      </c>
      <c r="T3787">
        <v>5.6</v>
      </c>
      <c r="U3787">
        <v>1.85</v>
      </c>
      <c r="V3787">
        <v>255</v>
      </c>
    </row>
    <row r="3788" spans="1:22" x14ac:dyDescent="0.25">
      <c r="A3788" t="s">
        <v>6950</v>
      </c>
      <c r="B3788">
        <v>371</v>
      </c>
      <c r="C3788">
        <v>94</v>
      </c>
      <c r="D3788" t="s">
        <v>6949</v>
      </c>
      <c r="E3788">
        <v>145540</v>
      </c>
      <c r="F3788" t="s">
        <v>6948</v>
      </c>
      <c r="G3788" t="s">
        <v>6947</v>
      </c>
      <c r="H3788" t="s">
        <v>6946</v>
      </c>
      <c r="I3788" t="s">
        <v>6945</v>
      </c>
      <c r="J3788">
        <v>1900</v>
      </c>
      <c r="K3788">
        <v>3382</v>
      </c>
      <c r="L3788" t="s">
        <v>6944</v>
      </c>
      <c r="M3788">
        <v>1</v>
      </c>
      <c r="N3788">
        <v>15</v>
      </c>
      <c r="O3788" t="s">
        <v>78</v>
      </c>
      <c r="P3788" t="s">
        <v>53</v>
      </c>
      <c r="Q3788" t="s">
        <v>1834</v>
      </c>
      <c r="R3788">
        <v>3000000</v>
      </c>
      <c r="S3788">
        <v>1975</v>
      </c>
      <c r="T3788">
        <v>4.4000000000000004</v>
      </c>
      <c r="U3788">
        <v>2.35</v>
      </c>
      <c r="V3788">
        <v>0</v>
      </c>
    </row>
    <row r="3789" spans="1:22" x14ac:dyDescent="0.25">
      <c r="A3789" t="s">
        <v>6943</v>
      </c>
      <c r="B3789">
        <v>133</v>
      </c>
      <c r="C3789">
        <v>89</v>
      </c>
      <c r="D3789" t="s">
        <v>6942</v>
      </c>
      <c r="E3789">
        <v>12589108</v>
      </c>
      <c r="F3789" t="s">
        <v>208</v>
      </c>
      <c r="G3789" t="s">
        <v>6941</v>
      </c>
      <c r="H3789" t="s">
        <v>6940</v>
      </c>
      <c r="I3789" t="s">
        <v>6939</v>
      </c>
      <c r="J3789">
        <v>54478</v>
      </c>
      <c r="K3789">
        <v>648</v>
      </c>
      <c r="L3789" t="s">
        <v>6938</v>
      </c>
      <c r="M3789">
        <v>1</v>
      </c>
      <c r="N3789">
        <v>23</v>
      </c>
      <c r="O3789" t="s">
        <v>78</v>
      </c>
      <c r="P3789" t="s">
        <v>66</v>
      </c>
      <c r="Q3789" t="s">
        <v>2038</v>
      </c>
      <c r="R3789">
        <v>3000000</v>
      </c>
      <c r="S3789">
        <v>2015</v>
      </c>
      <c r="T3789">
        <v>7.1</v>
      </c>
      <c r="U3789">
        <v>2.35</v>
      </c>
      <c r="V3789">
        <v>0</v>
      </c>
    </row>
    <row r="3790" spans="1:22" x14ac:dyDescent="0.25">
      <c r="A3790" t="s">
        <v>6937</v>
      </c>
      <c r="B3790">
        <v>13</v>
      </c>
      <c r="C3790">
        <v>90</v>
      </c>
      <c r="D3790" t="s">
        <v>6936</v>
      </c>
      <c r="E3790">
        <v>35918429</v>
      </c>
      <c r="F3790" t="s">
        <v>155</v>
      </c>
      <c r="G3790" t="s">
        <v>1270</v>
      </c>
      <c r="H3790" t="s">
        <v>6935</v>
      </c>
      <c r="I3790" t="s">
        <v>6934</v>
      </c>
      <c r="J3790">
        <v>6632</v>
      </c>
      <c r="K3790">
        <v>13718</v>
      </c>
      <c r="L3790" t="s">
        <v>6933</v>
      </c>
      <c r="M3790">
        <v>0</v>
      </c>
      <c r="N3790">
        <v>28</v>
      </c>
      <c r="O3790" t="s">
        <v>78</v>
      </c>
      <c r="P3790" t="s">
        <v>66</v>
      </c>
      <c r="Q3790" t="s">
        <v>1871</v>
      </c>
      <c r="R3790">
        <v>3500000</v>
      </c>
      <c r="S3790">
        <v>1976</v>
      </c>
      <c r="T3790">
        <v>6.1</v>
      </c>
      <c r="U3790">
        <v>2.35</v>
      </c>
      <c r="V3790">
        <v>225</v>
      </c>
    </row>
    <row r="3791" spans="1:22" x14ac:dyDescent="0.25">
      <c r="A3791" t="s">
        <v>6932</v>
      </c>
      <c r="B3791">
        <v>9</v>
      </c>
      <c r="C3791">
        <v>95</v>
      </c>
      <c r="D3791" t="s">
        <v>692</v>
      </c>
      <c r="E3791">
        <v>92401</v>
      </c>
      <c r="F3791" t="s">
        <v>6071</v>
      </c>
      <c r="G3791" t="s">
        <v>6931</v>
      </c>
      <c r="H3791" t="s">
        <v>6930</v>
      </c>
      <c r="I3791" t="s">
        <v>6929</v>
      </c>
      <c r="J3791">
        <v>1311</v>
      </c>
      <c r="K3791">
        <v>172</v>
      </c>
      <c r="L3791" t="s">
        <v>6928</v>
      </c>
      <c r="M3791">
        <v>1</v>
      </c>
      <c r="N3791">
        <v>66</v>
      </c>
      <c r="O3791" t="s">
        <v>78</v>
      </c>
      <c r="P3791" t="s">
        <v>53</v>
      </c>
      <c r="Q3791" t="s">
        <v>1808</v>
      </c>
      <c r="R3791">
        <v>3000000</v>
      </c>
      <c r="S3791">
        <v>2016</v>
      </c>
      <c r="T3791">
        <v>7.4</v>
      </c>
      <c r="U3791">
        <v>1.78</v>
      </c>
      <c r="V3791">
        <v>133</v>
      </c>
    </row>
    <row r="3792" spans="1:22" x14ac:dyDescent="0.25">
      <c r="A3792" t="s">
        <v>6927</v>
      </c>
      <c r="B3792">
        <v>56</v>
      </c>
      <c r="C3792">
        <v>90</v>
      </c>
      <c r="D3792" t="s">
        <v>6926</v>
      </c>
      <c r="E3792">
        <v>1943649</v>
      </c>
      <c r="F3792" t="s">
        <v>2716</v>
      </c>
      <c r="G3792" t="s">
        <v>6925</v>
      </c>
      <c r="H3792" t="s">
        <v>6924</v>
      </c>
      <c r="I3792" t="s">
        <v>6923</v>
      </c>
      <c r="J3792">
        <v>3329</v>
      </c>
      <c r="K3792">
        <v>6</v>
      </c>
      <c r="L3792" t="s">
        <v>6922</v>
      </c>
      <c r="M3792">
        <v>3</v>
      </c>
      <c r="N3792">
        <v>455</v>
      </c>
      <c r="O3792" t="s">
        <v>78</v>
      </c>
      <c r="P3792" t="s">
        <v>53</v>
      </c>
      <c r="Q3792" t="s">
        <v>1834</v>
      </c>
      <c r="R3792">
        <v>3000000</v>
      </c>
      <c r="S3792">
        <v>2014</v>
      </c>
      <c r="T3792">
        <v>7.5</v>
      </c>
      <c r="U3792">
        <v>1.85</v>
      </c>
      <c r="V3792">
        <v>489</v>
      </c>
    </row>
    <row r="3793" spans="1:22" x14ac:dyDescent="0.25">
      <c r="A3793" t="s">
        <v>6921</v>
      </c>
      <c r="B3793">
        <v>191</v>
      </c>
      <c r="C3793">
        <v>95</v>
      </c>
      <c r="D3793" t="s">
        <v>644</v>
      </c>
      <c r="E3793">
        <v>992238</v>
      </c>
      <c r="F3793" t="s">
        <v>8</v>
      </c>
      <c r="G3793" t="s">
        <v>6920</v>
      </c>
      <c r="H3793" t="s">
        <v>6694</v>
      </c>
      <c r="I3793" t="s">
        <v>6693</v>
      </c>
      <c r="J3793">
        <v>1599</v>
      </c>
      <c r="K3793">
        <v>498</v>
      </c>
      <c r="L3793" t="s">
        <v>6919</v>
      </c>
      <c r="M3793">
        <v>0</v>
      </c>
      <c r="N3793">
        <v>108</v>
      </c>
      <c r="O3793" t="s">
        <v>78</v>
      </c>
      <c r="P3793" t="s">
        <v>53</v>
      </c>
      <c r="Q3793" t="s">
        <v>1808</v>
      </c>
      <c r="R3793">
        <v>3000000</v>
      </c>
      <c r="S3793">
        <v>2012</v>
      </c>
      <c r="T3793">
        <v>7.2</v>
      </c>
      <c r="U3793">
        <v>2.35</v>
      </c>
      <c r="V3793">
        <v>274</v>
      </c>
    </row>
    <row r="3794" spans="1:22" x14ac:dyDescent="0.25">
      <c r="A3794" t="s">
        <v>3372</v>
      </c>
      <c r="B3794">
        <v>80</v>
      </c>
      <c r="C3794">
        <v>94</v>
      </c>
      <c r="D3794" t="s">
        <v>6918</v>
      </c>
      <c r="E3794">
        <v>4231500</v>
      </c>
      <c r="F3794" t="s">
        <v>1422</v>
      </c>
      <c r="G3794" t="s">
        <v>301</v>
      </c>
      <c r="H3794" t="s">
        <v>6917</v>
      </c>
      <c r="I3794" t="s">
        <v>6916</v>
      </c>
      <c r="J3794">
        <v>127842</v>
      </c>
      <c r="K3794">
        <v>2958</v>
      </c>
      <c r="L3794" t="s">
        <v>2340</v>
      </c>
      <c r="M3794">
        <v>0</v>
      </c>
      <c r="N3794">
        <v>44</v>
      </c>
      <c r="O3794" t="s">
        <v>78</v>
      </c>
      <c r="P3794" t="s">
        <v>66</v>
      </c>
      <c r="Q3794" t="s">
        <v>1808</v>
      </c>
      <c r="R3794">
        <v>3000000</v>
      </c>
      <c r="S3794">
        <v>2000</v>
      </c>
      <c r="T3794">
        <v>7.6</v>
      </c>
      <c r="U3794">
        <v>2.35</v>
      </c>
      <c r="V3794">
        <v>49000</v>
      </c>
    </row>
    <row r="3795" spans="1:22" x14ac:dyDescent="0.25">
      <c r="A3795" t="s">
        <v>6915</v>
      </c>
      <c r="B3795">
        <v>19</v>
      </c>
      <c r="C3795">
        <v>90</v>
      </c>
      <c r="D3795" t="s">
        <v>6914</v>
      </c>
      <c r="E3795">
        <v>396035</v>
      </c>
      <c r="F3795" t="s">
        <v>666</v>
      </c>
      <c r="G3795" t="s">
        <v>5349</v>
      </c>
      <c r="H3795" t="s">
        <v>6913</v>
      </c>
      <c r="I3795" t="s">
        <v>6912</v>
      </c>
      <c r="J3795">
        <v>1560</v>
      </c>
      <c r="K3795">
        <v>4987</v>
      </c>
      <c r="L3795" t="s">
        <v>6911</v>
      </c>
      <c r="M3795">
        <v>0</v>
      </c>
      <c r="N3795">
        <v>47</v>
      </c>
      <c r="O3795" t="s">
        <v>78</v>
      </c>
      <c r="P3795" t="s">
        <v>53</v>
      </c>
      <c r="Q3795" t="s">
        <v>1834</v>
      </c>
      <c r="R3795">
        <v>3000000</v>
      </c>
      <c r="S3795">
        <v>2010</v>
      </c>
      <c r="T3795">
        <v>7.3</v>
      </c>
      <c r="U3795">
        <v>1.85</v>
      </c>
      <c r="V3795">
        <v>777</v>
      </c>
    </row>
    <row r="3796" spans="1:22" x14ac:dyDescent="0.25">
      <c r="A3796" t="s">
        <v>6910</v>
      </c>
      <c r="B3796">
        <v>19</v>
      </c>
      <c r="C3796">
        <v>103</v>
      </c>
      <c r="D3796" t="s">
        <v>6909</v>
      </c>
      <c r="E3796">
        <v>2507106</v>
      </c>
      <c r="F3796" t="s">
        <v>6686</v>
      </c>
      <c r="G3796" t="s">
        <v>5630</v>
      </c>
      <c r="H3796" t="s">
        <v>6908</v>
      </c>
      <c r="I3796" t="s">
        <v>6907</v>
      </c>
      <c r="J3796">
        <v>989</v>
      </c>
      <c r="K3796">
        <v>538</v>
      </c>
      <c r="L3796" t="s">
        <v>6906</v>
      </c>
      <c r="M3796">
        <v>1</v>
      </c>
      <c r="N3796">
        <v>55</v>
      </c>
      <c r="O3796" t="s">
        <v>78</v>
      </c>
      <c r="P3796" t="s">
        <v>53</v>
      </c>
      <c r="Q3796" t="s">
        <v>1834</v>
      </c>
      <c r="R3796">
        <v>3000000</v>
      </c>
      <c r="S3796">
        <v>2002</v>
      </c>
      <c r="T3796">
        <v>6.2</v>
      </c>
      <c r="U3796">
        <v>2.35</v>
      </c>
      <c r="V3796">
        <v>44</v>
      </c>
    </row>
    <row r="3797" spans="1:22" x14ac:dyDescent="0.25">
      <c r="A3797" t="s">
        <v>2881</v>
      </c>
      <c r="B3797">
        <v>38</v>
      </c>
      <c r="C3797">
        <v>60</v>
      </c>
      <c r="D3797" t="s">
        <v>2414</v>
      </c>
      <c r="E3797">
        <v>6026908</v>
      </c>
      <c r="F3797" t="s">
        <v>8</v>
      </c>
      <c r="G3797" t="s">
        <v>1160</v>
      </c>
      <c r="H3797" t="s">
        <v>6905</v>
      </c>
      <c r="I3797" t="s">
        <v>6904</v>
      </c>
      <c r="J3797">
        <v>1884</v>
      </c>
      <c r="K3797">
        <v>3207</v>
      </c>
      <c r="L3797" t="s">
        <v>2379</v>
      </c>
      <c r="M3797">
        <v>0</v>
      </c>
      <c r="N3797">
        <v>48</v>
      </c>
      <c r="O3797" t="s">
        <v>78</v>
      </c>
      <c r="P3797" t="s">
        <v>817</v>
      </c>
      <c r="Q3797" t="s">
        <v>1834</v>
      </c>
      <c r="R3797">
        <v>25000000</v>
      </c>
      <c r="S3797">
        <v>2009</v>
      </c>
      <c r="T3797">
        <v>6.2</v>
      </c>
      <c r="U3797">
        <v>1.85</v>
      </c>
      <c r="V3797">
        <v>69</v>
      </c>
    </row>
    <row r="3798" spans="1:22" x14ac:dyDescent="0.25">
      <c r="A3798" t="s">
        <v>6903</v>
      </c>
      <c r="B3798">
        <v>44</v>
      </c>
      <c r="C3798">
        <v>91</v>
      </c>
      <c r="D3798" t="s">
        <v>2852</v>
      </c>
      <c r="E3798">
        <v>2592808</v>
      </c>
      <c r="F3798" t="s">
        <v>446</v>
      </c>
      <c r="G3798" t="s">
        <v>6902</v>
      </c>
      <c r="H3798" t="s">
        <v>6901</v>
      </c>
      <c r="I3798" t="s">
        <v>6900</v>
      </c>
      <c r="J3798">
        <v>4041</v>
      </c>
      <c r="K3798">
        <v>2984</v>
      </c>
      <c r="L3798" t="s">
        <v>6899</v>
      </c>
      <c r="M3798">
        <v>0</v>
      </c>
      <c r="N3798">
        <v>82</v>
      </c>
      <c r="O3798" t="s">
        <v>78</v>
      </c>
      <c r="P3798" t="s">
        <v>53</v>
      </c>
      <c r="Q3798" t="s">
        <v>2038</v>
      </c>
      <c r="R3798">
        <v>2700000</v>
      </c>
      <c r="S3798">
        <v>2009</v>
      </c>
      <c r="T3798">
        <v>4.5999999999999996</v>
      </c>
      <c r="U3798">
        <v>1.85</v>
      </c>
      <c r="V3798">
        <v>174</v>
      </c>
    </row>
    <row r="3799" spans="1:22" x14ac:dyDescent="0.25">
      <c r="A3799" t="s">
        <v>6898</v>
      </c>
      <c r="B3799">
        <v>3</v>
      </c>
      <c r="C3799">
        <v>102</v>
      </c>
      <c r="D3799" t="s">
        <v>6897</v>
      </c>
      <c r="E3799">
        <v>1060591</v>
      </c>
      <c r="F3799" t="s">
        <v>235</v>
      </c>
      <c r="G3799" t="s">
        <v>6896</v>
      </c>
      <c r="H3799" t="s">
        <v>6895</v>
      </c>
      <c r="I3799" t="s">
        <v>6894</v>
      </c>
      <c r="J3799">
        <v>65299</v>
      </c>
      <c r="K3799">
        <v>1010</v>
      </c>
      <c r="L3799" t="s">
        <v>6638</v>
      </c>
      <c r="M3799">
        <v>0</v>
      </c>
      <c r="N3799">
        <v>80</v>
      </c>
      <c r="O3799" t="s">
        <v>113</v>
      </c>
      <c r="P3799" t="s">
        <v>53</v>
      </c>
      <c r="Q3799" t="s">
        <v>1834</v>
      </c>
      <c r="R3799">
        <v>3000000</v>
      </c>
      <c r="S3799">
        <v>2015</v>
      </c>
      <c r="T3799">
        <v>6.2</v>
      </c>
      <c r="U3799">
        <v>2.35</v>
      </c>
      <c r="V3799">
        <v>27000</v>
      </c>
    </row>
    <row r="3800" spans="1:22" x14ac:dyDescent="0.25">
      <c r="A3800" t="s">
        <v>6893</v>
      </c>
      <c r="B3800">
        <v>6</v>
      </c>
      <c r="C3800">
        <v>92</v>
      </c>
      <c r="D3800" t="s">
        <v>6892</v>
      </c>
      <c r="E3800">
        <v>155972</v>
      </c>
      <c r="F3800" t="s">
        <v>6891</v>
      </c>
      <c r="G3800" t="s">
        <v>6890</v>
      </c>
      <c r="H3800" t="s">
        <v>6889</v>
      </c>
      <c r="I3800" t="s">
        <v>6888</v>
      </c>
      <c r="J3800">
        <v>8824</v>
      </c>
      <c r="K3800">
        <v>408</v>
      </c>
      <c r="L3800" t="s">
        <v>6887</v>
      </c>
      <c r="M3800">
        <v>1</v>
      </c>
      <c r="N3800">
        <v>47</v>
      </c>
      <c r="O3800" t="s">
        <v>78</v>
      </c>
      <c r="P3800" t="s">
        <v>2542</v>
      </c>
      <c r="Q3800" t="s">
        <v>1834</v>
      </c>
      <c r="R3800">
        <v>5000000</v>
      </c>
      <c r="S3800">
        <v>2006</v>
      </c>
      <c r="T3800">
        <v>6.2</v>
      </c>
      <c r="U3800">
        <v>1.85</v>
      </c>
      <c r="V3800">
        <v>559</v>
      </c>
    </row>
    <row r="3801" spans="1:22" x14ac:dyDescent="0.25">
      <c r="A3801" t="s">
        <v>6886</v>
      </c>
      <c r="B3801">
        <v>64</v>
      </c>
      <c r="C3801">
        <v>87</v>
      </c>
      <c r="D3801" t="s">
        <v>6885</v>
      </c>
      <c r="E3801">
        <v>129319</v>
      </c>
      <c r="F3801" t="s">
        <v>6884</v>
      </c>
      <c r="G3801" t="s">
        <v>6883</v>
      </c>
      <c r="H3801" t="s">
        <v>6882</v>
      </c>
      <c r="I3801" t="s">
        <v>6881</v>
      </c>
      <c r="J3801">
        <v>1207</v>
      </c>
      <c r="K3801">
        <v>1789</v>
      </c>
      <c r="L3801" t="s">
        <v>6880</v>
      </c>
      <c r="M3801">
        <v>0</v>
      </c>
      <c r="N3801">
        <v>2</v>
      </c>
      <c r="O3801" t="s">
        <v>78</v>
      </c>
      <c r="P3801" t="s">
        <v>230</v>
      </c>
      <c r="Q3801" t="s">
        <v>1834</v>
      </c>
      <c r="R3801">
        <v>3000000</v>
      </c>
      <c r="S3801">
        <v>1997</v>
      </c>
      <c r="T3801">
        <v>3.3</v>
      </c>
      <c r="U3801">
        <v>1.85</v>
      </c>
      <c r="V3801">
        <v>40</v>
      </c>
    </row>
    <row r="3802" spans="1:22" x14ac:dyDescent="0.25">
      <c r="A3802" t="s">
        <v>6879</v>
      </c>
      <c r="B3802">
        <v>8</v>
      </c>
      <c r="C3802">
        <v>80</v>
      </c>
      <c r="D3802" t="s">
        <v>6878</v>
      </c>
      <c r="E3802">
        <v>26893</v>
      </c>
      <c r="F3802" t="s">
        <v>197</v>
      </c>
      <c r="G3802" t="s">
        <v>4500</v>
      </c>
      <c r="H3802" t="s">
        <v>6408</v>
      </c>
      <c r="I3802" t="s">
        <v>6407</v>
      </c>
      <c r="J3802">
        <v>3852</v>
      </c>
      <c r="K3802">
        <v>5203</v>
      </c>
      <c r="L3802" t="s">
        <v>6877</v>
      </c>
      <c r="M3802">
        <v>6</v>
      </c>
      <c r="N3802">
        <v>127</v>
      </c>
      <c r="O3802" t="s">
        <v>78</v>
      </c>
      <c r="P3802" t="s">
        <v>53</v>
      </c>
      <c r="Q3802" t="s">
        <v>1834</v>
      </c>
      <c r="R3802">
        <v>3000000</v>
      </c>
      <c r="S3802">
        <v>2004</v>
      </c>
      <c r="T3802">
        <v>7.5</v>
      </c>
      <c r="U3802">
        <v>2.35</v>
      </c>
      <c r="V3802">
        <v>634</v>
      </c>
    </row>
    <row r="3803" spans="1:22" x14ac:dyDescent="0.25">
      <c r="A3803" t="s">
        <v>6876</v>
      </c>
      <c r="B3803">
        <v>64</v>
      </c>
      <c r="C3803">
        <v>90</v>
      </c>
      <c r="D3803" t="s">
        <v>6875</v>
      </c>
      <c r="E3803">
        <v>2580</v>
      </c>
      <c r="F3803" t="s">
        <v>753</v>
      </c>
      <c r="G3803" t="s">
        <v>6874</v>
      </c>
      <c r="H3803" t="s">
        <v>6873</v>
      </c>
      <c r="I3803" t="s">
        <v>6872</v>
      </c>
      <c r="J3803">
        <v>7888</v>
      </c>
      <c r="K3803">
        <v>117</v>
      </c>
      <c r="L3803" t="s">
        <v>4374</v>
      </c>
      <c r="M3803">
        <v>2</v>
      </c>
      <c r="N3803">
        <v>60</v>
      </c>
      <c r="O3803" t="s">
        <v>78</v>
      </c>
      <c r="P3803" t="s">
        <v>53</v>
      </c>
      <c r="Q3803" t="s">
        <v>1834</v>
      </c>
      <c r="R3803">
        <v>3000000</v>
      </c>
      <c r="S3803">
        <v>1992</v>
      </c>
      <c r="T3803">
        <v>4.2</v>
      </c>
      <c r="U3803">
        <v>1.66</v>
      </c>
      <c r="V3803">
        <v>0</v>
      </c>
    </row>
    <row r="3804" spans="1:22" x14ac:dyDescent="0.25">
      <c r="A3804" t="s">
        <v>6871</v>
      </c>
      <c r="B3804">
        <v>2</v>
      </c>
      <c r="C3804">
        <v>44</v>
      </c>
      <c r="D3804" t="s">
        <v>4947</v>
      </c>
      <c r="E3804">
        <v>58885635</v>
      </c>
      <c r="F3804" t="s">
        <v>46</v>
      </c>
      <c r="G3804" t="s">
        <v>6174</v>
      </c>
      <c r="H3804" t="s">
        <v>6870</v>
      </c>
      <c r="I3804" t="s">
        <v>6869</v>
      </c>
      <c r="J3804">
        <v>23756</v>
      </c>
      <c r="K3804">
        <v>526</v>
      </c>
      <c r="L3804" t="s">
        <v>3806</v>
      </c>
      <c r="M3804">
        <v>1</v>
      </c>
      <c r="N3804">
        <v>1</v>
      </c>
      <c r="O3804" t="s">
        <v>78</v>
      </c>
      <c r="P3804" t="s">
        <v>53</v>
      </c>
      <c r="Q3804" t="s">
        <v>1834</v>
      </c>
      <c r="R3804">
        <v>3000000</v>
      </c>
      <c r="S3804">
        <v>1981</v>
      </c>
      <c r="T3804">
        <v>7.2</v>
      </c>
      <c r="U3804">
        <v>1.85</v>
      </c>
      <c r="V3804">
        <v>0</v>
      </c>
    </row>
    <row r="3805" spans="1:22" x14ac:dyDescent="0.25">
      <c r="A3805" t="s">
        <v>6868</v>
      </c>
      <c r="B3805">
        <v>35</v>
      </c>
      <c r="C3805">
        <v>105</v>
      </c>
      <c r="D3805" t="s">
        <v>6867</v>
      </c>
      <c r="E3805">
        <v>19067631</v>
      </c>
      <c r="F3805" t="s">
        <v>6866</v>
      </c>
      <c r="G3805" t="s">
        <v>6865</v>
      </c>
      <c r="H3805" t="s">
        <v>6864</v>
      </c>
      <c r="I3805" t="s">
        <v>6863</v>
      </c>
      <c r="J3805">
        <v>10056</v>
      </c>
      <c r="K3805">
        <v>1258</v>
      </c>
      <c r="L3805" t="s">
        <v>1978</v>
      </c>
      <c r="M3805">
        <v>2</v>
      </c>
      <c r="N3805">
        <v>15</v>
      </c>
      <c r="O3805" t="s">
        <v>78</v>
      </c>
      <c r="P3805" t="s">
        <v>53</v>
      </c>
      <c r="Q3805" t="s">
        <v>4828</v>
      </c>
      <c r="R3805">
        <v>200000000</v>
      </c>
      <c r="S3805">
        <v>2009</v>
      </c>
      <c r="T3805">
        <v>6.2</v>
      </c>
      <c r="U3805">
        <v>1.85</v>
      </c>
      <c r="V3805">
        <v>639</v>
      </c>
    </row>
    <row r="3806" spans="1:22" x14ac:dyDescent="0.25">
      <c r="A3806" t="s">
        <v>6467</v>
      </c>
      <c r="B3806">
        <v>21</v>
      </c>
      <c r="C3806">
        <v>67</v>
      </c>
      <c r="D3806" t="s">
        <v>3003</v>
      </c>
      <c r="E3806">
        <v>11806119</v>
      </c>
      <c r="F3806" t="s">
        <v>6862</v>
      </c>
      <c r="G3806" t="s">
        <v>6861</v>
      </c>
      <c r="H3806" t="s">
        <v>6860</v>
      </c>
      <c r="I3806" t="s">
        <v>6859</v>
      </c>
      <c r="J3806">
        <v>10734</v>
      </c>
      <c r="K3806">
        <v>3724</v>
      </c>
      <c r="L3806" t="s">
        <v>6858</v>
      </c>
      <c r="M3806">
        <v>7</v>
      </c>
      <c r="N3806">
        <v>3</v>
      </c>
      <c r="O3806" t="s">
        <v>78</v>
      </c>
      <c r="P3806" t="s">
        <v>53</v>
      </c>
      <c r="Q3806" t="s">
        <v>1834</v>
      </c>
      <c r="R3806">
        <v>3000000</v>
      </c>
      <c r="S3806">
        <v>1968</v>
      </c>
      <c r="T3806">
        <v>6.1</v>
      </c>
      <c r="U3806">
        <v>2.35</v>
      </c>
      <c r="V3806">
        <v>887</v>
      </c>
    </row>
    <row r="3807" spans="1:22" x14ac:dyDescent="0.25">
      <c r="A3807" t="s">
        <v>6857</v>
      </c>
      <c r="B3807">
        <v>99</v>
      </c>
      <c r="C3807">
        <v>95</v>
      </c>
      <c r="D3807" t="s">
        <v>6856</v>
      </c>
      <c r="E3807">
        <v>7417210</v>
      </c>
      <c r="F3807" t="s">
        <v>5511</v>
      </c>
      <c r="G3807" t="s">
        <v>6855</v>
      </c>
      <c r="H3807" t="s">
        <v>6854</v>
      </c>
      <c r="I3807" t="s">
        <v>6853</v>
      </c>
      <c r="J3807">
        <v>4322</v>
      </c>
      <c r="K3807">
        <v>10727</v>
      </c>
      <c r="L3807" t="s">
        <v>6852</v>
      </c>
      <c r="M3807">
        <v>1</v>
      </c>
      <c r="N3807">
        <v>47</v>
      </c>
      <c r="O3807" t="s">
        <v>78</v>
      </c>
      <c r="P3807" t="s">
        <v>53</v>
      </c>
      <c r="Q3807" t="s">
        <v>1834</v>
      </c>
      <c r="R3807">
        <v>3000000</v>
      </c>
      <c r="S3807">
        <v>2003</v>
      </c>
      <c r="T3807">
        <v>4.2</v>
      </c>
      <c r="U3807">
        <v>2.35</v>
      </c>
      <c r="V3807">
        <v>419</v>
      </c>
    </row>
    <row r="3808" spans="1:22" x14ac:dyDescent="0.25">
      <c r="A3808" t="s">
        <v>6170</v>
      </c>
      <c r="B3808">
        <v>115</v>
      </c>
      <c r="C3808">
        <v>87</v>
      </c>
      <c r="D3808" t="s">
        <v>1505</v>
      </c>
      <c r="E3808">
        <v>7362100</v>
      </c>
      <c r="F3808" t="s">
        <v>5313</v>
      </c>
      <c r="G3808" t="s">
        <v>6851</v>
      </c>
      <c r="H3808" t="s">
        <v>6850</v>
      </c>
      <c r="I3808" t="s">
        <v>6849</v>
      </c>
      <c r="J3808">
        <v>215</v>
      </c>
      <c r="K3808">
        <v>3217</v>
      </c>
      <c r="L3808" t="s">
        <v>3073</v>
      </c>
      <c r="M3808">
        <v>1</v>
      </c>
      <c r="N3808">
        <v>3</v>
      </c>
      <c r="O3808" t="s">
        <v>78</v>
      </c>
      <c r="P3808" t="s">
        <v>53</v>
      </c>
      <c r="Q3808" t="s">
        <v>1834</v>
      </c>
      <c r="R3808">
        <v>3000000</v>
      </c>
      <c r="S3808">
        <v>1977</v>
      </c>
      <c r="T3808">
        <v>4.5</v>
      </c>
      <c r="U3808">
        <v>1.85</v>
      </c>
      <c r="V3808">
        <v>38</v>
      </c>
    </row>
    <row r="3809" spans="1:22" x14ac:dyDescent="0.25">
      <c r="A3809" t="s">
        <v>1134</v>
      </c>
      <c r="B3809">
        <v>104</v>
      </c>
      <c r="C3809">
        <v>94</v>
      </c>
      <c r="D3809" t="s">
        <v>932</v>
      </c>
      <c r="E3809">
        <v>7022940</v>
      </c>
      <c r="F3809" t="s">
        <v>3309</v>
      </c>
      <c r="G3809" t="s">
        <v>331</v>
      </c>
      <c r="H3809" t="s">
        <v>6848</v>
      </c>
      <c r="I3809" t="s">
        <v>6847</v>
      </c>
      <c r="J3809">
        <v>67315</v>
      </c>
      <c r="K3809">
        <v>4092</v>
      </c>
      <c r="L3809" t="s">
        <v>6846</v>
      </c>
      <c r="M3809">
        <v>3</v>
      </c>
      <c r="N3809">
        <v>153</v>
      </c>
      <c r="O3809" t="s">
        <v>78</v>
      </c>
      <c r="P3809" t="s">
        <v>53</v>
      </c>
      <c r="Q3809" t="s">
        <v>1834</v>
      </c>
      <c r="R3809">
        <v>3000000</v>
      </c>
      <c r="S3809">
        <v>1952</v>
      </c>
      <c r="T3809">
        <v>8.4</v>
      </c>
      <c r="U3809">
        <v>1.85</v>
      </c>
      <c r="V3809">
        <v>0</v>
      </c>
    </row>
    <row r="3810" spans="1:22" x14ac:dyDescent="0.25">
      <c r="A3810" t="s">
        <v>1134</v>
      </c>
      <c r="B3810">
        <v>195</v>
      </c>
      <c r="C3810">
        <v>109</v>
      </c>
      <c r="D3810" t="s">
        <v>6845</v>
      </c>
      <c r="E3810">
        <v>190666</v>
      </c>
      <c r="F3810" t="s">
        <v>691</v>
      </c>
      <c r="G3810" t="s">
        <v>4915</v>
      </c>
      <c r="H3810" t="s">
        <v>6844</v>
      </c>
      <c r="I3810" t="s">
        <v>6843</v>
      </c>
      <c r="J3810">
        <v>12672</v>
      </c>
      <c r="K3810">
        <v>1986</v>
      </c>
      <c r="L3810" t="s">
        <v>1255</v>
      </c>
      <c r="M3810">
        <v>0</v>
      </c>
      <c r="N3810">
        <v>2</v>
      </c>
      <c r="O3810" t="s">
        <v>78</v>
      </c>
      <c r="P3810" t="s">
        <v>6842</v>
      </c>
      <c r="Q3810" t="s">
        <v>1834</v>
      </c>
      <c r="R3810">
        <v>3000000</v>
      </c>
      <c r="S3810">
        <v>2014</v>
      </c>
      <c r="T3810">
        <v>7.5</v>
      </c>
      <c r="U3810">
        <v>1.85</v>
      </c>
      <c r="V3810">
        <v>0</v>
      </c>
    </row>
    <row r="3811" spans="1:22" x14ac:dyDescent="0.25">
      <c r="A3811" t="s">
        <v>6841</v>
      </c>
      <c r="B3811">
        <v>303</v>
      </c>
      <c r="C3811">
        <v>130</v>
      </c>
      <c r="D3811" t="s">
        <v>6840</v>
      </c>
      <c r="E3811">
        <v>5132222</v>
      </c>
      <c r="F3811" t="s">
        <v>6839</v>
      </c>
      <c r="G3811" t="s">
        <v>3575</v>
      </c>
      <c r="H3811" t="s">
        <v>6838</v>
      </c>
      <c r="I3811" t="s">
        <v>6837</v>
      </c>
      <c r="J3811">
        <v>83</v>
      </c>
      <c r="K3811">
        <v>2509</v>
      </c>
      <c r="L3811" t="s">
        <v>3263</v>
      </c>
      <c r="M3811">
        <v>15</v>
      </c>
      <c r="N3811">
        <v>4</v>
      </c>
      <c r="O3811" t="s">
        <v>78</v>
      </c>
      <c r="P3811" t="s">
        <v>230</v>
      </c>
      <c r="Q3811" t="s">
        <v>1834</v>
      </c>
      <c r="R3811">
        <v>3000000</v>
      </c>
      <c r="S3811">
        <v>2001</v>
      </c>
      <c r="T3811">
        <v>6.7</v>
      </c>
      <c r="U3811">
        <v>1.85</v>
      </c>
      <c r="V3811">
        <v>165</v>
      </c>
    </row>
    <row r="3812" spans="1:22" x14ac:dyDescent="0.25">
      <c r="A3812" t="s">
        <v>4202</v>
      </c>
      <c r="B3812">
        <v>122</v>
      </c>
      <c r="C3812">
        <v>88</v>
      </c>
      <c r="D3812" t="s">
        <v>6836</v>
      </c>
      <c r="E3812">
        <v>2365931</v>
      </c>
      <c r="F3812" t="s">
        <v>9</v>
      </c>
      <c r="G3812" t="s">
        <v>3021</v>
      </c>
      <c r="H3812" t="s">
        <v>6835</v>
      </c>
      <c r="I3812" t="s">
        <v>6834</v>
      </c>
      <c r="J3812">
        <v>1091</v>
      </c>
      <c r="K3812">
        <v>3514</v>
      </c>
      <c r="L3812" t="s">
        <v>6833</v>
      </c>
      <c r="M3812">
        <v>2</v>
      </c>
      <c r="N3812">
        <v>14</v>
      </c>
      <c r="O3812" t="s">
        <v>78</v>
      </c>
      <c r="P3812" t="s">
        <v>53</v>
      </c>
      <c r="Q3812" t="s">
        <v>1834</v>
      </c>
      <c r="R3812">
        <v>3000000</v>
      </c>
      <c r="S3812">
        <v>2015</v>
      </c>
      <c r="T3812">
        <v>5.0999999999999996</v>
      </c>
      <c r="U3812">
        <v>1.85</v>
      </c>
      <c r="V3812">
        <v>0</v>
      </c>
    </row>
    <row r="3813" spans="1:22" x14ac:dyDescent="0.25">
      <c r="A3813" t="s">
        <v>6832</v>
      </c>
      <c r="B3813">
        <v>359</v>
      </c>
      <c r="C3813">
        <v>88</v>
      </c>
      <c r="D3813" t="s">
        <v>3915</v>
      </c>
      <c r="E3813">
        <v>53991137</v>
      </c>
      <c r="F3813" t="s">
        <v>155</v>
      </c>
      <c r="G3813" t="s">
        <v>5833</v>
      </c>
      <c r="H3813" t="s">
        <v>6831</v>
      </c>
      <c r="I3813" t="s">
        <v>6830</v>
      </c>
      <c r="J3813">
        <v>216</v>
      </c>
      <c r="K3813">
        <v>3059</v>
      </c>
      <c r="L3813" t="s">
        <v>6829</v>
      </c>
      <c r="M3813">
        <v>7</v>
      </c>
      <c r="N3813">
        <v>27</v>
      </c>
      <c r="O3813" t="s">
        <v>78</v>
      </c>
      <c r="P3813" t="s">
        <v>53</v>
      </c>
      <c r="Q3813" t="s">
        <v>1834</v>
      </c>
      <c r="R3813">
        <v>800000</v>
      </c>
      <c r="S3813">
        <v>1995</v>
      </c>
      <c r="T3813">
        <v>5.5</v>
      </c>
      <c r="U3813">
        <v>1.85</v>
      </c>
      <c r="V3813">
        <v>58</v>
      </c>
    </row>
    <row r="3814" spans="1:22" x14ac:dyDescent="0.25">
      <c r="A3814" t="s">
        <v>6828</v>
      </c>
      <c r="B3814">
        <v>130</v>
      </c>
      <c r="C3814">
        <v>97</v>
      </c>
      <c r="D3814" t="s">
        <v>6827</v>
      </c>
      <c r="E3814">
        <v>1221261</v>
      </c>
      <c r="F3814" t="s">
        <v>990</v>
      </c>
      <c r="G3814" t="s">
        <v>6230</v>
      </c>
      <c r="H3814" t="s">
        <v>6826</v>
      </c>
      <c r="I3814" t="s">
        <v>6825</v>
      </c>
      <c r="J3814">
        <v>6964</v>
      </c>
      <c r="K3814">
        <v>12676</v>
      </c>
      <c r="L3814" t="s">
        <v>6824</v>
      </c>
      <c r="M3814">
        <v>1</v>
      </c>
      <c r="N3814">
        <v>26</v>
      </c>
      <c r="O3814" t="s">
        <v>78</v>
      </c>
      <c r="P3814" t="s">
        <v>53</v>
      </c>
      <c r="Q3814" t="s">
        <v>1834</v>
      </c>
      <c r="R3814">
        <v>3000000</v>
      </c>
      <c r="S3814">
        <v>2013</v>
      </c>
      <c r="T3814">
        <v>4.4000000000000004</v>
      </c>
      <c r="U3814">
        <v>1.85</v>
      </c>
      <c r="V3814">
        <v>0</v>
      </c>
    </row>
    <row r="3815" spans="1:22" x14ac:dyDescent="0.25">
      <c r="A3815" t="s">
        <v>2271</v>
      </c>
      <c r="B3815">
        <v>64</v>
      </c>
      <c r="C3815">
        <v>113</v>
      </c>
      <c r="D3815" t="s">
        <v>5403</v>
      </c>
      <c r="E3815">
        <v>2408553</v>
      </c>
      <c r="F3815" t="s">
        <v>6823</v>
      </c>
      <c r="G3815" t="s">
        <v>6822</v>
      </c>
      <c r="H3815" t="s">
        <v>6821</v>
      </c>
      <c r="I3815" t="s">
        <v>6820</v>
      </c>
      <c r="J3815">
        <v>237</v>
      </c>
      <c r="K3815">
        <v>1681</v>
      </c>
      <c r="L3815" t="s">
        <v>6819</v>
      </c>
      <c r="M3815">
        <v>1</v>
      </c>
      <c r="N3815">
        <v>309</v>
      </c>
      <c r="O3815" t="s">
        <v>78</v>
      </c>
      <c r="P3815" t="s">
        <v>53</v>
      </c>
      <c r="Q3815" t="s">
        <v>1834</v>
      </c>
      <c r="R3815">
        <v>3000000</v>
      </c>
      <c r="S3815">
        <v>1985</v>
      </c>
      <c r="T3815">
        <v>4.4000000000000004</v>
      </c>
      <c r="U3815">
        <v>1.85</v>
      </c>
      <c r="V3815">
        <v>190</v>
      </c>
    </row>
    <row r="3816" spans="1:22" x14ac:dyDescent="0.25">
      <c r="A3816" t="s">
        <v>6818</v>
      </c>
      <c r="B3816">
        <v>13</v>
      </c>
      <c r="C3816">
        <v>99</v>
      </c>
      <c r="D3816" t="s">
        <v>1341</v>
      </c>
      <c r="E3816">
        <v>712294</v>
      </c>
      <c r="F3816" t="s">
        <v>370</v>
      </c>
      <c r="G3816" t="s">
        <v>5064</v>
      </c>
      <c r="H3816" t="s">
        <v>6817</v>
      </c>
      <c r="I3816" t="s">
        <v>6816</v>
      </c>
      <c r="J3816">
        <v>15988</v>
      </c>
      <c r="K3816">
        <v>5191</v>
      </c>
      <c r="L3816" t="s">
        <v>6815</v>
      </c>
      <c r="M3816">
        <v>3</v>
      </c>
      <c r="N3816">
        <v>112</v>
      </c>
      <c r="O3816" t="s">
        <v>6814</v>
      </c>
      <c r="P3816" t="s">
        <v>53</v>
      </c>
      <c r="Q3816" t="s">
        <v>1801</v>
      </c>
      <c r="R3816">
        <v>3000000</v>
      </c>
      <c r="S3816">
        <v>1974</v>
      </c>
      <c r="T3816">
        <v>6.8</v>
      </c>
      <c r="U3816">
        <v>1.85</v>
      </c>
      <c r="V3816">
        <v>2000</v>
      </c>
    </row>
    <row r="3817" spans="1:22" x14ac:dyDescent="0.25">
      <c r="A3817" t="s">
        <v>6621</v>
      </c>
      <c r="B3817">
        <v>159</v>
      </c>
      <c r="C3817">
        <v>148</v>
      </c>
      <c r="D3817" t="s">
        <v>6813</v>
      </c>
      <c r="E3817">
        <v>3447339</v>
      </c>
      <c r="F3817" t="s">
        <v>52</v>
      </c>
      <c r="G3817" t="s">
        <v>2628</v>
      </c>
      <c r="H3817" t="s">
        <v>6812</v>
      </c>
      <c r="I3817" t="s">
        <v>6811</v>
      </c>
      <c r="J3817">
        <v>38</v>
      </c>
      <c r="K3817">
        <v>4991</v>
      </c>
      <c r="L3817" t="s">
        <v>6810</v>
      </c>
      <c r="M3817">
        <v>0</v>
      </c>
      <c r="N3817">
        <v>1516</v>
      </c>
      <c r="O3817" t="s">
        <v>858</v>
      </c>
      <c r="P3817" t="s">
        <v>6809</v>
      </c>
      <c r="Q3817" t="s">
        <v>1808</v>
      </c>
      <c r="R3817">
        <v>95000000</v>
      </c>
      <c r="S3817">
        <v>2015</v>
      </c>
      <c r="T3817">
        <v>6.7</v>
      </c>
      <c r="U3817">
        <v>1.85</v>
      </c>
      <c r="V3817">
        <v>35</v>
      </c>
    </row>
    <row r="3818" spans="1:22" x14ac:dyDescent="0.25">
      <c r="A3818" t="s">
        <v>6808</v>
      </c>
      <c r="B3818">
        <v>54</v>
      </c>
      <c r="C3818">
        <v>107</v>
      </c>
      <c r="D3818" t="s">
        <v>3928</v>
      </c>
      <c r="E3818">
        <v>418953</v>
      </c>
      <c r="F3818" t="s">
        <v>17</v>
      </c>
      <c r="G3818" t="s">
        <v>6807</v>
      </c>
      <c r="H3818" t="s">
        <v>6806</v>
      </c>
      <c r="I3818" t="s">
        <v>6805</v>
      </c>
      <c r="J3818">
        <v>8</v>
      </c>
      <c r="K3818">
        <v>3021</v>
      </c>
      <c r="L3818" t="s">
        <v>6804</v>
      </c>
      <c r="M3818">
        <v>1</v>
      </c>
      <c r="N3818">
        <v>123</v>
      </c>
      <c r="O3818" t="s">
        <v>78</v>
      </c>
      <c r="P3818" t="s">
        <v>817</v>
      </c>
      <c r="Q3818" t="s">
        <v>1834</v>
      </c>
      <c r="R3818">
        <v>3000000</v>
      </c>
      <c r="S3818">
        <v>1956</v>
      </c>
      <c r="T3818">
        <v>8.6</v>
      </c>
      <c r="U3818">
        <v>2.5499999999999998</v>
      </c>
      <c r="V3818">
        <v>49</v>
      </c>
    </row>
    <row r="3819" spans="1:22" x14ac:dyDescent="0.25">
      <c r="A3819" t="s">
        <v>6803</v>
      </c>
      <c r="B3819">
        <v>440</v>
      </c>
      <c r="C3819">
        <v>93</v>
      </c>
      <c r="D3819" t="s">
        <v>6802</v>
      </c>
      <c r="E3819">
        <v>406035</v>
      </c>
      <c r="F3819" t="s">
        <v>4350</v>
      </c>
      <c r="G3819" t="s">
        <v>4053</v>
      </c>
      <c r="H3819" t="s">
        <v>6801</v>
      </c>
      <c r="I3819" t="s">
        <v>6800</v>
      </c>
      <c r="J3819">
        <v>849</v>
      </c>
      <c r="K3819">
        <v>46115</v>
      </c>
      <c r="L3819" t="s">
        <v>6799</v>
      </c>
      <c r="M3819">
        <v>0</v>
      </c>
      <c r="N3819">
        <v>219</v>
      </c>
      <c r="O3819" t="s">
        <v>78</v>
      </c>
      <c r="P3819" t="s">
        <v>53</v>
      </c>
      <c r="Q3819" t="s">
        <v>1808</v>
      </c>
      <c r="R3819">
        <v>2900000</v>
      </c>
      <c r="S3819">
        <v>2010</v>
      </c>
      <c r="T3819">
        <v>4.8</v>
      </c>
      <c r="U3819">
        <v>2.35</v>
      </c>
      <c r="V3819">
        <v>0</v>
      </c>
    </row>
    <row r="3820" spans="1:22" x14ac:dyDescent="0.25">
      <c r="A3820" t="s">
        <v>3900</v>
      </c>
      <c r="B3820">
        <v>7</v>
      </c>
      <c r="C3820">
        <v>94</v>
      </c>
      <c r="D3820" t="s">
        <v>6798</v>
      </c>
      <c r="E3820">
        <v>402820</v>
      </c>
      <c r="F3820" t="s">
        <v>6797</v>
      </c>
      <c r="G3820" t="s">
        <v>6796</v>
      </c>
      <c r="H3820" t="s">
        <v>6795</v>
      </c>
      <c r="I3820" t="s">
        <v>6794</v>
      </c>
      <c r="J3820">
        <v>928</v>
      </c>
      <c r="K3820">
        <v>2849</v>
      </c>
      <c r="L3820" t="s">
        <v>6793</v>
      </c>
      <c r="M3820">
        <v>0</v>
      </c>
      <c r="N3820">
        <v>69</v>
      </c>
      <c r="O3820" t="s">
        <v>78</v>
      </c>
      <c r="P3820" t="s">
        <v>230</v>
      </c>
      <c r="Q3820" t="s">
        <v>1834</v>
      </c>
      <c r="R3820">
        <v>2900000</v>
      </c>
      <c r="S3820">
        <v>1988</v>
      </c>
      <c r="T3820">
        <v>3.4</v>
      </c>
      <c r="U3820">
        <v>1.85</v>
      </c>
      <c r="V3820">
        <v>0</v>
      </c>
    </row>
    <row r="3821" spans="1:22" x14ac:dyDescent="0.25">
      <c r="A3821" t="s">
        <v>6792</v>
      </c>
      <c r="B3821">
        <v>4</v>
      </c>
      <c r="C3821">
        <v>121</v>
      </c>
      <c r="D3821" t="s">
        <v>6791</v>
      </c>
      <c r="E3821">
        <v>373967</v>
      </c>
      <c r="F3821" t="s">
        <v>6790</v>
      </c>
      <c r="G3821" t="s">
        <v>6789</v>
      </c>
      <c r="H3821" t="s">
        <v>6788</v>
      </c>
      <c r="I3821" t="s">
        <v>6787</v>
      </c>
      <c r="J3821">
        <v>6183</v>
      </c>
      <c r="K3821">
        <v>92</v>
      </c>
      <c r="L3821" t="s">
        <v>6786</v>
      </c>
      <c r="M3821">
        <v>0</v>
      </c>
      <c r="N3821">
        <v>70</v>
      </c>
      <c r="O3821" t="s">
        <v>78</v>
      </c>
      <c r="P3821" t="s">
        <v>53</v>
      </c>
      <c r="Q3821" t="s">
        <v>1834</v>
      </c>
      <c r="R3821">
        <v>3000000</v>
      </c>
      <c r="S3821">
        <v>1963</v>
      </c>
      <c r="T3821">
        <v>7.4</v>
      </c>
      <c r="U3821">
        <v>1.85</v>
      </c>
      <c r="V3821">
        <v>1000</v>
      </c>
    </row>
    <row r="3822" spans="1:22" x14ac:dyDescent="0.25">
      <c r="A3822" t="s">
        <v>6785</v>
      </c>
      <c r="B3822">
        <v>1</v>
      </c>
      <c r="C3822">
        <v>118</v>
      </c>
      <c r="D3822" t="s">
        <v>1026</v>
      </c>
      <c r="E3822">
        <v>194568</v>
      </c>
      <c r="F3822" t="s">
        <v>52</v>
      </c>
      <c r="G3822" t="s">
        <v>4959</v>
      </c>
      <c r="H3822" t="s">
        <v>6784</v>
      </c>
      <c r="I3822" t="s">
        <v>6783</v>
      </c>
      <c r="J3822">
        <v>29203</v>
      </c>
      <c r="K3822">
        <v>1519</v>
      </c>
      <c r="L3822" t="s">
        <v>6782</v>
      </c>
      <c r="M3822">
        <v>0</v>
      </c>
      <c r="N3822">
        <v>11</v>
      </c>
      <c r="O3822" t="s">
        <v>78</v>
      </c>
      <c r="P3822" t="s">
        <v>230</v>
      </c>
      <c r="Q3822" t="s">
        <v>1834</v>
      </c>
      <c r="R3822">
        <v>1500000</v>
      </c>
      <c r="S3822">
        <v>2004</v>
      </c>
      <c r="T3822">
        <v>7.3</v>
      </c>
      <c r="U3822">
        <v>2.35</v>
      </c>
      <c r="V3822">
        <v>0</v>
      </c>
    </row>
    <row r="3823" spans="1:22" x14ac:dyDescent="0.25">
      <c r="A3823" t="s">
        <v>6781</v>
      </c>
      <c r="B3823">
        <v>96</v>
      </c>
      <c r="C3823">
        <v>98</v>
      </c>
      <c r="D3823" t="s">
        <v>2854</v>
      </c>
      <c r="E3823">
        <v>163245</v>
      </c>
      <c r="F3823" t="s">
        <v>8</v>
      </c>
      <c r="G3823" t="s">
        <v>3570</v>
      </c>
      <c r="H3823" t="s">
        <v>6780</v>
      </c>
      <c r="I3823" t="s">
        <v>6779</v>
      </c>
      <c r="J3823">
        <v>72443</v>
      </c>
      <c r="K3823">
        <v>3967</v>
      </c>
      <c r="L3823" t="s">
        <v>6778</v>
      </c>
      <c r="M3823">
        <v>0</v>
      </c>
      <c r="N3823">
        <v>258</v>
      </c>
      <c r="O3823" t="s">
        <v>78</v>
      </c>
      <c r="P3823" t="s">
        <v>53</v>
      </c>
      <c r="Q3823" t="s">
        <v>1821</v>
      </c>
      <c r="R3823">
        <v>3000000</v>
      </c>
      <c r="S3823">
        <v>2013</v>
      </c>
      <c r="T3823">
        <v>8</v>
      </c>
      <c r="U3823">
        <v>1.85</v>
      </c>
      <c r="V3823">
        <v>0</v>
      </c>
    </row>
    <row r="3824" spans="1:22" x14ac:dyDescent="0.25">
      <c r="A3824" t="s">
        <v>1932</v>
      </c>
      <c r="B3824">
        <v>8</v>
      </c>
      <c r="C3824">
        <v>82</v>
      </c>
      <c r="D3824" t="s">
        <v>6777</v>
      </c>
      <c r="E3824">
        <v>119841</v>
      </c>
      <c r="F3824" t="s">
        <v>235</v>
      </c>
      <c r="G3824" t="s">
        <v>6776</v>
      </c>
      <c r="H3824" t="s">
        <v>6775</v>
      </c>
      <c r="I3824" t="s">
        <v>6774</v>
      </c>
      <c r="J3824">
        <v>46347</v>
      </c>
      <c r="K3824">
        <v>2363</v>
      </c>
      <c r="L3824" t="s">
        <v>5982</v>
      </c>
      <c r="M3824">
        <v>2</v>
      </c>
      <c r="N3824">
        <v>106</v>
      </c>
      <c r="O3824" t="s">
        <v>78</v>
      </c>
      <c r="P3824" t="s">
        <v>53</v>
      </c>
      <c r="Q3824" t="s">
        <v>1834</v>
      </c>
      <c r="R3824">
        <v>3000000</v>
      </c>
      <c r="S3824">
        <v>2014</v>
      </c>
      <c r="T3824">
        <v>6.5</v>
      </c>
      <c r="U3824">
        <v>2.35</v>
      </c>
      <c r="V3824">
        <v>10000</v>
      </c>
    </row>
    <row r="3825" spans="1:22" x14ac:dyDescent="0.25">
      <c r="A3825" t="s">
        <v>6773</v>
      </c>
      <c r="B3825">
        <v>87</v>
      </c>
      <c r="C3825">
        <v>101</v>
      </c>
      <c r="D3825" t="s">
        <v>6772</v>
      </c>
      <c r="E3825">
        <v>173066</v>
      </c>
      <c r="F3825" t="s">
        <v>11</v>
      </c>
      <c r="G3825" t="s">
        <v>6771</v>
      </c>
      <c r="H3825" t="s">
        <v>6770</v>
      </c>
      <c r="I3825" t="s">
        <v>6769</v>
      </c>
      <c r="J3825">
        <v>138814</v>
      </c>
      <c r="K3825">
        <v>2990</v>
      </c>
      <c r="L3825" t="s">
        <v>6768</v>
      </c>
      <c r="M3825">
        <v>3</v>
      </c>
      <c r="N3825">
        <v>475</v>
      </c>
      <c r="O3825" t="s">
        <v>78</v>
      </c>
      <c r="P3825" t="s">
        <v>230</v>
      </c>
      <c r="Q3825" t="s">
        <v>1801</v>
      </c>
      <c r="R3825">
        <v>2800000</v>
      </c>
      <c r="S3825">
        <v>2006</v>
      </c>
      <c r="T3825">
        <v>5.9</v>
      </c>
      <c r="U3825">
        <v>2.35</v>
      </c>
      <c r="V3825">
        <v>0</v>
      </c>
    </row>
    <row r="3826" spans="1:22" x14ac:dyDescent="0.25">
      <c r="A3826" t="s">
        <v>6767</v>
      </c>
      <c r="B3826">
        <v>10</v>
      </c>
      <c r="C3826">
        <v>106</v>
      </c>
      <c r="D3826" t="s">
        <v>1527</v>
      </c>
      <c r="E3826">
        <v>92362</v>
      </c>
      <c r="F3826" t="s">
        <v>52</v>
      </c>
      <c r="G3826" t="s">
        <v>6766</v>
      </c>
      <c r="H3826" t="s">
        <v>6765</v>
      </c>
      <c r="I3826" t="s">
        <v>6764</v>
      </c>
      <c r="J3826">
        <v>11202</v>
      </c>
      <c r="K3826">
        <v>3690</v>
      </c>
      <c r="L3826" t="s">
        <v>6763</v>
      </c>
      <c r="M3826">
        <v>0</v>
      </c>
      <c r="N3826">
        <v>6</v>
      </c>
      <c r="O3826" t="s">
        <v>78</v>
      </c>
      <c r="P3826" t="s">
        <v>53</v>
      </c>
      <c r="Q3826" t="s">
        <v>1834</v>
      </c>
      <c r="R3826">
        <v>2200000</v>
      </c>
      <c r="S3826">
        <v>2001</v>
      </c>
      <c r="T3826">
        <v>6.8</v>
      </c>
      <c r="U3826">
        <v>1.85</v>
      </c>
      <c r="V3826">
        <v>750</v>
      </c>
    </row>
    <row r="3827" spans="1:22" x14ac:dyDescent="0.25">
      <c r="A3827" t="s">
        <v>6762</v>
      </c>
      <c r="B3827">
        <v>121</v>
      </c>
      <c r="C3827">
        <v>90</v>
      </c>
      <c r="D3827" t="s">
        <v>6761</v>
      </c>
      <c r="E3827">
        <v>105943</v>
      </c>
      <c r="F3827" t="s">
        <v>990</v>
      </c>
      <c r="G3827" t="s">
        <v>2394</v>
      </c>
      <c r="H3827" t="s">
        <v>6760</v>
      </c>
      <c r="I3827" t="s">
        <v>6759</v>
      </c>
      <c r="J3827">
        <v>68211</v>
      </c>
      <c r="K3827">
        <v>1520</v>
      </c>
      <c r="L3827" t="s">
        <v>6758</v>
      </c>
      <c r="M3827">
        <v>1</v>
      </c>
      <c r="N3827">
        <v>12</v>
      </c>
      <c r="O3827" t="s">
        <v>78</v>
      </c>
      <c r="P3827" t="s">
        <v>53</v>
      </c>
      <c r="Q3827" t="s">
        <v>1871</v>
      </c>
      <c r="R3827">
        <v>3000000</v>
      </c>
      <c r="S3827">
        <v>2001</v>
      </c>
      <c r="T3827">
        <v>7.4</v>
      </c>
      <c r="U3827">
        <v>1.78</v>
      </c>
      <c r="V3827">
        <v>14000</v>
      </c>
    </row>
    <row r="3828" spans="1:22" x14ac:dyDescent="0.25">
      <c r="A3828" t="s">
        <v>236</v>
      </c>
      <c r="B3828">
        <v>43</v>
      </c>
      <c r="C3828">
        <v>79</v>
      </c>
      <c r="D3828" t="s">
        <v>351</v>
      </c>
      <c r="E3828">
        <v>183490</v>
      </c>
      <c r="F3828" t="s">
        <v>291</v>
      </c>
      <c r="G3828" t="s">
        <v>6757</v>
      </c>
      <c r="H3828" t="s">
        <v>6756</v>
      </c>
      <c r="I3828" t="s">
        <v>6755</v>
      </c>
      <c r="J3828">
        <v>4695</v>
      </c>
      <c r="K3828">
        <v>2545</v>
      </c>
      <c r="L3828" t="s">
        <v>6754</v>
      </c>
      <c r="M3828">
        <v>0</v>
      </c>
      <c r="N3828">
        <v>1</v>
      </c>
      <c r="O3828" t="s">
        <v>78</v>
      </c>
      <c r="P3828" t="s">
        <v>53</v>
      </c>
      <c r="Q3828" t="s">
        <v>1834</v>
      </c>
      <c r="R3828">
        <v>8000000</v>
      </c>
      <c r="S3828">
        <v>2000</v>
      </c>
      <c r="T3828">
        <v>6.7</v>
      </c>
      <c r="U3828">
        <v>1.85</v>
      </c>
      <c r="V3828">
        <v>0</v>
      </c>
    </row>
    <row r="3829" spans="1:22" x14ac:dyDescent="0.25">
      <c r="A3829" t="s">
        <v>4202</v>
      </c>
      <c r="B3829">
        <v>45</v>
      </c>
      <c r="C3829">
        <v>87</v>
      </c>
      <c r="D3829" t="s">
        <v>4023</v>
      </c>
      <c r="E3829">
        <v>3478</v>
      </c>
      <c r="F3829" t="s">
        <v>52</v>
      </c>
      <c r="G3829" t="s">
        <v>6753</v>
      </c>
      <c r="H3829" t="s">
        <v>6752</v>
      </c>
      <c r="I3829" t="s">
        <v>6751</v>
      </c>
      <c r="J3829">
        <v>9611</v>
      </c>
      <c r="K3829">
        <v>11703</v>
      </c>
      <c r="L3829" t="s">
        <v>6750</v>
      </c>
      <c r="M3829">
        <v>6</v>
      </c>
      <c r="N3829">
        <v>182</v>
      </c>
      <c r="O3829" t="s">
        <v>163</v>
      </c>
      <c r="P3829" t="s">
        <v>756</v>
      </c>
      <c r="Q3829" t="s">
        <v>1808</v>
      </c>
      <c r="R3829">
        <v>2883848</v>
      </c>
      <c r="S3829">
        <v>2003</v>
      </c>
      <c r="T3829">
        <v>6.8</v>
      </c>
      <c r="U3829">
        <v>2.35</v>
      </c>
      <c r="V3829">
        <v>864</v>
      </c>
    </row>
    <row r="3830" spans="1:22" x14ac:dyDescent="0.25">
      <c r="A3830" t="s">
        <v>5715</v>
      </c>
      <c r="B3830">
        <v>36</v>
      </c>
      <c r="C3830">
        <v>105</v>
      </c>
      <c r="D3830" t="s">
        <v>6749</v>
      </c>
      <c r="E3830">
        <v>52166</v>
      </c>
      <c r="F3830" t="s">
        <v>1684</v>
      </c>
      <c r="G3830" t="s">
        <v>5516</v>
      </c>
      <c r="H3830" t="s">
        <v>6748</v>
      </c>
      <c r="I3830" t="s">
        <v>6747</v>
      </c>
      <c r="J3830">
        <v>4247</v>
      </c>
      <c r="K3830">
        <v>2469</v>
      </c>
      <c r="L3830" t="s">
        <v>3429</v>
      </c>
      <c r="M3830">
        <v>2</v>
      </c>
      <c r="N3830">
        <v>8</v>
      </c>
      <c r="O3830" t="s">
        <v>78</v>
      </c>
      <c r="P3830" t="s">
        <v>123</v>
      </c>
      <c r="Q3830" t="s">
        <v>1834</v>
      </c>
      <c r="R3830">
        <v>2800000</v>
      </c>
      <c r="S3830">
        <v>1961</v>
      </c>
      <c r="T3830">
        <v>5.4</v>
      </c>
      <c r="U3830">
        <v>2.35</v>
      </c>
      <c r="V3830">
        <v>0</v>
      </c>
    </row>
    <row r="3831" spans="1:22" x14ac:dyDescent="0.25">
      <c r="A3831" t="s">
        <v>6402</v>
      </c>
      <c r="B3831">
        <v>84</v>
      </c>
      <c r="C3831">
        <v>89</v>
      </c>
      <c r="D3831" t="s">
        <v>3954</v>
      </c>
      <c r="E3831">
        <v>1163508</v>
      </c>
      <c r="F3831" t="s">
        <v>1422</v>
      </c>
      <c r="G3831" t="s">
        <v>6330</v>
      </c>
      <c r="H3831" t="s">
        <v>6746</v>
      </c>
      <c r="I3831" t="s">
        <v>6745</v>
      </c>
      <c r="J3831">
        <v>19234</v>
      </c>
      <c r="K3831">
        <v>302</v>
      </c>
      <c r="L3831" t="s">
        <v>1294</v>
      </c>
      <c r="M3831">
        <v>0</v>
      </c>
      <c r="N3831">
        <v>21</v>
      </c>
      <c r="O3831" t="s">
        <v>6744</v>
      </c>
      <c r="P3831" t="s">
        <v>53</v>
      </c>
      <c r="Q3831" t="s">
        <v>1834</v>
      </c>
      <c r="R3831">
        <v>2800000</v>
      </c>
      <c r="S3831">
        <v>2006</v>
      </c>
      <c r="T3831">
        <v>5.5</v>
      </c>
      <c r="U3831">
        <v>1.85</v>
      </c>
      <c r="V3831">
        <v>0</v>
      </c>
    </row>
    <row r="3832" spans="1:22" x14ac:dyDescent="0.25">
      <c r="A3832" t="s">
        <v>6402</v>
      </c>
      <c r="B3832">
        <v>118</v>
      </c>
      <c r="C3832">
        <v>100</v>
      </c>
      <c r="D3832" t="s">
        <v>6743</v>
      </c>
      <c r="E3832">
        <v>80033643</v>
      </c>
      <c r="F3832" t="s">
        <v>6742</v>
      </c>
      <c r="G3832" t="s">
        <v>6051</v>
      </c>
      <c r="H3832" t="s">
        <v>6741</v>
      </c>
      <c r="I3832" t="s">
        <v>6740</v>
      </c>
      <c r="J3832">
        <v>13467</v>
      </c>
      <c r="K3832">
        <v>2409</v>
      </c>
      <c r="L3832" t="s">
        <v>6739</v>
      </c>
      <c r="M3832">
        <v>2</v>
      </c>
      <c r="N3832">
        <v>3</v>
      </c>
      <c r="O3832" t="s">
        <v>78</v>
      </c>
      <c r="P3832" t="s">
        <v>1222</v>
      </c>
      <c r="Q3832" t="s">
        <v>1834</v>
      </c>
      <c r="R3832">
        <v>2800000</v>
      </c>
      <c r="S3832">
        <v>1995</v>
      </c>
      <c r="T3832">
        <v>7.4</v>
      </c>
      <c r="U3832">
        <v>1.85</v>
      </c>
      <c r="V3832">
        <v>0</v>
      </c>
    </row>
    <row r="3833" spans="1:22" x14ac:dyDescent="0.25">
      <c r="A3833" t="s">
        <v>6738</v>
      </c>
      <c r="B3833">
        <v>42</v>
      </c>
      <c r="C3833">
        <v>92</v>
      </c>
      <c r="D3833" t="s">
        <v>6737</v>
      </c>
      <c r="E3833">
        <v>184925485</v>
      </c>
      <c r="F3833" t="s">
        <v>58</v>
      </c>
      <c r="G3833" t="s">
        <v>1731</v>
      </c>
      <c r="H3833" t="s">
        <v>6736</v>
      </c>
      <c r="I3833" t="s">
        <v>6735</v>
      </c>
      <c r="J3833">
        <v>83234</v>
      </c>
      <c r="K3833">
        <v>34779</v>
      </c>
      <c r="L3833" t="s">
        <v>6734</v>
      </c>
      <c r="M3833">
        <v>1</v>
      </c>
      <c r="N3833">
        <v>65</v>
      </c>
      <c r="O3833" t="s">
        <v>78</v>
      </c>
      <c r="P3833" t="s">
        <v>230</v>
      </c>
      <c r="Q3833" t="s">
        <v>1834</v>
      </c>
      <c r="R3833">
        <v>2000000</v>
      </c>
      <c r="S3833">
        <v>2010</v>
      </c>
      <c r="T3833">
        <v>5.7</v>
      </c>
      <c r="U3833">
        <v>1.85</v>
      </c>
      <c r="V3833">
        <v>30000</v>
      </c>
    </row>
    <row r="3834" spans="1:22" x14ac:dyDescent="0.25">
      <c r="A3834" t="s">
        <v>6733</v>
      </c>
      <c r="B3834">
        <v>202</v>
      </c>
      <c r="C3834">
        <v>97</v>
      </c>
      <c r="D3834" t="s">
        <v>3991</v>
      </c>
      <c r="E3834">
        <v>304124</v>
      </c>
      <c r="F3834" t="s">
        <v>8</v>
      </c>
      <c r="G3834" t="s">
        <v>6266</v>
      </c>
      <c r="H3834" t="s">
        <v>6732</v>
      </c>
      <c r="I3834" t="s">
        <v>6731</v>
      </c>
      <c r="J3834">
        <v>262</v>
      </c>
      <c r="K3834">
        <v>286</v>
      </c>
      <c r="L3834" t="s">
        <v>6730</v>
      </c>
      <c r="M3834">
        <v>1</v>
      </c>
      <c r="N3834">
        <v>22</v>
      </c>
      <c r="O3834" t="s">
        <v>163</v>
      </c>
      <c r="P3834" t="s">
        <v>66</v>
      </c>
      <c r="Q3834" t="s">
        <v>1834</v>
      </c>
      <c r="R3834">
        <v>120000000</v>
      </c>
      <c r="S3834">
        <v>2007</v>
      </c>
      <c r="T3834">
        <v>5.4</v>
      </c>
      <c r="U3834">
        <v>2.35</v>
      </c>
      <c r="V3834">
        <v>11</v>
      </c>
    </row>
    <row r="3835" spans="1:22" x14ac:dyDescent="0.25">
      <c r="A3835" t="s">
        <v>6729</v>
      </c>
      <c r="B3835">
        <v>5</v>
      </c>
      <c r="C3835">
        <v>100</v>
      </c>
      <c r="D3835" t="s">
        <v>6728</v>
      </c>
      <c r="E3835">
        <v>36830</v>
      </c>
      <c r="F3835" t="s">
        <v>9</v>
      </c>
      <c r="G3835" t="s">
        <v>6727</v>
      </c>
      <c r="H3835" t="s">
        <v>6726</v>
      </c>
      <c r="I3835" t="s">
        <v>6725</v>
      </c>
      <c r="J3835">
        <v>1427</v>
      </c>
      <c r="K3835">
        <v>2006</v>
      </c>
      <c r="L3835" t="s">
        <v>6724</v>
      </c>
      <c r="M3835">
        <v>1</v>
      </c>
      <c r="N3835">
        <v>133</v>
      </c>
      <c r="O3835" t="s">
        <v>78</v>
      </c>
      <c r="P3835" t="s">
        <v>123</v>
      </c>
      <c r="Q3835" t="s">
        <v>1834</v>
      </c>
      <c r="R3835">
        <v>2700000</v>
      </c>
      <c r="S3835">
        <v>2014</v>
      </c>
      <c r="T3835">
        <v>3.2</v>
      </c>
      <c r="U3835">
        <v>2.35</v>
      </c>
      <c r="V3835">
        <v>491</v>
      </c>
    </row>
    <row r="3836" spans="1:22" x14ac:dyDescent="0.25">
      <c r="A3836" t="s">
        <v>6723</v>
      </c>
      <c r="B3836">
        <v>120</v>
      </c>
      <c r="C3836">
        <v>96</v>
      </c>
      <c r="D3836" t="s">
        <v>5692</v>
      </c>
      <c r="E3836">
        <v>231186</v>
      </c>
      <c r="F3836" t="s">
        <v>149</v>
      </c>
      <c r="G3836" t="s">
        <v>6722</v>
      </c>
      <c r="H3836" t="s">
        <v>6721</v>
      </c>
      <c r="I3836" t="s">
        <v>6720</v>
      </c>
      <c r="J3836">
        <v>57</v>
      </c>
      <c r="K3836">
        <v>5</v>
      </c>
      <c r="L3836" t="s">
        <v>6719</v>
      </c>
      <c r="M3836">
        <v>0</v>
      </c>
      <c r="N3836">
        <v>140</v>
      </c>
      <c r="O3836" t="s">
        <v>78</v>
      </c>
      <c r="P3836" t="s">
        <v>2610</v>
      </c>
      <c r="Q3836" t="s">
        <v>1834</v>
      </c>
      <c r="R3836">
        <v>2700000</v>
      </c>
      <c r="S3836">
        <v>2002</v>
      </c>
      <c r="T3836">
        <v>7.1</v>
      </c>
      <c r="U3836">
        <v>1.85</v>
      </c>
      <c r="V3836">
        <v>2</v>
      </c>
    </row>
    <row r="3837" spans="1:22" x14ac:dyDescent="0.25">
      <c r="A3837" t="s">
        <v>4559</v>
      </c>
      <c r="B3837">
        <v>234</v>
      </c>
      <c r="C3837">
        <v>104</v>
      </c>
      <c r="D3837" t="s">
        <v>6718</v>
      </c>
      <c r="E3837">
        <v>3650677</v>
      </c>
      <c r="F3837" t="s">
        <v>666</v>
      </c>
      <c r="G3837" t="s">
        <v>6717</v>
      </c>
      <c r="H3837" t="s">
        <v>6716</v>
      </c>
      <c r="I3837" t="s">
        <v>6715</v>
      </c>
      <c r="J3837">
        <v>18940</v>
      </c>
      <c r="K3837">
        <v>18105</v>
      </c>
      <c r="L3837" t="s">
        <v>5066</v>
      </c>
      <c r="M3837">
        <v>0</v>
      </c>
      <c r="N3837">
        <v>197</v>
      </c>
      <c r="O3837" t="s">
        <v>78</v>
      </c>
      <c r="P3837" t="s">
        <v>2542</v>
      </c>
      <c r="Q3837" t="s">
        <v>2217</v>
      </c>
      <c r="R3837">
        <v>3000000</v>
      </c>
      <c r="S3837">
        <v>1969</v>
      </c>
      <c r="T3837">
        <v>7.8</v>
      </c>
      <c r="U3837">
        <v>2.35</v>
      </c>
      <c r="V3837">
        <v>2000</v>
      </c>
    </row>
    <row r="3838" spans="1:22" x14ac:dyDescent="0.25">
      <c r="A3838" t="s">
        <v>6714</v>
      </c>
      <c r="B3838">
        <v>17</v>
      </c>
      <c r="C3838">
        <v>117</v>
      </c>
      <c r="D3838" t="s">
        <v>6713</v>
      </c>
      <c r="E3838">
        <v>1647780</v>
      </c>
      <c r="F3838" t="s">
        <v>19</v>
      </c>
      <c r="G3838" t="s">
        <v>1718</v>
      </c>
      <c r="H3838" t="s">
        <v>6712</v>
      </c>
      <c r="I3838" t="s">
        <v>6711</v>
      </c>
      <c r="J3838">
        <v>436</v>
      </c>
      <c r="K3838">
        <v>2668</v>
      </c>
      <c r="L3838" t="s">
        <v>6710</v>
      </c>
      <c r="M3838">
        <v>0</v>
      </c>
      <c r="N3838">
        <v>228</v>
      </c>
      <c r="O3838" t="s">
        <v>78</v>
      </c>
      <c r="P3838" t="s">
        <v>2103</v>
      </c>
      <c r="Q3838" t="s">
        <v>1834</v>
      </c>
      <c r="R3838">
        <v>2686585</v>
      </c>
      <c r="S3838">
        <v>2006</v>
      </c>
      <c r="T3838">
        <v>5.3</v>
      </c>
      <c r="U3838">
        <v>2.35</v>
      </c>
      <c r="V3838">
        <v>31</v>
      </c>
    </row>
    <row r="3839" spans="1:22" x14ac:dyDescent="0.25">
      <c r="A3839" t="s">
        <v>5449</v>
      </c>
      <c r="B3839">
        <v>35</v>
      </c>
      <c r="C3839">
        <v>90</v>
      </c>
      <c r="D3839" t="s">
        <v>6709</v>
      </c>
      <c r="E3839">
        <v>695229</v>
      </c>
      <c r="F3839" t="s">
        <v>43</v>
      </c>
      <c r="G3839" t="s">
        <v>6708</v>
      </c>
      <c r="H3839" t="s">
        <v>6707</v>
      </c>
      <c r="I3839" t="s">
        <v>6706</v>
      </c>
      <c r="J3839">
        <v>6304</v>
      </c>
      <c r="K3839">
        <v>143</v>
      </c>
      <c r="L3839" t="s">
        <v>6705</v>
      </c>
      <c r="M3839">
        <v>4</v>
      </c>
      <c r="N3839">
        <v>115</v>
      </c>
      <c r="O3839" t="s">
        <v>78</v>
      </c>
      <c r="P3839" t="s">
        <v>53</v>
      </c>
      <c r="Q3839" t="s">
        <v>1871</v>
      </c>
      <c r="R3839">
        <v>2650000</v>
      </c>
      <c r="S3839">
        <v>1995</v>
      </c>
      <c r="T3839">
        <v>7.2</v>
      </c>
      <c r="U3839">
        <v>1.85</v>
      </c>
      <c r="V3839">
        <v>0</v>
      </c>
    </row>
    <row r="3840" spans="1:22" x14ac:dyDescent="0.25">
      <c r="A3840" t="s">
        <v>4199</v>
      </c>
      <c r="B3840">
        <v>48</v>
      </c>
      <c r="C3840">
        <v>115</v>
      </c>
      <c r="D3840" t="s">
        <v>3439</v>
      </c>
      <c r="E3840">
        <v>638951</v>
      </c>
      <c r="F3840" t="s">
        <v>52</v>
      </c>
      <c r="G3840" t="s">
        <v>1707</v>
      </c>
      <c r="H3840" t="s">
        <v>6704</v>
      </c>
      <c r="I3840" t="s">
        <v>6703</v>
      </c>
      <c r="J3840">
        <v>421</v>
      </c>
      <c r="K3840">
        <v>1795</v>
      </c>
      <c r="L3840" t="s">
        <v>673</v>
      </c>
      <c r="M3840">
        <v>1</v>
      </c>
      <c r="N3840">
        <v>454</v>
      </c>
      <c r="O3840" t="s">
        <v>78</v>
      </c>
      <c r="P3840" t="s">
        <v>53</v>
      </c>
      <c r="Q3840" t="s">
        <v>1834</v>
      </c>
      <c r="R3840">
        <v>2627000</v>
      </c>
      <c r="S3840">
        <v>2002</v>
      </c>
      <c r="T3840">
        <v>6.2</v>
      </c>
      <c r="U3840">
        <v>2.35</v>
      </c>
      <c r="V3840">
        <v>199</v>
      </c>
    </row>
    <row r="3841" spans="1:22" x14ac:dyDescent="0.25">
      <c r="A3841" t="s">
        <v>3822</v>
      </c>
      <c r="B3841">
        <v>49</v>
      </c>
      <c r="C3841">
        <v>108</v>
      </c>
      <c r="D3841" t="s">
        <v>6702</v>
      </c>
      <c r="E3841">
        <v>609042</v>
      </c>
      <c r="F3841" t="s">
        <v>8</v>
      </c>
      <c r="G3841" t="s">
        <v>6701</v>
      </c>
      <c r="H3841" t="s">
        <v>6700</v>
      </c>
      <c r="I3841" t="s">
        <v>6699</v>
      </c>
      <c r="J3841">
        <v>8867</v>
      </c>
      <c r="K3841">
        <v>15093</v>
      </c>
      <c r="L3841" t="s">
        <v>6698</v>
      </c>
      <c r="M3841">
        <v>0</v>
      </c>
      <c r="N3841">
        <v>27</v>
      </c>
      <c r="O3841" t="s">
        <v>78</v>
      </c>
      <c r="P3841" t="s">
        <v>230</v>
      </c>
      <c r="Q3841" t="s">
        <v>1834</v>
      </c>
      <c r="R3841">
        <v>2600000</v>
      </c>
      <c r="S3841">
        <v>2003</v>
      </c>
      <c r="T3841">
        <v>5.9</v>
      </c>
      <c r="U3841">
        <v>1.33</v>
      </c>
      <c r="V3841">
        <v>0</v>
      </c>
    </row>
    <row r="3842" spans="1:22" x14ac:dyDescent="0.25">
      <c r="A3842" t="s">
        <v>6697</v>
      </c>
      <c r="B3842">
        <v>283</v>
      </c>
      <c r="C3842">
        <v>43</v>
      </c>
      <c r="D3842" t="s">
        <v>6696</v>
      </c>
      <c r="E3842">
        <v>1521</v>
      </c>
      <c r="F3842" t="s">
        <v>58</v>
      </c>
      <c r="G3842" t="s">
        <v>6695</v>
      </c>
      <c r="H3842" t="s">
        <v>6694</v>
      </c>
      <c r="I3842" t="s">
        <v>6693</v>
      </c>
      <c r="J3842">
        <v>2776</v>
      </c>
      <c r="K3842">
        <v>122</v>
      </c>
      <c r="L3842" t="s">
        <v>6692</v>
      </c>
      <c r="M3842">
        <v>0</v>
      </c>
      <c r="N3842">
        <v>208</v>
      </c>
      <c r="O3842" t="s">
        <v>78</v>
      </c>
      <c r="P3842" t="s">
        <v>53</v>
      </c>
      <c r="Q3842" t="s">
        <v>1834</v>
      </c>
      <c r="R3842">
        <v>1800000</v>
      </c>
      <c r="S3842">
        <v>1988</v>
      </c>
      <c r="T3842">
        <v>7.3</v>
      </c>
      <c r="U3842">
        <v>1.85</v>
      </c>
      <c r="V3842">
        <v>285</v>
      </c>
    </row>
    <row r="3843" spans="1:22" x14ac:dyDescent="0.25">
      <c r="A3843" t="s">
        <v>1655</v>
      </c>
      <c r="B3843">
        <v>16</v>
      </c>
      <c r="C3843">
        <v>109</v>
      </c>
      <c r="D3843" t="s">
        <v>6691</v>
      </c>
      <c r="E3843">
        <v>32940507</v>
      </c>
      <c r="F3843" t="s">
        <v>9</v>
      </c>
      <c r="G3843" t="s">
        <v>6690</v>
      </c>
      <c r="H3843" t="s">
        <v>6689</v>
      </c>
      <c r="I3843" t="s">
        <v>6688</v>
      </c>
      <c r="J3843">
        <v>87739</v>
      </c>
      <c r="K3843">
        <v>3113</v>
      </c>
      <c r="L3843" t="s">
        <v>4249</v>
      </c>
      <c r="M3843">
        <v>0</v>
      </c>
      <c r="N3843">
        <v>1916</v>
      </c>
      <c r="O3843" t="s">
        <v>78</v>
      </c>
      <c r="P3843" t="s">
        <v>53</v>
      </c>
      <c r="Q3843" t="s">
        <v>1801</v>
      </c>
      <c r="R3843">
        <v>2600000</v>
      </c>
      <c r="S3843">
        <v>1996</v>
      </c>
      <c r="T3843">
        <v>6.7</v>
      </c>
      <c r="U3843">
        <v>2.35</v>
      </c>
      <c r="V3843">
        <v>0</v>
      </c>
    </row>
    <row r="3844" spans="1:22" x14ac:dyDescent="0.25">
      <c r="A3844" t="s">
        <v>6687</v>
      </c>
      <c r="B3844">
        <v>54</v>
      </c>
      <c r="C3844">
        <v>102</v>
      </c>
      <c r="D3844" t="s">
        <v>2462</v>
      </c>
      <c r="E3844">
        <v>19539</v>
      </c>
      <c r="F3844" t="s">
        <v>6686</v>
      </c>
      <c r="G3844" t="s">
        <v>6685</v>
      </c>
      <c r="H3844" t="s">
        <v>6684</v>
      </c>
      <c r="I3844" t="s">
        <v>6683</v>
      </c>
      <c r="J3844">
        <v>50125</v>
      </c>
      <c r="K3844">
        <v>1662</v>
      </c>
      <c r="L3844" t="s">
        <v>6682</v>
      </c>
      <c r="M3844">
        <v>0</v>
      </c>
      <c r="N3844">
        <v>55</v>
      </c>
      <c r="O3844" t="s">
        <v>78</v>
      </c>
      <c r="P3844" t="s">
        <v>53</v>
      </c>
      <c r="Q3844" t="s">
        <v>1834</v>
      </c>
      <c r="R3844">
        <v>2800000</v>
      </c>
      <c r="S3844">
        <v>1999</v>
      </c>
      <c r="T3844">
        <v>5.7</v>
      </c>
      <c r="U3844">
        <v>2.35</v>
      </c>
      <c r="V3844">
        <v>0</v>
      </c>
    </row>
    <row r="3845" spans="1:22" x14ac:dyDescent="0.25">
      <c r="A3845" t="s">
        <v>6681</v>
      </c>
      <c r="B3845">
        <v>92</v>
      </c>
      <c r="C3845">
        <v>100</v>
      </c>
      <c r="D3845" t="s">
        <v>6680</v>
      </c>
      <c r="E3845">
        <v>100358</v>
      </c>
      <c r="F3845" t="s">
        <v>43</v>
      </c>
      <c r="G3845" t="s">
        <v>4023</v>
      </c>
      <c r="H3845" t="s">
        <v>6679</v>
      </c>
      <c r="I3845" t="s">
        <v>6678</v>
      </c>
      <c r="J3845">
        <v>107923</v>
      </c>
      <c r="K3845">
        <v>1862</v>
      </c>
      <c r="L3845" t="s">
        <v>6677</v>
      </c>
      <c r="M3845">
        <v>0</v>
      </c>
      <c r="N3845">
        <v>40</v>
      </c>
      <c r="O3845" t="s">
        <v>78</v>
      </c>
      <c r="P3845" t="s">
        <v>53</v>
      </c>
      <c r="Q3845" t="s">
        <v>2783</v>
      </c>
      <c r="R3845">
        <v>34000000</v>
      </c>
      <c r="S3845">
        <v>2007</v>
      </c>
      <c r="T3845">
        <v>7.1</v>
      </c>
      <c r="U3845">
        <v>2.35</v>
      </c>
      <c r="V3845">
        <v>0</v>
      </c>
    </row>
    <row r="3846" spans="1:22" x14ac:dyDescent="0.25">
      <c r="A3846" t="s">
        <v>6676</v>
      </c>
      <c r="B3846">
        <v>159</v>
      </c>
      <c r="C3846">
        <v>115</v>
      </c>
      <c r="D3846" t="s">
        <v>6675</v>
      </c>
      <c r="E3846">
        <v>19100000</v>
      </c>
      <c r="F3846" t="s">
        <v>52</v>
      </c>
      <c r="G3846" t="s">
        <v>944</v>
      </c>
      <c r="H3846" t="s">
        <v>6674</v>
      </c>
      <c r="I3846" t="s">
        <v>6673</v>
      </c>
      <c r="J3846">
        <v>71217</v>
      </c>
      <c r="K3846">
        <v>5002</v>
      </c>
      <c r="L3846" t="s">
        <v>6672</v>
      </c>
      <c r="M3846">
        <v>2</v>
      </c>
      <c r="N3846">
        <v>89</v>
      </c>
      <c r="O3846" t="s">
        <v>78</v>
      </c>
      <c r="P3846" t="s">
        <v>53</v>
      </c>
      <c r="Q3846" t="s">
        <v>1834</v>
      </c>
      <c r="R3846">
        <v>2600000</v>
      </c>
      <c r="S3846">
        <v>2005</v>
      </c>
      <c r="T3846">
        <v>7.2</v>
      </c>
      <c r="U3846">
        <v>2.35</v>
      </c>
      <c r="V3846">
        <v>0</v>
      </c>
    </row>
    <row r="3847" spans="1:22" x14ac:dyDescent="0.25">
      <c r="A3847" t="s">
        <v>6671</v>
      </c>
      <c r="B3847">
        <v>202</v>
      </c>
      <c r="C3847">
        <v>122</v>
      </c>
      <c r="D3847" t="s">
        <v>420</v>
      </c>
      <c r="E3847">
        <v>2833383</v>
      </c>
      <c r="F3847" t="s">
        <v>3905</v>
      </c>
      <c r="G3847" t="s">
        <v>3329</v>
      </c>
      <c r="H3847" t="s">
        <v>6670</v>
      </c>
      <c r="I3847" t="s">
        <v>6669</v>
      </c>
      <c r="J3847">
        <v>13474</v>
      </c>
      <c r="K3847">
        <v>588</v>
      </c>
      <c r="L3847" t="s">
        <v>6668</v>
      </c>
      <c r="M3847">
        <v>3</v>
      </c>
      <c r="N3847">
        <v>125</v>
      </c>
      <c r="O3847" t="s">
        <v>78</v>
      </c>
      <c r="P3847" t="s">
        <v>53</v>
      </c>
      <c r="Q3847" t="s">
        <v>1834</v>
      </c>
      <c r="R3847">
        <v>15000000</v>
      </c>
      <c r="S3847">
        <v>2011</v>
      </c>
      <c r="T3847">
        <v>7.4</v>
      </c>
      <c r="U3847">
        <v>2.35</v>
      </c>
      <c r="V3847">
        <v>0</v>
      </c>
    </row>
    <row r="3848" spans="1:22" x14ac:dyDescent="0.25">
      <c r="A3848" t="s">
        <v>6667</v>
      </c>
      <c r="B3848">
        <v>50</v>
      </c>
      <c r="C3848">
        <v>98</v>
      </c>
      <c r="D3848" t="s">
        <v>6666</v>
      </c>
      <c r="E3848">
        <v>24741700</v>
      </c>
      <c r="F3848" t="s">
        <v>8</v>
      </c>
      <c r="G3848" t="s">
        <v>2902</v>
      </c>
      <c r="H3848" t="s">
        <v>6665</v>
      </c>
      <c r="I3848" t="s">
        <v>6664</v>
      </c>
      <c r="J3848">
        <v>149528</v>
      </c>
      <c r="K3848">
        <v>26050</v>
      </c>
      <c r="L3848" t="s">
        <v>3921</v>
      </c>
      <c r="M3848">
        <v>0</v>
      </c>
      <c r="N3848">
        <v>2110</v>
      </c>
      <c r="O3848" t="s">
        <v>113</v>
      </c>
      <c r="P3848" t="s">
        <v>53</v>
      </c>
      <c r="Q3848" t="s">
        <v>1834</v>
      </c>
      <c r="R3848">
        <v>2600000</v>
      </c>
      <c r="S3848">
        <v>2005</v>
      </c>
      <c r="T3848">
        <v>7.7</v>
      </c>
      <c r="U3848">
        <v>2.35</v>
      </c>
      <c r="V3848">
        <v>0</v>
      </c>
    </row>
    <row r="3849" spans="1:22" x14ac:dyDescent="0.25">
      <c r="A3849" t="s">
        <v>6663</v>
      </c>
      <c r="B3849">
        <v>54</v>
      </c>
      <c r="C3849">
        <v>133</v>
      </c>
      <c r="D3849" t="s">
        <v>6662</v>
      </c>
      <c r="E3849">
        <v>55153403</v>
      </c>
      <c r="F3849" t="s">
        <v>58</v>
      </c>
      <c r="G3849" t="s">
        <v>6661</v>
      </c>
      <c r="H3849" t="s">
        <v>6660</v>
      </c>
      <c r="I3849" t="s">
        <v>6659</v>
      </c>
      <c r="J3849">
        <v>6762</v>
      </c>
      <c r="K3849">
        <v>1587</v>
      </c>
      <c r="L3849" t="s">
        <v>6658</v>
      </c>
      <c r="M3849">
        <v>1</v>
      </c>
      <c r="N3849">
        <v>14</v>
      </c>
      <c r="O3849" t="s">
        <v>78</v>
      </c>
      <c r="P3849" t="s">
        <v>2542</v>
      </c>
      <c r="Q3849" t="s">
        <v>2217</v>
      </c>
      <c r="R3849">
        <v>2540800</v>
      </c>
      <c r="S3849">
        <v>2011</v>
      </c>
      <c r="T3849">
        <v>7.7</v>
      </c>
      <c r="U3849">
        <v>1.2</v>
      </c>
      <c r="V3849">
        <v>2000</v>
      </c>
    </row>
    <row r="3850" spans="1:22" x14ac:dyDescent="0.25">
      <c r="A3850" t="s">
        <v>6110</v>
      </c>
      <c r="B3850">
        <v>98</v>
      </c>
      <c r="C3850">
        <v>105</v>
      </c>
      <c r="D3850" t="s">
        <v>5243</v>
      </c>
      <c r="E3850">
        <v>18488314</v>
      </c>
      <c r="F3850" t="s">
        <v>6477</v>
      </c>
      <c r="G3850" t="s">
        <v>5237</v>
      </c>
      <c r="H3850" t="s">
        <v>6657</v>
      </c>
      <c r="I3850" t="s">
        <v>6656</v>
      </c>
      <c r="J3850">
        <v>41138</v>
      </c>
      <c r="K3850">
        <v>3668</v>
      </c>
      <c r="L3850" t="s">
        <v>6655</v>
      </c>
      <c r="M3850">
        <v>6</v>
      </c>
      <c r="N3850">
        <v>68</v>
      </c>
      <c r="O3850" t="s">
        <v>78</v>
      </c>
      <c r="P3850" t="s">
        <v>230</v>
      </c>
      <c r="Q3850" t="s">
        <v>1801</v>
      </c>
      <c r="R3850">
        <v>2500000</v>
      </c>
      <c r="S3850">
        <v>1987</v>
      </c>
      <c r="T3850">
        <v>7.4</v>
      </c>
      <c r="U3850">
        <v>1.85</v>
      </c>
      <c r="V3850">
        <v>2000</v>
      </c>
    </row>
    <row r="3851" spans="1:22" x14ac:dyDescent="0.25">
      <c r="A3851" t="s">
        <v>773</v>
      </c>
      <c r="B3851">
        <v>92</v>
      </c>
      <c r="C3851">
        <v>122</v>
      </c>
      <c r="D3851" t="s">
        <v>6654</v>
      </c>
      <c r="E3851">
        <v>11278</v>
      </c>
      <c r="F3851" t="s">
        <v>8</v>
      </c>
      <c r="G3851" t="s">
        <v>692</v>
      </c>
      <c r="H3851" t="s">
        <v>6653</v>
      </c>
      <c r="I3851" t="s">
        <v>6652</v>
      </c>
      <c r="J3851">
        <v>573541</v>
      </c>
      <c r="K3851">
        <v>2235</v>
      </c>
      <c r="L3851" t="s">
        <v>6651</v>
      </c>
      <c r="M3851">
        <v>1</v>
      </c>
      <c r="N3851">
        <v>199</v>
      </c>
      <c r="O3851" t="s">
        <v>78</v>
      </c>
      <c r="P3851" t="s">
        <v>53</v>
      </c>
      <c r="Q3851" t="s">
        <v>1808</v>
      </c>
      <c r="R3851">
        <v>2500000</v>
      </c>
      <c r="S3851">
        <v>2011</v>
      </c>
      <c r="T3851">
        <v>8.4</v>
      </c>
      <c r="U3851">
        <v>2.35</v>
      </c>
      <c r="V3851">
        <v>38000</v>
      </c>
    </row>
    <row r="3852" spans="1:22" x14ac:dyDescent="0.25">
      <c r="A3852" t="s">
        <v>6650</v>
      </c>
      <c r="B3852">
        <v>112</v>
      </c>
      <c r="C3852">
        <v>106</v>
      </c>
      <c r="D3852" t="s">
        <v>6649</v>
      </c>
      <c r="E3852">
        <v>79363785</v>
      </c>
      <c r="F3852" t="s">
        <v>1355</v>
      </c>
      <c r="G3852" t="s">
        <v>4710</v>
      </c>
      <c r="H3852" t="s">
        <v>6648</v>
      </c>
      <c r="I3852" t="s">
        <v>6647</v>
      </c>
      <c r="J3852">
        <v>2756</v>
      </c>
      <c r="K3852">
        <v>496</v>
      </c>
      <c r="L3852" t="s">
        <v>6646</v>
      </c>
      <c r="M3852">
        <v>0</v>
      </c>
      <c r="N3852">
        <v>37</v>
      </c>
      <c r="O3852" t="s">
        <v>113</v>
      </c>
      <c r="P3852" t="s">
        <v>53</v>
      </c>
      <c r="Q3852" t="s">
        <v>2038</v>
      </c>
      <c r="R3852">
        <v>2500000</v>
      </c>
      <c r="S3852">
        <v>2015</v>
      </c>
      <c r="T3852">
        <v>7.1</v>
      </c>
      <c r="U3852">
        <v>2.35</v>
      </c>
      <c r="V3852">
        <v>501</v>
      </c>
    </row>
    <row r="3853" spans="1:22" x14ac:dyDescent="0.25">
      <c r="A3853" t="s">
        <v>6645</v>
      </c>
      <c r="B3853">
        <v>138</v>
      </c>
      <c r="C3853">
        <v>98</v>
      </c>
      <c r="D3853" t="s">
        <v>6644</v>
      </c>
      <c r="E3853">
        <v>13876974</v>
      </c>
      <c r="F3853" t="s">
        <v>971</v>
      </c>
      <c r="G3853" t="s">
        <v>3520</v>
      </c>
      <c r="H3853" t="s">
        <v>6643</v>
      </c>
      <c r="I3853" t="s">
        <v>6642</v>
      </c>
      <c r="J3853">
        <v>2412</v>
      </c>
      <c r="K3853">
        <v>371</v>
      </c>
      <c r="L3853" t="s">
        <v>5414</v>
      </c>
      <c r="M3853">
        <v>1</v>
      </c>
      <c r="N3853">
        <v>131</v>
      </c>
      <c r="O3853" t="s">
        <v>5087</v>
      </c>
      <c r="P3853" t="s">
        <v>2610</v>
      </c>
      <c r="Q3853" t="s">
        <v>1834</v>
      </c>
      <c r="R3853">
        <v>15000000</v>
      </c>
      <c r="S3853">
        <v>2002</v>
      </c>
      <c r="T3853">
        <v>7.2</v>
      </c>
      <c r="U3853">
        <v>1.78</v>
      </c>
      <c r="V3853">
        <v>539</v>
      </c>
    </row>
    <row r="3854" spans="1:22" x14ac:dyDescent="0.25">
      <c r="A3854" t="s">
        <v>6641</v>
      </c>
      <c r="B3854">
        <v>9</v>
      </c>
      <c r="C3854">
        <v>112</v>
      </c>
      <c r="D3854" t="s">
        <v>6640</v>
      </c>
      <c r="E3854">
        <v>9180275</v>
      </c>
      <c r="F3854" t="s">
        <v>6639</v>
      </c>
      <c r="G3854" t="s">
        <v>6638</v>
      </c>
      <c r="H3854" t="s">
        <v>6637</v>
      </c>
      <c r="I3854" t="s">
        <v>6636</v>
      </c>
      <c r="J3854">
        <v>15175</v>
      </c>
      <c r="K3854">
        <v>2762</v>
      </c>
      <c r="L3854" t="s">
        <v>6635</v>
      </c>
      <c r="M3854">
        <v>0</v>
      </c>
      <c r="N3854">
        <v>17</v>
      </c>
      <c r="O3854" t="s">
        <v>78</v>
      </c>
      <c r="P3854" t="s">
        <v>5076</v>
      </c>
      <c r="Q3854" t="s">
        <v>2479</v>
      </c>
      <c r="R3854">
        <v>26000000</v>
      </c>
      <c r="S3854">
        <v>1999</v>
      </c>
      <c r="T3854">
        <v>7.5</v>
      </c>
      <c r="U3854">
        <v>2.35</v>
      </c>
      <c r="V3854">
        <v>1000</v>
      </c>
    </row>
    <row r="3855" spans="1:22" x14ac:dyDescent="0.25">
      <c r="A3855" t="s">
        <v>6634</v>
      </c>
      <c r="B3855">
        <v>149</v>
      </c>
      <c r="C3855">
        <v>120</v>
      </c>
      <c r="D3855" t="s">
        <v>1978</v>
      </c>
      <c r="E3855">
        <v>22494487</v>
      </c>
      <c r="F3855" t="s">
        <v>9</v>
      </c>
      <c r="G3855" t="s">
        <v>512</v>
      </c>
      <c r="H3855" t="s">
        <v>6633</v>
      </c>
      <c r="I3855" t="s">
        <v>6632</v>
      </c>
      <c r="J3855">
        <v>10483</v>
      </c>
      <c r="K3855">
        <v>2705</v>
      </c>
      <c r="L3855" t="s">
        <v>457</v>
      </c>
      <c r="M3855">
        <v>2</v>
      </c>
      <c r="N3855">
        <v>84</v>
      </c>
      <c r="O3855" t="s">
        <v>78</v>
      </c>
      <c r="P3855" t="s">
        <v>53</v>
      </c>
      <c r="Q3855" t="s">
        <v>1808</v>
      </c>
      <c r="R3855">
        <v>2500000</v>
      </c>
      <c r="S3855">
        <v>2012</v>
      </c>
      <c r="T3855">
        <v>5.4</v>
      </c>
      <c r="U3855">
        <v>1.66</v>
      </c>
      <c r="V3855">
        <v>0</v>
      </c>
    </row>
    <row r="3856" spans="1:22" x14ac:dyDescent="0.25">
      <c r="A3856" t="s">
        <v>6631</v>
      </c>
      <c r="B3856">
        <v>5</v>
      </c>
      <c r="C3856">
        <v>99</v>
      </c>
      <c r="D3856" t="s">
        <v>1026</v>
      </c>
      <c r="E3856">
        <v>2199853</v>
      </c>
      <c r="F3856" t="s">
        <v>70</v>
      </c>
      <c r="G3856" t="s">
        <v>4172</v>
      </c>
      <c r="H3856" t="s">
        <v>6630</v>
      </c>
      <c r="I3856" t="s">
        <v>6629</v>
      </c>
      <c r="J3856">
        <v>580999</v>
      </c>
      <c r="K3856">
        <v>17040</v>
      </c>
      <c r="L3856" t="s">
        <v>6628</v>
      </c>
      <c r="M3856">
        <v>1</v>
      </c>
      <c r="N3856">
        <v>26</v>
      </c>
      <c r="O3856" t="s">
        <v>5405</v>
      </c>
      <c r="P3856" t="s">
        <v>53</v>
      </c>
      <c r="Q3856" t="s">
        <v>2038</v>
      </c>
      <c r="R3856">
        <v>2500000</v>
      </c>
      <c r="S3856">
        <v>2013</v>
      </c>
      <c r="T3856">
        <v>8.1</v>
      </c>
      <c r="U3856">
        <v>1.85</v>
      </c>
      <c r="V3856">
        <v>33000</v>
      </c>
    </row>
    <row r="3857" spans="1:22" x14ac:dyDescent="0.25">
      <c r="A3857" t="s">
        <v>6627</v>
      </c>
      <c r="B3857">
        <v>39</v>
      </c>
      <c r="C3857">
        <v>110</v>
      </c>
      <c r="D3857" t="s">
        <v>6626</v>
      </c>
      <c r="E3857">
        <v>2859955</v>
      </c>
      <c r="F3857" t="s">
        <v>6625</v>
      </c>
      <c r="G3857" t="s">
        <v>6624</v>
      </c>
      <c r="H3857" t="s">
        <v>6623</v>
      </c>
      <c r="I3857" t="s">
        <v>6622</v>
      </c>
      <c r="J3857">
        <v>1592</v>
      </c>
      <c r="K3857">
        <v>793</v>
      </c>
      <c r="L3857" t="s">
        <v>3826</v>
      </c>
      <c r="M3857">
        <v>0</v>
      </c>
      <c r="N3857">
        <v>40</v>
      </c>
      <c r="O3857" t="s">
        <v>163</v>
      </c>
      <c r="P3857" t="s">
        <v>5399</v>
      </c>
      <c r="Q3857" t="s">
        <v>1834</v>
      </c>
      <c r="R3857">
        <v>2500000</v>
      </c>
      <c r="S3857">
        <v>1997</v>
      </c>
      <c r="T3857">
        <v>6</v>
      </c>
      <c r="U3857">
        <v>1.37</v>
      </c>
      <c r="V3857">
        <v>0</v>
      </c>
    </row>
    <row r="3858" spans="1:22" x14ac:dyDescent="0.25">
      <c r="A3858" t="s">
        <v>6621</v>
      </c>
      <c r="B3858">
        <v>39</v>
      </c>
      <c r="C3858">
        <v>102</v>
      </c>
      <c r="D3858" t="s">
        <v>6620</v>
      </c>
      <c r="E3858">
        <v>2812029</v>
      </c>
      <c r="F3858" t="s">
        <v>2805</v>
      </c>
      <c r="G3858" t="s">
        <v>6619</v>
      </c>
      <c r="H3858" t="s">
        <v>6618</v>
      </c>
      <c r="I3858" t="s">
        <v>6617</v>
      </c>
      <c r="J3858">
        <v>9171</v>
      </c>
      <c r="K3858">
        <v>48</v>
      </c>
      <c r="L3858" t="s">
        <v>6616</v>
      </c>
      <c r="M3858">
        <v>0</v>
      </c>
      <c r="N3858">
        <v>206</v>
      </c>
      <c r="O3858" t="s">
        <v>78</v>
      </c>
      <c r="P3858" t="s">
        <v>123</v>
      </c>
      <c r="Q3858" t="s">
        <v>2783</v>
      </c>
      <c r="R3858">
        <v>2500000</v>
      </c>
      <c r="S3858">
        <v>1987</v>
      </c>
      <c r="T3858">
        <v>7.8</v>
      </c>
      <c r="U3858">
        <v>2.35</v>
      </c>
      <c r="V3858">
        <v>689</v>
      </c>
    </row>
    <row r="3859" spans="1:22" x14ac:dyDescent="0.25">
      <c r="A3859" t="s">
        <v>6251</v>
      </c>
      <c r="B3859">
        <v>2</v>
      </c>
      <c r="C3859">
        <v>109</v>
      </c>
      <c r="D3859" t="s">
        <v>3497</v>
      </c>
      <c r="E3859">
        <v>6100000</v>
      </c>
      <c r="F3859" t="s">
        <v>208</v>
      </c>
      <c r="G3859" t="s">
        <v>2781</v>
      </c>
      <c r="H3859" t="s">
        <v>6615</v>
      </c>
      <c r="I3859" t="s">
        <v>6614</v>
      </c>
      <c r="J3859">
        <v>32357</v>
      </c>
      <c r="K3859">
        <v>2110</v>
      </c>
      <c r="L3859" t="s">
        <v>6613</v>
      </c>
      <c r="M3859">
        <v>1</v>
      </c>
      <c r="N3859">
        <v>137</v>
      </c>
      <c r="O3859" t="s">
        <v>1073</v>
      </c>
      <c r="P3859" t="s">
        <v>230</v>
      </c>
      <c r="Q3859" t="s">
        <v>1834</v>
      </c>
      <c r="R3859">
        <v>2500000</v>
      </c>
      <c r="S3859">
        <v>2000</v>
      </c>
      <c r="T3859">
        <v>6.8</v>
      </c>
      <c r="U3859">
        <v>2.35</v>
      </c>
      <c r="V3859">
        <v>3000</v>
      </c>
    </row>
    <row r="3860" spans="1:22" x14ac:dyDescent="0.25">
      <c r="A3860" t="s">
        <v>843</v>
      </c>
      <c r="B3860">
        <v>29</v>
      </c>
      <c r="C3860">
        <v>104</v>
      </c>
      <c r="D3860" t="s">
        <v>6612</v>
      </c>
      <c r="E3860">
        <v>375723</v>
      </c>
      <c r="F3860" t="s">
        <v>52</v>
      </c>
      <c r="G3860" t="s">
        <v>6611</v>
      </c>
      <c r="H3860" t="s">
        <v>6610</v>
      </c>
      <c r="I3860" t="s">
        <v>6609</v>
      </c>
      <c r="J3860">
        <v>5465</v>
      </c>
      <c r="K3860">
        <v>5041</v>
      </c>
      <c r="L3860" t="s">
        <v>6608</v>
      </c>
      <c r="M3860">
        <v>1</v>
      </c>
      <c r="N3860">
        <v>7</v>
      </c>
      <c r="O3860" t="s">
        <v>78</v>
      </c>
      <c r="P3860" t="s">
        <v>4594</v>
      </c>
      <c r="Q3860" t="s">
        <v>1834</v>
      </c>
      <c r="R3860">
        <v>2500000</v>
      </c>
      <c r="S3860">
        <v>1999</v>
      </c>
      <c r="T3860">
        <v>6.5</v>
      </c>
      <c r="U3860">
        <v>1.85</v>
      </c>
      <c r="V3860">
        <v>0</v>
      </c>
    </row>
    <row r="3861" spans="1:22" x14ac:dyDescent="0.25">
      <c r="A3861" t="s">
        <v>6607</v>
      </c>
      <c r="B3861">
        <v>111</v>
      </c>
      <c r="C3861">
        <v>134</v>
      </c>
      <c r="D3861" t="s">
        <v>6606</v>
      </c>
      <c r="E3861">
        <v>594904</v>
      </c>
      <c r="F3861" t="s">
        <v>58</v>
      </c>
      <c r="G3861" t="s">
        <v>5376</v>
      </c>
      <c r="H3861" t="s">
        <v>6605</v>
      </c>
      <c r="I3861" t="s">
        <v>6604</v>
      </c>
      <c r="J3861">
        <v>53508</v>
      </c>
      <c r="K3861">
        <v>907</v>
      </c>
      <c r="L3861" t="s">
        <v>4731</v>
      </c>
      <c r="M3861">
        <v>4</v>
      </c>
      <c r="N3861">
        <v>760</v>
      </c>
      <c r="O3861" t="s">
        <v>6157</v>
      </c>
      <c r="P3861" t="s">
        <v>2542</v>
      </c>
      <c r="Q3861" t="s">
        <v>1834</v>
      </c>
      <c r="R3861">
        <v>2500000</v>
      </c>
      <c r="S3861">
        <v>2013</v>
      </c>
      <c r="T3861">
        <v>7.7</v>
      </c>
      <c r="U3861">
        <v>1.37</v>
      </c>
      <c r="V3861">
        <v>4000</v>
      </c>
    </row>
    <row r="3862" spans="1:22" x14ac:dyDescent="0.25">
      <c r="A3862" t="s">
        <v>6603</v>
      </c>
      <c r="B3862">
        <v>149</v>
      </c>
      <c r="C3862">
        <v>133</v>
      </c>
      <c r="D3862" t="s">
        <v>6602</v>
      </c>
      <c r="E3862">
        <v>58936</v>
      </c>
      <c r="F3862" t="s">
        <v>6601</v>
      </c>
      <c r="G3862" t="s">
        <v>6600</v>
      </c>
      <c r="H3862" t="s">
        <v>6599</v>
      </c>
      <c r="I3862" t="s">
        <v>6598</v>
      </c>
      <c r="J3862">
        <v>1213</v>
      </c>
      <c r="K3862">
        <v>53</v>
      </c>
      <c r="L3862" t="s">
        <v>6597</v>
      </c>
      <c r="M3862">
        <v>0</v>
      </c>
      <c r="N3862">
        <v>4</v>
      </c>
      <c r="O3862" t="s">
        <v>78</v>
      </c>
      <c r="P3862" t="s">
        <v>1401</v>
      </c>
      <c r="Q3862" t="s">
        <v>2038</v>
      </c>
      <c r="R3862">
        <v>3200000</v>
      </c>
      <c r="S3862">
        <v>2010</v>
      </c>
      <c r="T3862">
        <v>6.4</v>
      </c>
      <c r="U3862">
        <v>1.85</v>
      </c>
      <c r="V3862">
        <v>0</v>
      </c>
    </row>
    <row r="3863" spans="1:22" x14ac:dyDescent="0.25">
      <c r="A3863" t="s">
        <v>6596</v>
      </c>
      <c r="B3863">
        <v>90</v>
      </c>
      <c r="C3863">
        <v>85</v>
      </c>
      <c r="D3863" t="s">
        <v>6595</v>
      </c>
      <c r="E3863">
        <v>24784</v>
      </c>
      <c r="F3863" t="s">
        <v>6594</v>
      </c>
      <c r="G3863" t="s">
        <v>3470</v>
      </c>
      <c r="H3863" t="s">
        <v>6593</v>
      </c>
      <c r="I3863" t="s">
        <v>6592</v>
      </c>
      <c r="J3863">
        <v>29463</v>
      </c>
      <c r="K3863">
        <v>29325</v>
      </c>
      <c r="L3863" t="s">
        <v>6591</v>
      </c>
      <c r="M3863">
        <v>3</v>
      </c>
      <c r="N3863">
        <v>61</v>
      </c>
      <c r="O3863" t="s">
        <v>1951</v>
      </c>
      <c r="P3863" t="s">
        <v>53</v>
      </c>
      <c r="Q3863" t="s">
        <v>1834</v>
      </c>
      <c r="R3863">
        <v>2500000</v>
      </c>
      <c r="S3863">
        <v>2000</v>
      </c>
      <c r="T3863">
        <v>6.5</v>
      </c>
      <c r="U3863">
        <v>2.35</v>
      </c>
      <c r="V3863">
        <v>0</v>
      </c>
    </row>
    <row r="3864" spans="1:22" x14ac:dyDescent="0.25">
      <c r="A3864" t="s">
        <v>6590</v>
      </c>
      <c r="B3864">
        <v>149</v>
      </c>
      <c r="C3864">
        <v>87</v>
      </c>
      <c r="D3864" t="s">
        <v>6589</v>
      </c>
      <c r="E3864">
        <v>7826</v>
      </c>
      <c r="F3864" t="s">
        <v>168</v>
      </c>
      <c r="G3864" t="s">
        <v>6588</v>
      </c>
      <c r="H3864" t="s">
        <v>6587</v>
      </c>
      <c r="I3864" t="s">
        <v>6586</v>
      </c>
      <c r="J3864">
        <v>6919</v>
      </c>
      <c r="K3864">
        <v>398</v>
      </c>
      <c r="L3864" t="s">
        <v>6585</v>
      </c>
      <c r="M3864">
        <v>0</v>
      </c>
      <c r="N3864">
        <v>178</v>
      </c>
      <c r="O3864" t="s">
        <v>78</v>
      </c>
      <c r="P3864" t="s">
        <v>1222</v>
      </c>
      <c r="Q3864" t="s">
        <v>1834</v>
      </c>
      <c r="R3864">
        <v>2500000</v>
      </c>
      <c r="S3864">
        <v>1998</v>
      </c>
      <c r="T3864">
        <v>7.3</v>
      </c>
      <c r="U3864">
        <v>2.35</v>
      </c>
      <c r="V3864">
        <v>528</v>
      </c>
    </row>
    <row r="3865" spans="1:22" x14ac:dyDescent="0.25">
      <c r="A3865" t="s">
        <v>6584</v>
      </c>
      <c r="B3865">
        <v>12</v>
      </c>
      <c r="C3865">
        <v>130</v>
      </c>
      <c r="D3865" t="s">
        <v>3180</v>
      </c>
      <c r="E3865">
        <v>3830</v>
      </c>
      <c r="F3865" t="s">
        <v>6583</v>
      </c>
      <c r="G3865" t="s">
        <v>5423</v>
      </c>
      <c r="H3865" t="s">
        <v>6582</v>
      </c>
      <c r="I3865" t="s">
        <v>6581</v>
      </c>
      <c r="J3865">
        <v>7390</v>
      </c>
      <c r="K3865">
        <v>1950</v>
      </c>
      <c r="L3865" t="s">
        <v>6580</v>
      </c>
      <c r="M3865">
        <v>1</v>
      </c>
      <c r="N3865">
        <v>74</v>
      </c>
      <c r="O3865" t="s">
        <v>78</v>
      </c>
      <c r="P3865" t="s">
        <v>53</v>
      </c>
      <c r="Q3865" t="s">
        <v>1808</v>
      </c>
      <c r="R3865">
        <v>2000000</v>
      </c>
      <c r="S3865">
        <v>2013</v>
      </c>
      <c r="T3865">
        <v>6.6</v>
      </c>
      <c r="U3865">
        <v>1.37</v>
      </c>
      <c r="V3865">
        <v>0</v>
      </c>
    </row>
    <row r="3866" spans="1:22" x14ac:dyDescent="0.25">
      <c r="A3866" t="s">
        <v>6579</v>
      </c>
      <c r="B3866">
        <v>64</v>
      </c>
      <c r="C3866">
        <v>199</v>
      </c>
      <c r="D3866" t="s">
        <v>6578</v>
      </c>
      <c r="E3866">
        <v>2850263</v>
      </c>
      <c r="F3866" t="s">
        <v>58</v>
      </c>
      <c r="G3866" t="s">
        <v>6577</v>
      </c>
      <c r="H3866" t="s">
        <v>6576</v>
      </c>
      <c r="I3866" t="s">
        <v>6575</v>
      </c>
      <c r="J3866">
        <v>35464</v>
      </c>
      <c r="K3866">
        <v>131</v>
      </c>
      <c r="L3866" t="s">
        <v>6574</v>
      </c>
      <c r="M3866">
        <v>0</v>
      </c>
      <c r="N3866">
        <v>32</v>
      </c>
      <c r="O3866" t="s">
        <v>1951</v>
      </c>
      <c r="P3866" t="s">
        <v>53</v>
      </c>
      <c r="Q3866" t="s">
        <v>2839</v>
      </c>
      <c r="R3866">
        <v>2500000</v>
      </c>
      <c r="S3866">
        <v>1998</v>
      </c>
      <c r="T3866">
        <v>7.9</v>
      </c>
      <c r="U3866">
        <v>2.35</v>
      </c>
      <c r="V3866">
        <v>0</v>
      </c>
    </row>
    <row r="3867" spans="1:22" x14ac:dyDescent="0.25">
      <c r="A3867" t="s">
        <v>6573</v>
      </c>
      <c r="B3867">
        <v>256</v>
      </c>
      <c r="C3867">
        <v>103</v>
      </c>
      <c r="D3867" t="s">
        <v>2864</v>
      </c>
      <c r="E3867">
        <v>16101109</v>
      </c>
      <c r="F3867" t="s">
        <v>1388</v>
      </c>
      <c r="G3867" t="s">
        <v>6008</v>
      </c>
      <c r="H3867" t="s">
        <v>6572</v>
      </c>
      <c r="I3867" t="s">
        <v>6571</v>
      </c>
      <c r="J3867">
        <v>30836</v>
      </c>
      <c r="K3867">
        <v>15860</v>
      </c>
      <c r="L3867" t="s">
        <v>6570</v>
      </c>
      <c r="M3867">
        <v>1</v>
      </c>
      <c r="N3867">
        <v>99</v>
      </c>
      <c r="O3867" t="s">
        <v>78</v>
      </c>
      <c r="P3867" t="s">
        <v>53</v>
      </c>
      <c r="Q3867" t="s">
        <v>2408</v>
      </c>
      <c r="R3867">
        <v>34000</v>
      </c>
      <c r="S3867">
        <v>2002</v>
      </c>
      <c r="T3867">
        <v>5.9</v>
      </c>
      <c r="U3867">
        <v>1.85</v>
      </c>
      <c r="V3867">
        <v>7000</v>
      </c>
    </row>
    <row r="3868" spans="1:22" x14ac:dyDescent="0.25">
      <c r="A3868" t="s">
        <v>6569</v>
      </c>
      <c r="B3868">
        <v>57</v>
      </c>
      <c r="C3868">
        <v>112</v>
      </c>
      <c r="D3868" t="s">
        <v>6568</v>
      </c>
      <c r="E3868">
        <v>6013</v>
      </c>
      <c r="F3868" t="s">
        <v>990</v>
      </c>
      <c r="G3868" t="s">
        <v>5127</v>
      </c>
      <c r="H3868" t="s">
        <v>6567</v>
      </c>
      <c r="I3868" t="s">
        <v>6566</v>
      </c>
      <c r="J3868">
        <v>781</v>
      </c>
      <c r="K3868">
        <v>496</v>
      </c>
      <c r="L3868" t="s">
        <v>6565</v>
      </c>
      <c r="M3868">
        <v>4</v>
      </c>
      <c r="N3868">
        <v>346</v>
      </c>
      <c r="O3868" t="s">
        <v>78</v>
      </c>
      <c r="P3868" t="s">
        <v>1222</v>
      </c>
      <c r="Q3868" t="s">
        <v>1834</v>
      </c>
      <c r="R3868">
        <v>2500000</v>
      </c>
      <c r="S3868">
        <v>2010</v>
      </c>
      <c r="T3868">
        <v>4.7</v>
      </c>
      <c r="U3868">
        <v>2.35</v>
      </c>
      <c r="V3868">
        <v>62</v>
      </c>
    </row>
    <row r="3869" spans="1:22" x14ac:dyDescent="0.25">
      <c r="A3869" t="s">
        <v>6564</v>
      </c>
      <c r="B3869">
        <v>8</v>
      </c>
      <c r="C3869">
        <v>89</v>
      </c>
      <c r="D3869" t="s">
        <v>6563</v>
      </c>
      <c r="E3869">
        <v>1400000</v>
      </c>
      <c r="F3869" t="s">
        <v>8</v>
      </c>
      <c r="G3869" t="s">
        <v>6562</v>
      </c>
      <c r="H3869" t="s">
        <v>6561</v>
      </c>
      <c r="I3869" t="s">
        <v>6560</v>
      </c>
      <c r="J3869">
        <v>680041</v>
      </c>
      <c r="K3869">
        <v>2176</v>
      </c>
      <c r="L3869" t="s">
        <v>6559</v>
      </c>
      <c r="M3869">
        <v>6</v>
      </c>
      <c r="N3869">
        <v>25</v>
      </c>
      <c r="O3869" t="s">
        <v>78</v>
      </c>
      <c r="P3869" t="s">
        <v>66</v>
      </c>
      <c r="Q3869" t="s">
        <v>1801</v>
      </c>
      <c r="R3869">
        <v>2500000</v>
      </c>
      <c r="S3869">
        <v>1997</v>
      </c>
      <c r="T3869">
        <v>8.6999999999999993</v>
      </c>
      <c r="U3869">
        <v>4</v>
      </c>
      <c r="V3869">
        <v>32000</v>
      </c>
    </row>
    <row r="3870" spans="1:22" x14ac:dyDescent="0.25">
      <c r="A3870" t="s">
        <v>6558</v>
      </c>
      <c r="B3870">
        <v>50</v>
      </c>
      <c r="C3870">
        <v>124</v>
      </c>
      <c r="D3870" t="s">
        <v>6557</v>
      </c>
      <c r="E3870">
        <v>247740</v>
      </c>
      <c r="F3870" t="s">
        <v>9</v>
      </c>
      <c r="G3870" t="s">
        <v>6556</v>
      </c>
      <c r="H3870" t="s">
        <v>6555</v>
      </c>
      <c r="I3870" t="s">
        <v>6554</v>
      </c>
      <c r="J3870">
        <v>917</v>
      </c>
      <c r="K3870">
        <v>20397</v>
      </c>
      <c r="L3870" t="s">
        <v>6553</v>
      </c>
      <c r="M3870">
        <v>1</v>
      </c>
      <c r="N3870">
        <v>346</v>
      </c>
      <c r="O3870" t="s">
        <v>78</v>
      </c>
      <c r="P3870" t="s">
        <v>53</v>
      </c>
      <c r="Q3870" t="s">
        <v>1834</v>
      </c>
      <c r="R3870">
        <v>2500000</v>
      </c>
      <c r="S3870">
        <v>2014</v>
      </c>
      <c r="T3870">
        <v>5.9</v>
      </c>
      <c r="U3870">
        <v>1.85</v>
      </c>
      <c r="V3870">
        <v>224</v>
      </c>
    </row>
    <row r="3871" spans="1:22" x14ac:dyDescent="0.25">
      <c r="A3871" t="s">
        <v>6552</v>
      </c>
      <c r="B3871">
        <v>232</v>
      </c>
      <c r="C3871">
        <v>101</v>
      </c>
      <c r="D3871" t="s">
        <v>5801</v>
      </c>
      <c r="E3871">
        <v>39659</v>
      </c>
      <c r="F3871" t="s">
        <v>149</v>
      </c>
      <c r="G3871" t="s">
        <v>2831</v>
      </c>
      <c r="H3871" t="s">
        <v>6551</v>
      </c>
      <c r="I3871" t="s">
        <v>6550</v>
      </c>
      <c r="J3871">
        <v>12666</v>
      </c>
      <c r="K3871">
        <v>2951</v>
      </c>
      <c r="L3871" t="s">
        <v>6549</v>
      </c>
      <c r="M3871">
        <v>1</v>
      </c>
      <c r="N3871">
        <v>49</v>
      </c>
      <c r="O3871" t="s">
        <v>1425</v>
      </c>
      <c r="P3871" t="s">
        <v>230</v>
      </c>
      <c r="Q3871" t="s">
        <v>1834</v>
      </c>
      <c r="R3871">
        <v>20000000</v>
      </c>
      <c r="S3871">
        <v>2011</v>
      </c>
      <c r="T3871">
        <v>6.7</v>
      </c>
      <c r="U3871">
        <v>1.85</v>
      </c>
      <c r="V3871">
        <v>629</v>
      </c>
    </row>
    <row r="3872" spans="1:22" x14ac:dyDescent="0.25">
      <c r="A3872" t="s">
        <v>6548</v>
      </c>
      <c r="B3872">
        <v>63</v>
      </c>
      <c r="C3872">
        <v>133</v>
      </c>
      <c r="D3872" t="s">
        <v>6547</v>
      </c>
      <c r="E3872">
        <v>56129</v>
      </c>
      <c r="F3872" t="s">
        <v>6546</v>
      </c>
      <c r="G3872" t="s">
        <v>3894</v>
      </c>
      <c r="H3872" t="s">
        <v>6545</v>
      </c>
      <c r="I3872" t="s">
        <v>6544</v>
      </c>
      <c r="J3872">
        <v>30977</v>
      </c>
      <c r="K3872">
        <v>151</v>
      </c>
      <c r="L3872" t="s">
        <v>6543</v>
      </c>
      <c r="M3872">
        <v>0</v>
      </c>
      <c r="N3872">
        <v>62</v>
      </c>
      <c r="O3872" t="s">
        <v>78</v>
      </c>
      <c r="P3872" t="s">
        <v>230</v>
      </c>
      <c r="Q3872" t="s">
        <v>1834</v>
      </c>
      <c r="R3872">
        <v>2500000</v>
      </c>
      <c r="S3872">
        <v>2011</v>
      </c>
      <c r="T3872">
        <v>8.5</v>
      </c>
      <c r="U3872">
        <v>1.85</v>
      </c>
      <c r="V3872">
        <v>10000</v>
      </c>
    </row>
    <row r="3873" spans="1:22" x14ac:dyDescent="0.25">
      <c r="A3873" t="s">
        <v>6542</v>
      </c>
      <c r="B3873">
        <v>75</v>
      </c>
      <c r="C3873">
        <v>112</v>
      </c>
      <c r="D3873" t="s">
        <v>6541</v>
      </c>
      <c r="E3873">
        <v>4105123</v>
      </c>
      <c r="F3873" t="s">
        <v>174</v>
      </c>
      <c r="G3873" t="s">
        <v>5737</v>
      </c>
      <c r="H3873" t="s">
        <v>6540</v>
      </c>
      <c r="I3873" t="s">
        <v>6539</v>
      </c>
      <c r="J3873">
        <v>14251</v>
      </c>
      <c r="K3873">
        <v>2667</v>
      </c>
      <c r="L3873" t="s">
        <v>6538</v>
      </c>
      <c r="M3873">
        <v>0</v>
      </c>
      <c r="N3873">
        <v>186</v>
      </c>
      <c r="O3873" t="s">
        <v>1951</v>
      </c>
      <c r="P3873" t="s">
        <v>1401</v>
      </c>
      <c r="Q3873" t="s">
        <v>1814</v>
      </c>
      <c r="R3873">
        <v>2500000</v>
      </c>
      <c r="S3873">
        <v>2003</v>
      </c>
      <c r="T3873">
        <v>8.4</v>
      </c>
      <c r="U3873">
        <v>1.33</v>
      </c>
      <c r="V3873">
        <v>0</v>
      </c>
    </row>
    <row r="3874" spans="1:22" x14ac:dyDescent="0.25">
      <c r="A3874" t="s">
        <v>6537</v>
      </c>
      <c r="B3874">
        <v>274</v>
      </c>
      <c r="C3874">
        <v>111</v>
      </c>
      <c r="D3874" t="s">
        <v>6536</v>
      </c>
      <c r="E3874">
        <v>117235247</v>
      </c>
      <c r="F3874" t="s">
        <v>6535</v>
      </c>
      <c r="G3874" t="s">
        <v>5227</v>
      </c>
      <c r="H3874" t="s">
        <v>6534</v>
      </c>
      <c r="I3874" t="s">
        <v>6533</v>
      </c>
      <c r="J3874">
        <v>4952</v>
      </c>
      <c r="K3874">
        <v>3089</v>
      </c>
      <c r="L3874" t="s">
        <v>6532</v>
      </c>
      <c r="M3874">
        <v>4</v>
      </c>
      <c r="N3874">
        <v>726</v>
      </c>
      <c r="O3874" t="s">
        <v>858</v>
      </c>
      <c r="P3874" t="s">
        <v>2103</v>
      </c>
      <c r="Q3874" t="s">
        <v>1834</v>
      </c>
      <c r="R3874">
        <v>14000000</v>
      </c>
      <c r="S3874">
        <v>2013</v>
      </c>
      <c r="T3874">
        <v>5.8</v>
      </c>
      <c r="U3874">
        <v>1.85</v>
      </c>
      <c r="V3874">
        <v>0</v>
      </c>
    </row>
    <row r="3875" spans="1:22" x14ac:dyDescent="0.25">
      <c r="A3875" t="s">
        <v>6531</v>
      </c>
      <c r="B3875">
        <v>284</v>
      </c>
      <c r="C3875">
        <v>98</v>
      </c>
      <c r="D3875" t="s">
        <v>3395</v>
      </c>
      <c r="E3875">
        <v>21378000</v>
      </c>
      <c r="F3875" t="s">
        <v>1065</v>
      </c>
      <c r="G3875" t="s">
        <v>5192</v>
      </c>
      <c r="H3875" t="s">
        <v>6530</v>
      </c>
      <c r="I3875" t="s">
        <v>6529</v>
      </c>
      <c r="J3875">
        <v>16445</v>
      </c>
      <c r="K3875">
        <v>4810</v>
      </c>
      <c r="L3875" t="s">
        <v>6528</v>
      </c>
      <c r="M3875">
        <v>0</v>
      </c>
      <c r="N3875">
        <v>23</v>
      </c>
      <c r="O3875" t="s">
        <v>78</v>
      </c>
      <c r="P3875" t="s">
        <v>1222</v>
      </c>
      <c r="Q3875" t="s">
        <v>1834</v>
      </c>
      <c r="R3875">
        <v>8400000</v>
      </c>
      <c r="S3875">
        <v>1972</v>
      </c>
      <c r="T3875">
        <v>6.1</v>
      </c>
      <c r="U3875">
        <v>1.85</v>
      </c>
      <c r="V3875">
        <v>0</v>
      </c>
    </row>
    <row r="3876" spans="1:22" x14ac:dyDescent="0.25">
      <c r="A3876" t="s">
        <v>6527</v>
      </c>
      <c r="B3876">
        <v>265</v>
      </c>
      <c r="C3876">
        <v>60</v>
      </c>
      <c r="D3876" t="s">
        <v>6526</v>
      </c>
      <c r="E3876">
        <v>31537320</v>
      </c>
      <c r="F3876" t="s">
        <v>5222</v>
      </c>
      <c r="G3876" t="s">
        <v>5801</v>
      </c>
      <c r="H3876" t="s">
        <v>6525</v>
      </c>
      <c r="I3876" t="s">
        <v>6524</v>
      </c>
      <c r="J3876">
        <v>43135</v>
      </c>
      <c r="K3876">
        <v>1291</v>
      </c>
      <c r="L3876" t="s">
        <v>6523</v>
      </c>
      <c r="M3876">
        <v>0</v>
      </c>
      <c r="N3876">
        <v>48</v>
      </c>
      <c r="O3876" t="s">
        <v>78</v>
      </c>
      <c r="P3876" t="s">
        <v>1772</v>
      </c>
      <c r="Q3876" t="s">
        <v>2038</v>
      </c>
      <c r="R3876">
        <v>2500000</v>
      </c>
      <c r="S3876">
        <v>2012</v>
      </c>
      <c r="T3876">
        <v>7.3</v>
      </c>
      <c r="U3876">
        <v>16</v>
      </c>
      <c r="V3876">
        <v>0</v>
      </c>
    </row>
    <row r="3877" spans="1:22" x14ac:dyDescent="0.25">
      <c r="A3877" t="s">
        <v>1691</v>
      </c>
      <c r="B3877">
        <v>154</v>
      </c>
      <c r="C3877">
        <v>93</v>
      </c>
      <c r="D3877" t="s">
        <v>6522</v>
      </c>
      <c r="E3877">
        <v>17986000</v>
      </c>
      <c r="F3877" t="s">
        <v>180</v>
      </c>
      <c r="G3877" t="s">
        <v>6521</v>
      </c>
      <c r="H3877" t="s">
        <v>6520</v>
      </c>
      <c r="I3877" t="s">
        <v>6519</v>
      </c>
      <c r="J3877">
        <v>13443</v>
      </c>
      <c r="K3877">
        <v>857</v>
      </c>
      <c r="L3877" t="s">
        <v>6518</v>
      </c>
      <c r="M3877">
        <v>1</v>
      </c>
      <c r="N3877">
        <v>310</v>
      </c>
      <c r="O3877" t="s">
        <v>78</v>
      </c>
      <c r="P3877" t="s">
        <v>53</v>
      </c>
      <c r="Q3877" t="s">
        <v>1821</v>
      </c>
      <c r="R3877">
        <v>2500000</v>
      </c>
      <c r="S3877">
        <v>1930</v>
      </c>
      <c r="T3877">
        <v>6.7</v>
      </c>
      <c r="U3877">
        <v>1.85</v>
      </c>
      <c r="V3877">
        <v>0</v>
      </c>
    </row>
    <row r="3878" spans="1:22" x14ac:dyDescent="0.25">
      <c r="A3878" t="s">
        <v>6517</v>
      </c>
      <c r="B3878">
        <v>44</v>
      </c>
      <c r="C3878">
        <v>104</v>
      </c>
      <c r="D3878" t="s">
        <v>5753</v>
      </c>
      <c r="E3878">
        <v>16067035</v>
      </c>
      <c r="F3878" t="s">
        <v>174</v>
      </c>
      <c r="G3878" t="s">
        <v>6516</v>
      </c>
      <c r="H3878" t="s">
        <v>6515</v>
      </c>
      <c r="I3878" t="s">
        <v>6514</v>
      </c>
      <c r="J3878">
        <v>34232</v>
      </c>
      <c r="K3878">
        <v>497</v>
      </c>
      <c r="L3878" t="s">
        <v>3826</v>
      </c>
      <c r="M3878">
        <v>0</v>
      </c>
      <c r="N3878">
        <v>148</v>
      </c>
      <c r="O3878" t="s">
        <v>78</v>
      </c>
      <c r="P3878" t="s">
        <v>53</v>
      </c>
      <c r="Q3878" t="s">
        <v>1821</v>
      </c>
      <c r="R3878">
        <v>2500000</v>
      </c>
      <c r="S3878">
        <v>2007</v>
      </c>
      <c r="T3878">
        <v>7.6</v>
      </c>
      <c r="U3878">
        <v>1.85</v>
      </c>
      <c r="V3878">
        <v>0</v>
      </c>
    </row>
    <row r="3879" spans="1:22" x14ac:dyDescent="0.25">
      <c r="A3879" t="s">
        <v>6513</v>
      </c>
      <c r="B3879">
        <v>314</v>
      </c>
      <c r="C3879">
        <v>112</v>
      </c>
      <c r="D3879" t="s">
        <v>6512</v>
      </c>
      <c r="E3879">
        <v>18112929</v>
      </c>
      <c r="F3879" t="s">
        <v>52</v>
      </c>
      <c r="G3879" t="s">
        <v>5085</v>
      </c>
      <c r="H3879" t="s">
        <v>6511</v>
      </c>
      <c r="I3879" t="s">
        <v>6510</v>
      </c>
      <c r="J3879">
        <v>7295</v>
      </c>
      <c r="K3879">
        <v>1045</v>
      </c>
      <c r="L3879" t="s">
        <v>6509</v>
      </c>
      <c r="M3879">
        <v>0</v>
      </c>
      <c r="N3879">
        <v>152</v>
      </c>
      <c r="O3879" t="s">
        <v>6157</v>
      </c>
      <c r="P3879" t="s">
        <v>53</v>
      </c>
      <c r="Q3879" t="s">
        <v>1834</v>
      </c>
      <c r="R3879">
        <v>2500000</v>
      </c>
      <c r="S3879">
        <v>2016</v>
      </c>
      <c r="T3879">
        <v>7.2</v>
      </c>
      <c r="U3879">
        <v>2.35</v>
      </c>
      <c r="V3879">
        <v>504</v>
      </c>
    </row>
    <row r="3880" spans="1:22" x14ac:dyDescent="0.25">
      <c r="A3880" t="s">
        <v>6508</v>
      </c>
      <c r="B3880">
        <v>153</v>
      </c>
      <c r="C3880">
        <v>94</v>
      </c>
      <c r="D3880" t="s">
        <v>3406</v>
      </c>
      <c r="E3880">
        <v>14564027</v>
      </c>
      <c r="F3880" t="s">
        <v>1058</v>
      </c>
      <c r="G3880" t="s">
        <v>6507</v>
      </c>
      <c r="H3880" t="s">
        <v>6506</v>
      </c>
      <c r="I3880" t="s">
        <v>6505</v>
      </c>
      <c r="J3880">
        <v>15780</v>
      </c>
      <c r="K3880">
        <v>61</v>
      </c>
      <c r="L3880" t="s">
        <v>6504</v>
      </c>
      <c r="M3880">
        <v>0</v>
      </c>
      <c r="N3880">
        <v>159</v>
      </c>
      <c r="O3880" t="s">
        <v>78</v>
      </c>
      <c r="P3880" t="s">
        <v>230</v>
      </c>
      <c r="Q3880" t="s">
        <v>1834</v>
      </c>
      <c r="R3880">
        <v>3500000</v>
      </c>
      <c r="S3880">
        <v>2009</v>
      </c>
      <c r="T3880">
        <v>6.2</v>
      </c>
      <c r="U3880">
        <v>1.78</v>
      </c>
      <c r="V3880">
        <v>2000</v>
      </c>
    </row>
    <row r="3881" spans="1:22" x14ac:dyDescent="0.25">
      <c r="A3881" t="s">
        <v>6503</v>
      </c>
      <c r="B3881">
        <v>256</v>
      </c>
      <c r="C3881">
        <v>90</v>
      </c>
      <c r="D3881" t="s">
        <v>6502</v>
      </c>
      <c r="E3881">
        <v>20773070</v>
      </c>
      <c r="F3881" t="s">
        <v>1568</v>
      </c>
      <c r="G3881" t="s">
        <v>6501</v>
      </c>
      <c r="H3881" t="s">
        <v>6500</v>
      </c>
      <c r="I3881" t="s">
        <v>6499</v>
      </c>
      <c r="J3881">
        <v>39975</v>
      </c>
      <c r="K3881">
        <v>21404</v>
      </c>
      <c r="L3881" t="s">
        <v>609</v>
      </c>
      <c r="M3881">
        <v>0</v>
      </c>
      <c r="N3881">
        <v>580</v>
      </c>
      <c r="O3881" t="s">
        <v>78</v>
      </c>
      <c r="P3881" t="s">
        <v>6145</v>
      </c>
      <c r="Q3881" t="s">
        <v>1834</v>
      </c>
      <c r="R3881">
        <v>2400000</v>
      </c>
      <c r="S3881">
        <v>2012</v>
      </c>
      <c r="T3881">
        <v>5.8</v>
      </c>
      <c r="U3881">
        <v>2.35</v>
      </c>
      <c r="V3881">
        <v>24000</v>
      </c>
    </row>
    <row r="3882" spans="1:22" x14ac:dyDescent="0.25">
      <c r="A3882" t="s">
        <v>596</v>
      </c>
      <c r="B3882">
        <v>123</v>
      </c>
      <c r="C3882">
        <v>96</v>
      </c>
      <c r="D3882" t="s">
        <v>6498</v>
      </c>
      <c r="E3882">
        <v>10042266</v>
      </c>
      <c r="F3882" t="s">
        <v>6497</v>
      </c>
      <c r="G3882" t="s">
        <v>6496</v>
      </c>
      <c r="H3882" t="s">
        <v>6495</v>
      </c>
      <c r="I3882" t="s">
        <v>6494</v>
      </c>
      <c r="J3882">
        <v>59254</v>
      </c>
      <c r="K3882">
        <v>2553</v>
      </c>
      <c r="L3882" t="s">
        <v>6493</v>
      </c>
      <c r="M3882">
        <v>5</v>
      </c>
      <c r="N3882">
        <v>1848</v>
      </c>
      <c r="O3882" t="s">
        <v>78</v>
      </c>
      <c r="P3882" t="s">
        <v>230</v>
      </c>
      <c r="Q3882" t="s">
        <v>1834</v>
      </c>
      <c r="R3882">
        <v>2400000</v>
      </c>
      <c r="S3882">
        <v>2012</v>
      </c>
      <c r="T3882">
        <v>5.2</v>
      </c>
      <c r="U3882">
        <v>1.85</v>
      </c>
      <c r="V3882">
        <v>0</v>
      </c>
    </row>
    <row r="3883" spans="1:22" x14ac:dyDescent="0.25">
      <c r="A3883" t="s">
        <v>6492</v>
      </c>
      <c r="B3883">
        <v>46</v>
      </c>
      <c r="C3883">
        <v>101</v>
      </c>
      <c r="D3883" t="s">
        <v>6491</v>
      </c>
      <c r="E3883">
        <v>10037390</v>
      </c>
      <c r="F3883" t="s">
        <v>58</v>
      </c>
      <c r="G3883" t="s">
        <v>3322</v>
      </c>
      <c r="H3883" t="s">
        <v>6490</v>
      </c>
      <c r="I3883" t="s">
        <v>6489</v>
      </c>
      <c r="J3883">
        <v>3673</v>
      </c>
      <c r="K3883">
        <v>3026</v>
      </c>
      <c r="L3883" t="s">
        <v>6488</v>
      </c>
      <c r="M3883">
        <v>0</v>
      </c>
      <c r="N3883">
        <v>491</v>
      </c>
      <c r="O3883" t="s">
        <v>78</v>
      </c>
      <c r="P3883" t="s">
        <v>66</v>
      </c>
      <c r="Q3883" t="s">
        <v>1834</v>
      </c>
      <c r="R3883">
        <v>2500000</v>
      </c>
      <c r="S3883">
        <v>2014</v>
      </c>
      <c r="T3883">
        <v>8.1</v>
      </c>
      <c r="U3883">
        <v>1.66</v>
      </c>
      <c r="V3883">
        <v>0</v>
      </c>
    </row>
    <row r="3884" spans="1:22" x14ac:dyDescent="0.25">
      <c r="A3884" t="s">
        <v>6487</v>
      </c>
      <c r="B3884">
        <v>203</v>
      </c>
      <c r="C3884">
        <v>93</v>
      </c>
      <c r="D3884" t="s">
        <v>5113</v>
      </c>
      <c r="E3884">
        <v>9701559</v>
      </c>
      <c r="F3884" t="s">
        <v>52</v>
      </c>
      <c r="G3884" t="s">
        <v>5250</v>
      </c>
      <c r="H3884" t="s">
        <v>6486</v>
      </c>
      <c r="I3884" t="s">
        <v>6485</v>
      </c>
      <c r="J3884">
        <v>3407</v>
      </c>
      <c r="K3884">
        <v>938</v>
      </c>
      <c r="L3884" t="s">
        <v>6484</v>
      </c>
      <c r="M3884">
        <v>0</v>
      </c>
      <c r="N3884">
        <v>107</v>
      </c>
      <c r="O3884" t="s">
        <v>78</v>
      </c>
      <c r="P3884" t="s">
        <v>53</v>
      </c>
      <c r="Q3884" t="s">
        <v>1834</v>
      </c>
      <c r="R3884">
        <v>1500000</v>
      </c>
      <c r="S3884">
        <v>2016</v>
      </c>
      <c r="T3884">
        <v>7.1</v>
      </c>
      <c r="U3884">
        <v>1.85</v>
      </c>
      <c r="V3884">
        <v>61</v>
      </c>
    </row>
    <row r="3885" spans="1:22" x14ac:dyDescent="0.25">
      <c r="A3885" t="s">
        <v>6483</v>
      </c>
      <c r="B3885">
        <v>34</v>
      </c>
      <c r="C3885">
        <v>152</v>
      </c>
      <c r="D3885" t="s">
        <v>560</v>
      </c>
      <c r="E3885">
        <v>9013113</v>
      </c>
      <c r="F3885" t="s">
        <v>6482</v>
      </c>
      <c r="G3885" t="s">
        <v>6127</v>
      </c>
      <c r="H3885" t="s">
        <v>6481</v>
      </c>
      <c r="I3885" t="s">
        <v>6480</v>
      </c>
      <c r="J3885">
        <v>47097</v>
      </c>
      <c r="K3885">
        <v>206</v>
      </c>
      <c r="L3885" t="s">
        <v>5580</v>
      </c>
      <c r="M3885">
        <v>0</v>
      </c>
      <c r="N3885">
        <v>657</v>
      </c>
      <c r="O3885" t="s">
        <v>78</v>
      </c>
      <c r="P3885" t="s">
        <v>53</v>
      </c>
      <c r="Q3885" t="s">
        <v>1871</v>
      </c>
      <c r="R3885">
        <v>2500000</v>
      </c>
      <c r="S3885">
        <v>1966</v>
      </c>
      <c r="T3885">
        <v>6.5</v>
      </c>
      <c r="U3885">
        <v>1.85</v>
      </c>
      <c r="V3885">
        <v>0</v>
      </c>
    </row>
    <row r="3886" spans="1:22" x14ac:dyDescent="0.25">
      <c r="A3886" t="s">
        <v>6479</v>
      </c>
      <c r="B3886">
        <v>149</v>
      </c>
      <c r="C3886">
        <v>150</v>
      </c>
      <c r="D3886" t="s">
        <v>6478</v>
      </c>
      <c r="E3886">
        <v>53245055</v>
      </c>
      <c r="F3886" t="s">
        <v>6477</v>
      </c>
      <c r="G3886" t="s">
        <v>6476</v>
      </c>
      <c r="H3886" t="s">
        <v>6475</v>
      </c>
      <c r="I3886" t="s">
        <v>6474</v>
      </c>
      <c r="J3886">
        <v>41361</v>
      </c>
      <c r="K3886">
        <v>2412</v>
      </c>
      <c r="L3886" t="s">
        <v>6473</v>
      </c>
      <c r="M3886">
        <v>0</v>
      </c>
      <c r="N3886">
        <v>522</v>
      </c>
      <c r="O3886" t="s">
        <v>78</v>
      </c>
      <c r="P3886" t="s">
        <v>53</v>
      </c>
      <c r="Q3886" t="s">
        <v>1834</v>
      </c>
      <c r="R3886">
        <v>2361000</v>
      </c>
      <c r="S3886">
        <v>1976</v>
      </c>
      <c r="T3886">
        <v>7.3</v>
      </c>
      <c r="U3886">
        <v>2.35</v>
      </c>
      <c r="V3886">
        <v>0</v>
      </c>
    </row>
    <row r="3887" spans="1:22" x14ac:dyDescent="0.25">
      <c r="A3887" t="s">
        <v>6472</v>
      </c>
      <c r="B3887">
        <v>20</v>
      </c>
      <c r="C3887">
        <v>112</v>
      </c>
      <c r="D3887" t="s">
        <v>3505</v>
      </c>
      <c r="E3887">
        <v>9000000</v>
      </c>
      <c r="F3887" t="s">
        <v>9</v>
      </c>
      <c r="G3887" t="s">
        <v>6471</v>
      </c>
      <c r="H3887" t="s">
        <v>6470</v>
      </c>
      <c r="I3887" t="s">
        <v>6469</v>
      </c>
      <c r="J3887">
        <v>31260</v>
      </c>
      <c r="K3887">
        <v>582</v>
      </c>
      <c r="L3887" t="s">
        <v>6468</v>
      </c>
      <c r="M3887">
        <v>1</v>
      </c>
      <c r="N3887">
        <v>200</v>
      </c>
      <c r="O3887" t="s">
        <v>78</v>
      </c>
      <c r="P3887" t="s">
        <v>53</v>
      </c>
      <c r="Q3887" t="s">
        <v>2408</v>
      </c>
      <c r="R3887">
        <v>2450000</v>
      </c>
      <c r="S3887">
        <v>1939</v>
      </c>
      <c r="T3887">
        <v>6.2</v>
      </c>
      <c r="U3887">
        <v>2.35</v>
      </c>
      <c r="V3887">
        <v>0</v>
      </c>
    </row>
    <row r="3888" spans="1:22" x14ac:dyDescent="0.25">
      <c r="A3888" t="s">
        <v>6467</v>
      </c>
      <c r="B3888">
        <v>9</v>
      </c>
      <c r="C3888">
        <v>95</v>
      </c>
      <c r="D3888" t="s">
        <v>5999</v>
      </c>
      <c r="E3888">
        <v>23808111</v>
      </c>
      <c r="F3888" t="s">
        <v>11</v>
      </c>
      <c r="G3888" t="s">
        <v>1114</v>
      </c>
      <c r="H3888" t="s">
        <v>6466</v>
      </c>
      <c r="I3888" t="s">
        <v>6465</v>
      </c>
      <c r="J3888">
        <v>17478</v>
      </c>
      <c r="K3888">
        <v>1951</v>
      </c>
      <c r="L3888" t="s">
        <v>5434</v>
      </c>
      <c r="M3888">
        <v>2</v>
      </c>
      <c r="N3888">
        <v>286</v>
      </c>
      <c r="O3888" t="s">
        <v>78</v>
      </c>
      <c r="P3888" t="s">
        <v>53</v>
      </c>
      <c r="Q3888" t="s">
        <v>1808</v>
      </c>
      <c r="R3888">
        <v>2295429</v>
      </c>
      <c r="S3888">
        <v>2014</v>
      </c>
      <c r="T3888">
        <v>5</v>
      </c>
      <c r="U3888">
        <v>1.85</v>
      </c>
      <c r="V3888">
        <v>0</v>
      </c>
    </row>
    <row r="3889" spans="1:22" x14ac:dyDescent="0.25">
      <c r="A3889" t="s">
        <v>2706</v>
      </c>
      <c r="B3889">
        <v>323</v>
      </c>
      <c r="C3889">
        <v>111</v>
      </c>
      <c r="D3889" t="s">
        <v>6464</v>
      </c>
      <c r="E3889">
        <v>5355376</v>
      </c>
      <c r="F3889" t="s">
        <v>332</v>
      </c>
      <c r="G3889" t="s">
        <v>533</v>
      </c>
      <c r="H3889" t="s">
        <v>503</v>
      </c>
      <c r="I3889" t="s">
        <v>502</v>
      </c>
      <c r="J3889">
        <v>87978</v>
      </c>
      <c r="K3889">
        <v>403</v>
      </c>
      <c r="L3889" t="s">
        <v>4867</v>
      </c>
      <c r="M3889">
        <v>0</v>
      </c>
      <c r="N3889">
        <v>11</v>
      </c>
      <c r="O3889" t="s">
        <v>78</v>
      </c>
      <c r="P3889" t="s">
        <v>230</v>
      </c>
      <c r="Q3889" t="s">
        <v>1814</v>
      </c>
      <c r="R3889">
        <v>2300000</v>
      </c>
      <c r="S3889">
        <v>1965</v>
      </c>
      <c r="T3889">
        <v>8</v>
      </c>
      <c r="U3889">
        <v>1.85</v>
      </c>
      <c r="V3889">
        <v>0</v>
      </c>
    </row>
    <row r="3890" spans="1:22" x14ac:dyDescent="0.25">
      <c r="A3890" t="s">
        <v>1925</v>
      </c>
      <c r="B3890">
        <v>172</v>
      </c>
      <c r="C3890">
        <v>86</v>
      </c>
      <c r="D3890" t="s">
        <v>3085</v>
      </c>
      <c r="E3890">
        <v>7186670</v>
      </c>
      <c r="F3890" t="s">
        <v>8</v>
      </c>
      <c r="G3890" t="s">
        <v>6374</v>
      </c>
      <c r="H3890" t="s">
        <v>6463</v>
      </c>
      <c r="I3890" t="s">
        <v>6462</v>
      </c>
      <c r="J3890">
        <v>321283</v>
      </c>
      <c r="K3890">
        <v>32015</v>
      </c>
      <c r="L3890" t="s">
        <v>6461</v>
      </c>
      <c r="M3890">
        <v>0</v>
      </c>
      <c r="N3890">
        <v>300</v>
      </c>
      <c r="O3890" t="s">
        <v>78</v>
      </c>
      <c r="P3890" t="s">
        <v>53</v>
      </c>
      <c r="Q3890" t="s">
        <v>1834</v>
      </c>
      <c r="R3890">
        <v>2280000</v>
      </c>
      <c r="S3890">
        <v>2009</v>
      </c>
      <c r="T3890">
        <v>7.8</v>
      </c>
      <c r="U3890">
        <v>1.85</v>
      </c>
      <c r="V3890">
        <v>17000</v>
      </c>
    </row>
    <row r="3891" spans="1:22" x14ac:dyDescent="0.25">
      <c r="A3891" t="s">
        <v>5518</v>
      </c>
      <c r="B3891">
        <v>111</v>
      </c>
      <c r="C3891">
        <v>108</v>
      </c>
      <c r="D3891" t="s">
        <v>6460</v>
      </c>
      <c r="E3891">
        <v>5997134</v>
      </c>
      <c r="F3891" t="s">
        <v>149</v>
      </c>
      <c r="G3891" t="s">
        <v>4202</v>
      </c>
      <c r="H3891" t="s">
        <v>6459</v>
      </c>
      <c r="I3891" t="s">
        <v>6458</v>
      </c>
      <c r="J3891">
        <v>192940</v>
      </c>
      <c r="K3891">
        <v>12691</v>
      </c>
      <c r="L3891" t="s">
        <v>6457</v>
      </c>
      <c r="M3891">
        <v>0</v>
      </c>
      <c r="N3891">
        <v>50</v>
      </c>
      <c r="O3891" t="s">
        <v>78</v>
      </c>
      <c r="P3891" t="s">
        <v>53</v>
      </c>
      <c r="Q3891" t="s">
        <v>1808</v>
      </c>
      <c r="R3891">
        <v>1800000</v>
      </c>
      <c r="S3891">
        <v>1950</v>
      </c>
      <c r="T3891">
        <v>8.1</v>
      </c>
      <c r="U3891">
        <v>1.85</v>
      </c>
      <c r="V3891">
        <v>0</v>
      </c>
    </row>
    <row r="3892" spans="1:22" x14ac:dyDescent="0.25">
      <c r="A3892" t="s">
        <v>6456</v>
      </c>
      <c r="B3892">
        <v>74</v>
      </c>
      <c r="C3892">
        <v>105</v>
      </c>
      <c r="D3892" t="s">
        <v>6455</v>
      </c>
      <c r="E3892">
        <v>4417124</v>
      </c>
      <c r="F3892" t="s">
        <v>2916</v>
      </c>
      <c r="G3892" t="s">
        <v>6454</v>
      </c>
      <c r="H3892" t="s">
        <v>6453</v>
      </c>
      <c r="I3892" t="s">
        <v>6452</v>
      </c>
      <c r="J3892">
        <v>9456</v>
      </c>
      <c r="K3892">
        <v>825</v>
      </c>
      <c r="L3892" t="s">
        <v>6451</v>
      </c>
      <c r="M3892">
        <v>2</v>
      </c>
      <c r="N3892">
        <v>131</v>
      </c>
      <c r="O3892" t="s">
        <v>78</v>
      </c>
      <c r="P3892" t="s">
        <v>53</v>
      </c>
      <c r="Q3892" t="s">
        <v>1834</v>
      </c>
      <c r="R3892">
        <v>2500000</v>
      </c>
      <c r="S3892">
        <v>2010</v>
      </c>
      <c r="T3892">
        <v>6.7</v>
      </c>
      <c r="U3892">
        <v>1.78</v>
      </c>
      <c r="V3892">
        <v>625</v>
      </c>
    </row>
    <row r="3893" spans="1:22" x14ac:dyDescent="0.25">
      <c r="A3893" t="s">
        <v>6370</v>
      </c>
      <c r="B3893">
        <v>161</v>
      </c>
      <c r="C3893">
        <v>91</v>
      </c>
      <c r="D3893" t="s">
        <v>6450</v>
      </c>
      <c r="E3893">
        <v>5355847</v>
      </c>
      <c r="F3893" t="s">
        <v>1757</v>
      </c>
      <c r="G3893" t="s">
        <v>4475</v>
      </c>
      <c r="H3893" t="s">
        <v>6449</v>
      </c>
      <c r="I3893" t="s">
        <v>6448</v>
      </c>
      <c r="J3893">
        <v>128694</v>
      </c>
      <c r="K3893">
        <v>26489</v>
      </c>
      <c r="L3893" t="s">
        <v>6447</v>
      </c>
      <c r="M3893">
        <v>1</v>
      </c>
      <c r="N3893">
        <v>35</v>
      </c>
      <c r="O3893" t="s">
        <v>78</v>
      </c>
      <c r="P3893" t="s">
        <v>53</v>
      </c>
      <c r="Q3893" t="s">
        <v>1834</v>
      </c>
      <c r="R3893">
        <v>4000000</v>
      </c>
      <c r="S3893">
        <v>2005</v>
      </c>
      <c r="T3893">
        <v>6.1</v>
      </c>
      <c r="U3893">
        <v>1.85</v>
      </c>
      <c r="V3893">
        <v>51000</v>
      </c>
    </row>
    <row r="3894" spans="1:22" x14ac:dyDescent="0.25">
      <c r="A3894" t="s">
        <v>6446</v>
      </c>
      <c r="B3894">
        <v>548</v>
      </c>
      <c r="C3894">
        <v>105</v>
      </c>
      <c r="D3894" t="s">
        <v>3150</v>
      </c>
      <c r="E3894">
        <v>3386698</v>
      </c>
      <c r="F3894" t="s">
        <v>666</v>
      </c>
      <c r="G3894" t="s">
        <v>6445</v>
      </c>
      <c r="H3894" t="s">
        <v>6444</v>
      </c>
      <c r="I3894" t="s">
        <v>6443</v>
      </c>
      <c r="J3894">
        <v>71495</v>
      </c>
      <c r="K3894">
        <v>13707</v>
      </c>
      <c r="L3894" t="s">
        <v>2340</v>
      </c>
      <c r="M3894">
        <v>0</v>
      </c>
      <c r="N3894">
        <v>47</v>
      </c>
      <c r="O3894" t="s">
        <v>78</v>
      </c>
      <c r="P3894" t="s">
        <v>53</v>
      </c>
      <c r="Q3894" t="s">
        <v>1834</v>
      </c>
      <c r="R3894">
        <v>2200000</v>
      </c>
      <c r="S3894">
        <v>2009</v>
      </c>
      <c r="T3894">
        <v>7.1</v>
      </c>
      <c r="U3894">
        <v>1.85</v>
      </c>
      <c r="V3894">
        <v>0</v>
      </c>
    </row>
    <row r="3895" spans="1:22" x14ac:dyDescent="0.25">
      <c r="A3895" t="s">
        <v>5239</v>
      </c>
      <c r="B3895">
        <v>177</v>
      </c>
      <c r="C3895">
        <v>60</v>
      </c>
      <c r="D3895" t="s">
        <v>6442</v>
      </c>
      <c r="E3895">
        <v>143492840</v>
      </c>
      <c r="F3895" t="s">
        <v>3922</v>
      </c>
      <c r="G3895" t="s">
        <v>6441</v>
      </c>
      <c r="H3895" t="s">
        <v>6440</v>
      </c>
      <c r="I3895" t="s">
        <v>6439</v>
      </c>
      <c r="J3895">
        <v>30219</v>
      </c>
      <c r="K3895">
        <v>1885</v>
      </c>
      <c r="L3895" t="s">
        <v>6438</v>
      </c>
      <c r="M3895">
        <v>1</v>
      </c>
      <c r="N3895">
        <v>291</v>
      </c>
      <c r="O3895" t="s">
        <v>78</v>
      </c>
      <c r="P3895" t="s">
        <v>53</v>
      </c>
      <c r="Q3895" t="s">
        <v>1808</v>
      </c>
      <c r="R3895">
        <v>2200000</v>
      </c>
      <c r="S3895">
        <v>1948</v>
      </c>
      <c r="T3895">
        <v>5.6</v>
      </c>
      <c r="U3895">
        <v>1.85</v>
      </c>
      <c r="V3895">
        <v>22000</v>
      </c>
    </row>
    <row r="3896" spans="1:22" x14ac:dyDescent="0.25">
      <c r="A3896" t="s">
        <v>6437</v>
      </c>
      <c r="B3896">
        <v>230</v>
      </c>
      <c r="C3896">
        <v>106</v>
      </c>
      <c r="D3896" t="s">
        <v>2064</v>
      </c>
      <c r="E3896">
        <v>5283379</v>
      </c>
      <c r="F3896" t="s">
        <v>666</v>
      </c>
      <c r="G3896" t="s">
        <v>6230</v>
      </c>
      <c r="H3896" t="s">
        <v>6436</v>
      </c>
      <c r="I3896" t="s">
        <v>6435</v>
      </c>
      <c r="J3896">
        <v>93894</v>
      </c>
      <c r="K3896">
        <v>14823</v>
      </c>
      <c r="L3896" t="s">
        <v>6434</v>
      </c>
      <c r="M3896">
        <v>1</v>
      </c>
      <c r="N3896">
        <v>333</v>
      </c>
      <c r="O3896" t="s">
        <v>78</v>
      </c>
      <c r="P3896" t="s">
        <v>53</v>
      </c>
      <c r="Q3896" t="s">
        <v>1808</v>
      </c>
      <c r="R3896">
        <v>2300000</v>
      </c>
      <c r="S3896">
        <v>2009</v>
      </c>
      <c r="T3896">
        <v>7.6</v>
      </c>
      <c r="U3896">
        <v>2.35</v>
      </c>
      <c r="V3896">
        <v>0</v>
      </c>
    </row>
    <row r="3897" spans="1:22" x14ac:dyDescent="0.25">
      <c r="A3897" t="s">
        <v>6433</v>
      </c>
      <c r="B3897">
        <v>27</v>
      </c>
      <c r="C3897">
        <v>93</v>
      </c>
      <c r="D3897" t="s">
        <v>6432</v>
      </c>
      <c r="E3897">
        <v>2981638</v>
      </c>
      <c r="F3897" t="s">
        <v>1422</v>
      </c>
      <c r="G3897" t="s">
        <v>6431</v>
      </c>
      <c r="H3897" t="s">
        <v>6430</v>
      </c>
      <c r="I3897" t="s">
        <v>6429</v>
      </c>
      <c r="J3897">
        <v>2806</v>
      </c>
      <c r="K3897">
        <v>2634</v>
      </c>
      <c r="L3897" t="s">
        <v>6428</v>
      </c>
      <c r="M3897">
        <v>0</v>
      </c>
      <c r="N3897">
        <v>301</v>
      </c>
      <c r="O3897" t="s">
        <v>78</v>
      </c>
      <c r="P3897" t="s">
        <v>53</v>
      </c>
      <c r="Q3897" t="s">
        <v>1834</v>
      </c>
      <c r="R3897">
        <v>2200000</v>
      </c>
      <c r="S3897">
        <v>2006</v>
      </c>
      <c r="T3897">
        <v>4.3</v>
      </c>
      <c r="U3897">
        <v>1.85</v>
      </c>
      <c r="V3897">
        <v>0</v>
      </c>
    </row>
    <row r="3898" spans="1:22" x14ac:dyDescent="0.25">
      <c r="A3898" t="s">
        <v>6427</v>
      </c>
      <c r="B3898">
        <v>22</v>
      </c>
      <c r="C3898">
        <v>172</v>
      </c>
      <c r="D3898" t="s">
        <v>2852</v>
      </c>
      <c r="E3898">
        <v>3122616</v>
      </c>
      <c r="F3898" t="s">
        <v>446</v>
      </c>
      <c r="G3898" t="s">
        <v>1147</v>
      </c>
      <c r="H3898" t="s">
        <v>6426</v>
      </c>
      <c r="I3898" t="s">
        <v>6425</v>
      </c>
      <c r="J3898">
        <v>39857</v>
      </c>
      <c r="K3898">
        <v>2020</v>
      </c>
      <c r="L3898" t="s">
        <v>6424</v>
      </c>
      <c r="M3898">
        <v>0</v>
      </c>
      <c r="N3898">
        <v>486</v>
      </c>
      <c r="O3898" t="s">
        <v>78</v>
      </c>
      <c r="P3898" t="s">
        <v>53</v>
      </c>
      <c r="Q3898" t="s">
        <v>1808</v>
      </c>
      <c r="R3898">
        <v>2160000</v>
      </c>
      <c r="S3898">
        <v>2011</v>
      </c>
      <c r="T3898">
        <v>7.3</v>
      </c>
      <c r="U3898">
        <v>2.35</v>
      </c>
      <c r="V3898">
        <v>0</v>
      </c>
    </row>
    <row r="3899" spans="1:22" x14ac:dyDescent="0.25">
      <c r="A3899" t="s">
        <v>6423</v>
      </c>
      <c r="B3899">
        <v>157</v>
      </c>
      <c r="C3899">
        <v>109</v>
      </c>
      <c r="D3899" t="s">
        <v>6422</v>
      </c>
      <c r="E3899">
        <v>2508841</v>
      </c>
      <c r="F3899" t="s">
        <v>43</v>
      </c>
      <c r="G3899" t="s">
        <v>6421</v>
      </c>
      <c r="H3899" t="s">
        <v>6420</v>
      </c>
      <c r="I3899" t="s">
        <v>6419</v>
      </c>
      <c r="J3899">
        <v>9007</v>
      </c>
      <c r="K3899">
        <v>1218</v>
      </c>
      <c r="L3899" t="s">
        <v>4054</v>
      </c>
      <c r="M3899">
        <v>0</v>
      </c>
      <c r="N3899">
        <v>68</v>
      </c>
      <c r="O3899" t="s">
        <v>78</v>
      </c>
      <c r="P3899" t="s">
        <v>53</v>
      </c>
      <c r="Q3899" t="s">
        <v>1834</v>
      </c>
      <c r="R3899">
        <v>1200000</v>
      </c>
      <c r="S3899">
        <v>1969</v>
      </c>
      <c r="T3899">
        <v>7.3</v>
      </c>
      <c r="U3899">
        <v>1.85</v>
      </c>
      <c r="V3899">
        <v>661</v>
      </c>
    </row>
    <row r="3900" spans="1:22" x14ac:dyDescent="0.25">
      <c r="A3900" t="s">
        <v>6418</v>
      </c>
      <c r="B3900">
        <v>70</v>
      </c>
      <c r="C3900">
        <v>93</v>
      </c>
      <c r="D3900" t="s">
        <v>6417</v>
      </c>
      <c r="E3900">
        <v>4946250</v>
      </c>
      <c r="F3900" t="s">
        <v>984</v>
      </c>
      <c r="G3900" t="s">
        <v>4676</v>
      </c>
      <c r="H3900" t="s">
        <v>6416</v>
      </c>
      <c r="I3900" t="s">
        <v>6415</v>
      </c>
      <c r="J3900">
        <v>27198</v>
      </c>
      <c r="K3900">
        <v>4807</v>
      </c>
      <c r="L3900" t="s">
        <v>6414</v>
      </c>
      <c r="M3900">
        <v>0</v>
      </c>
      <c r="N3900">
        <v>836</v>
      </c>
      <c r="O3900" t="s">
        <v>78</v>
      </c>
      <c r="P3900" t="s">
        <v>53</v>
      </c>
      <c r="Q3900" t="s">
        <v>1821</v>
      </c>
      <c r="R3900">
        <v>2400000</v>
      </c>
      <c r="S3900">
        <v>1997</v>
      </c>
      <c r="T3900">
        <v>4.5999999999999996</v>
      </c>
      <c r="U3900">
        <v>1.85</v>
      </c>
      <c r="V3900">
        <v>8000</v>
      </c>
    </row>
    <row r="3901" spans="1:22" x14ac:dyDescent="0.25">
      <c r="A3901" t="s">
        <v>6413</v>
      </c>
      <c r="B3901">
        <v>125</v>
      </c>
      <c r="C3901">
        <v>165</v>
      </c>
      <c r="D3901" t="s">
        <v>1349</v>
      </c>
      <c r="E3901">
        <v>1950218</v>
      </c>
      <c r="F3901" t="s">
        <v>666</v>
      </c>
      <c r="G3901" t="s">
        <v>6412</v>
      </c>
      <c r="H3901" t="s">
        <v>6411</v>
      </c>
      <c r="I3901" t="s">
        <v>6410</v>
      </c>
      <c r="J3901">
        <v>3102</v>
      </c>
      <c r="K3901">
        <v>986</v>
      </c>
      <c r="L3901" t="s">
        <v>6409</v>
      </c>
      <c r="M3901">
        <v>0</v>
      </c>
      <c r="N3901">
        <v>248</v>
      </c>
      <c r="O3901" t="s">
        <v>78</v>
      </c>
      <c r="P3901" t="s">
        <v>53</v>
      </c>
      <c r="Q3901" t="s">
        <v>1834</v>
      </c>
      <c r="R3901">
        <v>2500000</v>
      </c>
      <c r="S3901">
        <v>1980</v>
      </c>
      <c r="T3901">
        <v>6.8</v>
      </c>
      <c r="U3901">
        <v>1.37</v>
      </c>
      <c r="V3901">
        <v>283</v>
      </c>
    </row>
    <row r="3902" spans="1:22" x14ac:dyDescent="0.25">
      <c r="A3902" t="s">
        <v>2660</v>
      </c>
      <c r="B3902">
        <v>10</v>
      </c>
      <c r="C3902">
        <v>96</v>
      </c>
      <c r="D3902" t="s">
        <v>1010</v>
      </c>
      <c r="E3902">
        <v>1277257</v>
      </c>
      <c r="F3902" t="s">
        <v>197</v>
      </c>
      <c r="G3902" t="s">
        <v>4500</v>
      </c>
      <c r="H3902" t="s">
        <v>6408</v>
      </c>
      <c r="I3902" t="s">
        <v>6407</v>
      </c>
      <c r="J3902">
        <v>3852</v>
      </c>
      <c r="K3902">
        <v>5203</v>
      </c>
      <c r="L3902" t="s">
        <v>2175</v>
      </c>
      <c r="M3902">
        <v>0</v>
      </c>
      <c r="N3902">
        <v>1368</v>
      </c>
      <c r="O3902" t="s">
        <v>78</v>
      </c>
      <c r="P3902" t="s">
        <v>53</v>
      </c>
      <c r="Q3902" t="s">
        <v>1801</v>
      </c>
      <c r="R3902">
        <v>2100000</v>
      </c>
      <c r="S3902">
        <v>2015</v>
      </c>
      <c r="T3902">
        <v>7.5</v>
      </c>
      <c r="U3902">
        <v>2.35</v>
      </c>
      <c r="V3902">
        <v>634</v>
      </c>
    </row>
    <row r="3903" spans="1:22" x14ac:dyDescent="0.25">
      <c r="A3903" t="s">
        <v>6406</v>
      </c>
      <c r="B3903">
        <v>160</v>
      </c>
      <c r="C3903">
        <v>119</v>
      </c>
      <c r="D3903" t="s">
        <v>6405</v>
      </c>
      <c r="E3903">
        <v>45857453</v>
      </c>
      <c r="F3903" t="s">
        <v>52</v>
      </c>
      <c r="G3903" t="s">
        <v>4517</v>
      </c>
      <c r="H3903" t="s">
        <v>6404</v>
      </c>
      <c r="I3903" t="s">
        <v>6403</v>
      </c>
      <c r="J3903">
        <v>110616</v>
      </c>
      <c r="K3903">
        <v>18645</v>
      </c>
      <c r="L3903" t="s">
        <v>6402</v>
      </c>
      <c r="M3903">
        <v>0</v>
      </c>
      <c r="N3903">
        <v>38</v>
      </c>
      <c r="O3903" t="s">
        <v>78</v>
      </c>
      <c r="P3903" t="s">
        <v>123</v>
      </c>
      <c r="Q3903" t="s">
        <v>2479</v>
      </c>
      <c r="R3903">
        <v>15500000</v>
      </c>
      <c r="S3903">
        <v>1995</v>
      </c>
      <c r="T3903">
        <v>7.1</v>
      </c>
      <c r="U3903">
        <v>1.78</v>
      </c>
      <c r="V3903">
        <v>16000</v>
      </c>
    </row>
    <row r="3904" spans="1:22" x14ac:dyDescent="0.25">
      <c r="A3904" t="s">
        <v>3422</v>
      </c>
      <c r="B3904">
        <v>300</v>
      </c>
      <c r="C3904">
        <v>93</v>
      </c>
      <c r="D3904" t="s">
        <v>6401</v>
      </c>
      <c r="E3904">
        <v>1677838</v>
      </c>
      <c r="F3904" t="s">
        <v>753</v>
      </c>
      <c r="G3904" t="s">
        <v>6400</v>
      </c>
      <c r="H3904" t="s">
        <v>6399</v>
      </c>
      <c r="I3904" t="s">
        <v>6398</v>
      </c>
      <c r="J3904">
        <v>73501</v>
      </c>
      <c r="K3904">
        <v>837</v>
      </c>
      <c r="L3904" t="s">
        <v>4085</v>
      </c>
      <c r="M3904">
        <v>2</v>
      </c>
      <c r="N3904">
        <v>10</v>
      </c>
      <c r="O3904" t="s">
        <v>78</v>
      </c>
      <c r="P3904" t="s">
        <v>53</v>
      </c>
      <c r="Q3904" t="s">
        <v>1834</v>
      </c>
      <c r="R3904">
        <v>2100000</v>
      </c>
      <c r="S3904">
        <v>1993</v>
      </c>
      <c r="T3904">
        <v>7.3</v>
      </c>
      <c r="U3904">
        <v>1.85</v>
      </c>
      <c r="V3904">
        <v>27000</v>
      </c>
    </row>
    <row r="3905" spans="1:22" x14ac:dyDescent="0.25">
      <c r="A3905" t="s">
        <v>6397</v>
      </c>
      <c r="B3905">
        <v>69</v>
      </c>
      <c r="C3905">
        <v>82</v>
      </c>
      <c r="D3905" t="s">
        <v>6396</v>
      </c>
      <c r="E3905">
        <v>1744858</v>
      </c>
      <c r="F3905" t="s">
        <v>6395</v>
      </c>
      <c r="G3905" t="s">
        <v>6051</v>
      </c>
      <c r="H3905" t="s">
        <v>6394</v>
      </c>
      <c r="I3905" t="s">
        <v>6393</v>
      </c>
      <c r="J3905">
        <v>165638</v>
      </c>
      <c r="K3905">
        <v>1785</v>
      </c>
      <c r="L3905" t="s">
        <v>6392</v>
      </c>
      <c r="M3905">
        <v>1</v>
      </c>
      <c r="N3905">
        <v>215</v>
      </c>
      <c r="O3905" t="s">
        <v>78</v>
      </c>
      <c r="P3905" t="s">
        <v>230</v>
      </c>
      <c r="Q3905" t="s">
        <v>1821</v>
      </c>
      <c r="R3905">
        <v>1500000</v>
      </c>
      <c r="S3905">
        <v>1987</v>
      </c>
      <c r="T3905">
        <v>8.3000000000000007</v>
      </c>
      <c r="U3905">
        <v>2.35</v>
      </c>
      <c r="V3905">
        <v>8000</v>
      </c>
    </row>
    <row r="3906" spans="1:22" x14ac:dyDescent="0.25">
      <c r="A3906" t="s">
        <v>6391</v>
      </c>
      <c r="B3906">
        <v>143</v>
      </c>
      <c r="C3906">
        <v>101</v>
      </c>
      <c r="D3906" t="s">
        <v>6355</v>
      </c>
      <c r="E3906">
        <v>80021740</v>
      </c>
      <c r="F3906" t="s">
        <v>6390</v>
      </c>
      <c r="G3906" t="s">
        <v>6389</v>
      </c>
      <c r="H3906" t="s">
        <v>6388</v>
      </c>
      <c r="I3906" t="s">
        <v>6387</v>
      </c>
      <c r="J3906">
        <v>12059</v>
      </c>
      <c r="K3906">
        <v>2649</v>
      </c>
      <c r="L3906" t="s">
        <v>6386</v>
      </c>
      <c r="M3906">
        <v>1</v>
      </c>
      <c r="N3906">
        <v>121</v>
      </c>
      <c r="O3906" t="s">
        <v>78</v>
      </c>
      <c r="P3906" t="s">
        <v>53</v>
      </c>
      <c r="Q3906" t="s">
        <v>1834</v>
      </c>
      <c r="R3906">
        <v>2100000</v>
      </c>
      <c r="S3906">
        <v>1970</v>
      </c>
      <c r="T3906">
        <v>5.4</v>
      </c>
      <c r="U3906">
        <v>2.35</v>
      </c>
      <c r="V3906">
        <v>2000</v>
      </c>
    </row>
    <row r="3907" spans="1:22" x14ac:dyDescent="0.25">
      <c r="A3907" t="s">
        <v>6385</v>
      </c>
      <c r="B3907">
        <v>50</v>
      </c>
      <c r="C3907">
        <v>120</v>
      </c>
      <c r="D3907" t="s">
        <v>6384</v>
      </c>
      <c r="E3907">
        <v>982214</v>
      </c>
      <c r="F3907" t="s">
        <v>46</v>
      </c>
      <c r="G3907" t="s">
        <v>6383</v>
      </c>
      <c r="H3907" t="s">
        <v>6382</v>
      </c>
      <c r="I3907" t="s">
        <v>6381</v>
      </c>
      <c r="J3907">
        <v>13506</v>
      </c>
      <c r="K3907">
        <v>46868</v>
      </c>
      <c r="L3907" t="s">
        <v>1818</v>
      </c>
      <c r="M3907">
        <v>2</v>
      </c>
      <c r="N3907">
        <v>156</v>
      </c>
      <c r="O3907" t="s">
        <v>78</v>
      </c>
      <c r="P3907" t="s">
        <v>53</v>
      </c>
      <c r="Q3907" t="s">
        <v>1834</v>
      </c>
      <c r="R3907">
        <v>2100000</v>
      </c>
      <c r="S3907">
        <v>1967</v>
      </c>
      <c r="T3907">
        <v>4</v>
      </c>
      <c r="U3907">
        <v>1.85</v>
      </c>
      <c r="V3907">
        <v>0</v>
      </c>
    </row>
    <row r="3908" spans="1:22" x14ac:dyDescent="0.25">
      <c r="A3908" t="s">
        <v>6380</v>
      </c>
      <c r="B3908">
        <v>46</v>
      </c>
      <c r="C3908">
        <v>81</v>
      </c>
      <c r="D3908" t="s">
        <v>5568</v>
      </c>
      <c r="E3908">
        <v>798341</v>
      </c>
      <c r="F3908" t="s">
        <v>8</v>
      </c>
      <c r="G3908" t="s">
        <v>6379</v>
      </c>
      <c r="H3908" t="s">
        <v>6378</v>
      </c>
      <c r="I3908" t="s">
        <v>6377</v>
      </c>
      <c r="J3908">
        <v>266020</v>
      </c>
      <c r="K3908">
        <v>673</v>
      </c>
      <c r="L3908" t="s">
        <v>6376</v>
      </c>
      <c r="M3908">
        <v>0</v>
      </c>
      <c r="N3908">
        <v>37</v>
      </c>
      <c r="O3908" t="s">
        <v>78</v>
      </c>
      <c r="P3908" t="s">
        <v>53</v>
      </c>
      <c r="Q3908" t="s">
        <v>1834</v>
      </c>
      <c r="R3908">
        <v>2100000</v>
      </c>
      <c r="S3908">
        <v>1959</v>
      </c>
      <c r="T3908">
        <v>8</v>
      </c>
      <c r="U3908">
        <v>1.85</v>
      </c>
      <c r="V3908">
        <v>92000</v>
      </c>
    </row>
    <row r="3909" spans="1:22" x14ac:dyDescent="0.25">
      <c r="A3909" t="s">
        <v>6375</v>
      </c>
      <c r="B3909">
        <v>51</v>
      </c>
      <c r="C3909">
        <v>82</v>
      </c>
      <c r="D3909" t="s">
        <v>1618</v>
      </c>
      <c r="E3909">
        <v>610991</v>
      </c>
      <c r="F3909" t="s">
        <v>3309</v>
      </c>
      <c r="G3909" t="s">
        <v>6374</v>
      </c>
      <c r="H3909" t="s">
        <v>6373</v>
      </c>
      <c r="I3909" t="s">
        <v>6372</v>
      </c>
      <c r="J3909">
        <v>66840</v>
      </c>
      <c r="K3909">
        <v>20132</v>
      </c>
      <c r="L3909" t="s">
        <v>6371</v>
      </c>
      <c r="M3909">
        <v>0</v>
      </c>
      <c r="N3909">
        <v>136</v>
      </c>
      <c r="O3909" t="s">
        <v>78</v>
      </c>
      <c r="P3909" t="s">
        <v>53</v>
      </c>
      <c r="Q3909" t="s">
        <v>1834</v>
      </c>
      <c r="R3909">
        <v>2000000</v>
      </c>
      <c r="S3909">
        <v>1966</v>
      </c>
      <c r="T3909">
        <v>6.7</v>
      </c>
      <c r="U3909">
        <v>1.85</v>
      </c>
      <c r="V3909">
        <v>0</v>
      </c>
    </row>
    <row r="3910" spans="1:22" x14ac:dyDescent="0.25">
      <c r="A3910" t="s">
        <v>6370</v>
      </c>
      <c r="B3910">
        <v>163</v>
      </c>
      <c r="C3910">
        <v>107</v>
      </c>
      <c r="D3910" t="s">
        <v>2608</v>
      </c>
      <c r="E3910">
        <v>582024</v>
      </c>
      <c r="F3910" t="s">
        <v>834</v>
      </c>
      <c r="G3910" t="s">
        <v>6369</v>
      </c>
      <c r="H3910" t="s">
        <v>6368</v>
      </c>
      <c r="I3910" t="s">
        <v>6367</v>
      </c>
      <c r="J3910">
        <v>177729</v>
      </c>
      <c r="K3910">
        <v>2776</v>
      </c>
      <c r="L3910" t="s">
        <v>6366</v>
      </c>
      <c r="M3910">
        <v>2</v>
      </c>
      <c r="N3910">
        <v>308</v>
      </c>
      <c r="O3910" t="s">
        <v>78</v>
      </c>
      <c r="P3910" t="s">
        <v>53</v>
      </c>
      <c r="Q3910" t="s">
        <v>1808</v>
      </c>
      <c r="R3910">
        <v>2300000</v>
      </c>
      <c r="S3910">
        <v>1972</v>
      </c>
      <c r="T3910">
        <v>5.7</v>
      </c>
      <c r="U3910">
        <v>2.35</v>
      </c>
      <c r="V3910">
        <v>0</v>
      </c>
    </row>
    <row r="3911" spans="1:22" x14ac:dyDescent="0.25">
      <c r="A3911" t="s">
        <v>4461</v>
      </c>
      <c r="B3911">
        <v>52</v>
      </c>
      <c r="C3911">
        <v>105</v>
      </c>
      <c r="D3911" t="s">
        <v>4309</v>
      </c>
      <c r="E3911">
        <v>548712</v>
      </c>
      <c r="F3911" t="s">
        <v>9</v>
      </c>
      <c r="G3911" t="s">
        <v>6365</v>
      </c>
      <c r="H3911" t="s">
        <v>6364</v>
      </c>
      <c r="I3911" t="s">
        <v>6363</v>
      </c>
      <c r="J3911">
        <v>5612</v>
      </c>
      <c r="K3911">
        <v>955</v>
      </c>
      <c r="L3911" t="s">
        <v>6362</v>
      </c>
      <c r="M3911">
        <v>0</v>
      </c>
      <c r="N3911">
        <v>48</v>
      </c>
      <c r="O3911" t="s">
        <v>78</v>
      </c>
      <c r="P3911" t="s">
        <v>53</v>
      </c>
      <c r="Q3911" t="s">
        <v>1834</v>
      </c>
      <c r="R3911">
        <v>2000000</v>
      </c>
      <c r="S3911">
        <v>2015</v>
      </c>
      <c r="T3911">
        <v>4.5999999999999996</v>
      </c>
      <c r="U3911">
        <v>1.66</v>
      </c>
      <c r="V3911">
        <v>842</v>
      </c>
    </row>
    <row r="3912" spans="1:22" x14ac:dyDescent="0.25">
      <c r="A3912" t="s">
        <v>2706</v>
      </c>
      <c r="B3912">
        <v>40</v>
      </c>
      <c r="C3912">
        <v>86</v>
      </c>
      <c r="D3912" t="s">
        <v>6361</v>
      </c>
      <c r="E3912">
        <v>464655</v>
      </c>
      <c r="F3912" t="s">
        <v>9</v>
      </c>
      <c r="G3912" t="s">
        <v>5499</v>
      </c>
      <c r="H3912" t="s">
        <v>6360</v>
      </c>
      <c r="I3912" t="s">
        <v>6359</v>
      </c>
      <c r="J3912">
        <v>1415</v>
      </c>
      <c r="K3912">
        <v>3354</v>
      </c>
      <c r="L3912" t="s">
        <v>393</v>
      </c>
      <c r="M3912">
        <v>2</v>
      </c>
      <c r="N3912">
        <v>425</v>
      </c>
      <c r="O3912" t="s">
        <v>113</v>
      </c>
      <c r="P3912" t="s">
        <v>53</v>
      </c>
      <c r="Q3912" t="s">
        <v>1834</v>
      </c>
      <c r="R3912">
        <v>2000000</v>
      </c>
      <c r="S3912">
        <v>1998</v>
      </c>
      <c r="T3912">
        <v>4</v>
      </c>
      <c r="U3912">
        <v>2.4</v>
      </c>
      <c r="V3912">
        <v>118</v>
      </c>
    </row>
    <row r="3913" spans="1:22" x14ac:dyDescent="0.25">
      <c r="A3913" t="s">
        <v>6358</v>
      </c>
      <c r="B3913">
        <v>50</v>
      </c>
      <c r="C3913">
        <v>110</v>
      </c>
      <c r="D3913" t="s">
        <v>6357</v>
      </c>
      <c r="E3913">
        <v>464126</v>
      </c>
      <c r="F3913" t="s">
        <v>6356</v>
      </c>
      <c r="G3913" t="s">
        <v>6355</v>
      </c>
      <c r="H3913" t="s">
        <v>6354</v>
      </c>
      <c r="I3913" t="s">
        <v>6353</v>
      </c>
      <c r="J3913">
        <v>28714</v>
      </c>
      <c r="K3913">
        <v>3086</v>
      </c>
      <c r="L3913" t="s">
        <v>6352</v>
      </c>
      <c r="M3913">
        <v>2</v>
      </c>
      <c r="N3913">
        <v>89</v>
      </c>
      <c r="O3913" t="s">
        <v>78</v>
      </c>
      <c r="P3913" t="s">
        <v>53</v>
      </c>
      <c r="Q3913" t="s">
        <v>1801</v>
      </c>
      <c r="R3913">
        <v>2000000</v>
      </c>
      <c r="S3913">
        <v>1996</v>
      </c>
      <c r="T3913">
        <v>7</v>
      </c>
      <c r="U3913">
        <v>1.85</v>
      </c>
      <c r="V3913">
        <v>762</v>
      </c>
    </row>
    <row r="3914" spans="1:22" x14ac:dyDescent="0.25">
      <c r="A3914" t="s">
        <v>3822</v>
      </c>
      <c r="B3914">
        <v>45</v>
      </c>
      <c r="C3914">
        <v>127</v>
      </c>
      <c r="D3914" t="s">
        <v>6351</v>
      </c>
      <c r="E3914">
        <v>428535</v>
      </c>
      <c r="F3914" t="s">
        <v>2948</v>
      </c>
      <c r="G3914" t="s">
        <v>3858</v>
      </c>
      <c r="H3914" t="s">
        <v>6350</v>
      </c>
      <c r="I3914" t="s">
        <v>6349</v>
      </c>
      <c r="J3914">
        <v>12981</v>
      </c>
      <c r="K3914">
        <v>1652</v>
      </c>
      <c r="L3914" t="s">
        <v>6348</v>
      </c>
      <c r="M3914">
        <v>0</v>
      </c>
      <c r="N3914">
        <v>58</v>
      </c>
      <c r="O3914" t="s">
        <v>78</v>
      </c>
      <c r="P3914" t="s">
        <v>2542</v>
      </c>
      <c r="Q3914" t="s">
        <v>1808</v>
      </c>
      <c r="R3914">
        <v>2000000</v>
      </c>
      <c r="S3914">
        <v>1998</v>
      </c>
      <c r="T3914">
        <v>7.4</v>
      </c>
      <c r="U3914">
        <v>1.85</v>
      </c>
      <c r="V3914">
        <v>0</v>
      </c>
    </row>
    <row r="3915" spans="1:22" x14ac:dyDescent="0.25">
      <c r="A3915" t="s">
        <v>6347</v>
      </c>
      <c r="B3915">
        <v>121</v>
      </c>
      <c r="C3915">
        <v>90</v>
      </c>
      <c r="D3915" t="s">
        <v>3837</v>
      </c>
      <c r="E3915">
        <v>750100</v>
      </c>
      <c r="F3915" t="s">
        <v>5802</v>
      </c>
      <c r="G3915" t="s">
        <v>3217</v>
      </c>
      <c r="H3915" t="s">
        <v>6346</v>
      </c>
      <c r="I3915" t="s">
        <v>6345</v>
      </c>
      <c r="J3915">
        <v>13086</v>
      </c>
      <c r="K3915">
        <v>50831</v>
      </c>
      <c r="L3915" t="s">
        <v>6344</v>
      </c>
      <c r="M3915">
        <v>0</v>
      </c>
      <c r="N3915">
        <v>177</v>
      </c>
      <c r="O3915" t="s">
        <v>78</v>
      </c>
      <c r="P3915" t="s">
        <v>53</v>
      </c>
      <c r="Q3915" t="s">
        <v>1834</v>
      </c>
      <c r="R3915">
        <v>2000000</v>
      </c>
      <c r="S3915">
        <v>2009</v>
      </c>
      <c r="T3915">
        <v>5.9</v>
      </c>
      <c r="U3915">
        <v>1.85</v>
      </c>
      <c r="V3915">
        <v>576</v>
      </c>
    </row>
    <row r="3916" spans="1:22" x14ac:dyDescent="0.25">
      <c r="A3916" t="s">
        <v>6343</v>
      </c>
      <c r="B3916">
        <v>114</v>
      </c>
      <c r="C3916">
        <v>110</v>
      </c>
      <c r="D3916" t="s">
        <v>6085</v>
      </c>
      <c r="E3916">
        <v>621240</v>
      </c>
      <c r="F3916" t="s">
        <v>1684</v>
      </c>
      <c r="G3916" t="s">
        <v>2919</v>
      </c>
      <c r="H3916" t="s">
        <v>6342</v>
      </c>
      <c r="I3916" t="s">
        <v>6341</v>
      </c>
      <c r="J3916">
        <v>2129</v>
      </c>
      <c r="K3916">
        <v>1002</v>
      </c>
      <c r="L3916" t="s">
        <v>6340</v>
      </c>
      <c r="M3916">
        <v>6</v>
      </c>
      <c r="N3916">
        <v>390</v>
      </c>
      <c r="O3916" t="s">
        <v>78</v>
      </c>
      <c r="P3916" t="s">
        <v>53</v>
      </c>
      <c r="Q3916" t="s">
        <v>1834</v>
      </c>
      <c r="R3916">
        <v>2000000</v>
      </c>
      <c r="S3916">
        <v>1985</v>
      </c>
      <c r="T3916">
        <v>4.5999999999999996</v>
      </c>
      <c r="U3916">
        <v>2.35</v>
      </c>
      <c r="V3916">
        <v>138</v>
      </c>
    </row>
    <row r="3917" spans="1:22" x14ac:dyDescent="0.25">
      <c r="A3917" t="s">
        <v>596</v>
      </c>
      <c r="B3917">
        <v>270</v>
      </c>
      <c r="C3917">
        <v>104</v>
      </c>
      <c r="D3917" t="s">
        <v>6339</v>
      </c>
      <c r="E3917">
        <v>104077</v>
      </c>
      <c r="F3917" t="s">
        <v>136</v>
      </c>
      <c r="G3917" t="s">
        <v>5267</v>
      </c>
      <c r="H3917" t="s">
        <v>6338</v>
      </c>
      <c r="I3917" t="s">
        <v>6337</v>
      </c>
      <c r="J3917">
        <v>16411</v>
      </c>
      <c r="K3917">
        <v>2537</v>
      </c>
      <c r="L3917" t="s">
        <v>6336</v>
      </c>
      <c r="M3917">
        <v>1</v>
      </c>
      <c r="N3917">
        <v>62</v>
      </c>
      <c r="O3917" t="s">
        <v>78</v>
      </c>
      <c r="P3917" t="s">
        <v>53</v>
      </c>
      <c r="Q3917" t="s">
        <v>1808</v>
      </c>
      <c r="R3917">
        <v>2000000</v>
      </c>
      <c r="S3917">
        <v>2008</v>
      </c>
      <c r="T3917">
        <v>4.8</v>
      </c>
      <c r="U3917">
        <v>1.85</v>
      </c>
      <c r="V3917">
        <v>0</v>
      </c>
    </row>
    <row r="3918" spans="1:22" x14ac:dyDescent="0.25">
      <c r="A3918" t="s">
        <v>6335</v>
      </c>
      <c r="B3918">
        <v>116</v>
      </c>
      <c r="C3918">
        <v>96</v>
      </c>
      <c r="D3918" t="s">
        <v>6334</v>
      </c>
      <c r="E3918">
        <v>334658</v>
      </c>
      <c r="F3918" t="s">
        <v>388</v>
      </c>
      <c r="G3918" t="s">
        <v>6333</v>
      </c>
      <c r="H3918" t="s">
        <v>6332</v>
      </c>
      <c r="I3918" t="s">
        <v>6331</v>
      </c>
      <c r="J3918">
        <v>120189</v>
      </c>
      <c r="K3918">
        <v>954</v>
      </c>
      <c r="L3918" t="s">
        <v>6330</v>
      </c>
      <c r="M3918">
        <v>1</v>
      </c>
      <c r="N3918">
        <v>78</v>
      </c>
      <c r="O3918" t="s">
        <v>78</v>
      </c>
      <c r="P3918" t="s">
        <v>53</v>
      </c>
      <c r="Q3918" t="s">
        <v>1834</v>
      </c>
      <c r="R3918">
        <v>2000000</v>
      </c>
      <c r="S3918">
        <v>1987</v>
      </c>
      <c r="T3918">
        <v>7.5</v>
      </c>
      <c r="U3918">
        <v>1.85</v>
      </c>
      <c r="V3918">
        <v>11000</v>
      </c>
    </row>
    <row r="3919" spans="1:22" x14ac:dyDescent="0.25">
      <c r="A3919" t="s">
        <v>6329</v>
      </c>
      <c r="B3919">
        <v>115</v>
      </c>
      <c r="C3919">
        <v>110</v>
      </c>
      <c r="D3919" t="s">
        <v>6328</v>
      </c>
      <c r="E3919">
        <v>279282</v>
      </c>
      <c r="F3919" t="s">
        <v>3639</v>
      </c>
      <c r="G3919" t="s">
        <v>6327</v>
      </c>
      <c r="H3919" t="s">
        <v>6326</v>
      </c>
      <c r="I3919" t="s">
        <v>6325</v>
      </c>
      <c r="J3919">
        <v>14621</v>
      </c>
      <c r="K3919">
        <v>4073</v>
      </c>
      <c r="L3919" t="s">
        <v>4849</v>
      </c>
      <c r="M3919">
        <v>0</v>
      </c>
      <c r="N3919">
        <v>202</v>
      </c>
      <c r="O3919" t="s">
        <v>78</v>
      </c>
      <c r="P3919" t="s">
        <v>53</v>
      </c>
      <c r="Q3919" t="s">
        <v>2038</v>
      </c>
      <c r="R3919">
        <v>2000000</v>
      </c>
      <c r="S3919">
        <v>2001</v>
      </c>
      <c r="T3919">
        <v>4.7</v>
      </c>
      <c r="U3919">
        <v>1.85</v>
      </c>
      <c r="V3919">
        <v>0</v>
      </c>
    </row>
    <row r="3920" spans="1:22" x14ac:dyDescent="0.25">
      <c r="A3920" t="s">
        <v>1134</v>
      </c>
      <c r="B3920">
        <v>15</v>
      </c>
      <c r="C3920">
        <v>84</v>
      </c>
      <c r="D3920" t="s">
        <v>3429</v>
      </c>
      <c r="E3920">
        <v>43982842</v>
      </c>
      <c r="F3920" t="s">
        <v>43</v>
      </c>
      <c r="G3920" t="s">
        <v>6324</v>
      </c>
      <c r="H3920" t="s">
        <v>6323</v>
      </c>
      <c r="I3920" t="s">
        <v>6322</v>
      </c>
      <c r="J3920">
        <v>44339</v>
      </c>
      <c r="K3920">
        <v>19928</v>
      </c>
      <c r="L3920" t="s">
        <v>6321</v>
      </c>
      <c r="M3920">
        <v>0</v>
      </c>
      <c r="N3920">
        <v>85</v>
      </c>
      <c r="O3920" t="s">
        <v>78</v>
      </c>
      <c r="P3920" t="s">
        <v>53</v>
      </c>
      <c r="Q3920" t="s">
        <v>1808</v>
      </c>
      <c r="R3920">
        <v>2000000</v>
      </c>
      <c r="S3920">
        <v>2013</v>
      </c>
      <c r="T3920">
        <v>6.7</v>
      </c>
      <c r="U3920">
        <v>16</v>
      </c>
      <c r="V3920">
        <v>0</v>
      </c>
    </row>
    <row r="3921" spans="1:22" x14ac:dyDescent="0.25">
      <c r="A3921" t="s">
        <v>6320</v>
      </c>
      <c r="B3921">
        <v>122</v>
      </c>
      <c r="C3921">
        <v>94</v>
      </c>
      <c r="D3921" t="s">
        <v>6319</v>
      </c>
      <c r="E3921">
        <v>484221</v>
      </c>
      <c r="F3921" t="s">
        <v>990</v>
      </c>
      <c r="G3921" t="s">
        <v>6318</v>
      </c>
      <c r="H3921" t="s">
        <v>6317</v>
      </c>
      <c r="I3921" t="s">
        <v>6316</v>
      </c>
      <c r="J3921">
        <v>12677</v>
      </c>
      <c r="K3921">
        <v>753</v>
      </c>
      <c r="L3921" t="s">
        <v>6315</v>
      </c>
      <c r="M3921">
        <v>3</v>
      </c>
      <c r="N3921">
        <v>76</v>
      </c>
      <c r="O3921" t="s">
        <v>78</v>
      </c>
      <c r="P3921" t="s">
        <v>53</v>
      </c>
      <c r="Q3921" t="s">
        <v>1834</v>
      </c>
      <c r="R3921">
        <v>2000000</v>
      </c>
      <c r="S3921">
        <v>1998</v>
      </c>
      <c r="T3921">
        <v>6.3</v>
      </c>
      <c r="U3921">
        <v>2.35</v>
      </c>
      <c r="V3921">
        <v>414</v>
      </c>
    </row>
    <row r="3922" spans="1:22" x14ac:dyDescent="0.25">
      <c r="A3922" t="s">
        <v>1974</v>
      </c>
      <c r="B3922">
        <v>35</v>
      </c>
      <c r="C3922">
        <v>93</v>
      </c>
      <c r="D3922" t="s">
        <v>5362</v>
      </c>
      <c r="E3922">
        <v>274661</v>
      </c>
      <c r="F3922" t="s">
        <v>1684</v>
      </c>
      <c r="G3922" t="s">
        <v>1678</v>
      </c>
      <c r="H3922" t="s">
        <v>6314</v>
      </c>
      <c r="I3922" t="s">
        <v>6313</v>
      </c>
      <c r="J3922">
        <v>19622</v>
      </c>
      <c r="K3922">
        <v>1566</v>
      </c>
      <c r="L3922" t="s">
        <v>5612</v>
      </c>
      <c r="M3922">
        <v>1</v>
      </c>
      <c r="N3922">
        <v>91</v>
      </c>
      <c r="O3922" t="s">
        <v>78</v>
      </c>
      <c r="P3922" t="s">
        <v>53</v>
      </c>
      <c r="Q3922" t="s">
        <v>1834</v>
      </c>
      <c r="R3922">
        <v>2000000</v>
      </c>
      <c r="S3922">
        <v>2010</v>
      </c>
      <c r="T3922">
        <v>6</v>
      </c>
      <c r="U3922">
        <v>1.85</v>
      </c>
      <c r="V3922">
        <v>931</v>
      </c>
    </row>
    <row r="3923" spans="1:22" x14ac:dyDescent="0.25">
      <c r="A3923" t="s">
        <v>6312</v>
      </c>
      <c r="B3923">
        <v>41</v>
      </c>
      <c r="C3923">
        <v>96</v>
      </c>
      <c r="D3923" t="s">
        <v>5897</v>
      </c>
      <c r="E3923">
        <v>144431</v>
      </c>
      <c r="F3923" t="s">
        <v>3639</v>
      </c>
      <c r="G3923" t="s">
        <v>6179</v>
      </c>
      <c r="H3923" t="s">
        <v>6311</v>
      </c>
      <c r="I3923" t="s">
        <v>6310</v>
      </c>
      <c r="J3923">
        <v>78241</v>
      </c>
      <c r="K3923">
        <v>7921</v>
      </c>
      <c r="L3923" t="s">
        <v>4888</v>
      </c>
      <c r="M3923">
        <v>0</v>
      </c>
      <c r="N3923">
        <v>287</v>
      </c>
      <c r="O3923" t="s">
        <v>78</v>
      </c>
      <c r="P3923" t="s">
        <v>53</v>
      </c>
      <c r="Q3923" t="s">
        <v>1834</v>
      </c>
      <c r="R3923">
        <v>1614000</v>
      </c>
      <c r="S3923">
        <v>2006</v>
      </c>
      <c r="T3923">
        <v>6.7</v>
      </c>
      <c r="U3923">
        <v>1.85</v>
      </c>
      <c r="V3923">
        <v>0</v>
      </c>
    </row>
    <row r="3924" spans="1:22" x14ac:dyDescent="0.25">
      <c r="A3924" t="s">
        <v>6309</v>
      </c>
      <c r="B3924">
        <v>31</v>
      </c>
      <c r="C3924">
        <v>88</v>
      </c>
      <c r="D3924" t="s">
        <v>6308</v>
      </c>
      <c r="E3924">
        <v>227241</v>
      </c>
      <c r="F3924" t="s">
        <v>43</v>
      </c>
      <c r="G3924" t="s">
        <v>6307</v>
      </c>
      <c r="H3924" t="s">
        <v>6306</v>
      </c>
      <c r="I3924" t="s">
        <v>6305</v>
      </c>
      <c r="J3924">
        <v>67949</v>
      </c>
      <c r="K3924">
        <v>2251</v>
      </c>
      <c r="L3924" t="s">
        <v>6304</v>
      </c>
      <c r="M3924">
        <v>0</v>
      </c>
      <c r="N3924">
        <v>151</v>
      </c>
      <c r="O3924" t="s">
        <v>78</v>
      </c>
      <c r="P3924" t="s">
        <v>53</v>
      </c>
      <c r="Q3924" t="s">
        <v>1834</v>
      </c>
      <c r="R3924">
        <v>9500000</v>
      </c>
      <c r="S3924">
        <v>2012</v>
      </c>
      <c r="T3924">
        <v>7.1</v>
      </c>
      <c r="U3924">
        <v>2.35</v>
      </c>
      <c r="V3924">
        <v>15000</v>
      </c>
    </row>
    <row r="3925" spans="1:22" x14ac:dyDescent="0.25">
      <c r="A3925" t="s">
        <v>6303</v>
      </c>
      <c r="B3925">
        <v>332</v>
      </c>
      <c r="C3925">
        <v>101</v>
      </c>
      <c r="D3925" t="s">
        <v>6302</v>
      </c>
      <c r="E3925">
        <v>112521</v>
      </c>
      <c r="F3925" t="s">
        <v>6</v>
      </c>
      <c r="G3925" t="s">
        <v>6301</v>
      </c>
      <c r="H3925" t="s">
        <v>6300</v>
      </c>
      <c r="I3925" t="s">
        <v>6299</v>
      </c>
      <c r="J3925">
        <v>3611</v>
      </c>
      <c r="K3925">
        <v>972</v>
      </c>
      <c r="L3925" t="s">
        <v>6298</v>
      </c>
      <c r="M3925">
        <v>0</v>
      </c>
      <c r="N3925">
        <v>69</v>
      </c>
      <c r="O3925" t="s">
        <v>78</v>
      </c>
      <c r="P3925" t="s">
        <v>53</v>
      </c>
      <c r="Q3925" t="s">
        <v>2038</v>
      </c>
      <c r="R3925">
        <v>2000000</v>
      </c>
      <c r="S3925">
        <v>2005</v>
      </c>
      <c r="T3925">
        <v>2.7</v>
      </c>
      <c r="U3925">
        <v>1.85</v>
      </c>
      <c r="V3925">
        <v>131</v>
      </c>
    </row>
    <row r="3926" spans="1:22" x14ac:dyDescent="0.25">
      <c r="A3926" t="s">
        <v>6297</v>
      </c>
      <c r="B3926">
        <v>232</v>
      </c>
      <c r="C3926">
        <v>102</v>
      </c>
      <c r="D3926" t="s">
        <v>5709</v>
      </c>
      <c r="E3926">
        <v>287761</v>
      </c>
      <c r="F3926" t="s">
        <v>8</v>
      </c>
      <c r="G3926" t="s">
        <v>5430</v>
      </c>
      <c r="H3926" t="s">
        <v>6296</v>
      </c>
      <c r="I3926" t="s">
        <v>6295</v>
      </c>
      <c r="J3926">
        <v>10073</v>
      </c>
      <c r="K3926">
        <v>1966</v>
      </c>
      <c r="L3926" t="s">
        <v>6294</v>
      </c>
      <c r="M3926">
        <v>0</v>
      </c>
      <c r="N3926">
        <v>35</v>
      </c>
      <c r="O3926" t="s">
        <v>78</v>
      </c>
      <c r="P3926" t="s">
        <v>53</v>
      </c>
      <c r="Q3926" t="s">
        <v>1821</v>
      </c>
      <c r="R3926">
        <v>2700000</v>
      </c>
      <c r="S3926">
        <v>2004</v>
      </c>
      <c r="T3926">
        <v>7.3</v>
      </c>
      <c r="U3926">
        <v>1.85</v>
      </c>
      <c r="V3926">
        <v>816</v>
      </c>
    </row>
    <row r="3927" spans="1:22" x14ac:dyDescent="0.25">
      <c r="A3927" t="s">
        <v>6293</v>
      </c>
      <c r="B3927">
        <v>43</v>
      </c>
      <c r="C3927">
        <v>87</v>
      </c>
      <c r="D3927" t="s">
        <v>2401</v>
      </c>
      <c r="E3927">
        <v>100240</v>
      </c>
      <c r="F3927" t="s">
        <v>9</v>
      </c>
      <c r="G3927" t="s">
        <v>6292</v>
      </c>
      <c r="H3927" t="s">
        <v>6291</v>
      </c>
      <c r="I3927" t="s">
        <v>6290</v>
      </c>
      <c r="J3927">
        <v>22697</v>
      </c>
      <c r="K3927">
        <v>3559</v>
      </c>
      <c r="L3927" t="s">
        <v>5843</v>
      </c>
      <c r="M3927">
        <v>0</v>
      </c>
      <c r="N3927">
        <v>71</v>
      </c>
      <c r="O3927" t="s">
        <v>6289</v>
      </c>
      <c r="P3927" t="s">
        <v>53</v>
      </c>
      <c r="Q3927" t="s">
        <v>1801</v>
      </c>
      <c r="R3927">
        <v>2000000</v>
      </c>
      <c r="S3927">
        <v>2016</v>
      </c>
      <c r="T3927">
        <v>7.6</v>
      </c>
      <c r="U3927">
        <v>2.35</v>
      </c>
      <c r="V3927">
        <v>0</v>
      </c>
    </row>
    <row r="3928" spans="1:22" x14ac:dyDescent="0.25">
      <c r="A3928" t="s">
        <v>6288</v>
      </c>
      <c r="B3928">
        <v>68</v>
      </c>
      <c r="C3928">
        <v>83</v>
      </c>
      <c r="D3928" t="s">
        <v>6287</v>
      </c>
      <c r="E3928">
        <v>96734</v>
      </c>
      <c r="F3928" t="s">
        <v>9</v>
      </c>
      <c r="G3928" t="s">
        <v>6286</v>
      </c>
      <c r="H3928" t="s">
        <v>6285</v>
      </c>
      <c r="I3928" t="s">
        <v>6284</v>
      </c>
      <c r="J3928">
        <v>4377</v>
      </c>
      <c r="K3928">
        <v>2662</v>
      </c>
      <c r="L3928" t="s">
        <v>6283</v>
      </c>
      <c r="M3928">
        <v>1</v>
      </c>
      <c r="N3928">
        <v>20</v>
      </c>
      <c r="O3928" t="s">
        <v>78</v>
      </c>
      <c r="P3928" t="s">
        <v>230</v>
      </c>
      <c r="Q3928" t="s">
        <v>1834</v>
      </c>
      <c r="R3928">
        <v>1500000</v>
      </c>
      <c r="S3928">
        <v>2008</v>
      </c>
      <c r="T3928">
        <v>5.8</v>
      </c>
      <c r="U3928">
        <v>1.85</v>
      </c>
      <c r="V3928">
        <v>309</v>
      </c>
    </row>
    <row r="3929" spans="1:22" x14ac:dyDescent="0.25">
      <c r="A3929" t="s">
        <v>6282</v>
      </c>
      <c r="B3929">
        <v>51</v>
      </c>
      <c r="C3929">
        <v>103</v>
      </c>
      <c r="D3929" t="s">
        <v>6281</v>
      </c>
      <c r="E3929">
        <v>49000</v>
      </c>
      <c r="F3929" t="s">
        <v>6280</v>
      </c>
      <c r="G3929" t="s">
        <v>6279</v>
      </c>
      <c r="H3929" t="s">
        <v>6278</v>
      </c>
      <c r="I3929" t="s">
        <v>6277</v>
      </c>
      <c r="J3929">
        <v>16224</v>
      </c>
      <c r="K3929">
        <v>776</v>
      </c>
      <c r="L3929" t="s">
        <v>6276</v>
      </c>
      <c r="M3929">
        <v>0</v>
      </c>
      <c r="N3929">
        <v>113</v>
      </c>
      <c r="O3929" t="s">
        <v>78</v>
      </c>
      <c r="P3929" t="s">
        <v>53</v>
      </c>
      <c r="Q3929" t="s">
        <v>1834</v>
      </c>
      <c r="R3929">
        <v>2000000</v>
      </c>
      <c r="S3929">
        <v>1998</v>
      </c>
      <c r="T3929">
        <v>6.5</v>
      </c>
      <c r="U3929">
        <v>1.37</v>
      </c>
      <c r="V3929">
        <v>830</v>
      </c>
    </row>
    <row r="3930" spans="1:22" x14ac:dyDescent="0.25">
      <c r="A3930" t="s">
        <v>6275</v>
      </c>
      <c r="B3930">
        <v>33</v>
      </c>
      <c r="C3930">
        <v>99</v>
      </c>
      <c r="D3930" t="s">
        <v>6274</v>
      </c>
      <c r="E3930">
        <v>100659</v>
      </c>
      <c r="F3930" t="s">
        <v>52</v>
      </c>
      <c r="G3930" t="s">
        <v>4658</v>
      </c>
      <c r="H3930" t="s">
        <v>6273</v>
      </c>
      <c r="I3930" t="s">
        <v>6272</v>
      </c>
      <c r="J3930">
        <v>18762</v>
      </c>
      <c r="K3930">
        <v>1208</v>
      </c>
      <c r="L3930" t="s">
        <v>5434</v>
      </c>
      <c r="M3930">
        <v>4</v>
      </c>
      <c r="N3930">
        <v>70</v>
      </c>
      <c r="O3930" t="s">
        <v>78</v>
      </c>
      <c r="P3930" t="s">
        <v>53</v>
      </c>
      <c r="Q3930" t="s">
        <v>1834</v>
      </c>
      <c r="R3930">
        <v>2000000</v>
      </c>
      <c r="S3930">
        <v>2009</v>
      </c>
      <c r="T3930">
        <v>6.6</v>
      </c>
      <c r="U3930">
        <v>1.85</v>
      </c>
      <c r="V3930">
        <v>708</v>
      </c>
    </row>
    <row r="3931" spans="1:22" x14ac:dyDescent="0.25">
      <c r="A3931" t="s">
        <v>6271</v>
      </c>
      <c r="B3931">
        <v>26</v>
      </c>
      <c r="C3931">
        <v>106</v>
      </c>
      <c r="D3931" t="s">
        <v>4489</v>
      </c>
      <c r="E3931">
        <v>48430</v>
      </c>
      <c r="F3931" t="s">
        <v>6270</v>
      </c>
      <c r="G3931" t="s">
        <v>6269</v>
      </c>
      <c r="H3931" t="s">
        <v>6268</v>
      </c>
      <c r="I3931" t="s">
        <v>6267</v>
      </c>
      <c r="J3931">
        <v>53342</v>
      </c>
      <c r="K3931">
        <v>4777</v>
      </c>
      <c r="L3931" t="s">
        <v>6266</v>
      </c>
      <c r="M3931">
        <v>0</v>
      </c>
      <c r="N3931">
        <v>110</v>
      </c>
      <c r="O3931" t="s">
        <v>78</v>
      </c>
      <c r="P3931" t="s">
        <v>53</v>
      </c>
      <c r="Q3931" t="s">
        <v>1801</v>
      </c>
      <c r="R3931">
        <v>2000000</v>
      </c>
      <c r="S3931">
        <v>2013</v>
      </c>
      <c r="T3931">
        <v>6.2</v>
      </c>
      <c r="U3931">
        <v>1.37</v>
      </c>
      <c r="V3931">
        <v>16000</v>
      </c>
    </row>
    <row r="3932" spans="1:22" x14ac:dyDescent="0.25">
      <c r="A3932" t="s">
        <v>6265</v>
      </c>
      <c r="B3932">
        <v>109</v>
      </c>
      <c r="C3932">
        <v>115</v>
      </c>
      <c r="D3932" t="s">
        <v>6264</v>
      </c>
      <c r="E3932">
        <v>21210</v>
      </c>
      <c r="F3932" t="s">
        <v>6255</v>
      </c>
      <c r="G3932" t="s">
        <v>3912</v>
      </c>
      <c r="H3932" t="s">
        <v>6263</v>
      </c>
      <c r="I3932" t="s">
        <v>6262</v>
      </c>
      <c r="J3932">
        <v>20275</v>
      </c>
      <c r="K3932">
        <v>1215</v>
      </c>
      <c r="L3932" t="s">
        <v>6261</v>
      </c>
      <c r="M3932">
        <v>0</v>
      </c>
      <c r="N3932">
        <v>118</v>
      </c>
      <c r="O3932" t="s">
        <v>78</v>
      </c>
      <c r="P3932" t="s">
        <v>53</v>
      </c>
      <c r="Q3932" t="s">
        <v>1834</v>
      </c>
      <c r="R3932">
        <v>2000000</v>
      </c>
      <c r="S3932">
        <v>2015</v>
      </c>
      <c r="T3932">
        <v>6.9</v>
      </c>
      <c r="U3932">
        <v>1.85</v>
      </c>
      <c r="V3932">
        <v>0</v>
      </c>
    </row>
    <row r="3933" spans="1:22" x14ac:dyDescent="0.25">
      <c r="A3933" t="s">
        <v>6260</v>
      </c>
      <c r="B3933">
        <v>34</v>
      </c>
      <c r="C3933">
        <v>117</v>
      </c>
      <c r="D3933" t="s">
        <v>1203</v>
      </c>
      <c r="E3933">
        <v>22434</v>
      </c>
      <c r="F3933" t="s">
        <v>241</v>
      </c>
      <c r="G3933" t="s">
        <v>6259</v>
      </c>
      <c r="H3933" t="s">
        <v>6258</v>
      </c>
      <c r="I3933" t="s">
        <v>6257</v>
      </c>
      <c r="J3933">
        <v>22457</v>
      </c>
      <c r="K3933">
        <v>48</v>
      </c>
      <c r="L3933" t="s">
        <v>5973</v>
      </c>
      <c r="M3933">
        <v>2</v>
      </c>
      <c r="N3933">
        <v>53</v>
      </c>
      <c r="O3933" t="s">
        <v>163</v>
      </c>
      <c r="P3933" t="s">
        <v>53</v>
      </c>
      <c r="Q3933" t="s">
        <v>1808</v>
      </c>
      <c r="R3933">
        <v>2000000</v>
      </c>
      <c r="S3933">
        <v>2014</v>
      </c>
      <c r="T3933">
        <v>8.5</v>
      </c>
      <c r="U3933">
        <v>1.85</v>
      </c>
      <c r="V3933">
        <v>26000</v>
      </c>
    </row>
    <row r="3934" spans="1:22" x14ac:dyDescent="0.25">
      <c r="A3934" t="s">
        <v>6256</v>
      </c>
      <c r="B3934">
        <v>31</v>
      </c>
      <c r="C3934">
        <v>99</v>
      </c>
      <c r="D3934" t="s">
        <v>4189</v>
      </c>
      <c r="E3934">
        <v>12996</v>
      </c>
      <c r="F3934" t="s">
        <v>6255</v>
      </c>
      <c r="G3934" t="s">
        <v>3180</v>
      </c>
      <c r="H3934" t="s">
        <v>6254</v>
      </c>
      <c r="I3934" t="s">
        <v>6253</v>
      </c>
      <c r="J3934">
        <v>2308</v>
      </c>
      <c r="K3934">
        <v>1700</v>
      </c>
      <c r="L3934" t="s">
        <v>504</v>
      </c>
      <c r="M3934">
        <v>3</v>
      </c>
      <c r="N3934">
        <v>38</v>
      </c>
      <c r="O3934" t="s">
        <v>78</v>
      </c>
      <c r="P3934" t="s">
        <v>53</v>
      </c>
      <c r="Q3934" t="s">
        <v>1834</v>
      </c>
      <c r="R3934">
        <v>2000000</v>
      </c>
      <c r="S3934">
        <v>2014</v>
      </c>
      <c r="T3934">
        <v>4.8</v>
      </c>
      <c r="U3934">
        <v>1.85</v>
      </c>
      <c r="V3934">
        <v>550</v>
      </c>
    </row>
    <row r="3935" spans="1:22" x14ac:dyDescent="0.25">
      <c r="A3935" t="s">
        <v>6252</v>
      </c>
      <c r="B3935">
        <v>141</v>
      </c>
      <c r="C3935">
        <v>102</v>
      </c>
      <c r="D3935" t="s">
        <v>6251</v>
      </c>
      <c r="E3935">
        <v>10018</v>
      </c>
      <c r="F3935" t="s">
        <v>666</v>
      </c>
      <c r="G3935" t="s">
        <v>2401</v>
      </c>
      <c r="H3935" t="s">
        <v>6250</v>
      </c>
      <c r="I3935" t="s">
        <v>6249</v>
      </c>
      <c r="J3935">
        <v>45293</v>
      </c>
      <c r="K3935">
        <v>2353</v>
      </c>
      <c r="L3935" t="s">
        <v>5035</v>
      </c>
      <c r="M3935">
        <v>0</v>
      </c>
      <c r="N3935">
        <v>93</v>
      </c>
      <c r="O3935" t="s">
        <v>78</v>
      </c>
      <c r="P3935" t="s">
        <v>123</v>
      </c>
      <c r="Q3935" t="s">
        <v>1871</v>
      </c>
      <c r="R3935">
        <v>2000000</v>
      </c>
      <c r="S3935">
        <v>2014</v>
      </c>
      <c r="T3935">
        <v>6.6</v>
      </c>
      <c r="U3935">
        <v>2.35</v>
      </c>
      <c r="V3935">
        <v>0</v>
      </c>
    </row>
    <row r="3936" spans="1:22" x14ac:dyDescent="0.25">
      <c r="A3936" t="s">
        <v>4904</v>
      </c>
      <c r="B3936">
        <v>19</v>
      </c>
      <c r="C3936">
        <v>85</v>
      </c>
      <c r="D3936" t="s">
        <v>6248</v>
      </c>
      <c r="E3936">
        <v>62480</v>
      </c>
      <c r="F3936" t="s">
        <v>990</v>
      </c>
      <c r="G3936" t="s">
        <v>5801</v>
      </c>
      <c r="H3936" t="s">
        <v>6247</v>
      </c>
      <c r="I3936" t="s">
        <v>6246</v>
      </c>
      <c r="J3936">
        <v>4091</v>
      </c>
      <c r="K3936">
        <v>3408</v>
      </c>
      <c r="L3936" t="s">
        <v>2899</v>
      </c>
      <c r="M3936">
        <v>1</v>
      </c>
      <c r="N3936">
        <v>31</v>
      </c>
      <c r="O3936" t="s">
        <v>78</v>
      </c>
      <c r="P3936" t="s">
        <v>53</v>
      </c>
      <c r="Q3936" t="s">
        <v>1834</v>
      </c>
      <c r="R3936">
        <v>2000000</v>
      </c>
      <c r="S3936">
        <v>2014</v>
      </c>
      <c r="T3936">
        <v>5.7</v>
      </c>
      <c r="U3936">
        <v>1.85</v>
      </c>
      <c r="V3936">
        <v>987</v>
      </c>
    </row>
    <row r="3937" spans="1:22" x14ac:dyDescent="0.25">
      <c r="A3937" t="s">
        <v>734</v>
      </c>
      <c r="B3937">
        <v>64</v>
      </c>
      <c r="C3937">
        <v>86</v>
      </c>
      <c r="D3937" t="s">
        <v>889</v>
      </c>
      <c r="E3937">
        <v>6387</v>
      </c>
      <c r="F3937" t="s">
        <v>990</v>
      </c>
      <c r="G3937" t="s">
        <v>3575</v>
      </c>
      <c r="H3937" t="s">
        <v>6245</v>
      </c>
      <c r="I3937" t="s">
        <v>6244</v>
      </c>
      <c r="J3937">
        <v>8535</v>
      </c>
      <c r="K3937">
        <v>3130</v>
      </c>
      <c r="L3937" t="s">
        <v>6243</v>
      </c>
      <c r="M3937">
        <v>1</v>
      </c>
      <c r="N3937">
        <v>7</v>
      </c>
      <c r="O3937" t="s">
        <v>78</v>
      </c>
      <c r="P3937" t="s">
        <v>230</v>
      </c>
      <c r="Q3937" t="s">
        <v>1834</v>
      </c>
      <c r="R3937">
        <v>2000000</v>
      </c>
      <c r="S3937">
        <v>1977</v>
      </c>
      <c r="T3937">
        <v>7</v>
      </c>
      <c r="U3937">
        <v>2.35</v>
      </c>
      <c r="V3937">
        <v>872</v>
      </c>
    </row>
    <row r="3938" spans="1:22" x14ac:dyDescent="0.25">
      <c r="A3938" t="s">
        <v>6242</v>
      </c>
      <c r="B3938">
        <v>215</v>
      </c>
      <c r="C3938">
        <v>120</v>
      </c>
      <c r="D3938" t="s">
        <v>6241</v>
      </c>
      <c r="E3938">
        <v>5494</v>
      </c>
      <c r="F3938" t="s">
        <v>8</v>
      </c>
      <c r="G3938" t="s">
        <v>5664</v>
      </c>
      <c r="H3938" t="s">
        <v>6240</v>
      </c>
      <c r="I3938" t="s">
        <v>6239</v>
      </c>
      <c r="J3938">
        <v>2877</v>
      </c>
      <c r="K3938">
        <v>4343</v>
      </c>
      <c r="L3938" t="s">
        <v>6238</v>
      </c>
      <c r="M3938">
        <v>0</v>
      </c>
      <c r="N3938">
        <v>137</v>
      </c>
      <c r="O3938" t="s">
        <v>78</v>
      </c>
      <c r="P3938" t="s">
        <v>53</v>
      </c>
      <c r="Q3938" t="s">
        <v>1834</v>
      </c>
      <c r="R3938">
        <v>18000000</v>
      </c>
      <c r="S3938">
        <v>2005</v>
      </c>
      <c r="T3938">
        <v>5.4</v>
      </c>
      <c r="U3938">
        <v>1.85</v>
      </c>
      <c r="V3938">
        <v>111</v>
      </c>
    </row>
    <row r="3939" spans="1:22" x14ac:dyDescent="0.25">
      <c r="A3939" t="s">
        <v>6237</v>
      </c>
      <c r="B3939">
        <v>5</v>
      </c>
      <c r="C3939">
        <v>106</v>
      </c>
      <c r="D3939" t="s">
        <v>6236</v>
      </c>
      <c r="E3939">
        <v>721</v>
      </c>
      <c r="F3939" t="s">
        <v>197</v>
      </c>
      <c r="G3939" t="s">
        <v>6235</v>
      </c>
      <c r="H3939" t="s">
        <v>6234</v>
      </c>
      <c r="I3939" t="s">
        <v>6233</v>
      </c>
      <c r="J3939">
        <v>29440</v>
      </c>
      <c r="K3939">
        <v>1298</v>
      </c>
      <c r="L3939" t="s">
        <v>6232</v>
      </c>
      <c r="M3939">
        <v>0</v>
      </c>
      <c r="N3939">
        <v>26</v>
      </c>
      <c r="O3939" t="s">
        <v>858</v>
      </c>
      <c r="P3939" t="s">
        <v>865</v>
      </c>
      <c r="Q3939" t="s">
        <v>2038</v>
      </c>
      <c r="R3939">
        <v>2000000</v>
      </c>
      <c r="S3939">
        <v>2011</v>
      </c>
      <c r="T3939">
        <v>7.1</v>
      </c>
      <c r="U3939">
        <v>1.66</v>
      </c>
      <c r="V3939">
        <v>12000</v>
      </c>
    </row>
    <row r="3940" spans="1:22" x14ac:dyDescent="0.25">
      <c r="A3940" t="s">
        <v>6231</v>
      </c>
      <c r="B3940">
        <v>12</v>
      </c>
      <c r="C3940">
        <v>103</v>
      </c>
      <c r="D3940" t="s">
        <v>2780</v>
      </c>
      <c r="E3940">
        <v>703</v>
      </c>
      <c r="F3940" t="s">
        <v>8</v>
      </c>
      <c r="G3940" t="s">
        <v>6230</v>
      </c>
      <c r="H3940" t="s">
        <v>6229</v>
      </c>
      <c r="I3940" t="s">
        <v>6228</v>
      </c>
      <c r="J3940">
        <v>36494</v>
      </c>
      <c r="K3940">
        <v>13607</v>
      </c>
      <c r="L3940" t="s">
        <v>6227</v>
      </c>
      <c r="M3940">
        <v>4</v>
      </c>
      <c r="N3940">
        <v>26</v>
      </c>
      <c r="O3940" t="s">
        <v>78</v>
      </c>
      <c r="P3940" t="s">
        <v>230</v>
      </c>
      <c r="Q3940" t="s">
        <v>2479</v>
      </c>
      <c r="R3940">
        <v>1500000</v>
      </c>
      <c r="S3940">
        <v>2011</v>
      </c>
      <c r="T3940">
        <v>6.9</v>
      </c>
      <c r="U3940">
        <v>2.35</v>
      </c>
      <c r="V3940">
        <v>11000</v>
      </c>
    </row>
    <row r="3941" spans="1:22" x14ac:dyDescent="0.25">
      <c r="A3941" t="s">
        <v>3372</v>
      </c>
      <c r="B3941">
        <v>70</v>
      </c>
      <c r="C3941">
        <v>93</v>
      </c>
      <c r="D3941" t="s">
        <v>4505</v>
      </c>
      <c r="E3941">
        <v>2319187</v>
      </c>
      <c r="F3941" t="s">
        <v>3882</v>
      </c>
      <c r="G3941" t="s">
        <v>6226</v>
      </c>
      <c r="H3941" t="s">
        <v>6225</v>
      </c>
      <c r="I3941" t="s">
        <v>6224</v>
      </c>
      <c r="J3941">
        <v>6705</v>
      </c>
      <c r="K3941">
        <v>975</v>
      </c>
      <c r="L3941" t="s">
        <v>5580</v>
      </c>
      <c r="M3941">
        <v>1</v>
      </c>
      <c r="N3941">
        <v>87</v>
      </c>
      <c r="O3941" t="s">
        <v>78</v>
      </c>
      <c r="P3941" t="s">
        <v>2610</v>
      </c>
      <c r="Q3941" t="s">
        <v>1801</v>
      </c>
      <c r="R3941">
        <v>2000000</v>
      </c>
      <c r="S3941">
        <v>2008</v>
      </c>
      <c r="T3941">
        <v>6.6</v>
      </c>
      <c r="U3941">
        <v>2.35</v>
      </c>
      <c r="V3941">
        <v>167</v>
      </c>
    </row>
    <row r="3942" spans="1:22" x14ac:dyDescent="0.25">
      <c r="A3942" t="s">
        <v>6223</v>
      </c>
      <c r="B3942">
        <v>46</v>
      </c>
      <c r="C3942">
        <v>112</v>
      </c>
      <c r="D3942" t="s">
        <v>6222</v>
      </c>
      <c r="E3942">
        <v>9600000</v>
      </c>
      <c r="F3942" t="s">
        <v>2137</v>
      </c>
      <c r="G3942" t="s">
        <v>1270</v>
      </c>
      <c r="H3942" t="s">
        <v>6221</v>
      </c>
      <c r="I3942" t="s">
        <v>6220</v>
      </c>
      <c r="J3942">
        <v>2705</v>
      </c>
      <c r="K3942">
        <v>11083</v>
      </c>
      <c r="L3942" t="s">
        <v>6219</v>
      </c>
      <c r="M3942">
        <v>0</v>
      </c>
      <c r="N3942">
        <v>40</v>
      </c>
      <c r="O3942" t="s">
        <v>78</v>
      </c>
      <c r="P3942" t="s">
        <v>53</v>
      </c>
      <c r="Q3942" t="s">
        <v>2479</v>
      </c>
      <c r="R3942">
        <v>2000000</v>
      </c>
      <c r="S3942">
        <v>2014</v>
      </c>
      <c r="T3942">
        <v>5.9</v>
      </c>
      <c r="U3942">
        <v>1.85</v>
      </c>
      <c r="V3942">
        <v>314</v>
      </c>
    </row>
    <row r="3943" spans="1:22" x14ac:dyDescent="0.25">
      <c r="A3943" t="s">
        <v>6218</v>
      </c>
      <c r="B3943">
        <v>135</v>
      </c>
      <c r="C3943">
        <v>100</v>
      </c>
      <c r="D3943" t="s">
        <v>6217</v>
      </c>
      <c r="E3943">
        <v>20186</v>
      </c>
      <c r="F3943" t="s">
        <v>3595</v>
      </c>
      <c r="G3943" t="s">
        <v>6216</v>
      </c>
      <c r="H3943" t="s">
        <v>6215</v>
      </c>
      <c r="I3943" t="s">
        <v>6214</v>
      </c>
      <c r="J3943">
        <v>4617</v>
      </c>
      <c r="K3943">
        <v>2282</v>
      </c>
      <c r="L3943" t="s">
        <v>6213</v>
      </c>
      <c r="M3943">
        <v>0</v>
      </c>
      <c r="N3943">
        <v>38</v>
      </c>
      <c r="O3943" t="s">
        <v>78</v>
      </c>
      <c r="P3943" t="s">
        <v>53</v>
      </c>
      <c r="Q3943" t="s">
        <v>1834</v>
      </c>
      <c r="R3943">
        <v>2000000</v>
      </c>
      <c r="S3943">
        <v>2002</v>
      </c>
      <c r="T3943">
        <v>6.3</v>
      </c>
      <c r="U3943">
        <v>1.85</v>
      </c>
      <c r="V3943">
        <v>614</v>
      </c>
    </row>
    <row r="3944" spans="1:22" x14ac:dyDescent="0.25">
      <c r="A3944" t="s">
        <v>6212</v>
      </c>
      <c r="B3944">
        <v>38</v>
      </c>
      <c r="C3944">
        <v>113</v>
      </c>
      <c r="D3944" t="s">
        <v>6211</v>
      </c>
      <c r="E3944">
        <v>1185783</v>
      </c>
      <c r="F3944" t="s">
        <v>9</v>
      </c>
      <c r="G3944" t="s">
        <v>6210</v>
      </c>
      <c r="H3944" t="s">
        <v>6209</v>
      </c>
      <c r="I3944" t="s">
        <v>6208</v>
      </c>
      <c r="J3944">
        <v>2133</v>
      </c>
      <c r="K3944">
        <v>2805</v>
      </c>
      <c r="L3944" t="s">
        <v>6207</v>
      </c>
      <c r="M3944">
        <v>1</v>
      </c>
      <c r="N3944">
        <v>141</v>
      </c>
      <c r="O3944" t="s">
        <v>78</v>
      </c>
      <c r="P3944" t="s">
        <v>230</v>
      </c>
      <c r="Q3944" t="s">
        <v>1801</v>
      </c>
      <c r="R3944">
        <v>2000000</v>
      </c>
      <c r="S3944">
        <v>1999</v>
      </c>
      <c r="T3944">
        <v>6.3</v>
      </c>
      <c r="U3944">
        <v>2.35</v>
      </c>
      <c r="V3944">
        <v>182</v>
      </c>
    </row>
    <row r="3945" spans="1:22" x14ac:dyDescent="0.25">
      <c r="A3945" t="s">
        <v>6206</v>
      </c>
      <c r="B3945">
        <v>8</v>
      </c>
      <c r="C3945">
        <v>98</v>
      </c>
      <c r="D3945" t="s">
        <v>2086</v>
      </c>
      <c r="E3945">
        <v>1007962</v>
      </c>
      <c r="F3945" t="s">
        <v>8</v>
      </c>
      <c r="G3945" t="s">
        <v>6205</v>
      </c>
      <c r="H3945" t="s">
        <v>6204</v>
      </c>
      <c r="I3945" t="s">
        <v>6203</v>
      </c>
      <c r="J3945">
        <v>2112</v>
      </c>
      <c r="K3945">
        <v>824</v>
      </c>
      <c r="L3945" t="s">
        <v>6202</v>
      </c>
      <c r="M3945">
        <v>1</v>
      </c>
      <c r="N3945">
        <v>47</v>
      </c>
      <c r="O3945" t="s">
        <v>113</v>
      </c>
      <c r="P3945" t="s">
        <v>865</v>
      </c>
      <c r="Q3945" t="s">
        <v>1801</v>
      </c>
      <c r="R3945">
        <v>2000000</v>
      </c>
      <c r="S3945">
        <v>2012</v>
      </c>
      <c r="T3945">
        <v>7.7</v>
      </c>
      <c r="U3945">
        <v>1.85</v>
      </c>
      <c r="V3945">
        <v>0</v>
      </c>
    </row>
    <row r="3946" spans="1:22" x14ac:dyDescent="0.25">
      <c r="A3946" t="s">
        <v>6201</v>
      </c>
      <c r="B3946">
        <v>34</v>
      </c>
      <c r="C3946">
        <v>23</v>
      </c>
      <c r="D3946" t="s">
        <v>6200</v>
      </c>
      <c r="E3946">
        <v>381186</v>
      </c>
      <c r="F3946" t="s">
        <v>155</v>
      </c>
      <c r="G3946" t="s">
        <v>6199</v>
      </c>
      <c r="H3946" t="s">
        <v>6198</v>
      </c>
      <c r="I3946" t="s">
        <v>6197</v>
      </c>
      <c r="J3946">
        <v>34224</v>
      </c>
      <c r="K3946">
        <v>916</v>
      </c>
      <c r="L3946" t="s">
        <v>5281</v>
      </c>
      <c r="M3946">
        <v>1</v>
      </c>
      <c r="N3946">
        <v>28</v>
      </c>
      <c r="O3946" t="s">
        <v>78</v>
      </c>
      <c r="P3946" t="s">
        <v>53</v>
      </c>
      <c r="Q3946" t="s">
        <v>1801</v>
      </c>
      <c r="R3946">
        <v>3400000</v>
      </c>
      <c r="S3946">
        <v>2006</v>
      </c>
      <c r="T3946">
        <v>7</v>
      </c>
      <c r="U3946">
        <v>1.85</v>
      </c>
      <c r="V3946">
        <v>10000</v>
      </c>
    </row>
    <row r="3947" spans="1:22" x14ac:dyDescent="0.25">
      <c r="A3947" t="s">
        <v>6196</v>
      </c>
      <c r="B3947">
        <v>36</v>
      </c>
      <c r="C3947">
        <v>92</v>
      </c>
      <c r="D3947" t="s">
        <v>6195</v>
      </c>
      <c r="E3947">
        <v>439958</v>
      </c>
      <c r="F3947" t="s">
        <v>9</v>
      </c>
      <c r="G3947" t="s">
        <v>6194</v>
      </c>
      <c r="H3947" t="s">
        <v>6193</v>
      </c>
      <c r="I3947" t="s">
        <v>6192</v>
      </c>
      <c r="J3947">
        <v>1398</v>
      </c>
      <c r="K3947">
        <v>1403</v>
      </c>
      <c r="L3947" t="s">
        <v>6191</v>
      </c>
      <c r="M3947">
        <v>1</v>
      </c>
      <c r="N3947">
        <v>10</v>
      </c>
      <c r="O3947" t="s">
        <v>78</v>
      </c>
      <c r="P3947" t="s">
        <v>2542</v>
      </c>
      <c r="Q3947" t="s">
        <v>2038</v>
      </c>
      <c r="R3947">
        <v>17000000</v>
      </c>
      <c r="S3947">
        <v>2012</v>
      </c>
      <c r="T3947">
        <v>6.3</v>
      </c>
      <c r="U3947">
        <v>1.85</v>
      </c>
      <c r="V3947">
        <v>132</v>
      </c>
    </row>
    <row r="3948" spans="1:22" x14ac:dyDescent="0.25">
      <c r="A3948" t="s">
        <v>6190</v>
      </c>
      <c r="B3948">
        <v>35</v>
      </c>
      <c r="C3948">
        <v>106</v>
      </c>
      <c r="D3948" t="s">
        <v>6189</v>
      </c>
      <c r="E3948">
        <v>16097842</v>
      </c>
      <c r="F3948" t="s">
        <v>149</v>
      </c>
      <c r="G3948" t="s">
        <v>5468</v>
      </c>
      <c r="H3948" t="s">
        <v>6188</v>
      </c>
      <c r="I3948" t="s">
        <v>6187</v>
      </c>
      <c r="J3948">
        <v>811</v>
      </c>
      <c r="K3948">
        <v>643</v>
      </c>
      <c r="L3948" t="s">
        <v>5809</v>
      </c>
      <c r="M3948">
        <v>2</v>
      </c>
      <c r="N3948">
        <v>42</v>
      </c>
      <c r="O3948" t="s">
        <v>78</v>
      </c>
      <c r="P3948" t="s">
        <v>53</v>
      </c>
      <c r="Q3948" t="s">
        <v>1834</v>
      </c>
      <c r="R3948">
        <v>6000000</v>
      </c>
      <c r="S3948">
        <v>1983</v>
      </c>
      <c r="T3948">
        <v>5.9</v>
      </c>
      <c r="U3948">
        <v>2.35</v>
      </c>
      <c r="V3948">
        <v>108</v>
      </c>
    </row>
    <row r="3949" spans="1:22" x14ac:dyDescent="0.25">
      <c r="A3949" t="s">
        <v>6186</v>
      </c>
      <c r="B3949">
        <v>6</v>
      </c>
      <c r="C3949">
        <v>119</v>
      </c>
      <c r="D3949" t="s">
        <v>6185</v>
      </c>
      <c r="E3949">
        <v>6643</v>
      </c>
      <c r="F3949" t="s">
        <v>666</v>
      </c>
      <c r="G3949" t="s">
        <v>6184</v>
      </c>
      <c r="H3949" t="s">
        <v>6183</v>
      </c>
      <c r="I3949" t="s">
        <v>6182</v>
      </c>
      <c r="J3949">
        <v>23334</v>
      </c>
      <c r="K3949">
        <v>25269</v>
      </c>
      <c r="L3949" t="s">
        <v>6181</v>
      </c>
      <c r="M3949">
        <v>4</v>
      </c>
      <c r="N3949">
        <v>97</v>
      </c>
      <c r="O3949" t="s">
        <v>378</v>
      </c>
      <c r="P3949" t="s">
        <v>53</v>
      </c>
      <c r="Q3949" t="s">
        <v>2038</v>
      </c>
      <c r="R3949">
        <v>2000000</v>
      </c>
      <c r="S3949">
        <v>2006</v>
      </c>
      <c r="T3949">
        <v>6.2</v>
      </c>
      <c r="U3949">
        <v>1.85</v>
      </c>
      <c r="V3949">
        <v>0</v>
      </c>
    </row>
    <row r="3950" spans="1:22" x14ac:dyDescent="0.25">
      <c r="A3950" t="s">
        <v>3349</v>
      </c>
      <c r="B3950">
        <v>39</v>
      </c>
      <c r="C3950">
        <v>99</v>
      </c>
      <c r="D3950" t="s">
        <v>6180</v>
      </c>
      <c r="E3950">
        <v>102797150</v>
      </c>
      <c r="F3950" t="s">
        <v>43</v>
      </c>
      <c r="G3950" t="s">
        <v>6179</v>
      </c>
      <c r="H3950" t="s">
        <v>6178</v>
      </c>
      <c r="I3950" t="s">
        <v>6177</v>
      </c>
      <c r="J3950">
        <v>1555</v>
      </c>
      <c r="K3950">
        <v>5796</v>
      </c>
      <c r="L3950" t="s">
        <v>6176</v>
      </c>
      <c r="M3950">
        <v>1</v>
      </c>
      <c r="N3950">
        <v>50</v>
      </c>
      <c r="O3950" t="s">
        <v>78</v>
      </c>
      <c r="P3950" t="s">
        <v>53</v>
      </c>
      <c r="Q3950" t="s">
        <v>1834</v>
      </c>
      <c r="R3950">
        <v>3800000</v>
      </c>
      <c r="S3950">
        <v>1982</v>
      </c>
      <c r="T3950">
        <v>5</v>
      </c>
      <c r="U3950">
        <v>1.85</v>
      </c>
      <c r="V3950">
        <v>98</v>
      </c>
    </row>
    <row r="3951" spans="1:22" x14ac:dyDescent="0.25">
      <c r="A3951" t="s">
        <v>3977</v>
      </c>
      <c r="B3951">
        <v>182</v>
      </c>
      <c r="C3951">
        <v>90</v>
      </c>
      <c r="D3951" t="s">
        <v>6175</v>
      </c>
      <c r="E3951">
        <v>442638</v>
      </c>
      <c r="F3951" t="s">
        <v>52</v>
      </c>
      <c r="G3951" t="s">
        <v>6174</v>
      </c>
      <c r="H3951" t="s">
        <v>6173</v>
      </c>
      <c r="I3951" t="s">
        <v>6172</v>
      </c>
      <c r="J3951">
        <v>9913</v>
      </c>
      <c r="K3951">
        <v>387</v>
      </c>
      <c r="L3951" t="s">
        <v>6171</v>
      </c>
      <c r="M3951">
        <v>0</v>
      </c>
      <c r="N3951">
        <v>3</v>
      </c>
      <c r="O3951" t="s">
        <v>78</v>
      </c>
      <c r="P3951" t="s">
        <v>339</v>
      </c>
      <c r="Q3951" t="s">
        <v>1834</v>
      </c>
      <c r="R3951">
        <v>13500000</v>
      </c>
      <c r="S3951">
        <v>2014</v>
      </c>
      <c r="T3951">
        <v>7.7</v>
      </c>
      <c r="U3951">
        <v>2.35</v>
      </c>
      <c r="V3951">
        <v>0</v>
      </c>
    </row>
    <row r="3952" spans="1:22" x14ac:dyDescent="0.25">
      <c r="A3952" t="s">
        <v>6170</v>
      </c>
      <c r="B3952">
        <v>14</v>
      </c>
      <c r="C3952">
        <v>120</v>
      </c>
      <c r="D3952" t="s">
        <v>6169</v>
      </c>
      <c r="E3952">
        <v>42919096</v>
      </c>
      <c r="F3952" t="s">
        <v>6168</v>
      </c>
      <c r="G3952" t="s">
        <v>3700</v>
      </c>
      <c r="H3952" t="s">
        <v>6167</v>
      </c>
      <c r="I3952" t="s">
        <v>6166</v>
      </c>
      <c r="J3952">
        <v>34263</v>
      </c>
      <c r="K3952">
        <v>1038</v>
      </c>
      <c r="L3952" t="s">
        <v>6165</v>
      </c>
      <c r="M3952">
        <v>0</v>
      </c>
      <c r="N3952">
        <v>129</v>
      </c>
      <c r="O3952" t="s">
        <v>78</v>
      </c>
      <c r="P3952" t="s">
        <v>53</v>
      </c>
      <c r="Q3952" t="s">
        <v>1834</v>
      </c>
      <c r="R3952">
        <v>1500000</v>
      </c>
      <c r="S3952">
        <v>1999</v>
      </c>
      <c r="T3952">
        <v>6.5</v>
      </c>
      <c r="U3952">
        <v>1.85</v>
      </c>
      <c r="V3952">
        <v>0</v>
      </c>
    </row>
    <row r="3953" spans="1:22" x14ac:dyDescent="0.25">
      <c r="A3953" t="s">
        <v>6164</v>
      </c>
      <c r="B3953">
        <v>3</v>
      </c>
      <c r="C3953">
        <v>168</v>
      </c>
      <c r="D3953" t="s">
        <v>6163</v>
      </c>
      <c r="E3953">
        <v>819939</v>
      </c>
      <c r="F3953" t="s">
        <v>6162</v>
      </c>
      <c r="G3953" t="s">
        <v>6161</v>
      </c>
      <c r="H3953" t="s">
        <v>6160</v>
      </c>
      <c r="I3953" t="s">
        <v>6159</v>
      </c>
      <c r="J3953">
        <v>7673</v>
      </c>
      <c r="K3953">
        <v>915</v>
      </c>
      <c r="L3953" t="s">
        <v>6158</v>
      </c>
      <c r="M3953">
        <v>0</v>
      </c>
      <c r="N3953">
        <v>20</v>
      </c>
      <c r="O3953" t="s">
        <v>6157</v>
      </c>
      <c r="P3953" t="s">
        <v>230</v>
      </c>
      <c r="Q3953" t="s">
        <v>1834</v>
      </c>
      <c r="R3953">
        <v>2000000</v>
      </c>
      <c r="S3953">
        <v>2008</v>
      </c>
      <c r="T3953">
        <v>6.1</v>
      </c>
      <c r="U3953">
        <v>1.85</v>
      </c>
      <c r="V3953">
        <v>325</v>
      </c>
    </row>
    <row r="3954" spans="1:22" x14ac:dyDescent="0.25">
      <c r="A3954" t="s">
        <v>6156</v>
      </c>
      <c r="B3954">
        <v>3</v>
      </c>
      <c r="C3954">
        <v>93</v>
      </c>
      <c r="D3954" t="s">
        <v>6155</v>
      </c>
      <c r="E3954">
        <v>1243961</v>
      </c>
      <c r="F3954" t="s">
        <v>494</v>
      </c>
      <c r="G3954" t="s">
        <v>3291</v>
      </c>
      <c r="H3954" t="s">
        <v>6154</v>
      </c>
      <c r="I3954" t="s">
        <v>6153</v>
      </c>
      <c r="J3954">
        <v>1686</v>
      </c>
      <c r="K3954">
        <v>20135</v>
      </c>
      <c r="L3954" t="s">
        <v>6152</v>
      </c>
      <c r="M3954">
        <v>3</v>
      </c>
      <c r="N3954">
        <v>53</v>
      </c>
      <c r="O3954" t="s">
        <v>78</v>
      </c>
      <c r="P3954" t="s">
        <v>66</v>
      </c>
      <c r="Q3954" t="s">
        <v>2038</v>
      </c>
      <c r="R3954">
        <v>14000</v>
      </c>
      <c r="S3954">
        <v>1968</v>
      </c>
      <c r="T3954">
        <v>5.8</v>
      </c>
      <c r="U3954">
        <v>1.85</v>
      </c>
      <c r="V3954">
        <v>161</v>
      </c>
    </row>
    <row r="3955" spans="1:22" x14ac:dyDescent="0.25">
      <c r="A3955" t="s">
        <v>6151</v>
      </c>
      <c r="B3955">
        <v>1</v>
      </c>
      <c r="C3955">
        <v>96</v>
      </c>
      <c r="D3955" t="s">
        <v>6150</v>
      </c>
      <c r="E3955">
        <v>3094687</v>
      </c>
      <c r="F3955" t="s">
        <v>8</v>
      </c>
      <c r="G3955" t="s">
        <v>6149</v>
      </c>
      <c r="H3955" t="s">
        <v>6148</v>
      </c>
      <c r="I3955" t="s">
        <v>6147</v>
      </c>
      <c r="J3955">
        <v>1738</v>
      </c>
      <c r="K3955">
        <v>629</v>
      </c>
      <c r="L3955" t="s">
        <v>6146</v>
      </c>
      <c r="M3955">
        <v>1</v>
      </c>
      <c r="N3955">
        <v>19</v>
      </c>
      <c r="O3955" t="s">
        <v>78</v>
      </c>
      <c r="P3955" t="s">
        <v>6145</v>
      </c>
      <c r="Q3955" t="s">
        <v>1821</v>
      </c>
      <c r="R3955">
        <v>2000000</v>
      </c>
      <c r="S3955">
        <v>1962</v>
      </c>
      <c r="T3955">
        <v>6.1</v>
      </c>
      <c r="U3955">
        <v>1.66</v>
      </c>
      <c r="V3955">
        <v>278</v>
      </c>
    </row>
    <row r="3956" spans="1:22" x14ac:dyDescent="0.25">
      <c r="A3956" t="s">
        <v>6144</v>
      </c>
      <c r="B3956">
        <v>62</v>
      </c>
      <c r="C3956">
        <v>103</v>
      </c>
      <c r="D3956" t="s">
        <v>6143</v>
      </c>
      <c r="E3956">
        <v>15278</v>
      </c>
      <c r="F3956" t="s">
        <v>52</v>
      </c>
      <c r="G3956" t="s">
        <v>5303</v>
      </c>
      <c r="H3956" t="s">
        <v>6142</v>
      </c>
      <c r="I3956" t="s">
        <v>6141</v>
      </c>
      <c r="J3956">
        <v>3297</v>
      </c>
      <c r="K3956">
        <v>10984</v>
      </c>
      <c r="L3956" t="s">
        <v>6140</v>
      </c>
      <c r="M3956">
        <v>5</v>
      </c>
      <c r="N3956">
        <v>29</v>
      </c>
      <c r="O3956" t="s">
        <v>78</v>
      </c>
      <c r="P3956" t="s">
        <v>53</v>
      </c>
      <c r="Q3956" t="s">
        <v>1834</v>
      </c>
      <c r="R3956">
        <v>25000000</v>
      </c>
      <c r="S3956">
        <v>2009</v>
      </c>
      <c r="T3956">
        <v>6</v>
      </c>
      <c r="U3956">
        <v>1.85</v>
      </c>
      <c r="V3956">
        <v>798</v>
      </c>
    </row>
    <row r="3957" spans="1:22" x14ac:dyDescent="0.25">
      <c r="A3957" t="s">
        <v>6139</v>
      </c>
      <c r="B3957">
        <v>161</v>
      </c>
      <c r="C3957">
        <v>93</v>
      </c>
      <c r="D3957" t="s">
        <v>6138</v>
      </c>
      <c r="E3957">
        <v>7098492</v>
      </c>
      <c r="F3957" t="s">
        <v>6137</v>
      </c>
      <c r="G3957" t="s">
        <v>6136</v>
      </c>
      <c r="H3957" t="s">
        <v>6135</v>
      </c>
      <c r="I3957" t="s">
        <v>6134</v>
      </c>
      <c r="J3957">
        <v>22220</v>
      </c>
      <c r="K3957">
        <v>2631</v>
      </c>
      <c r="L3957" t="s">
        <v>6133</v>
      </c>
      <c r="M3957">
        <v>2</v>
      </c>
      <c r="N3957">
        <v>104</v>
      </c>
      <c r="O3957" t="s">
        <v>78</v>
      </c>
      <c r="P3957" t="s">
        <v>66</v>
      </c>
      <c r="Q3957" t="s">
        <v>2502</v>
      </c>
      <c r="R3957">
        <v>2000000</v>
      </c>
      <c r="S3957">
        <v>2004</v>
      </c>
      <c r="T3957">
        <v>6.3</v>
      </c>
      <c r="U3957">
        <v>1.66</v>
      </c>
      <c r="V3957">
        <v>0</v>
      </c>
    </row>
    <row r="3958" spans="1:22" x14ac:dyDescent="0.25">
      <c r="A3958" t="s">
        <v>6132</v>
      </c>
      <c r="B3958">
        <v>157</v>
      </c>
      <c r="C3958">
        <v>84</v>
      </c>
      <c r="D3958" t="s">
        <v>6131</v>
      </c>
      <c r="E3958">
        <v>4771000</v>
      </c>
      <c r="F3958" t="s">
        <v>3639</v>
      </c>
      <c r="G3958" t="s">
        <v>565</v>
      </c>
      <c r="H3958" t="s">
        <v>6130</v>
      </c>
      <c r="I3958" t="s">
        <v>6129</v>
      </c>
      <c r="J3958">
        <v>5137</v>
      </c>
      <c r="K3958">
        <v>1298</v>
      </c>
      <c r="L3958" t="s">
        <v>6128</v>
      </c>
      <c r="M3958">
        <v>1</v>
      </c>
      <c r="N3958">
        <v>21</v>
      </c>
      <c r="O3958" t="s">
        <v>78</v>
      </c>
      <c r="P3958" t="s">
        <v>53</v>
      </c>
      <c r="Q3958" t="s">
        <v>2038</v>
      </c>
      <c r="R3958">
        <v>2000000</v>
      </c>
      <c r="S3958">
        <v>2010</v>
      </c>
      <c r="T3958">
        <v>6.3</v>
      </c>
      <c r="U3958">
        <v>1.75</v>
      </c>
      <c r="V3958">
        <v>688</v>
      </c>
    </row>
    <row r="3959" spans="1:22" x14ac:dyDescent="0.25">
      <c r="A3959" t="s">
        <v>3872</v>
      </c>
      <c r="B3959">
        <v>31</v>
      </c>
      <c r="C3959">
        <v>81</v>
      </c>
      <c r="D3959" t="s">
        <v>5909</v>
      </c>
      <c r="E3959">
        <v>1001437</v>
      </c>
      <c r="F3959" t="s">
        <v>3905</v>
      </c>
      <c r="G3959" t="s">
        <v>6127</v>
      </c>
      <c r="H3959" t="s">
        <v>6126</v>
      </c>
      <c r="I3959" t="s">
        <v>6125</v>
      </c>
      <c r="J3959">
        <v>2488</v>
      </c>
      <c r="K3959">
        <v>183</v>
      </c>
      <c r="L3959" t="s">
        <v>6124</v>
      </c>
      <c r="M3959">
        <v>0</v>
      </c>
      <c r="N3959">
        <v>4</v>
      </c>
      <c r="O3959" t="s">
        <v>78</v>
      </c>
      <c r="P3959" t="s">
        <v>53</v>
      </c>
      <c r="Q3959" t="s">
        <v>1808</v>
      </c>
      <c r="R3959">
        <v>100000</v>
      </c>
      <c r="S3959">
        <v>2005</v>
      </c>
      <c r="T3959">
        <v>7.5</v>
      </c>
      <c r="U3959">
        <v>1.85</v>
      </c>
      <c r="V3959">
        <v>282</v>
      </c>
    </row>
    <row r="3960" spans="1:22" x14ac:dyDescent="0.25">
      <c r="A3960" t="s">
        <v>6123</v>
      </c>
      <c r="B3960">
        <v>53</v>
      </c>
      <c r="C3960">
        <v>84</v>
      </c>
      <c r="D3960" t="s">
        <v>6122</v>
      </c>
      <c r="E3960">
        <v>2073984</v>
      </c>
      <c r="F3960" t="s">
        <v>6121</v>
      </c>
      <c r="G3960" t="s">
        <v>6120</v>
      </c>
      <c r="H3960">
        <v>1776</v>
      </c>
      <c r="I3960" t="s">
        <v>6119</v>
      </c>
      <c r="J3960">
        <v>6303</v>
      </c>
      <c r="K3960">
        <v>1541</v>
      </c>
      <c r="L3960" t="s">
        <v>6118</v>
      </c>
      <c r="M3960">
        <v>2</v>
      </c>
      <c r="N3960">
        <v>15</v>
      </c>
      <c r="O3960" t="s">
        <v>78</v>
      </c>
      <c r="P3960" t="s">
        <v>53</v>
      </c>
      <c r="Q3960" t="s">
        <v>1834</v>
      </c>
      <c r="R3960">
        <v>2000000</v>
      </c>
      <c r="S3960">
        <v>1978</v>
      </c>
      <c r="T3960">
        <v>7.6</v>
      </c>
      <c r="U3960">
        <v>1.33</v>
      </c>
      <c r="V3960">
        <v>0</v>
      </c>
    </row>
    <row r="3961" spans="1:22" x14ac:dyDescent="0.25">
      <c r="A3961" t="s">
        <v>6117</v>
      </c>
      <c r="B3961">
        <v>1</v>
      </c>
      <c r="C3961">
        <v>94</v>
      </c>
      <c r="D3961" t="s">
        <v>6116</v>
      </c>
      <c r="E3961">
        <v>9950</v>
      </c>
      <c r="F3961" t="s">
        <v>6115</v>
      </c>
      <c r="G3961" t="s">
        <v>6114</v>
      </c>
      <c r="H3961" t="s">
        <v>6113</v>
      </c>
      <c r="I3961" t="s">
        <v>6112</v>
      </c>
      <c r="J3961">
        <v>2086</v>
      </c>
      <c r="K3961">
        <v>242</v>
      </c>
      <c r="L3961" t="s">
        <v>6111</v>
      </c>
      <c r="M3961">
        <v>1</v>
      </c>
      <c r="N3961">
        <v>1</v>
      </c>
      <c r="O3961" t="s">
        <v>78</v>
      </c>
      <c r="P3961" t="s">
        <v>865</v>
      </c>
      <c r="Q3961" t="s">
        <v>1801</v>
      </c>
      <c r="R3961">
        <v>2000000</v>
      </c>
      <c r="S3961">
        <v>1964</v>
      </c>
      <c r="T3961">
        <v>5.2</v>
      </c>
      <c r="U3961">
        <v>1.37</v>
      </c>
      <c r="V3961">
        <v>657</v>
      </c>
    </row>
    <row r="3962" spans="1:22" x14ac:dyDescent="0.25">
      <c r="A3962" t="s">
        <v>6110</v>
      </c>
      <c r="B3962">
        <v>21</v>
      </c>
      <c r="C3962">
        <v>141</v>
      </c>
      <c r="D3962" t="s">
        <v>6109</v>
      </c>
      <c r="E3962">
        <v>144583</v>
      </c>
      <c r="F3962" t="s">
        <v>3620</v>
      </c>
      <c r="G3962" t="s">
        <v>6108</v>
      </c>
      <c r="H3962" t="s">
        <v>6107</v>
      </c>
      <c r="I3962" t="s">
        <v>6106</v>
      </c>
      <c r="J3962">
        <v>3753</v>
      </c>
      <c r="K3962">
        <v>457</v>
      </c>
      <c r="L3962" t="s">
        <v>6105</v>
      </c>
      <c r="M3962">
        <v>2</v>
      </c>
      <c r="N3962">
        <v>167</v>
      </c>
      <c r="O3962" t="s">
        <v>78</v>
      </c>
      <c r="P3962" t="s">
        <v>53</v>
      </c>
      <c r="Q3962" t="s">
        <v>1834</v>
      </c>
      <c r="R3962">
        <v>2000000</v>
      </c>
      <c r="S3962">
        <v>2012</v>
      </c>
      <c r="T3962">
        <v>7.8</v>
      </c>
      <c r="U3962">
        <v>1.85</v>
      </c>
      <c r="V3962">
        <v>279</v>
      </c>
    </row>
    <row r="3963" spans="1:22" x14ac:dyDescent="0.25">
      <c r="A3963" t="s">
        <v>6104</v>
      </c>
      <c r="B3963">
        <v>246</v>
      </c>
      <c r="C3963">
        <v>120</v>
      </c>
      <c r="D3963" t="s">
        <v>6103</v>
      </c>
      <c r="E3963">
        <v>58163</v>
      </c>
      <c r="F3963" t="s">
        <v>43</v>
      </c>
      <c r="G3963" t="s">
        <v>6102</v>
      </c>
      <c r="H3963" t="s">
        <v>6101</v>
      </c>
      <c r="I3963" t="s">
        <v>6100</v>
      </c>
      <c r="J3963">
        <v>2727</v>
      </c>
      <c r="K3963">
        <v>1585</v>
      </c>
      <c r="L3963" t="s">
        <v>5577</v>
      </c>
      <c r="M3963">
        <v>0</v>
      </c>
      <c r="N3963">
        <v>317</v>
      </c>
      <c r="O3963" t="s">
        <v>78</v>
      </c>
      <c r="P3963" t="s">
        <v>53</v>
      </c>
      <c r="Q3963" t="s">
        <v>1834</v>
      </c>
      <c r="R3963">
        <v>2000000</v>
      </c>
      <c r="S3963">
        <v>1946</v>
      </c>
      <c r="T3963">
        <v>6.6</v>
      </c>
      <c r="U3963">
        <v>1.85</v>
      </c>
      <c r="V3963">
        <v>296</v>
      </c>
    </row>
    <row r="3964" spans="1:22" x14ac:dyDescent="0.25">
      <c r="A3964" t="s">
        <v>2574</v>
      </c>
      <c r="B3964">
        <v>42</v>
      </c>
      <c r="C3964">
        <v>121</v>
      </c>
      <c r="D3964" t="s">
        <v>6099</v>
      </c>
      <c r="E3964">
        <v>35688</v>
      </c>
      <c r="F3964" t="s">
        <v>11</v>
      </c>
      <c r="G3964" t="s">
        <v>6098</v>
      </c>
      <c r="H3964" t="s">
        <v>6097</v>
      </c>
      <c r="I3964" t="s">
        <v>6096</v>
      </c>
      <c r="J3964">
        <v>4146</v>
      </c>
      <c r="K3964">
        <v>2651</v>
      </c>
      <c r="L3964" t="s">
        <v>3817</v>
      </c>
      <c r="M3964">
        <v>0</v>
      </c>
      <c r="N3964">
        <v>706</v>
      </c>
      <c r="O3964" t="s">
        <v>78</v>
      </c>
      <c r="P3964" t="s">
        <v>3127</v>
      </c>
      <c r="Q3964" t="s">
        <v>1808</v>
      </c>
      <c r="R3964">
        <v>2300000</v>
      </c>
      <c r="S3964">
        <v>1996</v>
      </c>
      <c r="T3964">
        <v>4.7</v>
      </c>
      <c r="U3964">
        <v>1.85</v>
      </c>
      <c r="V3964">
        <v>0</v>
      </c>
    </row>
    <row r="3965" spans="1:22" x14ac:dyDescent="0.25">
      <c r="A3965" t="s">
        <v>3133</v>
      </c>
      <c r="B3965">
        <v>78</v>
      </c>
      <c r="C3965">
        <v>226</v>
      </c>
      <c r="D3965" t="s">
        <v>6095</v>
      </c>
      <c r="E3965">
        <v>41709</v>
      </c>
      <c r="F3965" t="s">
        <v>235</v>
      </c>
      <c r="G3965" t="s">
        <v>6094</v>
      </c>
      <c r="H3965" t="s">
        <v>6093</v>
      </c>
      <c r="I3965" t="s">
        <v>6092</v>
      </c>
      <c r="J3965">
        <v>27781</v>
      </c>
      <c r="K3965">
        <v>644</v>
      </c>
      <c r="L3965" t="s">
        <v>6091</v>
      </c>
      <c r="M3965">
        <v>1</v>
      </c>
      <c r="N3965">
        <v>10</v>
      </c>
      <c r="O3965" t="s">
        <v>78</v>
      </c>
      <c r="P3965" t="s">
        <v>53</v>
      </c>
      <c r="Q3965" t="s">
        <v>1808</v>
      </c>
      <c r="R3965">
        <v>2000000</v>
      </c>
      <c r="S3965">
        <v>2000</v>
      </c>
      <c r="T3965">
        <v>6.7</v>
      </c>
      <c r="U3965">
        <v>1.85</v>
      </c>
      <c r="V3965">
        <v>0</v>
      </c>
    </row>
    <row r="3966" spans="1:22" x14ac:dyDescent="0.25">
      <c r="A3966" t="s">
        <v>6090</v>
      </c>
      <c r="B3966">
        <v>41</v>
      </c>
      <c r="C3966">
        <v>104</v>
      </c>
      <c r="D3966" t="s">
        <v>3067</v>
      </c>
      <c r="E3966">
        <v>1310270</v>
      </c>
      <c r="F3966" t="s">
        <v>11</v>
      </c>
      <c r="G3966" t="s">
        <v>6089</v>
      </c>
      <c r="H3966" t="s">
        <v>6088</v>
      </c>
      <c r="I3966" t="s">
        <v>6087</v>
      </c>
      <c r="J3966">
        <v>1561</v>
      </c>
      <c r="K3966">
        <v>609</v>
      </c>
      <c r="L3966" t="s">
        <v>6086</v>
      </c>
      <c r="M3966">
        <v>0</v>
      </c>
      <c r="N3966">
        <v>67</v>
      </c>
      <c r="O3966" t="s">
        <v>78</v>
      </c>
      <c r="P3966" t="s">
        <v>230</v>
      </c>
      <c r="Q3966" t="s">
        <v>1834</v>
      </c>
      <c r="R3966">
        <v>14000000</v>
      </c>
      <c r="S3966">
        <v>2010</v>
      </c>
      <c r="T3966">
        <v>4.2</v>
      </c>
      <c r="U3966">
        <v>1.85</v>
      </c>
      <c r="V3966">
        <v>531</v>
      </c>
    </row>
    <row r="3967" spans="1:22" x14ac:dyDescent="0.25">
      <c r="A3967" t="s">
        <v>1914</v>
      </c>
      <c r="B3967">
        <v>61</v>
      </c>
      <c r="C3967">
        <v>152</v>
      </c>
      <c r="D3967" t="s">
        <v>6085</v>
      </c>
      <c r="E3967">
        <v>115000000</v>
      </c>
      <c r="F3967" t="s">
        <v>149</v>
      </c>
      <c r="G3967" t="s">
        <v>76</v>
      </c>
      <c r="H3967" t="s">
        <v>6084</v>
      </c>
      <c r="I3967" t="s">
        <v>6083</v>
      </c>
      <c r="J3967">
        <v>1929</v>
      </c>
      <c r="K3967">
        <v>1932</v>
      </c>
      <c r="L3967" t="s">
        <v>1978</v>
      </c>
      <c r="M3967">
        <v>2</v>
      </c>
      <c r="N3967">
        <v>6</v>
      </c>
      <c r="O3967" t="s">
        <v>78</v>
      </c>
      <c r="P3967" t="s">
        <v>53</v>
      </c>
      <c r="Q3967" t="s">
        <v>1834</v>
      </c>
      <c r="R3967">
        <v>2000000</v>
      </c>
      <c r="S3967">
        <v>1998</v>
      </c>
      <c r="T3967">
        <v>6.3</v>
      </c>
      <c r="U3967">
        <v>2.35</v>
      </c>
      <c r="V3967">
        <v>170</v>
      </c>
    </row>
    <row r="3968" spans="1:22" x14ac:dyDescent="0.25">
      <c r="A3968" t="s">
        <v>3035</v>
      </c>
      <c r="B3968">
        <v>112</v>
      </c>
      <c r="C3968">
        <v>92</v>
      </c>
      <c r="D3968" t="s">
        <v>6082</v>
      </c>
      <c r="E3968">
        <v>5518918</v>
      </c>
      <c r="F3968" t="s">
        <v>6081</v>
      </c>
      <c r="G3968" t="s">
        <v>2908</v>
      </c>
      <c r="H3968" t="s">
        <v>6080</v>
      </c>
      <c r="I3968" t="s">
        <v>6079</v>
      </c>
      <c r="J3968">
        <v>724</v>
      </c>
      <c r="K3968">
        <v>1150</v>
      </c>
      <c r="L3968" t="s">
        <v>6078</v>
      </c>
      <c r="M3968">
        <v>3</v>
      </c>
      <c r="N3968">
        <v>90</v>
      </c>
      <c r="O3968" t="s">
        <v>78</v>
      </c>
      <c r="P3968" t="s">
        <v>53</v>
      </c>
      <c r="Q3968" t="s">
        <v>1834</v>
      </c>
      <c r="R3968">
        <v>2000000</v>
      </c>
      <c r="S3968">
        <v>2002</v>
      </c>
      <c r="T3968">
        <v>4.7</v>
      </c>
      <c r="U3968">
        <v>1.85</v>
      </c>
      <c r="V3968">
        <v>365</v>
      </c>
    </row>
    <row r="3969" spans="1:22" x14ac:dyDescent="0.25">
      <c r="A3969" t="s">
        <v>1303</v>
      </c>
      <c r="B3969">
        <v>349</v>
      </c>
      <c r="C3969">
        <v>107</v>
      </c>
      <c r="D3969" t="s">
        <v>6077</v>
      </c>
      <c r="E3969">
        <v>4007792</v>
      </c>
      <c r="F3969" t="s">
        <v>6076</v>
      </c>
      <c r="G3969" t="s">
        <v>3292</v>
      </c>
      <c r="H3969" t="s">
        <v>6075</v>
      </c>
      <c r="I3969" t="s">
        <v>6074</v>
      </c>
      <c r="J3969">
        <v>67</v>
      </c>
      <c r="K3969">
        <v>13391</v>
      </c>
      <c r="L3969" t="s">
        <v>6073</v>
      </c>
      <c r="M3969">
        <v>0</v>
      </c>
      <c r="N3969">
        <v>148</v>
      </c>
      <c r="O3969" t="s">
        <v>78</v>
      </c>
      <c r="P3969" t="s">
        <v>230</v>
      </c>
      <c r="Q3969" t="s">
        <v>1834</v>
      </c>
      <c r="R3969">
        <v>2000000</v>
      </c>
      <c r="S3969">
        <v>2014</v>
      </c>
      <c r="T3969">
        <v>6</v>
      </c>
      <c r="U3969">
        <v>1.85</v>
      </c>
      <c r="V3969">
        <v>0</v>
      </c>
    </row>
    <row r="3970" spans="1:22" x14ac:dyDescent="0.25">
      <c r="A3970" t="s">
        <v>6072</v>
      </c>
      <c r="B3970">
        <v>55</v>
      </c>
      <c r="C3970">
        <v>97</v>
      </c>
      <c r="D3970" t="s">
        <v>4036</v>
      </c>
      <c r="E3970">
        <v>7705974</v>
      </c>
      <c r="F3970" t="s">
        <v>6071</v>
      </c>
      <c r="G3970" t="s">
        <v>4612</v>
      </c>
      <c r="H3970" t="s">
        <v>6070</v>
      </c>
      <c r="I3970" t="s">
        <v>6069</v>
      </c>
      <c r="J3970">
        <v>23713</v>
      </c>
      <c r="K3970">
        <v>1238</v>
      </c>
      <c r="L3970" t="s">
        <v>6068</v>
      </c>
      <c r="M3970">
        <v>0</v>
      </c>
      <c r="N3970">
        <v>35</v>
      </c>
      <c r="O3970" t="s">
        <v>78</v>
      </c>
      <c r="P3970" t="s">
        <v>53</v>
      </c>
      <c r="Q3970" t="s">
        <v>2479</v>
      </c>
      <c r="R3970">
        <v>2000000</v>
      </c>
      <c r="S3970">
        <v>1985</v>
      </c>
      <c r="T3970">
        <v>7.9</v>
      </c>
      <c r="U3970">
        <v>1.85</v>
      </c>
      <c r="V3970">
        <v>2000</v>
      </c>
    </row>
    <row r="3971" spans="1:22" x14ac:dyDescent="0.25">
      <c r="A3971" t="s">
        <v>6067</v>
      </c>
      <c r="B3971">
        <v>88</v>
      </c>
      <c r="C3971">
        <v>115</v>
      </c>
      <c r="D3971" t="s">
        <v>6066</v>
      </c>
      <c r="E3971">
        <v>26297</v>
      </c>
      <c r="F3971" t="s">
        <v>666</v>
      </c>
      <c r="G3971" t="s">
        <v>3570</v>
      </c>
      <c r="H3971" t="s">
        <v>6065</v>
      </c>
      <c r="I3971" t="s">
        <v>6064</v>
      </c>
      <c r="J3971">
        <v>103493</v>
      </c>
      <c r="K3971">
        <v>5987</v>
      </c>
      <c r="L3971" t="s">
        <v>6063</v>
      </c>
      <c r="M3971">
        <v>1</v>
      </c>
      <c r="N3971">
        <v>90</v>
      </c>
      <c r="O3971" t="s">
        <v>78</v>
      </c>
      <c r="P3971" t="s">
        <v>53</v>
      </c>
      <c r="Q3971" t="s">
        <v>1834</v>
      </c>
      <c r="R3971">
        <v>2000000</v>
      </c>
      <c r="S3971">
        <v>1985</v>
      </c>
      <c r="T3971">
        <v>8.1</v>
      </c>
      <c r="U3971">
        <v>2.35</v>
      </c>
      <c r="V3971">
        <v>17000</v>
      </c>
    </row>
    <row r="3972" spans="1:22" x14ac:dyDescent="0.25">
      <c r="A3972" t="s">
        <v>574</v>
      </c>
      <c r="B3972">
        <v>122</v>
      </c>
      <c r="C3972">
        <v>95</v>
      </c>
      <c r="D3972" t="s">
        <v>4799</v>
      </c>
      <c r="E3972">
        <v>77501</v>
      </c>
      <c r="F3972" t="s">
        <v>6062</v>
      </c>
      <c r="G3972" t="s">
        <v>6061</v>
      </c>
      <c r="H3972" t="s">
        <v>6060</v>
      </c>
      <c r="I3972" t="s">
        <v>6059</v>
      </c>
      <c r="J3972">
        <v>215340</v>
      </c>
      <c r="K3972">
        <v>1862</v>
      </c>
      <c r="L3972" t="s">
        <v>6058</v>
      </c>
      <c r="M3972">
        <v>0</v>
      </c>
      <c r="N3972">
        <v>54</v>
      </c>
      <c r="O3972" t="s">
        <v>378</v>
      </c>
      <c r="P3972" t="s">
        <v>53</v>
      </c>
      <c r="Q3972" t="s">
        <v>1834</v>
      </c>
      <c r="R3972">
        <v>2000000</v>
      </c>
      <c r="S3972">
        <v>2013</v>
      </c>
      <c r="T3972">
        <v>8.1999999999999993</v>
      </c>
      <c r="U3972">
        <v>1.33</v>
      </c>
      <c r="V3972">
        <v>16000</v>
      </c>
    </row>
    <row r="3973" spans="1:22" x14ac:dyDescent="0.25">
      <c r="A3973" t="s">
        <v>4261</v>
      </c>
      <c r="B3973">
        <v>134</v>
      </c>
      <c r="C3973">
        <v>102</v>
      </c>
      <c r="D3973" t="s">
        <v>6057</v>
      </c>
      <c r="E3973">
        <v>42638165</v>
      </c>
      <c r="F3973" t="s">
        <v>494</v>
      </c>
      <c r="G3973" t="s">
        <v>690</v>
      </c>
      <c r="H3973" t="s">
        <v>6056</v>
      </c>
      <c r="I3973" t="s">
        <v>6055</v>
      </c>
      <c r="J3973">
        <v>1177</v>
      </c>
      <c r="K3973">
        <v>1281</v>
      </c>
      <c r="L3973" t="s">
        <v>6054</v>
      </c>
      <c r="M3973">
        <v>0</v>
      </c>
      <c r="N3973">
        <v>14</v>
      </c>
      <c r="O3973" t="s">
        <v>78</v>
      </c>
      <c r="P3973" t="s">
        <v>230</v>
      </c>
      <c r="Q3973" t="s">
        <v>1801</v>
      </c>
      <c r="R3973">
        <v>2000000</v>
      </c>
      <c r="S3973">
        <v>2012</v>
      </c>
      <c r="T3973">
        <v>6</v>
      </c>
      <c r="U3973">
        <v>1.66</v>
      </c>
      <c r="V3973">
        <v>0</v>
      </c>
    </row>
    <row r="3974" spans="1:22" x14ac:dyDescent="0.25">
      <c r="A3974" t="s">
        <v>6053</v>
      </c>
      <c r="B3974">
        <v>11</v>
      </c>
      <c r="C3974">
        <v>99</v>
      </c>
      <c r="D3974" t="s">
        <v>5787</v>
      </c>
      <c r="E3974">
        <v>47329</v>
      </c>
      <c r="F3974" t="s">
        <v>6052</v>
      </c>
      <c r="G3974" t="s">
        <v>6051</v>
      </c>
      <c r="H3974" t="s">
        <v>6050</v>
      </c>
      <c r="I3974" t="s">
        <v>6049</v>
      </c>
      <c r="J3974">
        <v>5294</v>
      </c>
      <c r="K3974">
        <v>2888</v>
      </c>
      <c r="L3974" t="s">
        <v>4265</v>
      </c>
      <c r="M3974">
        <v>2</v>
      </c>
      <c r="N3974">
        <v>172</v>
      </c>
      <c r="O3974" t="s">
        <v>78</v>
      </c>
      <c r="P3974" t="s">
        <v>339</v>
      </c>
      <c r="Q3974" t="s">
        <v>1834</v>
      </c>
      <c r="R3974">
        <v>1250000</v>
      </c>
      <c r="S3974">
        <v>2002</v>
      </c>
      <c r="T3974">
        <v>6.8</v>
      </c>
      <c r="U3974">
        <v>1.85</v>
      </c>
      <c r="V3974">
        <v>251</v>
      </c>
    </row>
    <row r="3975" spans="1:22" x14ac:dyDescent="0.25">
      <c r="A3975" t="s">
        <v>5495</v>
      </c>
      <c r="B3975">
        <v>20</v>
      </c>
      <c r="C3975">
        <v>109</v>
      </c>
      <c r="D3975" t="s">
        <v>6048</v>
      </c>
      <c r="E3975">
        <v>18378</v>
      </c>
      <c r="F3975" t="s">
        <v>8</v>
      </c>
      <c r="G3975" t="s">
        <v>6047</v>
      </c>
      <c r="H3975" t="s">
        <v>6046</v>
      </c>
      <c r="I3975" t="s">
        <v>6045</v>
      </c>
      <c r="J3975">
        <v>257</v>
      </c>
      <c r="K3975">
        <v>3229</v>
      </c>
      <c r="L3975" t="s">
        <v>2557</v>
      </c>
      <c r="M3975">
        <v>0</v>
      </c>
      <c r="N3975">
        <v>332</v>
      </c>
      <c r="O3975" t="s">
        <v>78</v>
      </c>
      <c r="P3975" t="s">
        <v>66</v>
      </c>
      <c r="Q3975" t="s">
        <v>1834</v>
      </c>
      <c r="R3975">
        <v>2000000</v>
      </c>
      <c r="S3975">
        <v>1958</v>
      </c>
      <c r="T3975">
        <v>7.3</v>
      </c>
      <c r="U3975">
        <v>1.85</v>
      </c>
      <c r="V3975">
        <v>237</v>
      </c>
    </row>
    <row r="3976" spans="1:22" x14ac:dyDescent="0.25">
      <c r="A3976" t="s">
        <v>6044</v>
      </c>
      <c r="B3976">
        <v>28</v>
      </c>
      <c r="C3976">
        <v>113</v>
      </c>
      <c r="D3976" t="s">
        <v>6043</v>
      </c>
      <c r="E3976">
        <v>7830611</v>
      </c>
      <c r="F3976" t="s">
        <v>6042</v>
      </c>
      <c r="G3976" t="s">
        <v>4062</v>
      </c>
      <c r="H3976" t="s">
        <v>6041</v>
      </c>
      <c r="I3976" t="s">
        <v>6040</v>
      </c>
      <c r="J3976">
        <v>3167</v>
      </c>
      <c r="K3976">
        <v>731</v>
      </c>
      <c r="L3976" t="s">
        <v>6039</v>
      </c>
      <c r="M3976">
        <v>3</v>
      </c>
      <c r="N3976">
        <v>147</v>
      </c>
      <c r="O3976" t="s">
        <v>78</v>
      </c>
      <c r="P3976" t="s">
        <v>53</v>
      </c>
      <c r="Q3976" t="s">
        <v>1834</v>
      </c>
      <c r="R3976">
        <v>2000000</v>
      </c>
      <c r="S3976">
        <v>1970</v>
      </c>
      <c r="T3976">
        <v>7</v>
      </c>
      <c r="U3976">
        <v>1.85</v>
      </c>
      <c r="V3976">
        <v>456</v>
      </c>
    </row>
    <row r="3977" spans="1:22" x14ac:dyDescent="0.25">
      <c r="A3977" t="s">
        <v>3839</v>
      </c>
      <c r="B3977">
        <v>22</v>
      </c>
      <c r="C3977">
        <v>25</v>
      </c>
      <c r="D3977" t="s">
        <v>6038</v>
      </c>
      <c r="E3977">
        <v>3278611</v>
      </c>
      <c r="F3977" t="s">
        <v>208</v>
      </c>
      <c r="G3977" t="s">
        <v>6037</v>
      </c>
      <c r="H3977" t="s">
        <v>6036</v>
      </c>
      <c r="I3977" t="s">
        <v>6035</v>
      </c>
      <c r="J3977">
        <v>55982</v>
      </c>
      <c r="K3977">
        <v>1269</v>
      </c>
      <c r="L3977" t="s">
        <v>6034</v>
      </c>
      <c r="M3977">
        <v>5</v>
      </c>
      <c r="N3977">
        <v>334</v>
      </c>
      <c r="O3977" t="s">
        <v>78</v>
      </c>
      <c r="P3977" t="s">
        <v>6033</v>
      </c>
      <c r="Q3977" t="s">
        <v>1834</v>
      </c>
      <c r="R3977">
        <v>1900000</v>
      </c>
      <c r="S3977">
        <v>1997</v>
      </c>
      <c r="T3977">
        <v>7.3</v>
      </c>
      <c r="U3977">
        <v>1.85</v>
      </c>
      <c r="V3977">
        <v>17000</v>
      </c>
    </row>
    <row r="3978" spans="1:22" x14ac:dyDescent="0.25">
      <c r="A3978" t="s">
        <v>5946</v>
      </c>
      <c r="B3978">
        <v>95</v>
      </c>
      <c r="C3978">
        <v>113</v>
      </c>
      <c r="D3978" t="s">
        <v>6032</v>
      </c>
      <c r="E3978">
        <v>1141829</v>
      </c>
      <c r="F3978" t="s">
        <v>8</v>
      </c>
      <c r="G3978" t="s">
        <v>5176</v>
      </c>
      <c r="H3978" t="s">
        <v>6031</v>
      </c>
      <c r="I3978" t="s">
        <v>6030</v>
      </c>
      <c r="J3978">
        <v>2650</v>
      </c>
      <c r="K3978">
        <v>222</v>
      </c>
      <c r="L3978" t="s">
        <v>2912</v>
      </c>
      <c r="M3978">
        <v>2</v>
      </c>
      <c r="N3978">
        <v>174</v>
      </c>
      <c r="O3978" t="s">
        <v>78</v>
      </c>
      <c r="P3978" t="s">
        <v>230</v>
      </c>
      <c r="Q3978" t="s">
        <v>1834</v>
      </c>
      <c r="R3978">
        <v>1900000</v>
      </c>
      <c r="S3978">
        <v>2000</v>
      </c>
      <c r="T3978">
        <v>7.5</v>
      </c>
      <c r="U3978">
        <v>1.85</v>
      </c>
      <c r="V3978">
        <v>385</v>
      </c>
    </row>
    <row r="3979" spans="1:22" x14ac:dyDescent="0.25">
      <c r="A3979" t="s">
        <v>4461</v>
      </c>
      <c r="B3979">
        <v>31</v>
      </c>
      <c r="C3979">
        <v>91</v>
      </c>
      <c r="D3979" t="s">
        <v>4400</v>
      </c>
      <c r="E3979">
        <v>218051260</v>
      </c>
      <c r="F3979" t="s">
        <v>208</v>
      </c>
      <c r="G3979" t="s">
        <v>6029</v>
      </c>
      <c r="H3979" t="s">
        <v>6028</v>
      </c>
      <c r="I3979" t="s">
        <v>6027</v>
      </c>
      <c r="J3979">
        <v>31836</v>
      </c>
      <c r="K3979">
        <v>2658</v>
      </c>
      <c r="L3979" t="s">
        <v>6026</v>
      </c>
      <c r="M3979">
        <v>3</v>
      </c>
      <c r="N3979">
        <v>427</v>
      </c>
      <c r="O3979" t="s">
        <v>78</v>
      </c>
      <c r="P3979" t="s">
        <v>230</v>
      </c>
      <c r="Q3979" t="s">
        <v>1834</v>
      </c>
      <c r="R3979">
        <v>1950000</v>
      </c>
      <c r="S3979">
        <v>1986</v>
      </c>
      <c r="T3979">
        <v>6.8</v>
      </c>
      <c r="U3979">
        <v>1.85</v>
      </c>
      <c r="V3979">
        <v>0</v>
      </c>
    </row>
    <row r="3980" spans="1:22" x14ac:dyDescent="0.25">
      <c r="A3980" t="s">
        <v>4466</v>
      </c>
      <c r="B3980">
        <v>79</v>
      </c>
      <c r="C3980">
        <v>88</v>
      </c>
      <c r="D3980" t="s">
        <v>6025</v>
      </c>
      <c r="E3980">
        <v>32048809</v>
      </c>
      <c r="F3980" t="s">
        <v>6024</v>
      </c>
      <c r="G3980" t="s">
        <v>6023</v>
      </c>
      <c r="H3980" t="s">
        <v>6022</v>
      </c>
      <c r="I3980" t="s">
        <v>6021</v>
      </c>
      <c r="J3980">
        <v>3258</v>
      </c>
      <c r="K3980">
        <v>282</v>
      </c>
      <c r="L3980" t="s">
        <v>6020</v>
      </c>
      <c r="M3980">
        <v>0</v>
      </c>
      <c r="N3980">
        <v>14</v>
      </c>
      <c r="O3980" t="s">
        <v>78</v>
      </c>
      <c r="P3980" t="s">
        <v>53</v>
      </c>
      <c r="Q3980" t="s">
        <v>1834</v>
      </c>
      <c r="R3980">
        <v>3000000</v>
      </c>
      <c r="S3980">
        <v>1957</v>
      </c>
      <c r="T3980">
        <v>7.1</v>
      </c>
      <c r="U3980">
        <v>2.35</v>
      </c>
      <c r="V3980">
        <v>359</v>
      </c>
    </row>
    <row r="3981" spans="1:22" x14ac:dyDescent="0.25">
      <c r="A3981" t="s">
        <v>6019</v>
      </c>
      <c r="B3981">
        <v>25</v>
      </c>
      <c r="C3981">
        <v>88</v>
      </c>
      <c r="D3981" t="s">
        <v>6018</v>
      </c>
      <c r="E3981">
        <v>2694973</v>
      </c>
      <c r="F3981" t="s">
        <v>8</v>
      </c>
      <c r="G3981" t="s">
        <v>6017</v>
      </c>
      <c r="H3981" t="s">
        <v>6016</v>
      </c>
      <c r="I3981" t="s">
        <v>6015</v>
      </c>
      <c r="J3981">
        <v>3579</v>
      </c>
      <c r="K3981">
        <v>298</v>
      </c>
      <c r="L3981" t="s">
        <v>3456</v>
      </c>
      <c r="M3981">
        <v>3</v>
      </c>
      <c r="N3981">
        <v>157</v>
      </c>
      <c r="O3981" t="s">
        <v>78</v>
      </c>
      <c r="P3981" t="s">
        <v>53</v>
      </c>
      <c r="Q3981" t="s">
        <v>1834</v>
      </c>
      <c r="R3981">
        <v>1500000</v>
      </c>
      <c r="S3981">
        <v>1990</v>
      </c>
      <c r="T3981">
        <v>6.9</v>
      </c>
      <c r="U3981">
        <v>1.85</v>
      </c>
      <c r="V3981">
        <v>0</v>
      </c>
    </row>
    <row r="3982" spans="1:22" x14ac:dyDescent="0.25">
      <c r="A3982" t="s">
        <v>6014</v>
      </c>
      <c r="B3982">
        <v>22</v>
      </c>
      <c r="C3982">
        <v>97</v>
      </c>
      <c r="D3982" t="s">
        <v>2874</v>
      </c>
      <c r="E3982">
        <v>10508</v>
      </c>
      <c r="F3982" t="s">
        <v>52</v>
      </c>
      <c r="G3982" t="s">
        <v>6013</v>
      </c>
      <c r="H3982" t="s">
        <v>6012</v>
      </c>
      <c r="I3982" t="s">
        <v>6011</v>
      </c>
      <c r="J3982">
        <v>17770</v>
      </c>
      <c r="K3982">
        <v>5977</v>
      </c>
      <c r="L3982" t="s">
        <v>6010</v>
      </c>
      <c r="M3982">
        <v>1</v>
      </c>
      <c r="N3982">
        <v>96</v>
      </c>
      <c r="O3982" t="s">
        <v>78</v>
      </c>
      <c r="P3982" t="s">
        <v>230</v>
      </c>
      <c r="Q3982" t="s">
        <v>1801</v>
      </c>
      <c r="R3982">
        <v>1400000</v>
      </c>
      <c r="S3982">
        <v>1976</v>
      </c>
      <c r="T3982">
        <v>6.9</v>
      </c>
      <c r="U3982">
        <v>1.85</v>
      </c>
      <c r="V3982">
        <v>0</v>
      </c>
    </row>
    <row r="3983" spans="1:22" x14ac:dyDescent="0.25">
      <c r="A3983" t="s">
        <v>6009</v>
      </c>
      <c r="B3983">
        <v>110</v>
      </c>
      <c r="C3983">
        <v>97</v>
      </c>
      <c r="D3983" t="s">
        <v>2157</v>
      </c>
      <c r="E3983">
        <v>2301777</v>
      </c>
      <c r="F3983" t="s">
        <v>1631</v>
      </c>
      <c r="G3983" t="s">
        <v>6008</v>
      </c>
      <c r="H3983" t="s">
        <v>6007</v>
      </c>
      <c r="I3983" t="s">
        <v>6006</v>
      </c>
      <c r="J3983">
        <v>210548</v>
      </c>
      <c r="K3983">
        <v>17151</v>
      </c>
      <c r="L3983" t="s">
        <v>6005</v>
      </c>
      <c r="M3983">
        <v>2</v>
      </c>
      <c r="N3983">
        <v>92</v>
      </c>
      <c r="O3983" t="s">
        <v>78</v>
      </c>
      <c r="P3983" t="s">
        <v>53</v>
      </c>
      <c r="Q3983" t="s">
        <v>1821</v>
      </c>
      <c r="R3983">
        <v>30000000</v>
      </c>
      <c r="S3983">
        <v>1960</v>
      </c>
      <c r="T3983">
        <v>6.9</v>
      </c>
      <c r="U3983">
        <v>2.35</v>
      </c>
      <c r="V3983">
        <v>29000</v>
      </c>
    </row>
    <row r="3984" spans="1:22" x14ac:dyDescent="0.25">
      <c r="A3984" t="s">
        <v>6004</v>
      </c>
      <c r="B3984">
        <v>425</v>
      </c>
      <c r="C3984">
        <v>42</v>
      </c>
      <c r="D3984" t="s">
        <v>4826</v>
      </c>
      <c r="E3984">
        <v>169719</v>
      </c>
      <c r="F3984" t="s">
        <v>6003</v>
      </c>
      <c r="G3984" t="s">
        <v>6002</v>
      </c>
      <c r="H3984" t="s">
        <v>6001</v>
      </c>
      <c r="I3984" t="s">
        <v>6000</v>
      </c>
      <c r="J3984">
        <v>36265</v>
      </c>
      <c r="K3984">
        <v>2195</v>
      </c>
      <c r="L3984" t="s">
        <v>5999</v>
      </c>
      <c r="M3984">
        <v>2</v>
      </c>
      <c r="N3984">
        <v>118</v>
      </c>
      <c r="O3984" t="s">
        <v>78</v>
      </c>
      <c r="P3984" t="s">
        <v>53</v>
      </c>
      <c r="Q3984" t="s">
        <v>1834</v>
      </c>
      <c r="R3984">
        <v>1800000</v>
      </c>
      <c r="S3984">
        <v>1993</v>
      </c>
      <c r="T3984">
        <v>8.4</v>
      </c>
      <c r="U3984">
        <v>2.35</v>
      </c>
      <c r="V3984">
        <v>0</v>
      </c>
    </row>
    <row r="3985" spans="1:22" x14ac:dyDescent="0.25">
      <c r="A3985" t="s">
        <v>5998</v>
      </c>
      <c r="B3985">
        <v>19</v>
      </c>
      <c r="C3985">
        <v>85</v>
      </c>
      <c r="D3985" t="s">
        <v>5997</v>
      </c>
      <c r="E3985">
        <v>3000000</v>
      </c>
      <c r="F3985" t="s">
        <v>8</v>
      </c>
      <c r="G3985" t="s">
        <v>5203</v>
      </c>
      <c r="H3985" t="s">
        <v>5996</v>
      </c>
      <c r="I3985" t="s">
        <v>5995</v>
      </c>
      <c r="J3985">
        <v>76616</v>
      </c>
      <c r="K3985">
        <v>465</v>
      </c>
      <c r="L3985" t="s">
        <v>5994</v>
      </c>
      <c r="M3985">
        <v>0</v>
      </c>
      <c r="N3985">
        <v>62</v>
      </c>
      <c r="O3985" t="s">
        <v>78</v>
      </c>
      <c r="P3985" t="s">
        <v>53</v>
      </c>
      <c r="Q3985" t="s">
        <v>1834</v>
      </c>
      <c r="R3985">
        <v>1000000</v>
      </c>
      <c r="S3985">
        <v>1966</v>
      </c>
      <c r="T3985">
        <v>7.9</v>
      </c>
      <c r="U3985">
        <v>1.78</v>
      </c>
      <c r="V3985">
        <v>0</v>
      </c>
    </row>
    <row r="3986" spans="1:22" x14ac:dyDescent="0.25">
      <c r="A3986" t="s">
        <v>3822</v>
      </c>
      <c r="B3986">
        <v>43</v>
      </c>
      <c r="C3986">
        <v>121</v>
      </c>
      <c r="D3986" t="s">
        <v>5993</v>
      </c>
      <c r="E3986">
        <v>140530114</v>
      </c>
      <c r="F3986" t="s">
        <v>691</v>
      </c>
      <c r="G3986" t="s">
        <v>2851</v>
      </c>
      <c r="H3986" t="s">
        <v>2842</v>
      </c>
      <c r="I3986" t="s">
        <v>2841</v>
      </c>
      <c r="J3986">
        <v>82232</v>
      </c>
      <c r="K3986">
        <v>2323</v>
      </c>
      <c r="L3986" t="s">
        <v>5992</v>
      </c>
      <c r="M3986">
        <v>2</v>
      </c>
      <c r="N3986">
        <v>128</v>
      </c>
      <c r="O3986" t="s">
        <v>78</v>
      </c>
      <c r="P3986" t="s">
        <v>53</v>
      </c>
      <c r="Q3986" t="s">
        <v>1801</v>
      </c>
      <c r="R3986">
        <v>1900000</v>
      </c>
      <c r="S3986">
        <v>2005</v>
      </c>
      <c r="T3986">
        <v>7.2</v>
      </c>
      <c r="U3986">
        <v>2.35</v>
      </c>
      <c r="V3986">
        <v>0</v>
      </c>
    </row>
    <row r="3987" spans="1:22" x14ac:dyDescent="0.25">
      <c r="A3987" t="s">
        <v>3900</v>
      </c>
      <c r="B3987">
        <v>127</v>
      </c>
      <c r="C3987">
        <v>134</v>
      </c>
      <c r="D3987" t="s">
        <v>5991</v>
      </c>
      <c r="E3987">
        <v>13300000</v>
      </c>
      <c r="F3987" t="s">
        <v>9</v>
      </c>
      <c r="G3987" t="s">
        <v>5990</v>
      </c>
      <c r="H3987" t="s">
        <v>5989</v>
      </c>
      <c r="I3987" t="s">
        <v>5988</v>
      </c>
      <c r="J3987">
        <v>160281</v>
      </c>
      <c r="K3987">
        <v>2726</v>
      </c>
      <c r="L3987" t="s">
        <v>5987</v>
      </c>
      <c r="M3987">
        <v>1</v>
      </c>
      <c r="N3987">
        <v>83</v>
      </c>
      <c r="O3987" t="s">
        <v>78</v>
      </c>
      <c r="P3987" t="s">
        <v>53</v>
      </c>
      <c r="Q3987" t="s">
        <v>1821</v>
      </c>
      <c r="R3987">
        <v>1800000</v>
      </c>
      <c r="S3987">
        <v>2015</v>
      </c>
      <c r="T3987">
        <v>7.8</v>
      </c>
      <c r="U3987">
        <v>1.85</v>
      </c>
      <c r="V3987">
        <v>16000</v>
      </c>
    </row>
    <row r="3988" spans="1:22" x14ac:dyDescent="0.25">
      <c r="A3988" t="s">
        <v>5986</v>
      </c>
      <c r="B3988">
        <v>262</v>
      </c>
      <c r="C3988">
        <v>149</v>
      </c>
      <c r="D3988" t="s">
        <v>5985</v>
      </c>
      <c r="E3988">
        <v>171988</v>
      </c>
      <c r="F3988" t="s">
        <v>1173</v>
      </c>
      <c r="G3988" t="s">
        <v>5227</v>
      </c>
      <c r="H3988" t="s">
        <v>5984</v>
      </c>
      <c r="I3988" t="s">
        <v>5983</v>
      </c>
      <c r="J3988">
        <v>801</v>
      </c>
      <c r="K3988">
        <v>2886</v>
      </c>
      <c r="L3988" t="s">
        <v>4586</v>
      </c>
      <c r="M3988">
        <v>0</v>
      </c>
      <c r="N3988">
        <v>74</v>
      </c>
      <c r="O3988" t="s">
        <v>78</v>
      </c>
      <c r="P3988" t="s">
        <v>53</v>
      </c>
      <c r="Q3988" t="s">
        <v>1808</v>
      </c>
      <c r="R3988">
        <v>1800000</v>
      </c>
      <c r="S3988">
        <v>1985</v>
      </c>
      <c r="T3988">
        <v>3.5</v>
      </c>
      <c r="U3988">
        <v>1.33</v>
      </c>
      <c r="V3988">
        <v>358</v>
      </c>
    </row>
    <row r="3989" spans="1:22" x14ac:dyDescent="0.25">
      <c r="A3989" t="s">
        <v>3822</v>
      </c>
      <c r="B3989">
        <v>184</v>
      </c>
      <c r="C3989">
        <v>121</v>
      </c>
      <c r="D3989" t="s">
        <v>5982</v>
      </c>
      <c r="E3989">
        <v>23616</v>
      </c>
      <c r="F3989" t="s">
        <v>52</v>
      </c>
      <c r="G3989" t="s">
        <v>2862</v>
      </c>
      <c r="H3989" t="s">
        <v>5981</v>
      </c>
      <c r="I3989" t="s">
        <v>5980</v>
      </c>
      <c r="J3989">
        <v>74626</v>
      </c>
      <c r="K3989">
        <v>3455</v>
      </c>
      <c r="L3989" t="s">
        <v>5979</v>
      </c>
      <c r="M3989">
        <v>1</v>
      </c>
      <c r="N3989">
        <v>199</v>
      </c>
      <c r="O3989" t="s">
        <v>78</v>
      </c>
      <c r="P3989" t="s">
        <v>53</v>
      </c>
      <c r="Q3989" t="s">
        <v>1834</v>
      </c>
      <c r="R3989">
        <v>1800000</v>
      </c>
      <c r="S3989">
        <v>2009</v>
      </c>
      <c r="T3989">
        <v>7.3</v>
      </c>
      <c r="U3989">
        <v>1.85</v>
      </c>
      <c r="V3989">
        <v>8000</v>
      </c>
    </row>
    <row r="3990" spans="1:22" x14ac:dyDescent="0.25">
      <c r="A3990" t="s">
        <v>5978</v>
      </c>
      <c r="B3990">
        <v>33</v>
      </c>
      <c r="C3990">
        <v>116</v>
      </c>
      <c r="D3990" t="s">
        <v>5977</v>
      </c>
      <c r="E3990">
        <v>13493</v>
      </c>
      <c r="F3990" t="s">
        <v>155</v>
      </c>
      <c r="G3990" t="s">
        <v>5976</v>
      </c>
      <c r="H3990" t="s">
        <v>5975</v>
      </c>
      <c r="I3990" t="s">
        <v>5974</v>
      </c>
      <c r="J3990">
        <v>39508</v>
      </c>
      <c r="K3990">
        <v>3036</v>
      </c>
      <c r="L3990" t="s">
        <v>5973</v>
      </c>
      <c r="M3990">
        <v>0</v>
      </c>
      <c r="N3990">
        <v>452</v>
      </c>
      <c r="O3990" t="s">
        <v>78</v>
      </c>
      <c r="P3990" t="s">
        <v>53</v>
      </c>
      <c r="Q3990" t="s">
        <v>1808</v>
      </c>
      <c r="R3990">
        <v>1800000</v>
      </c>
      <c r="S3990">
        <v>1960</v>
      </c>
      <c r="T3990">
        <v>7.5</v>
      </c>
      <c r="U3990">
        <v>1.78</v>
      </c>
      <c r="V3990">
        <v>0</v>
      </c>
    </row>
    <row r="3991" spans="1:22" x14ac:dyDescent="0.25">
      <c r="A3991" t="s">
        <v>5972</v>
      </c>
      <c r="B3991">
        <v>252</v>
      </c>
      <c r="C3991">
        <v>92</v>
      </c>
      <c r="D3991" t="s">
        <v>5971</v>
      </c>
      <c r="E3991">
        <v>79043</v>
      </c>
      <c r="F3991" t="s">
        <v>784</v>
      </c>
      <c r="G3991" t="s">
        <v>5970</v>
      </c>
      <c r="H3991" t="s">
        <v>5969</v>
      </c>
      <c r="I3991" t="s">
        <v>5968</v>
      </c>
      <c r="J3991">
        <v>27418</v>
      </c>
      <c r="K3991">
        <v>4337</v>
      </c>
      <c r="L3991" t="s">
        <v>5967</v>
      </c>
      <c r="M3991">
        <v>0</v>
      </c>
      <c r="N3991">
        <v>38</v>
      </c>
      <c r="O3991" t="s">
        <v>78</v>
      </c>
      <c r="P3991" t="s">
        <v>53</v>
      </c>
      <c r="Q3991" t="s">
        <v>1834</v>
      </c>
      <c r="R3991">
        <v>1800000</v>
      </c>
      <c r="S3991">
        <v>1961</v>
      </c>
      <c r="T3991">
        <v>7.8</v>
      </c>
      <c r="U3991">
        <v>2.35</v>
      </c>
      <c r="V3991">
        <v>14000</v>
      </c>
    </row>
    <row r="3992" spans="1:22" x14ac:dyDescent="0.25">
      <c r="A3992" t="s">
        <v>5916</v>
      </c>
      <c r="B3992">
        <v>31</v>
      </c>
      <c r="C3992">
        <v>93</v>
      </c>
      <c r="D3992" t="s">
        <v>5966</v>
      </c>
      <c r="E3992">
        <v>515005</v>
      </c>
      <c r="F3992" t="s">
        <v>4350</v>
      </c>
      <c r="G3992" t="s">
        <v>5303</v>
      </c>
      <c r="H3992" t="s">
        <v>5965</v>
      </c>
      <c r="I3992" t="s">
        <v>5964</v>
      </c>
      <c r="J3992">
        <v>15956</v>
      </c>
      <c r="K3992">
        <v>3617</v>
      </c>
      <c r="L3992" t="s">
        <v>389</v>
      </c>
      <c r="M3992">
        <v>2</v>
      </c>
      <c r="N3992">
        <v>98</v>
      </c>
      <c r="O3992" t="s">
        <v>78</v>
      </c>
      <c r="P3992" t="s">
        <v>53</v>
      </c>
      <c r="Q3992" t="s">
        <v>1834</v>
      </c>
      <c r="R3992">
        <v>1800000</v>
      </c>
      <c r="S3992">
        <v>1999</v>
      </c>
      <c r="T3992">
        <v>6</v>
      </c>
      <c r="U3992">
        <v>16</v>
      </c>
      <c r="V3992">
        <v>1000</v>
      </c>
    </row>
    <row r="3993" spans="1:22" x14ac:dyDescent="0.25">
      <c r="A3993" t="s">
        <v>5963</v>
      </c>
      <c r="B3993">
        <v>139</v>
      </c>
      <c r="C3993">
        <v>96</v>
      </c>
      <c r="D3993" t="s">
        <v>5962</v>
      </c>
      <c r="E3993">
        <v>2245</v>
      </c>
      <c r="F3993" t="s">
        <v>5961</v>
      </c>
      <c r="G3993" t="s">
        <v>4036</v>
      </c>
      <c r="H3993" t="s">
        <v>5960</v>
      </c>
      <c r="I3993" t="s">
        <v>5959</v>
      </c>
      <c r="J3993">
        <v>6350</v>
      </c>
      <c r="K3993">
        <v>1970</v>
      </c>
      <c r="L3993" t="s">
        <v>5958</v>
      </c>
      <c r="M3993">
        <v>2</v>
      </c>
      <c r="N3993">
        <v>229</v>
      </c>
      <c r="O3993" t="s">
        <v>78</v>
      </c>
      <c r="P3993" t="s">
        <v>230</v>
      </c>
      <c r="Q3993" t="s">
        <v>1834</v>
      </c>
      <c r="R3993">
        <v>1800000</v>
      </c>
      <c r="S3993">
        <v>1948</v>
      </c>
      <c r="T3993">
        <v>7.3</v>
      </c>
      <c r="U3993">
        <v>1.78</v>
      </c>
      <c r="V3993">
        <v>357</v>
      </c>
    </row>
    <row r="3994" spans="1:22" x14ac:dyDescent="0.25">
      <c r="A3994" t="s">
        <v>4461</v>
      </c>
      <c r="B3994">
        <v>39</v>
      </c>
      <c r="C3994">
        <v>105</v>
      </c>
      <c r="D3994" t="s">
        <v>5957</v>
      </c>
      <c r="E3994">
        <v>33451479</v>
      </c>
      <c r="F3994" t="s">
        <v>5956</v>
      </c>
      <c r="G3994" t="s">
        <v>3298</v>
      </c>
      <c r="H3994" t="s">
        <v>5955</v>
      </c>
      <c r="I3994" t="s">
        <v>5954</v>
      </c>
      <c r="J3994">
        <v>19026</v>
      </c>
      <c r="K3994">
        <v>970</v>
      </c>
      <c r="L3994" t="s">
        <v>5953</v>
      </c>
      <c r="M3994">
        <v>2</v>
      </c>
      <c r="N3994">
        <v>231</v>
      </c>
      <c r="O3994" t="s">
        <v>78</v>
      </c>
      <c r="P3994" t="s">
        <v>53</v>
      </c>
      <c r="Q3994" t="s">
        <v>1834</v>
      </c>
      <c r="R3994">
        <v>150000000</v>
      </c>
      <c r="S3994">
        <v>2006</v>
      </c>
      <c r="T3994">
        <v>8</v>
      </c>
      <c r="U3994">
        <v>2.35</v>
      </c>
      <c r="V3994">
        <v>0</v>
      </c>
    </row>
    <row r="3995" spans="1:22" x14ac:dyDescent="0.25">
      <c r="A3995" t="s">
        <v>5952</v>
      </c>
      <c r="B3995">
        <v>337</v>
      </c>
      <c r="C3995">
        <v>129</v>
      </c>
      <c r="D3995" t="s">
        <v>5951</v>
      </c>
      <c r="E3995">
        <v>39552600</v>
      </c>
      <c r="F3995" t="s">
        <v>8</v>
      </c>
      <c r="G3995" t="s">
        <v>5950</v>
      </c>
      <c r="H3995" t="s">
        <v>5949</v>
      </c>
      <c r="I3995" t="s">
        <v>5948</v>
      </c>
      <c r="J3995">
        <v>7071</v>
      </c>
      <c r="K3995">
        <v>646</v>
      </c>
      <c r="L3995" t="s">
        <v>5947</v>
      </c>
      <c r="M3995">
        <v>0</v>
      </c>
      <c r="N3995">
        <v>419</v>
      </c>
      <c r="O3995" t="s">
        <v>78</v>
      </c>
      <c r="P3995" t="s">
        <v>53</v>
      </c>
      <c r="Q3995" t="s">
        <v>1834</v>
      </c>
      <c r="R3995">
        <v>1500000</v>
      </c>
      <c r="S3995">
        <v>2013</v>
      </c>
      <c r="T3995">
        <v>7.6</v>
      </c>
      <c r="U3995">
        <v>1.33</v>
      </c>
      <c r="V3995">
        <v>930</v>
      </c>
    </row>
    <row r="3996" spans="1:22" x14ac:dyDescent="0.25">
      <c r="A3996" t="s">
        <v>5946</v>
      </c>
      <c r="B3996">
        <v>30</v>
      </c>
      <c r="C3996">
        <v>87</v>
      </c>
      <c r="D3996" t="s">
        <v>4321</v>
      </c>
      <c r="E3996">
        <v>30500882</v>
      </c>
      <c r="F3996" t="s">
        <v>5945</v>
      </c>
      <c r="G3996" t="s">
        <v>3101</v>
      </c>
      <c r="H3996" t="s">
        <v>5944</v>
      </c>
      <c r="I3996" t="s">
        <v>5943</v>
      </c>
      <c r="J3996">
        <v>5941</v>
      </c>
      <c r="K3996">
        <v>2402</v>
      </c>
      <c r="L3996" t="s">
        <v>5942</v>
      </c>
      <c r="M3996">
        <v>1</v>
      </c>
      <c r="N3996">
        <v>52</v>
      </c>
      <c r="O3996" t="s">
        <v>113</v>
      </c>
      <c r="P3996" t="s">
        <v>53</v>
      </c>
      <c r="Q3996" t="s">
        <v>1834</v>
      </c>
      <c r="R3996">
        <v>1800000</v>
      </c>
      <c r="S3996">
        <v>1987</v>
      </c>
      <c r="T3996">
        <v>7</v>
      </c>
      <c r="U3996">
        <v>1.85</v>
      </c>
      <c r="V3996">
        <v>470</v>
      </c>
    </row>
    <row r="3997" spans="1:22" x14ac:dyDescent="0.25">
      <c r="A3997" t="s">
        <v>5941</v>
      </c>
      <c r="B3997">
        <v>265</v>
      </c>
      <c r="C3997">
        <v>94</v>
      </c>
      <c r="D3997" t="s">
        <v>1378</v>
      </c>
      <c r="E3997">
        <v>17000000</v>
      </c>
      <c r="F3997" t="s">
        <v>10</v>
      </c>
      <c r="G3997" t="s">
        <v>5940</v>
      </c>
      <c r="H3997" t="s">
        <v>5939</v>
      </c>
      <c r="I3997" t="s">
        <v>5938</v>
      </c>
      <c r="J3997">
        <v>30982</v>
      </c>
      <c r="K3997">
        <v>771</v>
      </c>
      <c r="L3997" t="s">
        <v>5937</v>
      </c>
      <c r="M3997">
        <v>1</v>
      </c>
      <c r="N3997">
        <v>537</v>
      </c>
      <c r="O3997" t="s">
        <v>78</v>
      </c>
      <c r="P3997" t="s">
        <v>53</v>
      </c>
      <c r="Q3997" t="s">
        <v>1834</v>
      </c>
      <c r="R3997">
        <v>1800000</v>
      </c>
      <c r="S3997">
        <v>1988</v>
      </c>
      <c r="T3997">
        <v>7.5</v>
      </c>
      <c r="U3997">
        <v>2.35</v>
      </c>
      <c r="V3997">
        <v>0</v>
      </c>
    </row>
    <row r="3998" spans="1:22" x14ac:dyDescent="0.25">
      <c r="A3998" t="s">
        <v>5936</v>
      </c>
      <c r="B3998">
        <v>50</v>
      </c>
      <c r="C3998">
        <v>37</v>
      </c>
      <c r="D3998" t="s">
        <v>5935</v>
      </c>
      <c r="E3998">
        <v>8044906</v>
      </c>
      <c r="F3998" t="s">
        <v>1125</v>
      </c>
      <c r="G3998" t="s">
        <v>1114</v>
      </c>
      <c r="H3998" t="s">
        <v>5934</v>
      </c>
      <c r="I3998" t="s">
        <v>5933</v>
      </c>
      <c r="J3998">
        <v>66483</v>
      </c>
      <c r="K3998">
        <v>1122</v>
      </c>
      <c r="L3998" t="s">
        <v>5932</v>
      </c>
      <c r="M3998">
        <v>0</v>
      </c>
      <c r="N3998">
        <v>131</v>
      </c>
      <c r="O3998" t="s">
        <v>78</v>
      </c>
      <c r="P3998" t="s">
        <v>2272</v>
      </c>
      <c r="Q3998" t="s">
        <v>1834</v>
      </c>
      <c r="R3998">
        <v>1800000</v>
      </c>
      <c r="S3998">
        <v>2004</v>
      </c>
      <c r="T3998">
        <v>6.8</v>
      </c>
      <c r="U3998">
        <v>1.85</v>
      </c>
      <c r="V3998">
        <v>43000</v>
      </c>
    </row>
    <row r="3999" spans="1:22" x14ac:dyDescent="0.25">
      <c r="A3999" t="s">
        <v>236</v>
      </c>
      <c r="B3999">
        <v>50</v>
      </c>
      <c r="C3999">
        <v>81</v>
      </c>
      <c r="D3999" t="s">
        <v>5931</v>
      </c>
      <c r="E3999">
        <v>5739376</v>
      </c>
      <c r="F3999" t="s">
        <v>9</v>
      </c>
      <c r="G3999" t="s">
        <v>5930</v>
      </c>
      <c r="H3999" t="s">
        <v>5929</v>
      </c>
      <c r="I3999" t="s">
        <v>5928</v>
      </c>
      <c r="J3999">
        <v>1721</v>
      </c>
      <c r="K3999">
        <v>987</v>
      </c>
      <c r="L3999" t="s">
        <v>5927</v>
      </c>
      <c r="M3999">
        <v>0</v>
      </c>
      <c r="N3999">
        <v>236</v>
      </c>
      <c r="O3999" t="s">
        <v>78</v>
      </c>
      <c r="P3999" t="s">
        <v>53</v>
      </c>
      <c r="Q3999" t="s">
        <v>1834</v>
      </c>
      <c r="R3999">
        <v>1800000</v>
      </c>
      <c r="S3999">
        <v>2002</v>
      </c>
      <c r="T3999">
        <v>3.9</v>
      </c>
      <c r="U3999">
        <v>2.35</v>
      </c>
      <c r="V3999">
        <v>280</v>
      </c>
    </row>
    <row r="4000" spans="1:22" x14ac:dyDescent="0.25">
      <c r="A4000" t="s">
        <v>5926</v>
      </c>
      <c r="B4000">
        <v>9</v>
      </c>
      <c r="C4000">
        <v>97</v>
      </c>
      <c r="D4000" t="s">
        <v>5925</v>
      </c>
      <c r="E4000">
        <v>3773863</v>
      </c>
      <c r="F4000" t="s">
        <v>43</v>
      </c>
      <c r="G4000" t="s">
        <v>5924</v>
      </c>
      <c r="H4000" t="s">
        <v>5923</v>
      </c>
      <c r="I4000" t="s">
        <v>5922</v>
      </c>
      <c r="J4000">
        <v>13949</v>
      </c>
      <c r="K4000">
        <v>995</v>
      </c>
      <c r="L4000" t="s">
        <v>5921</v>
      </c>
      <c r="M4000">
        <v>0</v>
      </c>
      <c r="N4000">
        <v>494</v>
      </c>
      <c r="O4000" t="s">
        <v>78</v>
      </c>
      <c r="P4000" t="s">
        <v>53</v>
      </c>
      <c r="Q4000" t="s">
        <v>1834</v>
      </c>
      <c r="R4000">
        <v>1800000</v>
      </c>
      <c r="S4000">
        <v>2005</v>
      </c>
      <c r="T4000">
        <v>6.1</v>
      </c>
      <c r="U4000">
        <v>1.85</v>
      </c>
      <c r="V4000">
        <v>453</v>
      </c>
    </row>
    <row r="4001" spans="1:22" x14ac:dyDescent="0.25">
      <c r="A4001" t="s">
        <v>3402</v>
      </c>
      <c r="B4001">
        <v>15</v>
      </c>
      <c r="C4001">
        <v>106</v>
      </c>
      <c r="D4001" t="s">
        <v>3658</v>
      </c>
      <c r="E4001">
        <v>3117666</v>
      </c>
      <c r="F4001" t="s">
        <v>494</v>
      </c>
      <c r="G4001" t="s">
        <v>5920</v>
      </c>
      <c r="H4001" t="s">
        <v>5919</v>
      </c>
      <c r="I4001" t="s">
        <v>5918</v>
      </c>
      <c r="J4001">
        <v>24977</v>
      </c>
      <c r="K4001">
        <v>4238</v>
      </c>
      <c r="L4001" t="s">
        <v>5917</v>
      </c>
      <c r="M4001">
        <v>0</v>
      </c>
      <c r="N4001">
        <v>199</v>
      </c>
      <c r="O4001" t="s">
        <v>78</v>
      </c>
      <c r="P4001" t="s">
        <v>53</v>
      </c>
      <c r="Q4001" t="s">
        <v>1801</v>
      </c>
      <c r="R4001">
        <v>1800000</v>
      </c>
      <c r="S4001">
        <v>1999</v>
      </c>
      <c r="T4001">
        <v>7.5</v>
      </c>
      <c r="U4001">
        <v>1.78</v>
      </c>
      <c r="V4001">
        <v>0</v>
      </c>
    </row>
    <row r="4002" spans="1:22" x14ac:dyDescent="0.25">
      <c r="A4002" t="s">
        <v>5916</v>
      </c>
      <c r="B4002">
        <v>5</v>
      </c>
      <c r="C4002">
        <v>103</v>
      </c>
      <c r="D4002" t="s">
        <v>5020</v>
      </c>
      <c r="E4002">
        <v>2047570</v>
      </c>
      <c r="F4002" t="s">
        <v>388</v>
      </c>
      <c r="G4002" t="s">
        <v>3711</v>
      </c>
      <c r="H4002" t="s">
        <v>5915</v>
      </c>
      <c r="I4002" t="s">
        <v>5914</v>
      </c>
      <c r="J4002">
        <v>131831</v>
      </c>
      <c r="K4002">
        <v>1044</v>
      </c>
      <c r="L4002" t="s">
        <v>5913</v>
      </c>
      <c r="M4002">
        <v>0</v>
      </c>
      <c r="N4002">
        <v>24</v>
      </c>
      <c r="O4002" t="s">
        <v>113</v>
      </c>
      <c r="P4002" t="s">
        <v>53</v>
      </c>
      <c r="Q4002" t="s">
        <v>1808</v>
      </c>
      <c r="R4002">
        <v>3500000</v>
      </c>
      <c r="S4002">
        <v>2000</v>
      </c>
      <c r="T4002">
        <v>8.1999999999999993</v>
      </c>
      <c r="U4002">
        <v>1.85</v>
      </c>
      <c r="V4002">
        <v>33000</v>
      </c>
    </row>
    <row r="4003" spans="1:22" x14ac:dyDescent="0.25">
      <c r="A4003" t="s">
        <v>5120</v>
      </c>
      <c r="B4003">
        <v>1</v>
      </c>
      <c r="C4003">
        <v>101</v>
      </c>
      <c r="D4003" t="s">
        <v>644</v>
      </c>
      <c r="E4003">
        <v>1250798</v>
      </c>
      <c r="F4003" t="s">
        <v>11</v>
      </c>
      <c r="G4003" t="s">
        <v>5912</v>
      </c>
      <c r="H4003" t="s">
        <v>5911</v>
      </c>
      <c r="I4003" t="s">
        <v>5910</v>
      </c>
      <c r="J4003">
        <v>49672</v>
      </c>
      <c r="K4003">
        <v>1592</v>
      </c>
      <c r="L4003" t="s">
        <v>5909</v>
      </c>
      <c r="M4003">
        <v>3</v>
      </c>
      <c r="N4003">
        <v>207</v>
      </c>
      <c r="O4003" t="s">
        <v>2265</v>
      </c>
      <c r="P4003" t="s">
        <v>53</v>
      </c>
      <c r="Q4003" t="s">
        <v>1834</v>
      </c>
      <c r="R4003">
        <v>500000</v>
      </c>
      <c r="S4003">
        <v>1996</v>
      </c>
      <c r="T4003">
        <v>7.2</v>
      </c>
      <c r="U4003">
        <v>1.85</v>
      </c>
      <c r="V4003">
        <v>3000</v>
      </c>
    </row>
    <row r="4004" spans="1:22" x14ac:dyDescent="0.25">
      <c r="A4004" t="s">
        <v>5908</v>
      </c>
      <c r="B4004">
        <v>4</v>
      </c>
      <c r="C4004">
        <v>102</v>
      </c>
      <c r="D4004" t="s">
        <v>5907</v>
      </c>
      <c r="E4004">
        <v>1127331</v>
      </c>
      <c r="F4004" t="s">
        <v>235</v>
      </c>
      <c r="G4004" t="s">
        <v>5906</v>
      </c>
      <c r="H4004" t="s">
        <v>5905</v>
      </c>
      <c r="I4004" t="s">
        <v>5904</v>
      </c>
      <c r="J4004">
        <v>4790</v>
      </c>
      <c r="K4004">
        <v>836</v>
      </c>
      <c r="L4004" t="s">
        <v>5903</v>
      </c>
      <c r="M4004">
        <v>4</v>
      </c>
      <c r="N4004">
        <v>53</v>
      </c>
      <c r="O4004" t="s">
        <v>78</v>
      </c>
      <c r="P4004" t="s">
        <v>2610</v>
      </c>
      <c r="Q4004" t="s">
        <v>1834</v>
      </c>
      <c r="R4004">
        <v>2000000</v>
      </c>
      <c r="S4004">
        <v>2010</v>
      </c>
      <c r="T4004">
        <v>4.8</v>
      </c>
      <c r="U4004">
        <v>2.35</v>
      </c>
      <c r="V4004">
        <v>804</v>
      </c>
    </row>
    <row r="4005" spans="1:22" x14ac:dyDescent="0.25">
      <c r="A4005" t="s">
        <v>5902</v>
      </c>
      <c r="B4005">
        <v>44</v>
      </c>
      <c r="C4005">
        <v>98</v>
      </c>
      <c r="D4005" t="s">
        <v>5901</v>
      </c>
      <c r="E4005">
        <v>906666</v>
      </c>
      <c r="F4005" t="s">
        <v>4350</v>
      </c>
      <c r="G4005" t="s">
        <v>1368</v>
      </c>
      <c r="H4005" t="s">
        <v>5900</v>
      </c>
      <c r="I4005" t="s">
        <v>5899</v>
      </c>
      <c r="J4005">
        <v>113451</v>
      </c>
      <c r="K4005">
        <v>1347</v>
      </c>
      <c r="L4005" t="s">
        <v>1724</v>
      </c>
      <c r="M4005">
        <v>4</v>
      </c>
      <c r="N4005">
        <v>135</v>
      </c>
      <c r="O4005" t="s">
        <v>78</v>
      </c>
      <c r="P4005" t="s">
        <v>2241</v>
      </c>
      <c r="Q4005" t="s">
        <v>1834</v>
      </c>
      <c r="R4005">
        <v>1750000</v>
      </c>
      <c r="S4005">
        <v>1971</v>
      </c>
      <c r="T4005">
        <v>7.8</v>
      </c>
      <c r="U4005">
        <v>1.85</v>
      </c>
      <c r="V4005">
        <v>0</v>
      </c>
    </row>
    <row r="4006" spans="1:22" x14ac:dyDescent="0.25">
      <c r="A4006" t="s">
        <v>5898</v>
      </c>
      <c r="B4006">
        <v>6</v>
      </c>
      <c r="C4006">
        <v>91</v>
      </c>
      <c r="D4006" t="s">
        <v>5897</v>
      </c>
      <c r="E4006">
        <v>1114943</v>
      </c>
      <c r="F4006" t="s">
        <v>5896</v>
      </c>
      <c r="G4006" t="s">
        <v>5895</v>
      </c>
      <c r="H4006" t="s">
        <v>5894</v>
      </c>
      <c r="I4006" t="s">
        <v>5893</v>
      </c>
      <c r="J4006">
        <v>11399</v>
      </c>
      <c r="K4006">
        <v>2238</v>
      </c>
      <c r="L4006" t="s">
        <v>5892</v>
      </c>
      <c r="M4006">
        <v>3</v>
      </c>
      <c r="N4006">
        <v>15</v>
      </c>
      <c r="O4006" t="s">
        <v>78</v>
      </c>
      <c r="P4006" t="s">
        <v>53</v>
      </c>
      <c r="Q4006" t="s">
        <v>1834</v>
      </c>
      <c r="R4006">
        <v>1700000</v>
      </c>
      <c r="S4006">
        <v>1993</v>
      </c>
      <c r="T4006">
        <v>5.2</v>
      </c>
      <c r="U4006">
        <v>1.85</v>
      </c>
      <c r="V4006">
        <v>0</v>
      </c>
    </row>
    <row r="4007" spans="1:22" x14ac:dyDescent="0.25">
      <c r="A4007" t="s">
        <v>3833</v>
      </c>
      <c r="B4007">
        <v>17</v>
      </c>
      <c r="C4007">
        <v>105</v>
      </c>
      <c r="D4007" t="s">
        <v>5891</v>
      </c>
      <c r="E4007">
        <v>1111615</v>
      </c>
      <c r="F4007" t="s">
        <v>11</v>
      </c>
      <c r="G4007" t="s">
        <v>5890</v>
      </c>
      <c r="H4007" t="s">
        <v>5889</v>
      </c>
      <c r="I4007" t="s">
        <v>5888</v>
      </c>
      <c r="J4007">
        <v>34532</v>
      </c>
      <c r="K4007">
        <v>3075</v>
      </c>
      <c r="L4007" t="s">
        <v>5887</v>
      </c>
      <c r="M4007">
        <v>0</v>
      </c>
      <c r="N4007">
        <v>11</v>
      </c>
      <c r="O4007" t="s">
        <v>78</v>
      </c>
      <c r="P4007" t="s">
        <v>53</v>
      </c>
      <c r="Q4007" t="s">
        <v>2038</v>
      </c>
      <c r="R4007">
        <v>1700000</v>
      </c>
      <c r="S4007">
        <v>1997</v>
      </c>
      <c r="T4007">
        <v>3.3</v>
      </c>
      <c r="U4007">
        <v>1.85</v>
      </c>
      <c r="V4007">
        <v>93000</v>
      </c>
    </row>
    <row r="4008" spans="1:22" x14ac:dyDescent="0.25">
      <c r="A4008" t="s">
        <v>1734</v>
      </c>
      <c r="B4008">
        <v>7</v>
      </c>
      <c r="C4008">
        <v>98</v>
      </c>
      <c r="D4008" t="s">
        <v>5886</v>
      </c>
      <c r="E4008">
        <v>985341</v>
      </c>
      <c r="F4008" t="s">
        <v>4809</v>
      </c>
      <c r="G4008" t="s">
        <v>5885</v>
      </c>
      <c r="H4008" t="s">
        <v>5884</v>
      </c>
      <c r="I4008" t="s">
        <v>5883</v>
      </c>
      <c r="J4008">
        <v>1024</v>
      </c>
      <c r="K4008">
        <v>222</v>
      </c>
      <c r="L4008" t="s">
        <v>493</v>
      </c>
      <c r="M4008">
        <v>0</v>
      </c>
      <c r="N4008">
        <v>20</v>
      </c>
      <c r="O4008" t="s">
        <v>78</v>
      </c>
      <c r="P4008" t="s">
        <v>53</v>
      </c>
      <c r="Q4008" t="s">
        <v>1834</v>
      </c>
      <c r="R4008">
        <v>2000000</v>
      </c>
      <c r="S4008">
        <v>1978</v>
      </c>
      <c r="T4008">
        <v>6.8</v>
      </c>
      <c r="U4008">
        <v>2.35</v>
      </c>
      <c r="V4008">
        <v>140</v>
      </c>
    </row>
    <row r="4009" spans="1:22" x14ac:dyDescent="0.25">
      <c r="A4009" t="s">
        <v>5882</v>
      </c>
      <c r="B4009">
        <v>9</v>
      </c>
      <c r="C4009">
        <v>104</v>
      </c>
      <c r="D4009" t="s">
        <v>2441</v>
      </c>
      <c r="E4009">
        <v>603943</v>
      </c>
      <c r="F4009" t="s">
        <v>5881</v>
      </c>
      <c r="G4009" t="s">
        <v>5880</v>
      </c>
      <c r="H4009" t="s">
        <v>5879</v>
      </c>
      <c r="I4009" t="s">
        <v>5878</v>
      </c>
      <c r="J4009">
        <v>54104</v>
      </c>
      <c r="K4009">
        <v>44</v>
      </c>
      <c r="L4009" t="s">
        <v>5877</v>
      </c>
      <c r="M4009">
        <v>6</v>
      </c>
      <c r="N4009">
        <v>4</v>
      </c>
      <c r="O4009" t="s">
        <v>78</v>
      </c>
      <c r="P4009" t="s">
        <v>53</v>
      </c>
      <c r="Q4009" t="s">
        <v>1834</v>
      </c>
      <c r="R4009">
        <v>1700000</v>
      </c>
      <c r="S4009">
        <v>2001</v>
      </c>
      <c r="T4009">
        <v>7</v>
      </c>
      <c r="U4009">
        <v>2.35</v>
      </c>
      <c r="V4009">
        <v>38000</v>
      </c>
    </row>
    <row r="4010" spans="1:22" x14ac:dyDescent="0.25">
      <c r="A4010" t="s">
        <v>5876</v>
      </c>
      <c r="B4010">
        <v>3</v>
      </c>
      <c r="C4010">
        <v>45</v>
      </c>
      <c r="D4010" t="s">
        <v>5875</v>
      </c>
      <c r="E4010">
        <v>334041</v>
      </c>
      <c r="F4010" t="s">
        <v>149</v>
      </c>
      <c r="G4010" t="s">
        <v>5874</v>
      </c>
      <c r="H4010" t="s">
        <v>5873</v>
      </c>
      <c r="I4010" t="s">
        <v>5872</v>
      </c>
      <c r="J4010">
        <v>1950</v>
      </c>
      <c r="K4010">
        <v>3574</v>
      </c>
      <c r="L4010" t="s">
        <v>5871</v>
      </c>
      <c r="M4010">
        <v>3</v>
      </c>
      <c r="N4010">
        <v>12</v>
      </c>
      <c r="O4010" t="s">
        <v>78</v>
      </c>
      <c r="P4010" t="s">
        <v>66</v>
      </c>
      <c r="Q4010" t="s">
        <v>1801</v>
      </c>
      <c r="R4010">
        <v>1700000</v>
      </c>
      <c r="S4010">
        <v>1999</v>
      </c>
      <c r="T4010">
        <v>6.5</v>
      </c>
      <c r="U4010">
        <v>1.85</v>
      </c>
      <c r="V4010">
        <v>360</v>
      </c>
    </row>
    <row r="4011" spans="1:22" x14ac:dyDescent="0.25">
      <c r="A4011" t="s">
        <v>5870</v>
      </c>
      <c r="B4011">
        <v>55</v>
      </c>
      <c r="C4011">
        <v>96</v>
      </c>
      <c r="D4011" t="s">
        <v>5869</v>
      </c>
      <c r="E4011">
        <v>295468</v>
      </c>
      <c r="F4011" t="s">
        <v>5868</v>
      </c>
      <c r="G4011" t="s">
        <v>5867</v>
      </c>
      <c r="H4011" t="s">
        <v>5866</v>
      </c>
      <c r="I4011" t="s">
        <v>5865</v>
      </c>
      <c r="J4011">
        <v>104072</v>
      </c>
      <c r="K4011">
        <v>2486</v>
      </c>
      <c r="L4011" t="s">
        <v>5864</v>
      </c>
      <c r="M4011">
        <v>0</v>
      </c>
      <c r="N4011">
        <v>55</v>
      </c>
      <c r="O4011" t="s">
        <v>78</v>
      </c>
      <c r="P4011" t="s">
        <v>53</v>
      </c>
      <c r="Q4011" t="s">
        <v>1834</v>
      </c>
      <c r="R4011">
        <v>1000000</v>
      </c>
      <c r="S4011">
        <v>1996</v>
      </c>
      <c r="T4011">
        <v>5.7</v>
      </c>
      <c r="U4011">
        <v>2.35</v>
      </c>
      <c r="V4011">
        <v>15000</v>
      </c>
    </row>
    <row r="4012" spans="1:22" x14ac:dyDescent="0.25">
      <c r="A4012" t="s">
        <v>5863</v>
      </c>
      <c r="B4012">
        <v>169</v>
      </c>
      <c r="C4012">
        <v>148</v>
      </c>
      <c r="D4012" t="s">
        <v>5862</v>
      </c>
      <c r="E4012">
        <v>243347</v>
      </c>
      <c r="F4012" t="s">
        <v>52</v>
      </c>
      <c r="G4012" t="s">
        <v>2794</v>
      </c>
      <c r="H4012" t="s">
        <v>5861</v>
      </c>
      <c r="I4012" t="s">
        <v>5860</v>
      </c>
      <c r="J4012">
        <v>7228</v>
      </c>
      <c r="K4012">
        <v>20009</v>
      </c>
      <c r="L4012" t="s">
        <v>5859</v>
      </c>
      <c r="M4012">
        <v>0</v>
      </c>
      <c r="N4012">
        <v>2</v>
      </c>
      <c r="O4012" t="s">
        <v>78</v>
      </c>
      <c r="P4012" t="s">
        <v>53</v>
      </c>
      <c r="Q4012" t="s">
        <v>1834</v>
      </c>
      <c r="R4012">
        <v>1000000</v>
      </c>
      <c r="S4012">
        <v>2012</v>
      </c>
      <c r="T4012">
        <v>6.4</v>
      </c>
      <c r="U4012">
        <v>1.78</v>
      </c>
      <c r="V4012">
        <v>414</v>
      </c>
    </row>
    <row r="4013" spans="1:22" x14ac:dyDescent="0.25">
      <c r="A4013" t="s">
        <v>4870</v>
      </c>
      <c r="B4013">
        <v>290</v>
      </c>
      <c r="C4013">
        <v>100</v>
      </c>
      <c r="D4013" t="s">
        <v>5858</v>
      </c>
      <c r="E4013">
        <v>154077</v>
      </c>
      <c r="F4013" t="s">
        <v>5857</v>
      </c>
      <c r="G4013" t="s">
        <v>5856</v>
      </c>
      <c r="H4013" t="s">
        <v>5855</v>
      </c>
      <c r="I4013" t="s">
        <v>5854</v>
      </c>
      <c r="J4013">
        <v>12188</v>
      </c>
      <c r="K4013">
        <v>6380</v>
      </c>
      <c r="L4013" t="s">
        <v>5853</v>
      </c>
      <c r="M4013">
        <v>0</v>
      </c>
      <c r="N4013">
        <v>10</v>
      </c>
      <c r="O4013" t="s">
        <v>78</v>
      </c>
      <c r="P4013" t="s">
        <v>230</v>
      </c>
      <c r="Q4013" t="s">
        <v>1834</v>
      </c>
      <c r="R4013">
        <v>1644736</v>
      </c>
      <c r="S4013">
        <v>2005</v>
      </c>
      <c r="T4013">
        <v>5.3</v>
      </c>
      <c r="U4013">
        <v>1.85</v>
      </c>
      <c r="V4013">
        <v>1000</v>
      </c>
    </row>
    <row r="4014" spans="1:22" x14ac:dyDescent="0.25">
      <c r="A4014" t="s">
        <v>3195</v>
      </c>
      <c r="B4014">
        <v>10</v>
      </c>
      <c r="C4014">
        <v>86</v>
      </c>
      <c r="D4014" t="s">
        <v>2251</v>
      </c>
      <c r="E4014">
        <v>342936</v>
      </c>
      <c r="F4014" t="s">
        <v>5852</v>
      </c>
      <c r="G4014" t="s">
        <v>5851</v>
      </c>
      <c r="H4014" t="s">
        <v>5850</v>
      </c>
      <c r="I4014" t="s">
        <v>5849</v>
      </c>
      <c r="J4014">
        <v>342</v>
      </c>
      <c r="K4014">
        <v>1043</v>
      </c>
      <c r="L4014" t="s">
        <v>3785</v>
      </c>
      <c r="M4014">
        <v>1</v>
      </c>
      <c r="N4014">
        <v>10</v>
      </c>
      <c r="O4014" t="s">
        <v>78</v>
      </c>
      <c r="P4014" t="s">
        <v>53</v>
      </c>
      <c r="Q4014" t="s">
        <v>2038</v>
      </c>
      <c r="R4014">
        <v>1650000</v>
      </c>
      <c r="S4014">
        <v>1998</v>
      </c>
      <c r="T4014">
        <v>4.7</v>
      </c>
      <c r="U4014">
        <v>2.35</v>
      </c>
      <c r="V4014">
        <v>0</v>
      </c>
    </row>
    <row r="4015" spans="1:22" x14ac:dyDescent="0.25">
      <c r="A4015" t="s">
        <v>5848</v>
      </c>
      <c r="B4015">
        <v>159</v>
      </c>
      <c r="C4015">
        <v>92</v>
      </c>
      <c r="D4015" t="s">
        <v>5847</v>
      </c>
      <c r="E4015">
        <v>151389</v>
      </c>
      <c r="F4015" t="s">
        <v>49</v>
      </c>
      <c r="G4015" t="s">
        <v>5846</v>
      </c>
      <c r="H4015" t="s">
        <v>5845</v>
      </c>
      <c r="I4015" t="s">
        <v>5844</v>
      </c>
      <c r="J4015">
        <v>1634</v>
      </c>
      <c r="K4015">
        <v>668</v>
      </c>
      <c r="L4015" t="s">
        <v>5843</v>
      </c>
      <c r="M4015">
        <v>2</v>
      </c>
      <c r="N4015">
        <v>13</v>
      </c>
      <c r="O4015" t="s">
        <v>78</v>
      </c>
      <c r="P4015" t="s">
        <v>53</v>
      </c>
      <c r="Q4015" t="s">
        <v>1834</v>
      </c>
      <c r="R4015">
        <v>1600000</v>
      </c>
      <c r="S4015">
        <v>2003</v>
      </c>
      <c r="T4015">
        <v>6.1</v>
      </c>
      <c r="U4015">
        <v>2.35</v>
      </c>
      <c r="V4015">
        <v>127</v>
      </c>
    </row>
    <row r="4016" spans="1:22" x14ac:dyDescent="0.25">
      <c r="A4016" t="s">
        <v>4271</v>
      </c>
      <c r="B4016">
        <v>535</v>
      </c>
      <c r="C4016">
        <v>88</v>
      </c>
      <c r="D4016" t="s">
        <v>5842</v>
      </c>
      <c r="E4016">
        <v>269061</v>
      </c>
      <c r="F4016" t="s">
        <v>5841</v>
      </c>
      <c r="G4016" t="s">
        <v>2736</v>
      </c>
      <c r="H4016" t="s">
        <v>5840</v>
      </c>
      <c r="I4016" t="s">
        <v>5839</v>
      </c>
      <c r="J4016">
        <v>372</v>
      </c>
      <c r="K4016">
        <v>2406</v>
      </c>
      <c r="L4016" t="s">
        <v>5838</v>
      </c>
      <c r="M4016">
        <v>0</v>
      </c>
      <c r="N4016">
        <v>18</v>
      </c>
      <c r="O4016" t="s">
        <v>78</v>
      </c>
      <c r="P4016" t="s">
        <v>53</v>
      </c>
      <c r="Q4016" t="s">
        <v>1808</v>
      </c>
      <c r="R4016">
        <v>2000000</v>
      </c>
      <c r="S4016">
        <v>2014</v>
      </c>
      <c r="T4016">
        <v>5.5</v>
      </c>
      <c r="U4016">
        <v>1.85</v>
      </c>
      <c r="V4016">
        <v>18</v>
      </c>
    </row>
    <row r="4017" spans="1:22" x14ac:dyDescent="0.25">
      <c r="A4017" t="s">
        <v>5837</v>
      </c>
      <c r="B4017">
        <v>214</v>
      </c>
      <c r="C4017">
        <v>90</v>
      </c>
      <c r="D4017" t="s">
        <v>5836</v>
      </c>
      <c r="E4017">
        <v>133778</v>
      </c>
      <c r="F4017" t="s">
        <v>990</v>
      </c>
      <c r="G4017" t="s">
        <v>1567</v>
      </c>
      <c r="H4017" t="s">
        <v>5835</v>
      </c>
      <c r="I4017" t="s">
        <v>5834</v>
      </c>
      <c r="J4017">
        <v>653</v>
      </c>
      <c r="K4017">
        <v>1393</v>
      </c>
      <c r="L4017" t="s">
        <v>2484</v>
      </c>
      <c r="M4017">
        <v>1</v>
      </c>
      <c r="N4017">
        <v>102</v>
      </c>
      <c r="O4017" t="s">
        <v>78</v>
      </c>
      <c r="P4017" t="s">
        <v>66</v>
      </c>
      <c r="Q4017" t="s">
        <v>1834</v>
      </c>
      <c r="R4017">
        <v>1300000</v>
      </c>
      <c r="S4017">
        <v>2003</v>
      </c>
      <c r="T4017">
        <v>7.3</v>
      </c>
      <c r="U4017">
        <v>2.35</v>
      </c>
      <c r="V4017">
        <v>405</v>
      </c>
    </row>
    <row r="4018" spans="1:22" x14ac:dyDescent="0.25">
      <c r="A4018" t="s">
        <v>2857</v>
      </c>
      <c r="B4018">
        <v>47</v>
      </c>
      <c r="C4018">
        <v>94</v>
      </c>
      <c r="D4018" t="s">
        <v>3583</v>
      </c>
      <c r="E4018">
        <v>52850</v>
      </c>
      <c r="F4018" t="s">
        <v>235</v>
      </c>
      <c r="G4018" t="s">
        <v>5833</v>
      </c>
      <c r="H4018" s="1">
        <v>9.2361111111111116E-2</v>
      </c>
      <c r="I4018" t="s">
        <v>5832</v>
      </c>
      <c r="J4018">
        <v>961</v>
      </c>
      <c r="K4018">
        <v>2307</v>
      </c>
      <c r="L4018" t="s">
        <v>5831</v>
      </c>
      <c r="M4018">
        <v>0</v>
      </c>
      <c r="N4018">
        <v>331</v>
      </c>
      <c r="O4018" t="s">
        <v>78</v>
      </c>
      <c r="P4018" t="s">
        <v>53</v>
      </c>
      <c r="Q4018" t="s">
        <v>1871</v>
      </c>
      <c r="R4018">
        <v>1500000</v>
      </c>
      <c r="S4018">
        <v>2010</v>
      </c>
      <c r="T4018">
        <v>4.8</v>
      </c>
      <c r="U4018">
        <v>2.35</v>
      </c>
      <c r="V4018">
        <v>211</v>
      </c>
    </row>
    <row r="4019" spans="1:22" x14ac:dyDescent="0.25">
      <c r="A4019" t="s">
        <v>5830</v>
      </c>
      <c r="B4019">
        <v>17</v>
      </c>
      <c r="C4019">
        <v>80</v>
      </c>
      <c r="D4019" t="s">
        <v>5829</v>
      </c>
      <c r="E4019">
        <v>98017</v>
      </c>
      <c r="F4019" t="s">
        <v>5828</v>
      </c>
      <c r="G4019" t="s">
        <v>3314</v>
      </c>
      <c r="H4019" t="s">
        <v>5827</v>
      </c>
      <c r="I4019" t="s">
        <v>5826</v>
      </c>
      <c r="J4019">
        <v>30434</v>
      </c>
      <c r="K4019">
        <v>5526</v>
      </c>
      <c r="L4019" t="s">
        <v>5825</v>
      </c>
      <c r="M4019">
        <v>0</v>
      </c>
      <c r="N4019">
        <v>225</v>
      </c>
      <c r="O4019" t="s">
        <v>78</v>
      </c>
      <c r="P4019" t="s">
        <v>230</v>
      </c>
      <c r="Q4019" t="s">
        <v>1808</v>
      </c>
      <c r="R4019">
        <v>1600000</v>
      </c>
      <c r="S4019">
        <v>2011</v>
      </c>
      <c r="T4019">
        <v>8.4</v>
      </c>
      <c r="U4019">
        <v>1.85</v>
      </c>
      <c r="V4019">
        <v>5000</v>
      </c>
    </row>
    <row r="4020" spans="1:22" x14ac:dyDescent="0.25">
      <c r="A4020" t="s">
        <v>773</v>
      </c>
      <c r="B4020">
        <v>85</v>
      </c>
      <c r="C4020">
        <v>107</v>
      </c>
      <c r="D4020" t="s">
        <v>5824</v>
      </c>
      <c r="E4020">
        <v>177343675</v>
      </c>
      <c r="F4020" t="s">
        <v>6</v>
      </c>
      <c r="G4020" t="s">
        <v>2104</v>
      </c>
      <c r="H4020" t="s">
        <v>5823</v>
      </c>
      <c r="I4020" t="s">
        <v>5822</v>
      </c>
      <c r="J4020">
        <v>75</v>
      </c>
      <c r="K4020">
        <v>24</v>
      </c>
      <c r="L4020" t="s">
        <v>5821</v>
      </c>
      <c r="M4020">
        <v>8</v>
      </c>
      <c r="N4020">
        <v>13</v>
      </c>
      <c r="O4020" t="s">
        <v>163</v>
      </c>
      <c r="P4020" t="s">
        <v>53</v>
      </c>
      <c r="Q4020" t="s">
        <v>1834</v>
      </c>
      <c r="R4020">
        <v>70000000</v>
      </c>
      <c r="S4020">
        <v>2016</v>
      </c>
      <c r="T4020">
        <v>7</v>
      </c>
      <c r="U4020">
        <v>2.35</v>
      </c>
      <c r="V4020">
        <v>121</v>
      </c>
    </row>
    <row r="4021" spans="1:22" x14ac:dyDescent="0.25">
      <c r="A4021" t="s">
        <v>5820</v>
      </c>
      <c r="B4021">
        <v>349</v>
      </c>
      <c r="C4021">
        <v>99</v>
      </c>
      <c r="D4021" t="s">
        <v>5082</v>
      </c>
      <c r="E4021">
        <v>31937</v>
      </c>
      <c r="F4021" t="s">
        <v>5819</v>
      </c>
      <c r="G4021" t="s">
        <v>5818</v>
      </c>
      <c r="H4021" t="s">
        <v>5817</v>
      </c>
      <c r="I4021" t="s">
        <v>5816</v>
      </c>
      <c r="J4021">
        <v>1285</v>
      </c>
      <c r="K4021">
        <v>854</v>
      </c>
      <c r="L4021" t="s">
        <v>5815</v>
      </c>
      <c r="M4021">
        <v>1</v>
      </c>
      <c r="N4021">
        <v>72</v>
      </c>
      <c r="O4021" t="s">
        <v>78</v>
      </c>
      <c r="P4021" t="s">
        <v>123</v>
      </c>
      <c r="Q4021" t="s">
        <v>1834</v>
      </c>
      <c r="R4021">
        <v>1600000</v>
      </c>
      <c r="S4021">
        <v>1996</v>
      </c>
      <c r="T4021">
        <v>3.3</v>
      </c>
      <c r="U4021">
        <v>1.85</v>
      </c>
      <c r="V4021">
        <v>721</v>
      </c>
    </row>
    <row r="4022" spans="1:22" x14ac:dyDescent="0.25">
      <c r="A4022" t="s">
        <v>5814</v>
      </c>
      <c r="B4022">
        <v>109</v>
      </c>
      <c r="C4022">
        <v>92</v>
      </c>
      <c r="D4022" t="s">
        <v>5813</v>
      </c>
      <c r="E4022">
        <v>13134</v>
      </c>
      <c r="F4022" t="s">
        <v>180</v>
      </c>
      <c r="G4022" t="s">
        <v>4702</v>
      </c>
      <c r="H4022" t="s">
        <v>5812</v>
      </c>
      <c r="I4022" t="s">
        <v>5811</v>
      </c>
      <c r="J4022">
        <v>1928</v>
      </c>
      <c r="K4022">
        <v>3854</v>
      </c>
      <c r="L4022" t="s">
        <v>5661</v>
      </c>
      <c r="M4022">
        <v>0</v>
      </c>
      <c r="N4022">
        <v>731</v>
      </c>
      <c r="O4022" t="s">
        <v>78</v>
      </c>
      <c r="P4022" t="s">
        <v>53</v>
      </c>
      <c r="Q4022" t="s">
        <v>1821</v>
      </c>
      <c r="R4022">
        <v>1650000</v>
      </c>
      <c r="S4022">
        <v>2006</v>
      </c>
      <c r="T4022">
        <v>5.4</v>
      </c>
      <c r="U4022">
        <v>1.66</v>
      </c>
      <c r="V4022">
        <v>482</v>
      </c>
    </row>
    <row r="4023" spans="1:22" x14ac:dyDescent="0.25">
      <c r="A4023" t="s">
        <v>5810</v>
      </c>
      <c r="B4023">
        <v>60</v>
      </c>
      <c r="C4023">
        <v>107</v>
      </c>
      <c r="D4023" t="s">
        <v>5809</v>
      </c>
      <c r="E4023">
        <v>237301</v>
      </c>
      <c r="F4023" t="s">
        <v>990</v>
      </c>
      <c r="G4023" t="s">
        <v>5808</v>
      </c>
      <c r="H4023" t="s">
        <v>5807</v>
      </c>
      <c r="I4023" t="s">
        <v>5806</v>
      </c>
      <c r="J4023">
        <v>455</v>
      </c>
      <c r="K4023">
        <v>2497</v>
      </c>
      <c r="L4023" t="s">
        <v>5805</v>
      </c>
      <c r="M4023">
        <v>0</v>
      </c>
      <c r="N4023">
        <v>749</v>
      </c>
      <c r="O4023" t="s">
        <v>78</v>
      </c>
      <c r="P4023" t="s">
        <v>53</v>
      </c>
      <c r="Q4023" t="s">
        <v>1834</v>
      </c>
      <c r="R4023">
        <v>26000000</v>
      </c>
      <c r="S4023">
        <v>2009</v>
      </c>
      <c r="T4023">
        <v>4.8</v>
      </c>
      <c r="U4023">
        <v>1.85</v>
      </c>
      <c r="V4023">
        <v>570</v>
      </c>
    </row>
    <row r="4024" spans="1:22" x14ac:dyDescent="0.25">
      <c r="A4024" t="s">
        <v>5804</v>
      </c>
      <c r="B4024">
        <v>101</v>
      </c>
      <c r="C4024">
        <v>135</v>
      </c>
      <c r="D4024" t="s">
        <v>5803</v>
      </c>
      <c r="E4024">
        <v>12055</v>
      </c>
      <c r="F4024" t="s">
        <v>5802</v>
      </c>
      <c r="G4024" t="s">
        <v>5801</v>
      </c>
      <c r="H4024" t="s">
        <v>5800</v>
      </c>
      <c r="I4024" t="s">
        <v>5799</v>
      </c>
      <c r="J4024">
        <v>610</v>
      </c>
      <c r="K4024">
        <v>1183</v>
      </c>
      <c r="L4024" t="s">
        <v>5798</v>
      </c>
      <c r="M4024">
        <v>0</v>
      </c>
      <c r="N4024">
        <v>160</v>
      </c>
      <c r="O4024" t="s">
        <v>78</v>
      </c>
      <c r="P4024" t="s">
        <v>53</v>
      </c>
      <c r="Q4024" t="s">
        <v>2783</v>
      </c>
      <c r="R4024">
        <v>2000000</v>
      </c>
      <c r="S4024">
        <v>2011</v>
      </c>
      <c r="T4024">
        <v>3.1</v>
      </c>
      <c r="U4024">
        <v>1.37</v>
      </c>
      <c r="V4024">
        <v>606</v>
      </c>
    </row>
    <row r="4025" spans="1:22" x14ac:dyDescent="0.25">
      <c r="A4025" t="s">
        <v>5797</v>
      </c>
      <c r="B4025">
        <v>1</v>
      </c>
      <c r="C4025">
        <v>99</v>
      </c>
      <c r="D4025" t="s">
        <v>5796</v>
      </c>
      <c r="E4025">
        <v>1332</v>
      </c>
      <c r="F4025" t="s">
        <v>9</v>
      </c>
      <c r="G4025" t="s">
        <v>2804</v>
      </c>
      <c r="H4025" t="s">
        <v>5795</v>
      </c>
      <c r="I4025" t="s">
        <v>5794</v>
      </c>
      <c r="J4025">
        <v>15115</v>
      </c>
      <c r="K4025">
        <v>2861</v>
      </c>
      <c r="L4025" t="s">
        <v>5793</v>
      </c>
      <c r="M4025">
        <v>2</v>
      </c>
      <c r="N4025">
        <v>13</v>
      </c>
      <c r="O4025" t="s">
        <v>378</v>
      </c>
      <c r="P4025" t="s">
        <v>53</v>
      </c>
      <c r="Q4025" t="s">
        <v>1801</v>
      </c>
      <c r="R4025">
        <v>1100000</v>
      </c>
      <c r="S4025">
        <v>2012</v>
      </c>
      <c r="T4025">
        <v>6.7</v>
      </c>
      <c r="U4025">
        <v>1.85</v>
      </c>
      <c r="V4025">
        <v>0</v>
      </c>
    </row>
    <row r="4026" spans="1:22" x14ac:dyDescent="0.25">
      <c r="A4026" t="s">
        <v>5195</v>
      </c>
      <c r="B4026">
        <v>16</v>
      </c>
      <c r="C4026">
        <v>102</v>
      </c>
      <c r="D4026" t="s">
        <v>5792</v>
      </c>
      <c r="E4026">
        <v>316842</v>
      </c>
      <c r="F4026" t="s">
        <v>6</v>
      </c>
      <c r="G4026" t="s">
        <v>3292</v>
      </c>
      <c r="H4026" t="s">
        <v>5791</v>
      </c>
      <c r="I4026" t="s">
        <v>5790</v>
      </c>
      <c r="J4026">
        <v>45984</v>
      </c>
      <c r="K4026">
        <v>11218</v>
      </c>
      <c r="L4026" t="s">
        <v>5789</v>
      </c>
      <c r="M4026">
        <v>7</v>
      </c>
      <c r="N4026">
        <v>73</v>
      </c>
      <c r="O4026" t="s">
        <v>78</v>
      </c>
      <c r="P4026" t="s">
        <v>339</v>
      </c>
      <c r="Q4026" t="s">
        <v>1834</v>
      </c>
      <c r="R4026">
        <v>1500000</v>
      </c>
      <c r="S4026">
        <v>2004</v>
      </c>
      <c r="T4026">
        <v>7.6</v>
      </c>
      <c r="U4026">
        <v>1.85</v>
      </c>
      <c r="V4026">
        <v>0</v>
      </c>
    </row>
    <row r="4027" spans="1:22" x14ac:dyDescent="0.25">
      <c r="A4027" t="s">
        <v>5788</v>
      </c>
      <c r="B4027">
        <v>212</v>
      </c>
      <c r="C4027">
        <v>93</v>
      </c>
      <c r="D4027" t="s">
        <v>5787</v>
      </c>
      <c r="E4027">
        <v>37188667</v>
      </c>
      <c r="F4027" t="s">
        <v>5786</v>
      </c>
      <c r="G4027" t="s">
        <v>5785</v>
      </c>
      <c r="H4027" t="s">
        <v>5784</v>
      </c>
      <c r="I4027" t="s">
        <v>5783</v>
      </c>
      <c r="J4027">
        <v>92599</v>
      </c>
      <c r="K4027">
        <v>22834</v>
      </c>
      <c r="L4027" t="s">
        <v>5782</v>
      </c>
      <c r="M4027">
        <v>0</v>
      </c>
      <c r="N4027">
        <v>249</v>
      </c>
      <c r="O4027" t="s">
        <v>78</v>
      </c>
      <c r="P4027" t="s">
        <v>230</v>
      </c>
      <c r="Q4027" t="s">
        <v>1808</v>
      </c>
      <c r="R4027">
        <v>1500000</v>
      </c>
      <c r="S4027">
        <v>2012</v>
      </c>
      <c r="T4027">
        <v>7.1</v>
      </c>
      <c r="U4027">
        <v>2.35</v>
      </c>
      <c r="V4027">
        <v>21000</v>
      </c>
    </row>
    <row r="4028" spans="1:22" x14ac:dyDescent="0.25">
      <c r="A4028" t="s">
        <v>2108</v>
      </c>
      <c r="B4028">
        <v>215</v>
      </c>
      <c r="C4028">
        <v>115</v>
      </c>
      <c r="D4028" t="s">
        <v>5781</v>
      </c>
      <c r="E4028">
        <v>21199</v>
      </c>
      <c r="F4028" t="s">
        <v>666</v>
      </c>
      <c r="G4028" t="s">
        <v>5780</v>
      </c>
      <c r="H4028" t="s">
        <v>5779</v>
      </c>
      <c r="I4028" t="s">
        <v>5778</v>
      </c>
      <c r="J4028">
        <v>1262</v>
      </c>
      <c r="K4028">
        <v>320</v>
      </c>
      <c r="L4028" t="s">
        <v>5777</v>
      </c>
      <c r="M4028">
        <v>1</v>
      </c>
      <c r="N4028">
        <v>458</v>
      </c>
      <c r="O4028" t="s">
        <v>78</v>
      </c>
      <c r="P4028" t="s">
        <v>53</v>
      </c>
      <c r="Q4028" t="s">
        <v>1834</v>
      </c>
      <c r="R4028">
        <v>1500000</v>
      </c>
      <c r="S4028">
        <v>2014</v>
      </c>
      <c r="T4028">
        <v>6.1</v>
      </c>
      <c r="U4028">
        <v>1.66</v>
      </c>
      <c r="V4028">
        <v>224</v>
      </c>
    </row>
    <row r="4029" spans="1:22" x14ac:dyDescent="0.25">
      <c r="A4029" t="s">
        <v>5776</v>
      </c>
      <c r="B4029">
        <v>107</v>
      </c>
      <c r="C4029">
        <v>94</v>
      </c>
      <c r="D4029" t="s">
        <v>5775</v>
      </c>
      <c r="E4029">
        <v>234903076</v>
      </c>
      <c r="F4029" t="s">
        <v>52</v>
      </c>
      <c r="G4029" t="s">
        <v>3727</v>
      </c>
      <c r="H4029" t="s">
        <v>5774</v>
      </c>
      <c r="I4029" t="s">
        <v>5773</v>
      </c>
      <c r="J4029">
        <v>28573</v>
      </c>
      <c r="K4029">
        <v>3608</v>
      </c>
      <c r="L4029" t="s">
        <v>5772</v>
      </c>
      <c r="M4029">
        <v>0</v>
      </c>
      <c r="N4029">
        <v>174</v>
      </c>
      <c r="O4029" t="s">
        <v>791</v>
      </c>
      <c r="P4029" t="s">
        <v>53</v>
      </c>
      <c r="Q4029" t="s">
        <v>2479</v>
      </c>
      <c r="R4029">
        <v>1000000</v>
      </c>
      <c r="S4029">
        <v>2004</v>
      </c>
      <c r="T4029">
        <v>6.5</v>
      </c>
      <c r="U4029">
        <v>1.85</v>
      </c>
      <c r="V4029">
        <v>0</v>
      </c>
    </row>
    <row r="4030" spans="1:22" x14ac:dyDescent="0.25">
      <c r="A4030" t="s">
        <v>5771</v>
      </c>
      <c r="B4030">
        <v>122</v>
      </c>
      <c r="C4030">
        <v>91</v>
      </c>
      <c r="D4030" t="s">
        <v>5770</v>
      </c>
      <c r="E4030">
        <v>2712293</v>
      </c>
      <c r="F4030" t="s">
        <v>784</v>
      </c>
      <c r="G4030" t="s">
        <v>2896</v>
      </c>
      <c r="H4030" t="s">
        <v>5769</v>
      </c>
      <c r="I4030" t="s">
        <v>5768</v>
      </c>
      <c r="J4030">
        <v>399138</v>
      </c>
      <c r="K4030">
        <v>26495</v>
      </c>
      <c r="L4030" t="s">
        <v>5767</v>
      </c>
      <c r="M4030">
        <v>0</v>
      </c>
      <c r="N4030">
        <v>75</v>
      </c>
      <c r="O4030" t="s">
        <v>78</v>
      </c>
      <c r="P4030" t="s">
        <v>756</v>
      </c>
      <c r="Q4030" t="s">
        <v>1821</v>
      </c>
      <c r="R4030">
        <v>17000000</v>
      </c>
      <c r="S4030">
        <v>2011</v>
      </c>
      <c r="T4030">
        <v>8.5</v>
      </c>
      <c r="U4030">
        <v>1.85</v>
      </c>
      <c r="V4030">
        <v>129000</v>
      </c>
    </row>
    <row r="4031" spans="1:22" x14ac:dyDescent="0.25">
      <c r="A4031" t="s">
        <v>5766</v>
      </c>
      <c r="B4031">
        <v>155</v>
      </c>
      <c r="C4031">
        <v>98</v>
      </c>
      <c r="D4031" t="s">
        <v>5765</v>
      </c>
      <c r="E4031">
        <v>768045</v>
      </c>
      <c r="F4031" t="s">
        <v>58</v>
      </c>
      <c r="G4031" t="s">
        <v>5764</v>
      </c>
      <c r="H4031" t="s">
        <v>5763</v>
      </c>
      <c r="I4031" t="s">
        <v>5762</v>
      </c>
      <c r="J4031">
        <v>533200</v>
      </c>
      <c r="K4031">
        <v>1211</v>
      </c>
      <c r="L4031" t="s">
        <v>5761</v>
      </c>
      <c r="M4031">
        <v>4</v>
      </c>
      <c r="N4031">
        <v>3</v>
      </c>
      <c r="O4031" t="s">
        <v>78</v>
      </c>
      <c r="P4031" t="s">
        <v>53</v>
      </c>
      <c r="Q4031" t="s">
        <v>1821</v>
      </c>
      <c r="R4031">
        <v>1696377</v>
      </c>
      <c r="S4031">
        <v>2009</v>
      </c>
      <c r="T4031">
        <v>8.6999999999999993</v>
      </c>
      <c r="U4031">
        <v>1.85</v>
      </c>
      <c r="V4031">
        <v>28000</v>
      </c>
    </row>
    <row r="4032" spans="1:22" x14ac:dyDescent="0.25">
      <c r="A4032" t="s">
        <v>5760</v>
      </c>
      <c r="B4032">
        <v>261</v>
      </c>
      <c r="C4032">
        <v>97</v>
      </c>
      <c r="D4032" t="s">
        <v>5759</v>
      </c>
      <c r="E4032">
        <v>379122</v>
      </c>
      <c r="F4032" t="s">
        <v>1020</v>
      </c>
      <c r="G4032" t="s">
        <v>457</v>
      </c>
      <c r="H4032" t="s">
        <v>5758</v>
      </c>
      <c r="I4032" t="s">
        <v>5757</v>
      </c>
      <c r="J4032">
        <v>19194</v>
      </c>
      <c r="K4032">
        <v>1430</v>
      </c>
      <c r="L4032" t="s">
        <v>5756</v>
      </c>
      <c r="M4032">
        <v>5</v>
      </c>
      <c r="N4032">
        <v>18</v>
      </c>
      <c r="O4032" t="s">
        <v>78</v>
      </c>
      <c r="P4032" t="s">
        <v>53</v>
      </c>
      <c r="Q4032" t="s">
        <v>2783</v>
      </c>
      <c r="R4032">
        <v>2000000</v>
      </c>
      <c r="S4032">
        <v>1999</v>
      </c>
      <c r="T4032">
        <v>7.1</v>
      </c>
      <c r="U4032">
        <v>1.85</v>
      </c>
      <c r="V4032">
        <v>0</v>
      </c>
    </row>
    <row r="4033" spans="1:22" x14ac:dyDescent="0.25">
      <c r="A4033" t="s">
        <v>5755</v>
      </c>
      <c r="B4033">
        <v>130</v>
      </c>
      <c r="C4033">
        <v>92</v>
      </c>
      <c r="D4033" t="s">
        <v>5754</v>
      </c>
      <c r="E4033">
        <v>23000</v>
      </c>
      <c r="F4033" t="s">
        <v>4024</v>
      </c>
      <c r="G4033" t="s">
        <v>5753</v>
      </c>
      <c r="H4033" t="s">
        <v>5752</v>
      </c>
      <c r="I4033" t="s">
        <v>5751</v>
      </c>
      <c r="J4033">
        <v>2116</v>
      </c>
      <c r="K4033">
        <v>1011</v>
      </c>
      <c r="L4033" t="s">
        <v>5750</v>
      </c>
      <c r="M4033">
        <v>0</v>
      </c>
      <c r="N4033">
        <v>86</v>
      </c>
      <c r="O4033" t="s">
        <v>78</v>
      </c>
      <c r="P4033" t="s">
        <v>66</v>
      </c>
      <c r="Q4033" t="s">
        <v>1834</v>
      </c>
      <c r="R4033">
        <v>1500000</v>
      </c>
      <c r="S4033">
        <v>2011</v>
      </c>
      <c r="T4033">
        <v>6.6</v>
      </c>
      <c r="U4033">
        <v>1.37</v>
      </c>
      <c r="V4033">
        <v>0</v>
      </c>
    </row>
    <row r="4034" spans="1:22" x14ac:dyDescent="0.25">
      <c r="A4034" t="s">
        <v>5749</v>
      </c>
      <c r="B4034">
        <v>94</v>
      </c>
      <c r="C4034">
        <v>128</v>
      </c>
      <c r="D4034" t="s">
        <v>5748</v>
      </c>
      <c r="E4034">
        <v>2300000</v>
      </c>
      <c r="F4034" t="s">
        <v>2805</v>
      </c>
      <c r="G4034" t="s">
        <v>1650</v>
      </c>
      <c r="H4034" t="s">
        <v>5747</v>
      </c>
      <c r="I4034" t="s">
        <v>5746</v>
      </c>
      <c r="J4034">
        <v>12304</v>
      </c>
      <c r="K4034">
        <v>11860</v>
      </c>
      <c r="L4034" t="s">
        <v>5745</v>
      </c>
      <c r="M4034">
        <v>7</v>
      </c>
      <c r="N4034">
        <v>447</v>
      </c>
      <c r="O4034" t="s">
        <v>78</v>
      </c>
      <c r="P4034" t="s">
        <v>53</v>
      </c>
      <c r="Q4034" t="s">
        <v>1834</v>
      </c>
      <c r="R4034">
        <v>1500000</v>
      </c>
      <c r="S4034">
        <v>2009</v>
      </c>
      <c r="T4034">
        <v>6.7</v>
      </c>
      <c r="U4034">
        <v>2.35</v>
      </c>
      <c r="V4034">
        <v>799</v>
      </c>
    </row>
    <row r="4035" spans="1:22" x14ac:dyDescent="0.25">
      <c r="A4035" t="s">
        <v>5744</v>
      </c>
      <c r="B4035">
        <v>164</v>
      </c>
      <c r="C4035">
        <v>136</v>
      </c>
      <c r="D4035" t="s">
        <v>5743</v>
      </c>
      <c r="E4035">
        <v>2938208</v>
      </c>
      <c r="F4035" t="s">
        <v>8</v>
      </c>
      <c r="G4035" t="s">
        <v>5742</v>
      </c>
      <c r="H4035" t="s">
        <v>5741</v>
      </c>
      <c r="I4035" t="s">
        <v>5740</v>
      </c>
      <c r="J4035">
        <v>170155</v>
      </c>
      <c r="K4035">
        <v>216</v>
      </c>
      <c r="L4035" t="s">
        <v>5739</v>
      </c>
      <c r="M4035">
        <v>0</v>
      </c>
      <c r="N4035">
        <v>214</v>
      </c>
      <c r="O4035" t="s">
        <v>163</v>
      </c>
      <c r="P4035" t="s">
        <v>53</v>
      </c>
      <c r="Q4035" t="s">
        <v>1808</v>
      </c>
      <c r="R4035">
        <v>1500000</v>
      </c>
      <c r="S4035">
        <v>2015</v>
      </c>
      <c r="T4035">
        <v>8.3000000000000007</v>
      </c>
      <c r="U4035">
        <v>1.85</v>
      </c>
      <c r="V4035">
        <v>60000</v>
      </c>
    </row>
    <row r="4036" spans="1:22" x14ac:dyDescent="0.25">
      <c r="A4036" t="s">
        <v>5738</v>
      </c>
      <c r="B4036">
        <v>188</v>
      </c>
      <c r="C4036">
        <v>113</v>
      </c>
      <c r="D4036" t="s">
        <v>5027</v>
      </c>
      <c r="E4036">
        <v>9910</v>
      </c>
      <c r="F4036" t="s">
        <v>2578</v>
      </c>
      <c r="G4036" t="s">
        <v>5737</v>
      </c>
      <c r="H4036" t="s">
        <v>5736</v>
      </c>
      <c r="I4036" t="s">
        <v>5735</v>
      </c>
      <c r="J4036">
        <v>104908</v>
      </c>
      <c r="K4036">
        <v>2076</v>
      </c>
      <c r="L4036" t="s">
        <v>5454</v>
      </c>
      <c r="M4036">
        <v>1</v>
      </c>
      <c r="N4036">
        <v>70</v>
      </c>
      <c r="O4036" t="s">
        <v>78</v>
      </c>
      <c r="P4036" t="s">
        <v>123</v>
      </c>
      <c r="Q4036" t="s">
        <v>1834</v>
      </c>
      <c r="R4036">
        <v>1500000</v>
      </c>
      <c r="S4036">
        <v>2005</v>
      </c>
      <c r="T4036">
        <v>8.1</v>
      </c>
      <c r="U4036">
        <v>1.33</v>
      </c>
      <c r="V4036">
        <v>18000</v>
      </c>
    </row>
    <row r="4037" spans="1:22" x14ac:dyDescent="0.25">
      <c r="A4037" t="s">
        <v>5734</v>
      </c>
      <c r="B4037">
        <v>206</v>
      </c>
      <c r="C4037">
        <v>99</v>
      </c>
      <c r="D4037" t="s">
        <v>5733</v>
      </c>
      <c r="E4037">
        <v>44540956</v>
      </c>
      <c r="F4037" t="s">
        <v>666</v>
      </c>
      <c r="G4037" t="s">
        <v>4932</v>
      </c>
      <c r="H4037" t="s">
        <v>5732</v>
      </c>
      <c r="I4037" t="s">
        <v>5731</v>
      </c>
      <c r="J4037">
        <v>9607</v>
      </c>
      <c r="K4037">
        <v>2747</v>
      </c>
      <c r="L4037" t="s">
        <v>5730</v>
      </c>
      <c r="M4037">
        <v>0</v>
      </c>
      <c r="N4037">
        <v>172</v>
      </c>
      <c r="O4037" t="s">
        <v>78</v>
      </c>
      <c r="P4037" t="s">
        <v>53</v>
      </c>
      <c r="Q4037" t="s">
        <v>1834</v>
      </c>
      <c r="R4037">
        <v>1500000</v>
      </c>
      <c r="S4037">
        <v>2010</v>
      </c>
      <c r="T4037">
        <v>7.4</v>
      </c>
      <c r="U4037">
        <v>1.66</v>
      </c>
      <c r="V4037">
        <v>0</v>
      </c>
    </row>
    <row r="4038" spans="1:22" x14ac:dyDescent="0.25">
      <c r="A4038" t="s">
        <v>5729</v>
      </c>
      <c r="B4038">
        <v>134</v>
      </c>
      <c r="C4038">
        <v>101</v>
      </c>
      <c r="D4038" t="s">
        <v>727</v>
      </c>
      <c r="E4038">
        <v>258113</v>
      </c>
      <c r="F4038" t="s">
        <v>180</v>
      </c>
      <c r="G4038" t="s">
        <v>3335</v>
      </c>
      <c r="H4038" t="s">
        <v>5728</v>
      </c>
      <c r="I4038" t="s">
        <v>5727</v>
      </c>
      <c r="J4038">
        <v>6549</v>
      </c>
      <c r="K4038">
        <v>1105</v>
      </c>
      <c r="L4038" t="s">
        <v>5726</v>
      </c>
      <c r="M4038">
        <v>0</v>
      </c>
      <c r="N4038">
        <v>142</v>
      </c>
      <c r="O4038" t="s">
        <v>78</v>
      </c>
      <c r="P4038" t="s">
        <v>53</v>
      </c>
      <c r="Q4038" t="s">
        <v>1834</v>
      </c>
      <c r="R4038">
        <v>1500000</v>
      </c>
      <c r="S4038">
        <v>2009</v>
      </c>
      <c r="T4038">
        <v>6.6</v>
      </c>
      <c r="U4038">
        <v>1.85</v>
      </c>
      <c r="V4038">
        <v>934</v>
      </c>
    </row>
    <row r="4039" spans="1:22" x14ac:dyDescent="0.25">
      <c r="A4039" t="s">
        <v>5725</v>
      </c>
      <c r="B4039">
        <v>53</v>
      </c>
      <c r="C4039">
        <v>105</v>
      </c>
      <c r="D4039" t="s">
        <v>1893</v>
      </c>
      <c r="E4039">
        <v>107917283</v>
      </c>
      <c r="F4039" t="s">
        <v>9</v>
      </c>
      <c r="G4039" t="s">
        <v>2441</v>
      </c>
      <c r="H4039" t="s">
        <v>5724</v>
      </c>
      <c r="I4039" t="s">
        <v>5723</v>
      </c>
      <c r="J4039">
        <v>557</v>
      </c>
      <c r="K4039">
        <v>3717</v>
      </c>
      <c r="L4039" t="s">
        <v>5722</v>
      </c>
      <c r="M4039">
        <v>4</v>
      </c>
      <c r="N4039">
        <v>252</v>
      </c>
      <c r="O4039" t="s">
        <v>113</v>
      </c>
      <c r="P4039" t="s">
        <v>53</v>
      </c>
      <c r="Q4039" t="s">
        <v>1808</v>
      </c>
      <c r="R4039">
        <v>1500000</v>
      </c>
      <c r="S4039">
        <v>2009</v>
      </c>
      <c r="T4039">
        <v>4.5</v>
      </c>
      <c r="U4039">
        <v>1.85</v>
      </c>
      <c r="V4039">
        <v>0</v>
      </c>
    </row>
    <row r="4040" spans="1:22" x14ac:dyDescent="0.25">
      <c r="A4040" t="s">
        <v>5721</v>
      </c>
      <c r="B4040">
        <v>264</v>
      </c>
      <c r="C4040">
        <v>95</v>
      </c>
      <c r="D4040" t="s">
        <v>5720</v>
      </c>
      <c r="E4040">
        <v>1293295</v>
      </c>
      <c r="F4040" t="s">
        <v>666</v>
      </c>
      <c r="G4040" t="s">
        <v>4937</v>
      </c>
      <c r="H4040" t="s">
        <v>5719</v>
      </c>
      <c r="I4040" t="s">
        <v>5718</v>
      </c>
      <c r="J4040">
        <v>704</v>
      </c>
      <c r="K4040">
        <v>2020</v>
      </c>
      <c r="L4040" t="s">
        <v>5717</v>
      </c>
      <c r="M4040">
        <v>0</v>
      </c>
      <c r="N4040">
        <v>257</v>
      </c>
      <c r="O4040" t="s">
        <v>78</v>
      </c>
      <c r="P4040" t="s">
        <v>5716</v>
      </c>
      <c r="Q4040" t="s">
        <v>1834</v>
      </c>
      <c r="R4040">
        <v>1500000</v>
      </c>
      <c r="S4040">
        <v>2013</v>
      </c>
      <c r="T4040">
        <v>6.4</v>
      </c>
      <c r="U4040">
        <v>2.35</v>
      </c>
      <c r="V4040">
        <v>100</v>
      </c>
    </row>
    <row r="4041" spans="1:22" x14ac:dyDescent="0.25">
      <c r="A4041" t="s">
        <v>5715</v>
      </c>
      <c r="B4041">
        <v>94</v>
      </c>
      <c r="C4041">
        <v>109</v>
      </c>
      <c r="D4041" t="s">
        <v>5714</v>
      </c>
      <c r="E4041">
        <v>1229197</v>
      </c>
      <c r="F4041" t="s">
        <v>8</v>
      </c>
      <c r="G4041" t="s">
        <v>5713</v>
      </c>
      <c r="H4041" t="s">
        <v>5712</v>
      </c>
      <c r="I4041" t="s">
        <v>5711</v>
      </c>
      <c r="J4041">
        <v>29248</v>
      </c>
      <c r="K4041">
        <v>17</v>
      </c>
      <c r="L4041" t="s">
        <v>3074</v>
      </c>
      <c r="M4041">
        <v>6</v>
      </c>
      <c r="N4041">
        <v>418</v>
      </c>
      <c r="O4041" t="s">
        <v>78</v>
      </c>
      <c r="P4041" t="s">
        <v>53</v>
      </c>
      <c r="Q4041" t="s">
        <v>1834</v>
      </c>
      <c r="R4041">
        <v>1500000</v>
      </c>
      <c r="S4041">
        <v>2014</v>
      </c>
      <c r="T4041">
        <v>7.5</v>
      </c>
      <c r="U4041">
        <v>1.85</v>
      </c>
      <c r="V4041">
        <v>0</v>
      </c>
    </row>
    <row r="4042" spans="1:22" x14ac:dyDescent="0.25">
      <c r="A4042" t="s">
        <v>5710</v>
      </c>
      <c r="B4042">
        <v>215</v>
      </c>
      <c r="C4042">
        <v>110</v>
      </c>
      <c r="D4042" t="s">
        <v>5709</v>
      </c>
      <c r="E4042">
        <v>1689999</v>
      </c>
      <c r="F4042" t="s">
        <v>3922</v>
      </c>
      <c r="G4042" t="s">
        <v>5708</v>
      </c>
      <c r="H4042" t="s">
        <v>5707</v>
      </c>
      <c r="I4042" t="s">
        <v>5706</v>
      </c>
      <c r="J4042">
        <v>140527</v>
      </c>
      <c r="K4042">
        <v>2997</v>
      </c>
      <c r="L4042" t="s">
        <v>4030</v>
      </c>
      <c r="M4042">
        <v>2</v>
      </c>
      <c r="N4042">
        <v>47</v>
      </c>
      <c r="O4042" t="s">
        <v>78</v>
      </c>
      <c r="P4042" t="s">
        <v>53</v>
      </c>
      <c r="Q4042" t="s">
        <v>2038</v>
      </c>
      <c r="R4042">
        <v>1500000</v>
      </c>
      <c r="S4042">
        <v>2013</v>
      </c>
      <c r="T4042">
        <v>8</v>
      </c>
      <c r="U4042">
        <v>1.37</v>
      </c>
      <c r="V4042">
        <v>13000</v>
      </c>
    </row>
    <row r="4043" spans="1:22" x14ac:dyDescent="0.25">
      <c r="A4043" t="s">
        <v>5705</v>
      </c>
      <c r="B4043">
        <v>85</v>
      </c>
      <c r="C4043">
        <v>108</v>
      </c>
      <c r="D4043" t="s">
        <v>3435</v>
      </c>
      <c r="E4043">
        <v>11798</v>
      </c>
      <c r="F4043" t="s">
        <v>4386</v>
      </c>
      <c r="G4043" t="s">
        <v>5056</v>
      </c>
      <c r="H4043" t="s">
        <v>5704</v>
      </c>
      <c r="I4043" t="s">
        <v>5703</v>
      </c>
      <c r="J4043">
        <v>53741</v>
      </c>
      <c r="K4043">
        <v>2693</v>
      </c>
      <c r="L4043" t="s">
        <v>3817</v>
      </c>
      <c r="M4043">
        <v>0</v>
      </c>
      <c r="N4043">
        <v>706</v>
      </c>
      <c r="O4043" t="s">
        <v>78</v>
      </c>
      <c r="P4043" t="s">
        <v>53</v>
      </c>
      <c r="Q4043" t="s">
        <v>1834</v>
      </c>
      <c r="R4043">
        <v>1500000</v>
      </c>
      <c r="S4043">
        <v>2011</v>
      </c>
      <c r="T4043">
        <v>8.1</v>
      </c>
      <c r="U4043">
        <v>1.85</v>
      </c>
      <c r="V4043">
        <v>0</v>
      </c>
    </row>
    <row r="4044" spans="1:22" x14ac:dyDescent="0.25">
      <c r="A4044" t="s">
        <v>5702</v>
      </c>
      <c r="B4044">
        <v>138</v>
      </c>
      <c r="C4044">
        <v>118</v>
      </c>
      <c r="D4044" t="s">
        <v>3460</v>
      </c>
      <c r="E4044">
        <v>592014</v>
      </c>
      <c r="F4044" t="s">
        <v>666</v>
      </c>
      <c r="G4044" t="s">
        <v>3320</v>
      </c>
      <c r="H4044" t="s">
        <v>5701</v>
      </c>
      <c r="I4044" t="s">
        <v>5700</v>
      </c>
      <c r="J4044">
        <v>29239</v>
      </c>
      <c r="K4044">
        <v>1936</v>
      </c>
      <c r="L4044" t="s">
        <v>5699</v>
      </c>
      <c r="M4044">
        <v>0</v>
      </c>
      <c r="N4044">
        <v>514</v>
      </c>
      <c r="O4044" t="s">
        <v>78</v>
      </c>
      <c r="P4044" t="s">
        <v>230</v>
      </c>
      <c r="Q4044" t="s">
        <v>1801</v>
      </c>
      <c r="R4044">
        <v>1500000</v>
      </c>
      <c r="S4044">
        <v>1967</v>
      </c>
      <c r="T4044">
        <v>7.2</v>
      </c>
      <c r="U4044">
        <v>1.85</v>
      </c>
      <c r="V4044">
        <v>0</v>
      </c>
    </row>
    <row r="4045" spans="1:22" x14ac:dyDescent="0.25">
      <c r="A4045" t="s">
        <v>5698</v>
      </c>
      <c r="B4045">
        <v>55</v>
      </c>
      <c r="C4045">
        <v>94</v>
      </c>
      <c r="D4045" t="s">
        <v>5697</v>
      </c>
      <c r="E4045">
        <v>425899</v>
      </c>
      <c r="F4045" t="s">
        <v>58</v>
      </c>
      <c r="G4045" t="s">
        <v>5696</v>
      </c>
      <c r="H4045" t="s">
        <v>5695</v>
      </c>
      <c r="I4045" t="s">
        <v>5694</v>
      </c>
      <c r="J4045">
        <v>30474</v>
      </c>
      <c r="K4045">
        <v>308</v>
      </c>
      <c r="L4045" t="s">
        <v>5693</v>
      </c>
      <c r="M4045">
        <v>4</v>
      </c>
      <c r="N4045">
        <v>83</v>
      </c>
      <c r="O4045" t="s">
        <v>78</v>
      </c>
      <c r="P4045" t="s">
        <v>66</v>
      </c>
      <c r="Q4045" t="s">
        <v>1834</v>
      </c>
      <c r="R4045">
        <v>1500000</v>
      </c>
      <c r="S4045">
        <v>2009</v>
      </c>
      <c r="T4045">
        <v>7.5</v>
      </c>
      <c r="U4045">
        <v>1.85</v>
      </c>
      <c r="V4045">
        <v>0</v>
      </c>
    </row>
    <row r="4046" spans="1:22" x14ac:dyDescent="0.25">
      <c r="A4046" t="s">
        <v>3924</v>
      </c>
      <c r="B4046">
        <v>361</v>
      </c>
      <c r="C4046">
        <v>115</v>
      </c>
      <c r="D4046" t="s">
        <v>5692</v>
      </c>
      <c r="E4046">
        <v>126387</v>
      </c>
      <c r="F4046" t="s">
        <v>43</v>
      </c>
      <c r="G4046" t="s">
        <v>5691</v>
      </c>
      <c r="H4046" t="s">
        <v>5690</v>
      </c>
      <c r="I4046" t="s">
        <v>5689</v>
      </c>
      <c r="J4046">
        <v>73349</v>
      </c>
      <c r="K4046">
        <v>2016</v>
      </c>
      <c r="L4046" t="s">
        <v>1492</v>
      </c>
      <c r="M4046">
        <v>0</v>
      </c>
      <c r="N4046">
        <v>359</v>
      </c>
      <c r="O4046" t="s">
        <v>78</v>
      </c>
      <c r="P4046" t="s">
        <v>53</v>
      </c>
      <c r="Q4046" t="s">
        <v>1801</v>
      </c>
      <c r="R4046">
        <v>1500000</v>
      </c>
      <c r="S4046">
        <v>2013</v>
      </c>
      <c r="T4046">
        <v>7.2</v>
      </c>
      <c r="U4046">
        <v>1.37</v>
      </c>
      <c r="V4046">
        <v>15000</v>
      </c>
    </row>
    <row r="4047" spans="1:22" x14ac:dyDescent="0.25">
      <c r="A4047" t="s">
        <v>5227</v>
      </c>
      <c r="B4047">
        <v>411</v>
      </c>
      <c r="C4047">
        <v>98</v>
      </c>
      <c r="D4047" t="s">
        <v>3907</v>
      </c>
      <c r="E4047">
        <v>80276912</v>
      </c>
      <c r="F4047" t="s">
        <v>5688</v>
      </c>
      <c r="G4047" t="s">
        <v>5687</v>
      </c>
      <c r="H4047" t="s">
        <v>5686</v>
      </c>
      <c r="I4047" t="s">
        <v>5685</v>
      </c>
      <c r="J4047">
        <v>25542</v>
      </c>
      <c r="K4047">
        <v>170118</v>
      </c>
      <c r="L4047" t="s">
        <v>5684</v>
      </c>
      <c r="M4047">
        <v>0</v>
      </c>
      <c r="N4047">
        <v>213</v>
      </c>
      <c r="O4047" t="s">
        <v>78</v>
      </c>
      <c r="P4047" t="s">
        <v>230</v>
      </c>
      <c r="Q4047" t="s">
        <v>1834</v>
      </c>
      <c r="R4047">
        <v>1500000</v>
      </c>
      <c r="S4047">
        <v>2014</v>
      </c>
      <c r="T4047">
        <v>6.4</v>
      </c>
      <c r="U4047">
        <v>2.35</v>
      </c>
      <c r="V4047">
        <v>0</v>
      </c>
    </row>
    <row r="4048" spans="1:22" x14ac:dyDescent="0.25">
      <c r="A4048" t="s">
        <v>5683</v>
      </c>
      <c r="B4048">
        <v>24</v>
      </c>
      <c r="C4048">
        <v>91</v>
      </c>
      <c r="D4048" t="s">
        <v>1026</v>
      </c>
      <c r="E4048">
        <v>25918</v>
      </c>
      <c r="F4048" t="s">
        <v>9</v>
      </c>
      <c r="G4048" t="s">
        <v>5682</v>
      </c>
      <c r="H4048" t="s">
        <v>5681</v>
      </c>
      <c r="I4048" t="s">
        <v>5680</v>
      </c>
      <c r="J4048">
        <v>90177</v>
      </c>
      <c r="K4048">
        <v>3468</v>
      </c>
      <c r="L4048" t="s">
        <v>1895</v>
      </c>
      <c r="M4048">
        <v>0</v>
      </c>
      <c r="N4048">
        <v>888</v>
      </c>
      <c r="O4048" t="s">
        <v>78</v>
      </c>
      <c r="P4048" t="s">
        <v>53</v>
      </c>
      <c r="Q4048" t="s">
        <v>2479</v>
      </c>
      <c r="R4048">
        <v>1500000</v>
      </c>
      <c r="S4048">
        <v>2015</v>
      </c>
      <c r="T4048">
        <v>7.6</v>
      </c>
      <c r="U4048">
        <v>2.35</v>
      </c>
      <c r="V4048">
        <v>0</v>
      </c>
    </row>
    <row r="4049" spans="1:22" x14ac:dyDescent="0.25">
      <c r="A4049" t="s">
        <v>5679</v>
      </c>
      <c r="B4049">
        <v>70</v>
      </c>
      <c r="C4049">
        <v>120</v>
      </c>
      <c r="D4049" t="s">
        <v>5678</v>
      </c>
      <c r="E4049">
        <v>617172</v>
      </c>
      <c r="F4049" t="s">
        <v>3009</v>
      </c>
      <c r="G4049" t="s">
        <v>3566</v>
      </c>
      <c r="H4049" t="s">
        <v>5677</v>
      </c>
      <c r="I4049" t="s">
        <v>5676</v>
      </c>
      <c r="J4049">
        <v>139432</v>
      </c>
      <c r="K4049">
        <v>1198</v>
      </c>
      <c r="L4049" t="s">
        <v>3773</v>
      </c>
      <c r="M4049">
        <v>2</v>
      </c>
      <c r="N4049">
        <v>20</v>
      </c>
      <c r="O4049" t="s">
        <v>78</v>
      </c>
      <c r="P4049" t="s">
        <v>53</v>
      </c>
      <c r="Q4049" t="s">
        <v>2038</v>
      </c>
      <c r="R4049">
        <v>1500000</v>
      </c>
      <c r="S4049">
        <v>1988</v>
      </c>
      <c r="T4049">
        <v>7.8</v>
      </c>
      <c r="U4049">
        <v>2.35</v>
      </c>
      <c r="V4049">
        <v>0</v>
      </c>
    </row>
    <row r="4050" spans="1:22" x14ac:dyDescent="0.25">
      <c r="A4050" t="s">
        <v>3890</v>
      </c>
      <c r="B4050">
        <v>78</v>
      </c>
      <c r="C4050">
        <v>109</v>
      </c>
      <c r="D4050" t="s">
        <v>5675</v>
      </c>
      <c r="E4050">
        <v>2808000</v>
      </c>
      <c r="F4050" t="s">
        <v>753</v>
      </c>
      <c r="G4050" t="s">
        <v>5674</v>
      </c>
      <c r="H4050" t="s">
        <v>5673</v>
      </c>
      <c r="I4050" t="s">
        <v>5672</v>
      </c>
      <c r="J4050">
        <v>9356</v>
      </c>
      <c r="K4050">
        <v>1962</v>
      </c>
      <c r="L4050" t="s">
        <v>5671</v>
      </c>
      <c r="M4050">
        <v>1</v>
      </c>
      <c r="N4050">
        <v>327</v>
      </c>
      <c r="O4050" t="s">
        <v>78</v>
      </c>
      <c r="P4050" t="s">
        <v>230</v>
      </c>
      <c r="Q4050" t="s">
        <v>1834</v>
      </c>
      <c r="R4050">
        <v>1500000</v>
      </c>
      <c r="S4050">
        <v>2015</v>
      </c>
      <c r="T4050">
        <v>5.7</v>
      </c>
      <c r="U4050">
        <v>1.85</v>
      </c>
      <c r="V4050">
        <v>0</v>
      </c>
    </row>
    <row r="4051" spans="1:22" x14ac:dyDescent="0.25">
      <c r="A4051" t="s">
        <v>5670</v>
      </c>
      <c r="B4051">
        <v>35</v>
      </c>
      <c r="C4051">
        <v>87</v>
      </c>
      <c r="D4051" t="s">
        <v>5669</v>
      </c>
      <c r="E4051">
        <v>12843</v>
      </c>
      <c r="F4051" t="s">
        <v>5193</v>
      </c>
      <c r="G4051" t="s">
        <v>3876</v>
      </c>
      <c r="H4051" t="s">
        <v>5668</v>
      </c>
      <c r="I4051" t="s">
        <v>5667</v>
      </c>
      <c r="J4051">
        <v>275720</v>
      </c>
      <c r="K4051">
        <v>1844</v>
      </c>
      <c r="L4051" t="s">
        <v>5048</v>
      </c>
      <c r="M4051">
        <v>0</v>
      </c>
      <c r="N4051">
        <v>94</v>
      </c>
      <c r="O4051" t="s">
        <v>1735</v>
      </c>
      <c r="P4051" t="s">
        <v>817</v>
      </c>
      <c r="Q4051" t="s">
        <v>1834</v>
      </c>
      <c r="R4051">
        <v>1700000</v>
      </c>
      <c r="S4051">
        <v>2009</v>
      </c>
      <c r="T4051">
        <v>8.6</v>
      </c>
      <c r="U4051">
        <v>1.78</v>
      </c>
      <c r="V4051">
        <v>41000</v>
      </c>
    </row>
    <row r="4052" spans="1:22" x14ac:dyDescent="0.25">
      <c r="A4052" t="s">
        <v>5666</v>
      </c>
      <c r="B4052">
        <v>39</v>
      </c>
      <c r="C4052">
        <v>117</v>
      </c>
      <c r="D4052" t="s">
        <v>5665</v>
      </c>
      <c r="E4052">
        <v>34151</v>
      </c>
      <c r="F4052" t="s">
        <v>8</v>
      </c>
      <c r="G4052" t="s">
        <v>5664</v>
      </c>
      <c r="H4052" t="s">
        <v>5663</v>
      </c>
      <c r="I4052" t="s">
        <v>5662</v>
      </c>
      <c r="J4052">
        <v>469561</v>
      </c>
      <c r="K4052">
        <v>3559</v>
      </c>
      <c r="L4052" t="s">
        <v>5661</v>
      </c>
      <c r="M4052">
        <v>0</v>
      </c>
      <c r="N4052">
        <v>578</v>
      </c>
      <c r="O4052" t="s">
        <v>78</v>
      </c>
      <c r="P4052" t="s">
        <v>1709</v>
      </c>
      <c r="Q4052" t="s">
        <v>1834</v>
      </c>
      <c r="R4052">
        <v>1500000</v>
      </c>
      <c r="S4052">
        <v>2010</v>
      </c>
      <c r="T4052">
        <v>8.1999999999999993</v>
      </c>
      <c r="U4052">
        <v>2.35</v>
      </c>
      <c r="V4052">
        <v>21000</v>
      </c>
    </row>
    <row r="4053" spans="1:22" x14ac:dyDescent="0.25">
      <c r="A4053" t="s">
        <v>5660</v>
      </c>
      <c r="B4053">
        <v>158</v>
      </c>
      <c r="C4053">
        <v>85</v>
      </c>
      <c r="D4053" t="s">
        <v>5659</v>
      </c>
      <c r="E4053">
        <v>1523883</v>
      </c>
      <c r="F4053" t="s">
        <v>2172</v>
      </c>
      <c r="G4053" t="s">
        <v>4808</v>
      </c>
      <c r="H4053" t="s">
        <v>5658</v>
      </c>
      <c r="I4053" t="s">
        <v>5657</v>
      </c>
      <c r="J4053">
        <v>4687</v>
      </c>
      <c r="K4053">
        <v>1964</v>
      </c>
      <c r="L4053" t="s">
        <v>4617</v>
      </c>
      <c r="M4053">
        <v>0</v>
      </c>
      <c r="N4053">
        <v>524</v>
      </c>
      <c r="O4053" t="s">
        <v>78</v>
      </c>
      <c r="P4053" t="s">
        <v>53</v>
      </c>
      <c r="Q4053" t="s">
        <v>1834</v>
      </c>
      <c r="R4053">
        <v>2000000</v>
      </c>
      <c r="S4053">
        <v>1998</v>
      </c>
      <c r="T4053">
        <v>6.6</v>
      </c>
      <c r="U4053">
        <v>1.85</v>
      </c>
      <c r="V4053">
        <v>290</v>
      </c>
    </row>
    <row r="4054" spans="1:22" x14ac:dyDescent="0.25">
      <c r="A4054" t="s">
        <v>4922</v>
      </c>
      <c r="B4054">
        <v>122</v>
      </c>
      <c r="C4054">
        <v>110</v>
      </c>
      <c r="D4054" t="s">
        <v>5656</v>
      </c>
      <c r="E4054">
        <v>4000000</v>
      </c>
      <c r="F4054" t="s">
        <v>11</v>
      </c>
      <c r="G4054" t="s">
        <v>5655</v>
      </c>
      <c r="H4054" t="s">
        <v>5654</v>
      </c>
      <c r="I4054" t="s">
        <v>5653</v>
      </c>
      <c r="J4054">
        <v>82133</v>
      </c>
      <c r="K4054">
        <v>1081</v>
      </c>
      <c r="L4054" t="s">
        <v>5652</v>
      </c>
      <c r="M4054">
        <v>0</v>
      </c>
      <c r="N4054">
        <v>35</v>
      </c>
      <c r="O4054" t="s">
        <v>78</v>
      </c>
      <c r="P4054" t="s">
        <v>230</v>
      </c>
      <c r="Q4054" t="s">
        <v>1834</v>
      </c>
      <c r="R4054">
        <v>1500000</v>
      </c>
      <c r="S4054">
        <v>1961</v>
      </c>
      <c r="T4054">
        <v>5.7</v>
      </c>
      <c r="U4054">
        <v>1.85</v>
      </c>
      <c r="V4054">
        <v>14000</v>
      </c>
    </row>
    <row r="4055" spans="1:22" x14ac:dyDescent="0.25">
      <c r="A4055" t="s">
        <v>5651</v>
      </c>
      <c r="B4055">
        <v>16</v>
      </c>
      <c r="C4055">
        <v>113</v>
      </c>
      <c r="D4055" t="s">
        <v>5027</v>
      </c>
      <c r="E4055">
        <v>84689</v>
      </c>
      <c r="F4055" t="s">
        <v>9</v>
      </c>
      <c r="G4055" t="s">
        <v>1567</v>
      </c>
      <c r="H4055" t="s">
        <v>5650</v>
      </c>
      <c r="I4055" t="s">
        <v>5649</v>
      </c>
      <c r="J4055">
        <v>21245</v>
      </c>
      <c r="K4055">
        <v>1965</v>
      </c>
      <c r="L4055" t="s">
        <v>5648</v>
      </c>
      <c r="M4055">
        <v>1</v>
      </c>
      <c r="N4055">
        <v>141</v>
      </c>
      <c r="O4055" t="s">
        <v>78</v>
      </c>
      <c r="P4055" t="s">
        <v>53</v>
      </c>
      <c r="Q4055" t="s">
        <v>1834</v>
      </c>
      <c r="R4055">
        <v>2500000</v>
      </c>
      <c r="S4055">
        <v>2015</v>
      </c>
      <c r="T4055">
        <v>7.4</v>
      </c>
      <c r="U4055">
        <v>2.35</v>
      </c>
      <c r="V4055">
        <v>0</v>
      </c>
    </row>
    <row r="4056" spans="1:22" x14ac:dyDescent="0.25">
      <c r="A4056" t="s">
        <v>5647</v>
      </c>
      <c r="B4056">
        <v>67</v>
      </c>
      <c r="C4056">
        <v>108</v>
      </c>
      <c r="D4056" t="s">
        <v>5646</v>
      </c>
      <c r="E4056">
        <v>47000000</v>
      </c>
      <c r="F4056" t="s">
        <v>5645</v>
      </c>
      <c r="G4056" t="s">
        <v>574</v>
      </c>
      <c r="H4056" t="s">
        <v>5644</v>
      </c>
      <c r="I4056" t="s">
        <v>5643</v>
      </c>
      <c r="J4056">
        <v>123090</v>
      </c>
      <c r="K4056">
        <v>1779</v>
      </c>
      <c r="L4056" t="s">
        <v>5642</v>
      </c>
      <c r="M4056">
        <v>0</v>
      </c>
      <c r="N4056">
        <v>150</v>
      </c>
      <c r="O4056" t="s">
        <v>78</v>
      </c>
      <c r="P4056" t="s">
        <v>53</v>
      </c>
      <c r="Q4056" t="s">
        <v>1808</v>
      </c>
      <c r="R4056">
        <v>350000</v>
      </c>
      <c r="S4056">
        <v>2005</v>
      </c>
      <c r="T4056">
        <v>8</v>
      </c>
      <c r="U4056">
        <v>1.85</v>
      </c>
      <c r="V4056">
        <v>4000</v>
      </c>
    </row>
    <row r="4057" spans="1:22" x14ac:dyDescent="0.25">
      <c r="A4057" t="s">
        <v>5641</v>
      </c>
      <c r="B4057">
        <v>183</v>
      </c>
      <c r="C4057">
        <v>95</v>
      </c>
      <c r="D4057" t="s">
        <v>5640</v>
      </c>
      <c r="E4057">
        <v>246574</v>
      </c>
      <c r="F4057" t="s">
        <v>8</v>
      </c>
      <c r="G4057" t="s">
        <v>5639</v>
      </c>
      <c r="H4057" t="s">
        <v>5638</v>
      </c>
      <c r="I4057" t="s">
        <v>5637</v>
      </c>
      <c r="J4057">
        <v>2789</v>
      </c>
      <c r="K4057">
        <v>900</v>
      </c>
      <c r="L4057" t="s">
        <v>5636</v>
      </c>
      <c r="M4057">
        <v>0</v>
      </c>
      <c r="N4057">
        <v>34</v>
      </c>
      <c r="O4057" t="s">
        <v>78</v>
      </c>
      <c r="P4057" t="s">
        <v>53</v>
      </c>
      <c r="Q4057" t="s">
        <v>1808</v>
      </c>
      <c r="R4057">
        <v>1500000</v>
      </c>
      <c r="S4057">
        <v>2014</v>
      </c>
      <c r="T4057">
        <v>7.3</v>
      </c>
      <c r="U4057">
        <v>2.35</v>
      </c>
      <c r="V4057">
        <v>0</v>
      </c>
    </row>
    <row r="4058" spans="1:22" x14ac:dyDescent="0.25">
      <c r="A4058" t="s">
        <v>1914</v>
      </c>
      <c r="B4058">
        <v>112</v>
      </c>
      <c r="C4058">
        <v>98</v>
      </c>
      <c r="D4058" t="s">
        <v>5635</v>
      </c>
      <c r="E4058">
        <v>110197</v>
      </c>
      <c r="F4058" t="s">
        <v>1348</v>
      </c>
      <c r="G4058" t="s">
        <v>3150</v>
      </c>
      <c r="H4058" t="s">
        <v>5634</v>
      </c>
      <c r="I4058" t="s">
        <v>5633</v>
      </c>
      <c r="J4058">
        <v>43485</v>
      </c>
      <c r="K4058">
        <v>1472</v>
      </c>
      <c r="L4058" t="s">
        <v>5632</v>
      </c>
      <c r="M4058">
        <v>0</v>
      </c>
      <c r="N4058">
        <v>55</v>
      </c>
      <c r="O4058" t="s">
        <v>78</v>
      </c>
      <c r="P4058" t="s">
        <v>53</v>
      </c>
      <c r="Q4058" t="s">
        <v>1834</v>
      </c>
      <c r="R4058">
        <v>1500000</v>
      </c>
      <c r="S4058">
        <v>2010</v>
      </c>
      <c r="T4058">
        <v>5.4</v>
      </c>
      <c r="U4058">
        <v>2.35</v>
      </c>
      <c r="V4058">
        <v>0</v>
      </c>
    </row>
    <row r="4059" spans="1:22" x14ac:dyDescent="0.25">
      <c r="A4059" t="s">
        <v>5631</v>
      </c>
      <c r="B4059">
        <v>64</v>
      </c>
      <c r="C4059">
        <v>93</v>
      </c>
      <c r="D4059" t="s">
        <v>5630</v>
      </c>
      <c r="E4059">
        <v>7707563</v>
      </c>
      <c r="F4059" t="s">
        <v>666</v>
      </c>
      <c r="G4059" t="s">
        <v>5434</v>
      </c>
      <c r="H4059" t="s">
        <v>5629</v>
      </c>
      <c r="I4059" t="s">
        <v>5628</v>
      </c>
      <c r="J4059">
        <v>29610</v>
      </c>
      <c r="K4059">
        <v>1665</v>
      </c>
      <c r="L4059" t="s">
        <v>5627</v>
      </c>
      <c r="M4059">
        <v>0</v>
      </c>
      <c r="N4059">
        <v>307</v>
      </c>
      <c r="O4059" t="s">
        <v>78</v>
      </c>
      <c r="P4059" t="s">
        <v>53</v>
      </c>
      <c r="Q4059" t="s">
        <v>1834</v>
      </c>
      <c r="R4059">
        <v>1500000</v>
      </c>
      <c r="S4059">
        <v>1976</v>
      </c>
      <c r="T4059">
        <v>7.4</v>
      </c>
      <c r="U4059">
        <v>1.85</v>
      </c>
      <c r="V4059">
        <v>0</v>
      </c>
    </row>
    <row r="4060" spans="1:22" x14ac:dyDescent="0.25">
      <c r="A4060" t="s">
        <v>5626</v>
      </c>
      <c r="B4060">
        <v>114</v>
      </c>
      <c r="C4060">
        <v>86</v>
      </c>
      <c r="D4060" t="s">
        <v>5625</v>
      </c>
      <c r="E4060">
        <v>1281176</v>
      </c>
      <c r="F4060" t="s">
        <v>753</v>
      </c>
      <c r="G4060" t="s">
        <v>5624</v>
      </c>
      <c r="H4060" t="s">
        <v>5623</v>
      </c>
      <c r="I4060" t="s">
        <v>5622</v>
      </c>
      <c r="J4060">
        <v>139329</v>
      </c>
      <c r="K4060">
        <v>3708</v>
      </c>
      <c r="L4060" t="s">
        <v>5621</v>
      </c>
      <c r="M4060">
        <v>0</v>
      </c>
      <c r="N4060">
        <v>273</v>
      </c>
      <c r="O4060" t="s">
        <v>144</v>
      </c>
      <c r="P4060" t="s">
        <v>53</v>
      </c>
      <c r="Q4060" t="s">
        <v>1834</v>
      </c>
      <c r="R4060">
        <v>5000000</v>
      </c>
      <c r="S4060">
        <v>2003</v>
      </c>
      <c r="T4060">
        <v>5.7</v>
      </c>
      <c r="U4060">
        <v>2.35</v>
      </c>
      <c r="V4060">
        <v>31000</v>
      </c>
    </row>
    <row r="4061" spans="1:22" x14ac:dyDescent="0.25">
      <c r="A4061" t="s">
        <v>2402</v>
      </c>
      <c r="B4061">
        <v>246</v>
      </c>
      <c r="C4061">
        <v>161</v>
      </c>
      <c r="D4061" t="s">
        <v>5620</v>
      </c>
      <c r="E4061">
        <v>16115878</v>
      </c>
      <c r="F4061" t="s">
        <v>1125</v>
      </c>
      <c r="G4061" t="s">
        <v>5619</v>
      </c>
      <c r="H4061" t="s">
        <v>5618</v>
      </c>
      <c r="I4061" t="s">
        <v>5617</v>
      </c>
      <c r="J4061">
        <v>155153</v>
      </c>
      <c r="K4061">
        <v>2239</v>
      </c>
      <c r="L4061" t="s">
        <v>5616</v>
      </c>
      <c r="M4061">
        <v>2</v>
      </c>
      <c r="N4061">
        <v>54</v>
      </c>
      <c r="O4061" t="s">
        <v>78</v>
      </c>
      <c r="P4061" t="s">
        <v>106</v>
      </c>
      <c r="Q4061" t="s">
        <v>1821</v>
      </c>
      <c r="R4061">
        <v>1500000</v>
      </c>
      <c r="S4061">
        <v>2010</v>
      </c>
      <c r="T4061">
        <v>6.8</v>
      </c>
      <c r="U4061">
        <v>1.78</v>
      </c>
      <c r="V4061">
        <v>58000</v>
      </c>
    </row>
    <row r="4062" spans="1:22" x14ac:dyDescent="0.25">
      <c r="A4062" t="s">
        <v>5615</v>
      </c>
      <c r="B4062">
        <v>7</v>
      </c>
      <c r="C4062">
        <v>100</v>
      </c>
      <c r="D4062" t="s">
        <v>5614</v>
      </c>
      <c r="E4062">
        <v>1652472</v>
      </c>
      <c r="F4062" t="s">
        <v>5613</v>
      </c>
      <c r="G4062" t="s">
        <v>5612</v>
      </c>
      <c r="H4062" t="s">
        <v>5611</v>
      </c>
      <c r="I4062" t="s">
        <v>5610</v>
      </c>
      <c r="J4062">
        <v>1466</v>
      </c>
      <c r="K4062">
        <v>159</v>
      </c>
      <c r="L4062" t="s">
        <v>5609</v>
      </c>
      <c r="M4062">
        <v>1</v>
      </c>
      <c r="N4062">
        <v>111</v>
      </c>
      <c r="O4062" t="s">
        <v>78</v>
      </c>
      <c r="P4062" t="s">
        <v>53</v>
      </c>
      <c r="Q4062" t="s">
        <v>1808</v>
      </c>
      <c r="R4062">
        <v>2000000</v>
      </c>
      <c r="S4062">
        <v>2015</v>
      </c>
      <c r="T4062">
        <v>5.4</v>
      </c>
      <c r="U4062">
        <v>1.85</v>
      </c>
      <c r="V4062">
        <v>63</v>
      </c>
    </row>
    <row r="4063" spans="1:22" x14ac:dyDescent="0.25">
      <c r="A4063" t="s">
        <v>5608</v>
      </c>
      <c r="B4063">
        <v>49</v>
      </c>
      <c r="C4063">
        <v>120</v>
      </c>
      <c r="D4063" t="s">
        <v>5607</v>
      </c>
      <c r="E4063">
        <v>2360184</v>
      </c>
      <c r="F4063" t="s">
        <v>666</v>
      </c>
      <c r="G4063" t="s">
        <v>5606</v>
      </c>
      <c r="H4063" t="s">
        <v>5605</v>
      </c>
      <c r="I4063" t="s">
        <v>5604</v>
      </c>
      <c r="J4063">
        <v>33741</v>
      </c>
      <c r="K4063">
        <v>649</v>
      </c>
      <c r="L4063" t="s">
        <v>5603</v>
      </c>
      <c r="M4063">
        <v>1</v>
      </c>
      <c r="N4063">
        <v>241</v>
      </c>
      <c r="O4063" t="s">
        <v>78</v>
      </c>
      <c r="P4063" t="s">
        <v>230</v>
      </c>
      <c r="Q4063" t="s">
        <v>1808</v>
      </c>
      <c r="R4063">
        <v>1500000</v>
      </c>
      <c r="S4063">
        <v>2005</v>
      </c>
      <c r="T4063">
        <v>8.1</v>
      </c>
      <c r="U4063">
        <v>1.85</v>
      </c>
      <c r="V4063">
        <v>0</v>
      </c>
    </row>
    <row r="4064" spans="1:22" x14ac:dyDescent="0.25">
      <c r="A4064" t="s">
        <v>5602</v>
      </c>
      <c r="B4064">
        <v>42</v>
      </c>
      <c r="C4064">
        <v>125</v>
      </c>
      <c r="D4064" t="s">
        <v>5601</v>
      </c>
      <c r="E4064">
        <v>255352</v>
      </c>
      <c r="F4064" t="s">
        <v>5600</v>
      </c>
      <c r="G4064" t="s">
        <v>5599</v>
      </c>
      <c r="H4064" t="s">
        <v>5598</v>
      </c>
      <c r="I4064" t="s">
        <v>5597</v>
      </c>
      <c r="J4064">
        <v>32378</v>
      </c>
      <c r="K4064">
        <v>1186</v>
      </c>
      <c r="L4064" t="s">
        <v>5596</v>
      </c>
      <c r="M4064">
        <v>2</v>
      </c>
      <c r="N4064">
        <v>317</v>
      </c>
      <c r="O4064" t="s">
        <v>78</v>
      </c>
      <c r="P4064" t="s">
        <v>53</v>
      </c>
      <c r="Q4064" t="s">
        <v>1834</v>
      </c>
      <c r="R4064">
        <v>60000000</v>
      </c>
      <c r="S4064">
        <v>1959</v>
      </c>
      <c r="T4064">
        <v>6.1</v>
      </c>
      <c r="U4064">
        <v>2.35</v>
      </c>
      <c r="V4064">
        <v>0</v>
      </c>
    </row>
    <row r="4065" spans="1:22" x14ac:dyDescent="0.25">
      <c r="A4065" t="s">
        <v>5595</v>
      </c>
      <c r="B4065">
        <v>73</v>
      </c>
      <c r="C4065">
        <v>91</v>
      </c>
      <c r="D4065" t="s">
        <v>3329</v>
      </c>
      <c r="E4065">
        <v>856942</v>
      </c>
      <c r="F4065" t="s">
        <v>5594</v>
      </c>
      <c r="G4065" t="s">
        <v>2979</v>
      </c>
      <c r="H4065" t="s">
        <v>5593</v>
      </c>
      <c r="I4065" t="s">
        <v>5592</v>
      </c>
      <c r="J4065">
        <v>12942</v>
      </c>
      <c r="K4065">
        <v>4277</v>
      </c>
      <c r="L4065" t="s">
        <v>5591</v>
      </c>
      <c r="M4065">
        <v>0</v>
      </c>
      <c r="N4065">
        <v>137</v>
      </c>
      <c r="O4065" t="s">
        <v>78</v>
      </c>
      <c r="P4065" t="s">
        <v>53</v>
      </c>
      <c r="Q4065" t="s">
        <v>1808</v>
      </c>
      <c r="R4065">
        <v>1500000</v>
      </c>
      <c r="S4065">
        <v>1988</v>
      </c>
      <c r="T4065">
        <v>5.0999999999999996</v>
      </c>
      <c r="U4065">
        <v>1.85</v>
      </c>
      <c r="V4065">
        <v>902</v>
      </c>
    </row>
    <row r="4066" spans="1:22" x14ac:dyDescent="0.25">
      <c r="A4066" t="s">
        <v>5590</v>
      </c>
      <c r="B4066">
        <v>16</v>
      </c>
      <c r="C4066">
        <v>128</v>
      </c>
      <c r="D4066" t="s">
        <v>3066</v>
      </c>
      <c r="E4066">
        <v>32631</v>
      </c>
      <c r="F4066" t="s">
        <v>5589</v>
      </c>
      <c r="G4066" t="s">
        <v>5588</v>
      </c>
      <c r="H4066" t="s">
        <v>5587</v>
      </c>
      <c r="I4066" t="s">
        <v>5586</v>
      </c>
      <c r="J4066">
        <v>9066</v>
      </c>
      <c r="K4066">
        <v>373</v>
      </c>
      <c r="L4066" t="s">
        <v>5585</v>
      </c>
      <c r="M4066">
        <v>1</v>
      </c>
      <c r="N4066">
        <v>72</v>
      </c>
      <c r="O4066" t="s">
        <v>78</v>
      </c>
      <c r="P4066" t="s">
        <v>53</v>
      </c>
      <c r="Q4066" t="s">
        <v>1834</v>
      </c>
      <c r="R4066">
        <v>2000000</v>
      </c>
      <c r="S4066">
        <v>1939</v>
      </c>
      <c r="T4066">
        <v>5.6</v>
      </c>
      <c r="U4066">
        <v>1.78</v>
      </c>
      <c r="V4066">
        <v>38</v>
      </c>
    </row>
    <row r="4067" spans="1:22" x14ac:dyDescent="0.25">
      <c r="A4067" t="s">
        <v>5584</v>
      </c>
      <c r="B4067">
        <v>38</v>
      </c>
      <c r="C4067">
        <v>100</v>
      </c>
      <c r="D4067" t="s">
        <v>5583</v>
      </c>
      <c r="E4067">
        <v>16892</v>
      </c>
      <c r="F4067" t="s">
        <v>235</v>
      </c>
      <c r="G4067" t="s">
        <v>429</v>
      </c>
      <c r="H4067" t="s">
        <v>5582</v>
      </c>
      <c r="I4067" t="s">
        <v>5581</v>
      </c>
      <c r="J4067">
        <v>25332</v>
      </c>
      <c r="K4067">
        <v>1862</v>
      </c>
      <c r="L4067" t="s">
        <v>5580</v>
      </c>
      <c r="M4067">
        <v>0</v>
      </c>
      <c r="N4067">
        <v>88</v>
      </c>
      <c r="O4067" t="s">
        <v>78</v>
      </c>
      <c r="P4067" t="s">
        <v>53</v>
      </c>
      <c r="Q4067" t="s">
        <v>1808</v>
      </c>
      <c r="R4067">
        <v>2000000</v>
      </c>
      <c r="S4067">
        <v>1974</v>
      </c>
      <c r="T4067">
        <v>5.9</v>
      </c>
      <c r="U4067">
        <v>2.35</v>
      </c>
      <c r="V4067">
        <v>0</v>
      </c>
    </row>
    <row r="4068" spans="1:22" x14ac:dyDescent="0.25">
      <c r="A4068" t="s">
        <v>3900</v>
      </c>
      <c r="B4068">
        <v>91</v>
      </c>
      <c r="C4068">
        <v>84</v>
      </c>
      <c r="D4068" t="s">
        <v>5579</v>
      </c>
      <c r="E4068">
        <v>12438</v>
      </c>
      <c r="F4068" t="s">
        <v>5578</v>
      </c>
      <c r="G4068" t="s">
        <v>5577</v>
      </c>
      <c r="H4068" t="s">
        <v>5576</v>
      </c>
      <c r="I4068" t="s">
        <v>5575</v>
      </c>
      <c r="J4068">
        <v>149444</v>
      </c>
      <c r="K4068">
        <v>1035</v>
      </c>
      <c r="L4068" t="s">
        <v>5574</v>
      </c>
      <c r="M4068">
        <v>2</v>
      </c>
      <c r="N4068">
        <v>16</v>
      </c>
      <c r="O4068" t="s">
        <v>78</v>
      </c>
      <c r="P4068" t="s">
        <v>53</v>
      </c>
      <c r="Q4068" t="s">
        <v>1834</v>
      </c>
      <c r="R4068">
        <v>1400000</v>
      </c>
      <c r="S4068">
        <v>2007</v>
      </c>
      <c r="T4068">
        <v>8.1999999999999993</v>
      </c>
      <c r="U4068">
        <v>2.35</v>
      </c>
      <c r="V4068">
        <v>0</v>
      </c>
    </row>
    <row r="4069" spans="1:22" x14ac:dyDescent="0.25">
      <c r="A4069" t="s">
        <v>5573</v>
      </c>
      <c r="B4069">
        <v>37</v>
      </c>
      <c r="C4069">
        <v>97</v>
      </c>
      <c r="D4069" t="s">
        <v>5572</v>
      </c>
      <c r="E4069">
        <v>40542</v>
      </c>
      <c r="F4069" t="s">
        <v>4796</v>
      </c>
      <c r="G4069" t="s">
        <v>5571</v>
      </c>
      <c r="H4069" t="s">
        <v>5570</v>
      </c>
      <c r="I4069" t="s">
        <v>5569</v>
      </c>
      <c r="J4069">
        <v>2580</v>
      </c>
      <c r="K4069">
        <v>1441</v>
      </c>
      <c r="L4069" t="s">
        <v>5568</v>
      </c>
      <c r="M4069">
        <v>0</v>
      </c>
      <c r="N4069">
        <v>20</v>
      </c>
      <c r="O4069" t="s">
        <v>78</v>
      </c>
      <c r="P4069" t="s">
        <v>53</v>
      </c>
      <c r="Q4069" t="s">
        <v>2839</v>
      </c>
      <c r="R4069">
        <v>1455000</v>
      </c>
      <c r="S4069">
        <v>2006</v>
      </c>
      <c r="T4069">
        <v>5.3</v>
      </c>
      <c r="U4069">
        <v>1.85</v>
      </c>
      <c r="V4069">
        <v>710</v>
      </c>
    </row>
    <row r="4070" spans="1:22" x14ac:dyDescent="0.25">
      <c r="A4070" t="s">
        <v>5518</v>
      </c>
      <c r="B4070">
        <v>405</v>
      </c>
      <c r="C4070">
        <v>84</v>
      </c>
      <c r="D4070" t="s">
        <v>5567</v>
      </c>
      <c r="E4070">
        <v>5199</v>
      </c>
      <c r="F4070" t="s">
        <v>5566</v>
      </c>
      <c r="G4070" t="s">
        <v>5565</v>
      </c>
      <c r="H4070" t="s">
        <v>5564</v>
      </c>
      <c r="I4070" t="s">
        <v>5563</v>
      </c>
      <c r="J4070">
        <v>15293</v>
      </c>
      <c r="K4070">
        <v>2811</v>
      </c>
      <c r="L4070" t="s">
        <v>5562</v>
      </c>
      <c r="M4070">
        <v>3</v>
      </c>
      <c r="N4070">
        <v>81</v>
      </c>
      <c r="O4070" t="s">
        <v>78</v>
      </c>
      <c r="P4070" t="s">
        <v>230</v>
      </c>
      <c r="Q4070" t="s">
        <v>1821</v>
      </c>
      <c r="R4070">
        <v>1400000</v>
      </c>
      <c r="S4070">
        <v>1997</v>
      </c>
      <c r="T4070">
        <v>6.8</v>
      </c>
      <c r="U4070">
        <v>1.85</v>
      </c>
      <c r="V4070">
        <v>609</v>
      </c>
    </row>
    <row r="4071" spans="1:22" x14ac:dyDescent="0.25">
      <c r="A4071" t="s">
        <v>3372</v>
      </c>
      <c r="B4071">
        <v>29</v>
      </c>
      <c r="C4071">
        <v>146</v>
      </c>
      <c r="D4071" t="s">
        <v>5561</v>
      </c>
      <c r="E4071">
        <v>24343673</v>
      </c>
      <c r="F4071" t="s">
        <v>43</v>
      </c>
      <c r="G4071" t="s">
        <v>5560</v>
      </c>
      <c r="H4071" t="s">
        <v>5559</v>
      </c>
      <c r="I4071" t="s">
        <v>5558</v>
      </c>
      <c r="J4071">
        <v>109335</v>
      </c>
      <c r="K4071">
        <v>1328</v>
      </c>
      <c r="L4071" t="s">
        <v>4558</v>
      </c>
      <c r="M4071">
        <v>1</v>
      </c>
      <c r="N4071">
        <v>176</v>
      </c>
      <c r="O4071" t="s">
        <v>78</v>
      </c>
      <c r="P4071" t="s">
        <v>53</v>
      </c>
      <c r="Q4071" t="s">
        <v>1834</v>
      </c>
      <c r="R4071">
        <v>2000000</v>
      </c>
      <c r="S4071">
        <v>1979</v>
      </c>
      <c r="T4071">
        <v>8.3000000000000007</v>
      </c>
      <c r="U4071">
        <v>2.35</v>
      </c>
      <c r="V4071">
        <v>0</v>
      </c>
    </row>
    <row r="4072" spans="1:22" x14ac:dyDescent="0.25">
      <c r="A4072" t="s">
        <v>1134</v>
      </c>
      <c r="B4072">
        <v>81</v>
      </c>
      <c r="C4072">
        <v>186</v>
      </c>
      <c r="D4072" t="s">
        <v>5557</v>
      </c>
      <c r="E4072">
        <v>1711</v>
      </c>
      <c r="F4072" t="s">
        <v>549</v>
      </c>
      <c r="G4072" t="s">
        <v>1441</v>
      </c>
      <c r="H4072" t="s">
        <v>5556</v>
      </c>
      <c r="I4072" t="s">
        <v>5555</v>
      </c>
      <c r="J4072">
        <v>19331</v>
      </c>
      <c r="K4072">
        <v>2899</v>
      </c>
      <c r="L4072" t="s">
        <v>5554</v>
      </c>
      <c r="M4072">
        <v>0</v>
      </c>
      <c r="N4072">
        <v>8</v>
      </c>
      <c r="O4072" t="s">
        <v>78</v>
      </c>
      <c r="P4072" t="s">
        <v>53</v>
      </c>
      <c r="Q4072" t="s">
        <v>1808</v>
      </c>
      <c r="R4072">
        <v>3150000</v>
      </c>
      <c r="S4072">
        <v>2015</v>
      </c>
      <c r="T4072">
        <v>4.3</v>
      </c>
      <c r="U4072">
        <v>1.85</v>
      </c>
      <c r="V4072">
        <v>949</v>
      </c>
    </row>
    <row r="4073" spans="1:22" x14ac:dyDescent="0.25">
      <c r="A4073" t="s">
        <v>5553</v>
      </c>
      <c r="B4073">
        <v>17</v>
      </c>
      <c r="C4073">
        <v>94</v>
      </c>
      <c r="D4073" t="s">
        <v>5516</v>
      </c>
      <c r="E4073">
        <v>2468</v>
      </c>
      <c r="F4073" t="s">
        <v>10</v>
      </c>
      <c r="G4073" t="s">
        <v>5552</v>
      </c>
      <c r="H4073" t="s">
        <v>5551</v>
      </c>
      <c r="I4073" t="s">
        <v>5550</v>
      </c>
      <c r="J4073">
        <v>18656</v>
      </c>
      <c r="K4073">
        <v>70</v>
      </c>
      <c r="L4073" t="s">
        <v>5549</v>
      </c>
      <c r="M4073">
        <v>3</v>
      </c>
      <c r="N4073">
        <v>75</v>
      </c>
      <c r="O4073" t="s">
        <v>78</v>
      </c>
      <c r="P4073" t="s">
        <v>53</v>
      </c>
      <c r="Q4073" t="s">
        <v>1834</v>
      </c>
      <c r="R4073">
        <v>1400000</v>
      </c>
      <c r="S4073">
        <v>2008</v>
      </c>
      <c r="T4073">
        <v>6.7</v>
      </c>
      <c r="U4073">
        <v>2.35</v>
      </c>
      <c r="V4073">
        <v>933</v>
      </c>
    </row>
    <row r="4074" spans="1:22" x14ac:dyDescent="0.25">
      <c r="A4074" t="s">
        <v>2853</v>
      </c>
      <c r="B4074">
        <v>75</v>
      </c>
      <c r="C4074">
        <v>11</v>
      </c>
      <c r="D4074" t="s">
        <v>5548</v>
      </c>
      <c r="E4074">
        <v>318622</v>
      </c>
      <c r="F4074" t="s">
        <v>5547</v>
      </c>
      <c r="G4074" t="s">
        <v>5546</v>
      </c>
      <c r="H4074" t="s">
        <v>5545</v>
      </c>
      <c r="I4074" t="s">
        <v>5544</v>
      </c>
      <c r="J4074">
        <v>7721</v>
      </c>
      <c r="K4074">
        <v>2165</v>
      </c>
      <c r="L4074" t="s">
        <v>3853</v>
      </c>
      <c r="M4074">
        <v>0</v>
      </c>
      <c r="N4074">
        <v>162</v>
      </c>
      <c r="O4074" t="s">
        <v>78</v>
      </c>
      <c r="P4074" t="s">
        <v>53</v>
      </c>
      <c r="Q4074" t="s">
        <v>1834</v>
      </c>
      <c r="R4074">
        <v>1377800</v>
      </c>
      <c r="S4074">
        <v>1963</v>
      </c>
      <c r="T4074">
        <v>7.2</v>
      </c>
      <c r="U4074">
        <v>1.85</v>
      </c>
      <c r="V4074">
        <v>635</v>
      </c>
    </row>
    <row r="4075" spans="1:22" x14ac:dyDescent="0.25">
      <c r="A4075" t="s">
        <v>5543</v>
      </c>
      <c r="B4075">
        <v>91</v>
      </c>
      <c r="C4075">
        <v>126</v>
      </c>
      <c r="D4075" t="s">
        <v>3858</v>
      </c>
      <c r="E4075">
        <v>12006514</v>
      </c>
      <c r="F4075" t="s">
        <v>19</v>
      </c>
      <c r="G4075" t="s">
        <v>4252</v>
      </c>
      <c r="H4075" t="s">
        <v>5542</v>
      </c>
      <c r="I4075" t="s">
        <v>5541</v>
      </c>
      <c r="J4075">
        <v>27650</v>
      </c>
      <c r="K4075">
        <v>14696</v>
      </c>
      <c r="L4075" t="s">
        <v>5540</v>
      </c>
      <c r="M4075">
        <v>0</v>
      </c>
      <c r="N4075">
        <v>101</v>
      </c>
      <c r="O4075" t="s">
        <v>78</v>
      </c>
      <c r="P4075" t="s">
        <v>53</v>
      </c>
      <c r="Q4075" t="s">
        <v>1871</v>
      </c>
      <c r="R4075">
        <v>960000</v>
      </c>
      <c r="S4075">
        <v>1996</v>
      </c>
      <c r="T4075">
        <v>6.9</v>
      </c>
      <c r="U4075">
        <v>1.85</v>
      </c>
      <c r="V4075">
        <v>0</v>
      </c>
    </row>
    <row r="4076" spans="1:22" x14ac:dyDescent="0.25">
      <c r="A4076" t="s">
        <v>5539</v>
      </c>
      <c r="B4076">
        <v>82</v>
      </c>
      <c r="C4076">
        <v>99</v>
      </c>
      <c r="D4076" t="s">
        <v>5538</v>
      </c>
      <c r="E4076">
        <v>4186931</v>
      </c>
      <c r="F4076" t="s">
        <v>691</v>
      </c>
      <c r="G4076" t="s">
        <v>4489</v>
      </c>
      <c r="H4076" t="s">
        <v>5537</v>
      </c>
      <c r="I4076" t="s">
        <v>5536</v>
      </c>
      <c r="J4076">
        <v>1361</v>
      </c>
      <c r="K4076">
        <v>1163</v>
      </c>
      <c r="L4076" t="s">
        <v>5535</v>
      </c>
      <c r="M4076">
        <v>0</v>
      </c>
      <c r="N4076">
        <v>270</v>
      </c>
      <c r="O4076" t="s">
        <v>78</v>
      </c>
      <c r="P4076" t="s">
        <v>53</v>
      </c>
      <c r="Q4076" t="s">
        <v>1834</v>
      </c>
      <c r="R4076">
        <v>1250000</v>
      </c>
      <c r="S4076">
        <v>1943</v>
      </c>
      <c r="T4076">
        <v>6.6</v>
      </c>
      <c r="U4076">
        <v>2.35</v>
      </c>
      <c r="V4076">
        <v>889</v>
      </c>
    </row>
    <row r="4077" spans="1:22" x14ac:dyDescent="0.25">
      <c r="A4077" t="s">
        <v>5534</v>
      </c>
      <c r="B4077">
        <v>48</v>
      </c>
      <c r="C4077">
        <v>109</v>
      </c>
      <c r="D4077" t="s">
        <v>5533</v>
      </c>
      <c r="E4077">
        <v>3799339</v>
      </c>
      <c r="F4077" t="s">
        <v>5532</v>
      </c>
      <c r="G4077" t="s">
        <v>821</v>
      </c>
      <c r="H4077" t="s">
        <v>5531</v>
      </c>
      <c r="I4077" t="s">
        <v>5530</v>
      </c>
      <c r="J4077">
        <v>8265</v>
      </c>
      <c r="K4077">
        <v>4815</v>
      </c>
      <c r="L4077" t="s">
        <v>5529</v>
      </c>
      <c r="M4077">
        <v>1</v>
      </c>
      <c r="N4077">
        <v>65</v>
      </c>
      <c r="O4077" t="s">
        <v>78</v>
      </c>
      <c r="P4077" t="s">
        <v>53</v>
      </c>
      <c r="Q4077" t="s">
        <v>2783</v>
      </c>
      <c r="R4077">
        <v>1300000</v>
      </c>
      <c r="S4077">
        <v>1974</v>
      </c>
      <c r="T4077">
        <v>5.9</v>
      </c>
      <c r="U4077">
        <v>1.37</v>
      </c>
      <c r="V4077">
        <v>545</v>
      </c>
    </row>
    <row r="4078" spans="1:22" x14ac:dyDescent="0.25">
      <c r="A4078" t="s">
        <v>3872</v>
      </c>
      <c r="B4078">
        <v>33</v>
      </c>
      <c r="C4078">
        <v>95</v>
      </c>
      <c r="D4078" t="s">
        <v>5528</v>
      </c>
      <c r="E4078">
        <v>1977544</v>
      </c>
      <c r="F4078" t="s">
        <v>8</v>
      </c>
      <c r="G4078" t="s">
        <v>5527</v>
      </c>
      <c r="H4078" t="s">
        <v>5526</v>
      </c>
      <c r="I4078" t="s">
        <v>5525</v>
      </c>
      <c r="J4078">
        <v>7998</v>
      </c>
      <c r="K4078">
        <v>1444</v>
      </c>
      <c r="L4078" t="s">
        <v>5524</v>
      </c>
      <c r="M4078">
        <v>1</v>
      </c>
      <c r="N4078">
        <v>100</v>
      </c>
      <c r="O4078" t="s">
        <v>78</v>
      </c>
      <c r="P4078" t="s">
        <v>53</v>
      </c>
      <c r="Q4078" t="s">
        <v>1808</v>
      </c>
      <c r="R4078">
        <v>1300000</v>
      </c>
      <c r="S4078">
        <v>1984</v>
      </c>
      <c r="T4078">
        <v>7.9</v>
      </c>
      <c r="U4078">
        <v>1.85</v>
      </c>
      <c r="V4078">
        <v>808</v>
      </c>
    </row>
    <row r="4079" spans="1:22" x14ac:dyDescent="0.25">
      <c r="A4079" t="s">
        <v>5523</v>
      </c>
      <c r="B4079">
        <v>133</v>
      </c>
      <c r="C4079">
        <v>97</v>
      </c>
      <c r="D4079" t="s">
        <v>5522</v>
      </c>
      <c r="E4079">
        <v>1050600</v>
      </c>
      <c r="F4079" t="s">
        <v>3620</v>
      </c>
      <c r="G4079" t="s">
        <v>5521</v>
      </c>
      <c r="H4079" t="s">
        <v>5520</v>
      </c>
      <c r="I4079" t="s">
        <v>5519</v>
      </c>
      <c r="J4079">
        <v>44457</v>
      </c>
      <c r="K4079">
        <v>3847</v>
      </c>
      <c r="L4079" t="s">
        <v>1864</v>
      </c>
      <c r="M4079">
        <v>1</v>
      </c>
      <c r="N4079">
        <v>23</v>
      </c>
      <c r="O4079" t="s">
        <v>78</v>
      </c>
      <c r="P4079" t="s">
        <v>53</v>
      </c>
      <c r="Q4079" t="s">
        <v>1801</v>
      </c>
      <c r="R4079">
        <v>1592000</v>
      </c>
      <c r="S4079">
        <v>2013</v>
      </c>
      <c r="T4079">
        <v>8.3000000000000007</v>
      </c>
      <c r="U4079">
        <v>1.85</v>
      </c>
      <c r="V4079">
        <v>0</v>
      </c>
    </row>
    <row r="4080" spans="1:22" x14ac:dyDescent="0.25">
      <c r="A4080" t="s">
        <v>5518</v>
      </c>
      <c r="B4080">
        <v>104</v>
      </c>
      <c r="C4080">
        <v>94</v>
      </c>
      <c r="D4080" t="s">
        <v>5517</v>
      </c>
      <c r="E4080">
        <v>902835</v>
      </c>
      <c r="F4080" t="s">
        <v>9</v>
      </c>
      <c r="G4080" t="s">
        <v>5516</v>
      </c>
      <c r="H4080" t="s">
        <v>5515</v>
      </c>
      <c r="I4080" t="s">
        <v>5514</v>
      </c>
      <c r="J4080">
        <v>1004</v>
      </c>
      <c r="K4080">
        <v>1936</v>
      </c>
      <c r="L4080" t="s">
        <v>5513</v>
      </c>
      <c r="M4080">
        <v>0</v>
      </c>
      <c r="N4080">
        <v>109</v>
      </c>
      <c r="O4080" t="s">
        <v>78</v>
      </c>
      <c r="P4080" t="s">
        <v>53</v>
      </c>
      <c r="Q4080" t="s">
        <v>2038</v>
      </c>
      <c r="R4080">
        <v>1300000</v>
      </c>
      <c r="S4080">
        <v>1987</v>
      </c>
      <c r="T4080">
        <v>5.2</v>
      </c>
      <c r="U4080">
        <v>1.33</v>
      </c>
      <c r="V4080">
        <v>143</v>
      </c>
    </row>
    <row r="4081" spans="1:22" x14ac:dyDescent="0.25">
      <c r="A4081" t="s">
        <v>3372</v>
      </c>
      <c r="B4081">
        <v>22</v>
      </c>
      <c r="C4081">
        <v>90</v>
      </c>
      <c r="D4081" t="s">
        <v>5512</v>
      </c>
      <c r="E4081">
        <v>489220</v>
      </c>
      <c r="F4081" t="s">
        <v>5511</v>
      </c>
      <c r="G4081" t="s">
        <v>5510</v>
      </c>
      <c r="H4081" t="s">
        <v>5509</v>
      </c>
      <c r="I4081" t="s">
        <v>5508</v>
      </c>
      <c r="J4081">
        <v>32923</v>
      </c>
      <c r="K4081">
        <v>11</v>
      </c>
      <c r="L4081" t="s">
        <v>5507</v>
      </c>
      <c r="M4081">
        <v>1</v>
      </c>
      <c r="N4081">
        <v>1</v>
      </c>
      <c r="O4081" t="s">
        <v>78</v>
      </c>
      <c r="P4081" t="s">
        <v>53</v>
      </c>
      <c r="Q4081" t="s">
        <v>1808</v>
      </c>
      <c r="R4081">
        <v>1500000</v>
      </c>
      <c r="S4081">
        <v>2006</v>
      </c>
      <c r="T4081">
        <v>7.8</v>
      </c>
      <c r="U4081">
        <v>2.35</v>
      </c>
      <c r="V4081">
        <v>1000</v>
      </c>
    </row>
    <row r="4082" spans="1:22" x14ac:dyDescent="0.25">
      <c r="A4082" t="s">
        <v>5506</v>
      </c>
      <c r="B4082">
        <v>30</v>
      </c>
      <c r="C4082">
        <v>197</v>
      </c>
      <c r="D4082" t="s">
        <v>5505</v>
      </c>
      <c r="E4082">
        <v>212285</v>
      </c>
      <c r="F4082" t="s">
        <v>5504</v>
      </c>
      <c r="G4082" t="s">
        <v>3858</v>
      </c>
      <c r="H4082" t="s">
        <v>5503</v>
      </c>
      <c r="I4082" t="s">
        <v>5502</v>
      </c>
      <c r="J4082">
        <v>21316</v>
      </c>
      <c r="K4082">
        <v>2269</v>
      </c>
      <c r="L4082" t="s">
        <v>5501</v>
      </c>
      <c r="M4082">
        <v>0</v>
      </c>
      <c r="N4082">
        <v>147</v>
      </c>
      <c r="O4082" t="s">
        <v>78</v>
      </c>
      <c r="P4082" t="s">
        <v>53</v>
      </c>
      <c r="Q4082" t="s">
        <v>1834</v>
      </c>
      <c r="R4082">
        <v>60000000</v>
      </c>
      <c r="S4082">
        <v>1999</v>
      </c>
      <c r="T4082">
        <v>7.8</v>
      </c>
      <c r="U4082">
        <v>1.37</v>
      </c>
      <c r="V4082">
        <v>0</v>
      </c>
    </row>
    <row r="4083" spans="1:22" x14ac:dyDescent="0.25">
      <c r="A4083" t="s">
        <v>4388</v>
      </c>
      <c r="B4083">
        <v>112</v>
      </c>
      <c r="C4083">
        <v>117</v>
      </c>
      <c r="D4083" t="s">
        <v>5500</v>
      </c>
      <c r="E4083">
        <v>203134</v>
      </c>
      <c r="F4083" t="s">
        <v>9</v>
      </c>
      <c r="G4083" t="s">
        <v>5499</v>
      </c>
      <c r="H4083" t="s">
        <v>5498</v>
      </c>
      <c r="I4083" t="s">
        <v>5497</v>
      </c>
      <c r="J4083">
        <v>8279</v>
      </c>
      <c r="K4083">
        <v>2321</v>
      </c>
      <c r="L4083" t="s">
        <v>5496</v>
      </c>
      <c r="M4083">
        <v>0</v>
      </c>
      <c r="N4083">
        <v>161</v>
      </c>
      <c r="O4083" t="s">
        <v>78</v>
      </c>
      <c r="P4083" t="s">
        <v>53</v>
      </c>
      <c r="Q4083" t="s">
        <v>1821</v>
      </c>
      <c r="R4083">
        <v>5000000</v>
      </c>
      <c r="S4083">
        <v>2004</v>
      </c>
      <c r="T4083">
        <v>3</v>
      </c>
      <c r="U4083">
        <v>1.85</v>
      </c>
      <c r="V4083">
        <v>837</v>
      </c>
    </row>
    <row r="4084" spans="1:22" x14ac:dyDescent="0.25">
      <c r="A4084" t="s">
        <v>5495</v>
      </c>
      <c r="B4084">
        <v>79</v>
      </c>
      <c r="C4084">
        <v>96</v>
      </c>
      <c r="D4084" t="s">
        <v>1101</v>
      </c>
      <c r="E4084">
        <v>191309</v>
      </c>
      <c r="F4084" t="s">
        <v>666</v>
      </c>
      <c r="G4084" t="s">
        <v>5494</v>
      </c>
      <c r="H4084" t="s">
        <v>5493</v>
      </c>
      <c r="I4084" t="s">
        <v>5492</v>
      </c>
      <c r="J4084">
        <v>95362</v>
      </c>
      <c r="K4084">
        <v>328</v>
      </c>
      <c r="L4084" t="s">
        <v>5491</v>
      </c>
      <c r="M4084">
        <v>0</v>
      </c>
      <c r="N4084">
        <v>81</v>
      </c>
      <c r="O4084" t="s">
        <v>1951</v>
      </c>
      <c r="P4084" t="s">
        <v>865</v>
      </c>
      <c r="Q4084" t="s">
        <v>2479</v>
      </c>
      <c r="R4084">
        <v>1400000</v>
      </c>
      <c r="S4084">
        <v>2007</v>
      </c>
      <c r="T4084">
        <v>7.9</v>
      </c>
      <c r="U4084">
        <v>2.35</v>
      </c>
      <c r="V4084">
        <v>62000</v>
      </c>
    </row>
    <row r="4085" spans="1:22" x14ac:dyDescent="0.25">
      <c r="A4085" t="s">
        <v>5490</v>
      </c>
      <c r="B4085">
        <v>49</v>
      </c>
      <c r="C4085">
        <v>82</v>
      </c>
      <c r="D4085" t="s">
        <v>5489</v>
      </c>
      <c r="E4085">
        <v>3388210</v>
      </c>
      <c r="F4085" t="s">
        <v>3639</v>
      </c>
      <c r="G4085" t="s">
        <v>5488</v>
      </c>
      <c r="H4085" t="s">
        <v>5487</v>
      </c>
      <c r="I4085" t="s">
        <v>5486</v>
      </c>
      <c r="J4085">
        <v>8465</v>
      </c>
      <c r="K4085">
        <v>1389</v>
      </c>
      <c r="L4085" t="s">
        <v>5485</v>
      </c>
      <c r="M4085">
        <v>1</v>
      </c>
      <c r="N4085">
        <v>92</v>
      </c>
      <c r="O4085" t="s">
        <v>78</v>
      </c>
      <c r="P4085" t="s">
        <v>66</v>
      </c>
      <c r="Q4085" t="s">
        <v>1834</v>
      </c>
      <c r="R4085">
        <v>1750000</v>
      </c>
      <c r="S4085">
        <v>2009</v>
      </c>
      <c r="T4085">
        <v>3.2</v>
      </c>
      <c r="U4085">
        <v>1.85</v>
      </c>
      <c r="V4085">
        <v>491</v>
      </c>
    </row>
    <row r="4086" spans="1:22" x14ac:dyDescent="0.25">
      <c r="A4086" t="s">
        <v>5484</v>
      </c>
      <c r="B4086">
        <v>42</v>
      </c>
      <c r="C4086">
        <v>109</v>
      </c>
      <c r="D4086" t="s">
        <v>5483</v>
      </c>
      <c r="E4086">
        <v>177840</v>
      </c>
      <c r="F4086" t="s">
        <v>5482</v>
      </c>
      <c r="G4086" t="s">
        <v>5481</v>
      </c>
      <c r="H4086" t="s">
        <v>5480</v>
      </c>
      <c r="I4086" t="s">
        <v>5479</v>
      </c>
      <c r="J4086">
        <v>9502</v>
      </c>
      <c r="K4086">
        <v>1395</v>
      </c>
      <c r="L4086" t="s">
        <v>5478</v>
      </c>
      <c r="M4086">
        <v>0</v>
      </c>
      <c r="N4086">
        <v>53</v>
      </c>
      <c r="O4086" t="s">
        <v>78</v>
      </c>
      <c r="P4086" t="s">
        <v>230</v>
      </c>
      <c r="Q4086" t="s">
        <v>1808</v>
      </c>
      <c r="R4086">
        <v>1000000</v>
      </c>
      <c r="S4086">
        <v>2007</v>
      </c>
      <c r="T4086">
        <v>6.5</v>
      </c>
      <c r="U4086">
        <v>1.85</v>
      </c>
      <c r="V4086">
        <v>812</v>
      </c>
    </row>
    <row r="4087" spans="1:22" x14ac:dyDescent="0.25">
      <c r="A4087" t="s">
        <v>2072</v>
      </c>
      <c r="B4087">
        <v>345</v>
      </c>
      <c r="C4087">
        <v>90</v>
      </c>
      <c r="D4087" t="s">
        <v>5477</v>
      </c>
      <c r="E4087">
        <v>47111</v>
      </c>
      <c r="F4087" t="s">
        <v>8</v>
      </c>
      <c r="G4087" t="s">
        <v>5476</v>
      </c>
      <c r="H4087" t="s">
        <v>5475</v>
      </c>
      <c r="I4087" t="s">
        <v>5474</v>
      </c>
      <c r="J4087">
        <v>806</v>
      </c>
      <c r="K4087">
        <v>3049</v>
      </c>
      <c r="L4087" t="s">
        <v>5473</v>
      </c>
      <c r="M4087">
        <v>0</v>
      </c>
      <c r="N4087">
        <v>349</v>
      </c>
      <c r="O4087" t="s">
        <v>78</v>
      </c>
      <c r="P4087" t="s">
        <v>53</v>
      </c>
      <c r="Q4087" t="s">
        <v>1834</v>
      </c>
      <c r="R4087">
        <v>1500000</v>
      </c>
      <c r="S4087">
        <v>1952</v>
      </c>
      <c r="T4087">
        <v>6.9</v>
      </c>
      <c r="U4087">
        <v>1.37</v>
      </c>
      <c r="V4087">
        <v>187</v>
      </c>
    </row>
    <row r="4088" spans="1:22" x14ac:dyDescent="0.25">
      <c r="A4088" t="s">
        <v>5028</v>
      </c>
      <c r="B4088">
        <v>152</v>
      </c>
      <c r="C4088">
        <v>89</v>
      </c>
      <c r="D4088" t="s">
        <v>2146</v>
      </c>
      <c r="E4088">
        <v>49494</v>
      </c>
      <c r="F4088" t="s">
        <v>52</v>
      </c>
      <c r="G4088" t="s">
        <v>3904</v>
      </c>
      <c r="H4088" t="s">
        <v>5472</v>
      </c>
      <c r="I4088" t="s">
        <v>5471</v>
      </c>
      <c r="J4088">
        <v>6000</v>
      </c>
      <c r="K4088">
        <v>2510</v>
      </c>
      <c r="L4088" t="s">
        <v>5470</v>
      </c>
      <c r="M4088">
        <v>1</v>
      </c>
      <c r="N4088">
        <v>49</v>
      </c>
      <c r="O4088" t="s">
        <v>78</v>
      </c>
      <c r="P4088" t="s">
        <v>53</v>
      </c>
      <c r="Q4088" t="s">
        <v>1834</v>
      </c>
      <c r="R4088">
        <v>1300000</v>
      </c>
      <c r="S4088">
        <v>2010</v>
      </c>
      <c r="T4088">
        <v>7</v>
      </c>
      <c r="U4088">
        <v>1.85</v>
      </c>
      <c r="V4088">
        <v>595</v>
      </c>
    </row>
    <row r="4089" spans="1:22" x14ac:dyDescent="0.25">
      <c r="A4089" t="s">
        <v>2284</v>
      </c>
      <c r="B4089">
        <v>148</v>
      </c>
      <c r="C4089">
        <v>98</v>
      </c>
      <c r="D4089" t="s">
        <v>5469</v>
      </c>
      <c r="E4089">
        <v>45661</v>
      </c>
      <c r="F4089" t="s">
        <v>3620</v>
      </c>
      <c r="G4089" t="s">
        <v>5468</v>
      </c>
      <c r="H4089" t="s">
        <v>5467</v>
      </c>
      <c r="I4089" t="s">
        <v>5466</v>
      </c>
      <c r="J4089">
        <v>299</v>
      </c>
      <c r="K4089">
        <v>1400</v>
      </c>
      <c r="L4089" t="s">
        <v>5158</v>
      </c>
      <c r="M4089">
        <v>0</v>
      </c>
      <c r="N4089">
        <v>49</v>
      </c>
      <c r="O4089" t="s">
        <v>78</v>
      </c>
      <c r="P4089" t="s">
        <v>53</v>
      </c>
      <c r="Q4089" t="s">
        <v>1808</v>
      </c>
      <c r="R4089">
        <v>1300000</v>
      </c>
      <c r="S4089">
        <v>2013</v>
      </c>
      <c r="T4089">
        <v>7.4</v>
      </c>
      <c r="U4089">
        <v>1.85</v>
      </c>
      <c r="V4089">
        <v>367</v>
      </c>
    </row>
    <row r="4090" spans="1:22" x14ac:dyDescent="0.25">
      <c r="A4090" t="s">
        <v>5465</v>
      </c>
      <c r="B4090">
        <v>23</v>
      </c>
      <c r="C4090">
        <v>95</v>
      </c>
      <c r="D4090" t="s">
        <v>5464</v>
      </c>
      <c r="E4090">
        <v>18195</v>
      </c>
      <c r="F4090" t="s">
        <v>666</v>
      </c>
      <c r="G4090" t="s">
        <v>5463</v>
      </c>
      <c r="H4090" t="s">
        <v>5462</v>
      </c>
      <c r="I4090" t="s">
        <v>5461</v>
      </c>
      <c r="J4090">
        <v>12560</v>
      </c>
      <c r="K4090">
        <v>1394</v>
      </c>
      <c r="L4090" t="s">
        <v>5460</v>
      </c>
      <c r="M4090">
        <v>0</v>
      </c>
      <c r="N4090">
        <v>181</v>
      </c>
      <c r="O4090" t="s">
        <v>78</v>
      </c>
      <c r="P4090" t="s">
        <v>53</v>
      </c>
      <c r="Q4090" t="s">
        <v>1808</v>
      </c>
      <c r="R4090">
        <v>1288000</v>
      </c>
      <c r="S4090">
        <v>2012</v>
      </c>
      <c r="T4090">
        <v>7.8</v>
      </c>
      <c r="U4090">
        <v>1.37</v>
      </c>
      <c r="V4090">
        <v>0</v>
      </c>
    </row>
    <row r="4091" spans="1:22" x14ac:dyDescent="0.25">
      <c r="A4091" t="s">
        <v>5459</v>
      </c>
      <c r="B4091">
        <v>254</v>
      </c>
      <c r="C4091">
        <v>94</v>
      </c>
      <c r="D4091" t="s">
        <v>5458</v>
      </c>
      <c r="E4091">
        <v>104792</v>
      </c>
      <c r="F4091" t="s">
        <v>52</v>
      </c>
      <c r="G4091" t="s">
        <v>5457</v>
      </c>
      <c r="H4091" t="s">
        <v>5456</v>
      </c>
      <c r="I4091" t="s">
        <v>5455</v>
      </c>
      <c r="J4091">
        <v>14548</v>
      </c>
      <c r="K4091">
        <v>1616</v>
      </c>
      <c r="L4091" t="s">
        <v>5454</v>
      </c>
      <c r="M4091">
        <v>0</v>
      </c>
      <c r="N4091">
        <v>115</v>
      </c>
      <c r="O4091" t="s">
        <v>78</v>
      </c>
      <c r="P4091" t="s">
        <v>53</v>
      </c>
      <c r="Q4091" t="s">
        <v>1834</v>
      </c>
      <c r="R4091">
        <v>1250000</v>
      </c>
      <c r="S4091">
        <v>2009</v>
      </c>
      <c r="T4091">
        <v>6.9</v>
      </c>
      <c r="U4091">
        <v>1.85</v>
      </c>
      <c r="V4091">
        <v>1000</v>
      </c>
    </row>
    <row r="4092" spans="1:22" x14ac:dyDescent="0.25">
      <c r="A4092" t="s">
        <v>4985</v>
      </c>
      <c r="B4092">
        <v>305</v>
      </c>
      <c r="C4092">
        <v>104</v>
      </c>
      <c r="D4092" t="s">
        <v>5453</v>
      </c>
      <c r="E4092">
        <v>111300</v>
      </c>
      <c r="F4092" t="s">
        <v>149</v>
      </c>
      <c r="G4092" t="s">
        <v>2929</v>
      </c>
      <c r="H4092" t="s">
        <v>5452</v>
      </c>
      <c r="I4092" t="s">
        <v>5451</v>
      </c>
      <c r="J4092">
        <v>3665</v>
      </c>
      <c r="K4092">
        <v>858</v>
      </c>
      <c r="L4092" t="s">
        <v>5450</v>
      </c>
      <c r="M4092">
        <v>2</v>
      </c>
      <c r="N4092">
        <v>183</v>
      </c>
      <c r="O4092" t="s">
        <v>78</v>
      </c>
      <c r="P4092" t="s">
        <v>53</v>
      </c>
      <c r="Q4092" t="s">
        <v>2783</v>
      </c>
      <c r="R4092">
        <v>1250000</v>
      </c>
      <c r="S4092">
        <v>1996</v>
      </c>
      <c r="T4092">
        <v>4.4000000000000004</v>
      </c>
      <c r="U4092">
        <v>1.85</v>
      </c>
      <c r="V4092">
        <v>131</v>
      </c>
    </row>
    <row r="4093" spans="1:22" x14ac:dyDescent="0.25">
      <c r="A4093" t="s">
        <v>5449</v>
      </c>
      <c r="B4093">
        <v>19</v>
      </c>
      <c r="C4093">
        <v>87</v>
      </c>
      <c r="D4093" t="s">
        <v>5448</v>
      </c>
      <c r="E4093">
        <v>1027119</v>
      </c>
      <c r="F4093" t="s">
        <v>5447</v>
      </c>
      <c r="G4093" t="s">
        <v>5446</v>
      </c>
      <c r="H4093" t="s">
        <v>5445</v>
      </c>
      <c r="I4093" t="s">
        <v>5444</v>
      </c>
      <c r="J4093">
        <v>8239</v>
      </c>
      <c r="K4093">
        <v>1292</v>
      </c>
      <c r="L4093" t="s">
        <v>5443</v>
      </c>
      <c r="M4093">
        <v>3</v>
      </c>
      <c r="N4093">
        <v>78</v>
      </c>
      <c r="O4093" t="s">
        <v>78</v>
      </c>
      <c r="P4093" t="s">
        <v>53</v>
      </c>
      <c r="Q4093" t="s">
        <v>1834</v>
      </c>
      <c r="R4093">
        <v>1250000</v>
      </c>
      <c r="S4093">
        <v>1982</v>
      </c>
      <c r="T4093">
        <v>6</v>
      </c>
      <c r="U4093">
        <v>2.35</v>
      </c>
      <c r="V4093">
        <v>0</v>
      </c>
    </row>
    <row r="4094" spans="1:22" x14ac:dyDescent="0.25">
      <c r="A4094" t="s">
        <v>5015</v>
      </c>
      <c r="B4094">
        <v>272</v>
      </c>
      <c r="C4094">
        <v>108</v>
      </c>
      <c r="D4094" t="s">
        <v>5442</v>
      </c>
      <c r="E4094">
        <v>5000000</v>
      </c>
      <c r="F4094" t="s">
        <v>52</v>
      </c>
      <c r="G4094" t="s">
        <v>1258</v>
      </c>
      <c r="H4094" t="s">
        <v>5441</v>
      </c>
      <c r="I4094" t="s">
        <v>5440</v>
      </c>
      <c r="J4094">
        <v>9808</v>
      </c>
      <c r="K4094">
        <v>3692</v>
      </c>
      <c r="L4094" t="s">
        <v>5439</v>
      </c>
      <c r="M4094">
        <v>4</v>
      </c>
      <c r="N4094">
        <v>139</v>
      </c>
      <c r="O4094" t="s">
        <v>78</v>
      </c>
      <c r="P4094" t="s">
        <v>53</v>
      </c>
      <c r="Q4094" t="s">
        <v>1834</v>
      </c>
      <c r="R4094">
        <v>427000</v>
      </c>
      <c r="S4094">
        <v>1971</v>
      </c>
      <c r="T4094">
        <v>6.6</v>
      </c>
      <c r="U4094">
        <v>1.85</v>
      </c>
      <c r="V4094">
        <v>0</v>
      </c>
    </row>
    <row r="4095" spans="1:22" x14ac:dyDescent="0.25">
      <c r="A4095" t="s">
        <v>4102</v>
      </c>
      <c r="B4095">
        <v>5</v>
      </c>
      <c r="C4095">
        <v>86</v>
      </c>
      <c r="D4095" t="s">
        <v>2377</v>
      </c>
      <c r="E4095">
        <v>4505922</v>
      </c>
      <c r="F4095" t="s">
        <v>5438</v>
      </c>
      <c r="G4095" t="s">
        <v>5437</v>
      </c>
      <c r="H4095" t="s">
        <v>5436</v>
      </c>
      <c r="I4095" t="s">
        <v>5435</v>
      </c>
      <c r="J4095">
        <v>128334</v>
      </c>
      <c r="K4095">
        <v>1011</v>
      </c>
      <c r="L4095" t="s">
        <v>4237</v>
      </c>
      <c r="M4095">
        <v>0</v>
      </c>
      <c r="N4095">
        <v>177</v>
      </c>
      <c r="O4095" t="s">
        <v>78</v>
      </c>
      <c r="P4095" t="s">
        <v>53</v>
      </c>
      <c r="Q4095" t="s">
        <v>1821</v>
      </c>
      <c r="R4095">
        <v>15000000</v>
      </c>
      <c r="S4095">
        <v>1963</v>
      </c>
      <c r="T4095">
        <v>7.8</v>
      </c>
      <c r="U4095">
        <v>1.78</v>
      </c>
      <c r="V4095">
        <v>0</v>
      </c>
    </row>
    <row r="4096" spans="1:22" x14ac:dyDescent="0.25">
      <c r="A4096" t="s">
        <v>4963</v>
      </c>
      <c r="B4096">
        <v>65</v>
      </c>
      <c r="C4096">
        <v>94</v>
      </c>
      <c r="D4096" t="s">
        <v>2652</v>
      </c>
      <c r="E4096">
        <v>3500000</v>
      </c>
      <c r="F4096" t="s">
        <v>1348</v>
      </c>
      <c r="G4096" t="s">
        <v>5434</v>
      </c>
      <c r="H4096" t="s">
        <v>5433</v>
      </c>
      <c r="I4096" t="s">
        <v>5432</v>
      </c>
      <c r="J4096">
        <v>3943</v>
      </c>
      <c r="K4096">
        <v>1806</v>
      </c>
      <c r="L4096" t="s">
        <v>1678</v>
      </c>
      <c r="M4096">
        <v>1</v>
      </c>
      <c r="N4096">
        <v>499</v>
      </c>
      <c r="O4096" t="s">
        <v>78</v>
      </c>
      <c r="P4096" t="s">
        <v>53</v>
      </c>
      <c r="Q4096" t="s">
        <v>1834</v>
      </c>
      <c r="R4096">
        <v>1250000</v>
      </c>
      <c r="S4096">
        <v>2013</v>
      </c>
      <c r="T4096">
        <v>5.3</v>
      </c>
      <c r="U4096">
        <v>2.39</v>
      </c>
      <c r="V4096">
        <v>217</v>
      </c>
    </row>
    <row r="4097" spans="1:22" x14ac:dyDescent="0.25">
      <c r="A4097" t="s">
        <v>5431</v>
      </c>
      <c r="B4097">
        <v>5</v>
      </c>
      <c r="C4097">
        <v>134</v>
      </c>
      <c r="D4097" t="s">
        <v>5430</v>
      </c>
      <c r="E4097">
        <v>381225</v>
      </c>
      <c r="F4097" t="s">
        <v>1684</v>
      </c>
      <c r="G4097" t="s">
        <v>5429</v>
      </c>
      <c r="H4097" t="s">
        <v>5428</v>
      </c>
      <c r="I4097" t="s">
        <v>5427</v>
      </c>
      <c r="J4097">
        <v>8005</v>
      </c>
      <c r="K4097">
        <v>1363</v>
      </c>
      <c r="L4097" t="s">
        <v>5426</v>
      </c>
      <c r="M4097">
        <v>9</v>
      </c>
      <c r="N4097">
        <v>14</v>
      </c>
      <c r="O4097" t="s">
        <v>3145</v>
      </c>
      <c r="P4097" t="s">
        <v>53</v>
      </c>
      <c r="Q4097" t="s">
        <v>1834</v>
      </c>
      <c r="R4097">
        <v>1250000</v>
      </c>
      <c r="S4097">
        <v>1991</v>
      </c>
      <c r="T4097">
        <v>5.3</v>
      </c>
      <c r="U4097">
        <v>2.35</v>
      </c>
      <c r="V4097">
        <v>417</v>
      </c>
    </row>
    <row r="4098" spans="1:22" x14ac:dyDescent="0.25">
      <c r="A4098" t="s">
        <v>5425</v>
      </c>
      <c r="B4098">
        <v>248</v>
      </c>
      <c r="C4098">
        <v>89</v>
      </c>
      <c r="D4098" t="s">
        <v>5424</v>
      </c>
      <c r="E4098">
        <v>2428241</v>
      </c>
      <c r="F4098" t="s">
        <v>666</v>
      </c>
      <c r="G4098" t="s">
        <v>5423</v>
      </c>
      <c r="H4098" t="s">
        <v>5422</v>
      </c>
      <c r="I4098" t="s">
        <v>5421</v>
      </c>
      <c r="J4098">
        <v>37594</v>
      </c>
      <c r="K4098">
        <v>1618</v>
      </c>
      <c r="L4098" t="s">
        <v>5420</v>
      </c>
      <c r="M4098">
        <v>1</v>
      </c>
      <c r="N4098">
        <v>261</v>
      </c>
      <c r="O4098" t="s">
        <v>78</v>
      </c>
      <c r="P4098" t="s">
        <v>230</v>
      </c>
      <c r="Q4098" t="s">
        <v>1834</v>
      </c>
      <c r="R4098">
        <v>1420000</v>
      </c>
      <c r="S4098">
        <v>2004</v>
      </c>
      <c r="T4098">
        <v>8</v>
      </c>
      <c r="U4098">
        <v>1.37</v>
      </c>
      <c r="V4098">
        <v>0</v>
      </c>
    </row>
    <row r="4099" spans="1:22" x14ac:dyDescent="0.25">
      <c r="A4099" t="s">
        <v>5419</v>
      </c>
      <c r="B4099">
        <v>152</v>
      </c>
      <c r="C4099">
        <v>102</v>
      </c>
      <c r="D4099" t="s">
        <v>5418</v>
      </c>
      <c r="E4099">
        <v>78030</v>
      </c>
      <c r="F4099" t="s">
        <v>8</v>
      </c>
      <c r="G4099" t="s">
        <v>5417</v>
      </c>
      <c r="H4099" t="s">
        <v>5416</v>
      </c>
      <c r="I4099" t="s">
        <v>5415</v>
      </c>
      <c r="J4099">
        <v>8603</v>
      </c>
      <c r="K4099">
        <v>12250</v>
      </c>
      <c r="L4099" t="s">
        <v>5414</v>
      </c>
      <c r="M4099">
        <v>0</v>
      </c>
      <c r="N4099">
        <v>809</v>
      </c>
      <c r="O4099" t="s">
        <v>78</v>
      </c>
      <c r="P4099" t="s">
        <v>53</v>
      </c>
      <c r="Q4099" t="s">
        <v>1834</v>
      </c>
      <c r="R4099">
        <v>1200000</v>
      </c>
      <c r="S4099">
        <v>1995</v>
      </c>
      <c r="T4099">
        <v>7.1</v>
      </c>
      <c r="U4099">
        <v>1.33</v>
      </c>
      <c r="V4099">
        <v>430</v>
      </c>
    </row>
    <row r="4100" spans="1:22" x14ac:dyDescent="0.25">
      <c r="A4100" t="s">
        <v>2759</v>
      </c>
      <c r="B4100">
        <v>10</v>
      </c>
      <c r="C4100">
        <v>120</v>
      </c>
      <c r="D4100" t="s">
        <v>4742</v>
      </c>
      <c r="E4100">
        <v>59774</v>
      </c>
      <c r="F4100" t="s">
        <v>2665</v>
      </c>
      <c r="G4100" t="s">
        <v>5413</v>
      </c>
      <c r="H4100" t="s">
        <v>5412</v>
      </c>
      <c r="I4100" t="s">
        <v>5411</v>
      </c>
      <c r="J4100">
        <v>18711</v>
      </c>
      <c r="K4100">
        <v>9555</v>
      </c>
      <c r="L4100" t="s">
        <v>5410</v>
      </c>
      <c r="M4100">
        <v>0</v>
      </c>
      <c r="N4100">
        <v>65</v>
      </c>
      <c r="O4100" t="s">
        <v>78</v>
      </c>
      <c r="P4100" t="s">
        <v>53</v>
      </c>
      <c r="Q4100" t="s">
        <v>2839</v>
      </c>
      <c r="R4100">
        <v>1200000</v>
      </c>
      <c r="S4100">
        <v>2003</v>
      </c>
      <c r="T4100">
        <v>5.4</v>
      </c>
      <c r="U4100">
        <v>1.33</v>
      </c>
      <c r="V4100">
        <v>0</v>
      </c>
    </row>
    <row r="4101" spans="1:22" x14ac:dyDescent="0.25">
      <c r="A4101" t="s">
        <v>1066</v>
      </c>
      <c r="B4101">
        <v>156</v>
      </c>
      <c r="C4101">
        <v>110</v>
      </c>
      <c r="D4101" t="s">
        <v>5409</v>
      </c>
      <c r="E4101">
        <v>174682</v>
      </c>
      <c r="F4101" t="s">
        <v>494</v>
      </c>
      <c r="G4101" t="s">
        <v>2167</v>
      </c>
      <c r="H4101" t="s">
        <v>5408</v>
      </c>
      <c r="I4101" t="s">
        <v>5407</v>
      </c>
      <c r="J4101">
        <v>15885</v>
      </c>
      <c r="K4101">
        <v>11459</v>
      </c>
      <c r="L4101" t="s">
        <v>5406</v>
      </c>
      <c r="M4101">
        <v>0</v>
      </c>
      <c r="N4101">
        <v>230</v>
      </c>
      <c r="O4101" t="s">
        <v>5405</v>
      </c>
      <c r="P4101" t="s">
        <v>53</v>
      </c>
      <c r="Q4101" t="s">
        <v>2038</v>
      </c>
      <c r="R4101">
        <v>1200000</v>
      </c>
      <c r="S4101">
        <v>1999</v>
      </c>
      <c r="T4101">
        <v>6.9</v>
      </c>
      <c r="U4101">
        <v>1.85</v>
      </c>
      <c r="V4101">
        <v>0</v>
      </c>
    </row>
    <row r="4102" spans="1:22" x14ac:dyDescent="0.25">
      <c r="A4102" t="s">
        <v>5404</v>
      </c>
      <c r="B4102">
        <v>7</v>
      </c>
      <c r="C4102">
        <v>86</v>
      </c>
      <c r="D4102" t="s">
        <v>5403</v>
      </c>
      <c r="E4102">
        <v>215185</v>
      </c>
      <c r="F4102" t="s">
        <v>43</v>
      </c>
      <c r="G4102" t="s">
        <v>771</v>
      </c>
      <c r="H4102" t="s">
        <v>5402</v>
      </c>
      <c r="I4102" t="s">
        <v>5401</v>
      </c>
      <c r="J4102">
        <v>43982</v>
      </c>
      <c r="K4102">
        <v>2260</v>
      </c>
      <c r="L4102" t="s">
        <v>5400</v>
      </c>
      <c r="M4102">
        <v>4</v>
      </c>
      <c r="N4102">
        <v>8</v>
      </c>
      <c r="O4102" t="s">
        <v>78</v>
      </c>
      <c r="P4102" t="s">
        <v>5399</v>
      </c>
      <c r="Q4102" t="s">
        <v>1834</v>
      </c>
      <c r="R4102">
        <v>1300000</v>
      </c>
      <c r="S4102">
        <v>2004</v>
      </c>
      <c r="T4102">
        <v>7.4</v>
      </c>
      <c r="U4102">
        <v>2.35</v>
      </c>
      <c r="V4102">
        <v>11000</v>
      </c>
    </row>
    <row r="4103" spans="1:22" x14ac:dyDescent="0.25">
      <c r="A4103" t="s">
        <v>236</v>
      </c>
      <c r="B4103">
        <v>1</v>
      </c>
      <c r="C4103">
        <v>101</v>
      </c>
      <c r="D4103" t="s">
        <v>5398</v>
      </c>
      <c r="E4103">
        <v>32154410</v>
      </c>
      <c r="F4103" t="s">
        <v>58</v>
      </c>
      <c r="G4103" t="s">
        <v>5397</v>
      </c>
      <c r="H4103" t="s">
        <v>5396</v>
      </c>
      <c r="I4103" t="s">
        <v>5395</v>
      </c>
      <c r="J4103">
        <v>25063</v>
      </c>
      <c r="K4103">
        <v>278</v>
      </c>
      <c r="L4103" t="s">
        <v>5394</v>
      </c>
      <c r="M4103">
        <v>2</v>
      </c>
      <c r="N4103">
        <v>196</v>
      </c>
      <c r="O4103" t="s">
        <v>78</v>
      </c>
      <c r="P4103" t="s">
        <v>53</v>
      </c>
      <c r="Q4103" t="s">
        <v>1801</v>
      </c>
      <c r="R4103">
        <v>1300000</v>
      </c>
      <c r="S4103">
        <v>2007</v>
      </c>
      <c r="T4103">
        <v>7.3</v>
      </c>
      <c r="U4103">
        <v>1.85</v>
      </c>
      <c r="V4103">
        <v>0</v>
      </c>
    </row>
    <row r="4104" spans="1:22" x14ac:dyDescent="0.25">
      <c r="A4104" t="s">
        <v>5393</v>
      </c>
      <c r="B4104">
        <v>82</v>
      </c>
      <c r="C4104">
        <v>102</v>
      </c>
      <c r="D4104" t="s">
        <v>5392</v>
      </c>
      <c r="E4104">
        <v>140016</v>
      </c>
      <c r="F4104" t="s">
        <v>52</v>
      </c>
      <c r="G4104" t="s">
        <v>2902</v>
      </c>
      <c r="H4104" t="s">
        <v>5391</v>
      </c>
      <c r="I4104" t="s">
        <v>5390</v>
      </c>
      <c r="J4104">
        <v>55329</v>
      </c>
      <c r="K4104">
        <v>36859</v>
      </c>
      <c r="L4104" t="s">
        <v>4995</v>
      </c>
      <c r="M4104">
        <v>1</v>
      </c>
      <c r="N4104">
        <v>18</v>
      </c>
      <c r="O4104" t="s">
        <v>78</v>
      </c>
      <c r="P4104" t="s">
        <v>66</v>
      </c>
      <c r="Q4104" t="s">
        <v>1834</v>
      </c>
      <c r="R4104">
        <v>80000000</v>
      </c>
      <c r="S4104">
        <v>2012</v>
      </c>
      <c r="T4104">
        <v>7.8</v>
      </c>
      <c r="U4104">
        <v>1.85</v>
      </c>
      <c r="V4104">
        <v>0</v>
      </c>
    </row>
    <row r="4105" spans="1:22" x14ac:dyDescent="0.25">
      <c r="A4105" t="s">
        <v>5389</v>
      </c>
      <c r="B4105">
        <v>175</v>
      </c>
      <c r="C4105">
        <v>87</v>
      </c>
      <c r="D4105" t="s">
        <v>5388</v>
      </c>
      <c r="E4105">
        <v>15542</v>
      </c>
      <c r="F4105" t="s">
        <v>2172</v>
      </c>
      <c r="G4105" t="s">
        <v>2312</v>
      </c>
      <c r="H4105" t="s">
        <v>5387</v>
      </c>
      <c r="I4105" t="s">
        <v>5386</v>
      </c>
      <c r="J4105">
        <v>761</v>
      </c>
      <c r="K4105">
        <v>539</v>
      </c>
      <c r="L4105" t="s">
        <v>5385</v>
      </c>
      <c r="M4105">
        <v>0</v>
      </c>
      <c r="N4105">
        <v>112</v>
      </c>
      <c r="O4105" t="s">
        <v>78</v>
      </c>
      <c r="P4105" t="s">
        <v>2610</v>
      </c>
      <c r="Q4105" t="s">
        <v>1834</v>
      </c>
      <c r="R4105">
        <v>7000000</v>
      </c>
      <c r="S4105">
        <v>2003</v>
      </c>
      <c r="T4105">
        <v>6.6</v>
      </c>
      <c r="U4105">
        <v>2.35</v>
      </c>
      <c r="V4105">
        <v>26</v>
      </c>
    </row>
    <row r="4106" spans="1:22" x14ac:dyDescent="0.25">
      <c r="A4106" t="s">
        <v>5384</v>
      </c>
      <c r="B4106">
        <v>4</v>
      </c>
      <c r="C4106">
        <v>123</v>
      </c>
      <c r="D4106" t="s">
        <v>5383</v>
      </c>
      <c r="E4106">
        <v>1111</v>
      </c>
      <c r="F4106" t="s">
        <v>5382</v>
      </c>
      <c r="G4106" t="s">
        <v>4053</v>
      </c>
      <c r="H4106" t="s">
        <v>5381</v>
      </c>
      <c r="I4106" t="s">
        <v>5380</v>
      </c>
      <c r="J4106">
        <v>31089</v>
      </c>
      <c r="K4106">
        <v>43810</v>
      </c>
      <c r="L4106" t="s">
        <v>5379</v>
      </c>
      <c r="M4106">
        <v>0</v>
      </c>
      <c r="N4106">
        <v>54</v>
      </c>
      <c r="O4106" t="s">
        <v>78</v>
      </c>
      <c r="P4106" t="s">
        <v>53</v>
      </c>
      <c r="Q4106" t="s">
        <v>1821</v>
      </c>
      <c r="R4106">
        <v>1200000</v>
      </c>
      <c r="S4106">
        <v>2013</v>
      </c>
      <c r="T4106">
        <v>5.4</v>
      </c>
      <c r="U4106">
        <v>2.35</v>
      </c>
      <c r="V4106">
        <v>20000</v>
      </c>
    </row>
    <row r="4107" spans="1:22" x14ac:dyDescent="0.25">
      <c r="A4107" t="s">
        <v>5378</v>
      </c>
      <c r="B4107">
        <v>40</v>
      </c>
      <c r="C4107">
        <v>99</v>
      </c>
      <c r="D4107" t="s">
        <v>5377</v>
      </c>
      <c r="E4107">
        <v>925402</v>
      </c>
      <c r="F4107" t="s">
        <v>388</v>
      </c>
      <c r="G4107" t="s">
        <v>5376</v>
      </c>
      <c r="H4107" t="s">
        <v>5375</v>
      </c>
      <c r="I4107" t="s">
        <v>5374</v>
      </c>
      <c r="J4107">
        <v>356181</v>
      </c>
      <c r="K4107">
        <v>852</v>
      </c>
      <c r="L4107" t="s">
        <v>5360</v>
      </c>
      <c r="M4107">
        <v>5</v>
      </c>
      <c r="N4107">
        <v>33</v>
      </c>
      <c r="O4107" t="s">
        <v>78</v>
      </c>
      <c r="P4107" t="s">
        <v>53</v>
      </c>
      <c r="Q4107" t="s">
        <v>1834</v>
      </c>
      <c r="R4107">
        <v>1200000</v>
      </c>
      <c r="S4107">
        <v>1990</v>
      </c>
      <c r="T4107">
        <v>8.4</v>
      </c>
      <c r="U4107">
        <v>1.66</v>
      </c>
      <c r="V4107">
        <v>43000</v>
      </c>
    </row>
    <row r="4108" spans="1:22" x14ac:dyDescent="0.25">
      <c r="A4108" t="s">
        <v>5373</v>
      </c>
      <c r="B4108">
        <v>8</v>
      </c>
      <c r="C4108">
        <v>173</v>
      </c>
      <c r="D4108" t="s">
        <v>2506</v>
      </c>
      <c r="E4108">
        <v>469947</v>
      </c>
      <c r="F4108" t="s">
        <v>174</v>
      </c>
      <c r="G4108" t="s">
        <v>5372</v>
      </c>
      <c r="H4108" t="s">
        <v>5371</v>
      </c>
      <c r="I4108" t="s">
        <v>5370</v>
      </c>
      <c r="J4108">
        <v>3942</v>
      </c>
      <c r="K4108">
        <v>1567</v>
      </c>
      <c r="L4108" t="s">
        <v>5369</v>
      </c>
      <c r="M4108">
        <v>3</v>
      </c>
      <c r="N4108">
        <v>129</v>
      </c>
      <c r="O4108" t="s">
        <v>78</v>
      </c>
      <c r="P4108" t="s">
        <v>230</v>
      </c>
      <c r="Q4108" t="s">
        <v>1834</v>
      </c>
      <c r="R4108">
        <v>27000000</v>
      </c>
      <c r="S4108">
        <v>2008</v>
      </c>
      <c r="T4108">
        <v>6.3</v>
      </c>
      <c r="U4108">
        <v>1.85</v>
      </c>
      <c r="V4108">
        <v>0</v>
      </c>
    </row>
    <row r="4109" spans="1:22" x14ac:dyDescent="0.25">
      <c r="A4109" t="s">
        <v>5368</v>
      </c>
      <c r="B4109">
        <v>63</v>
      </c>
      <c r="C4109">
        <v>87</v>
      </c>
      <c r="D4109" t="s">
        <v>5367</v>
      </c>
      <c r="E4109">
        <v>7137502</v>
      </c>
      <c r="F4109" t="s">
        <v>5366</v>
      </c>
      <c r="G4109" t="s">
        <v>5365</v>
      </c>
      <c r="H4109" t="s">
        <v>5364</v>
      </c>
      <c r="I4109" t="s">
        <v>5363</v>
      </c>
      <c r="J4109">
        <v>37495</v>
      </c>
      <c r="K4109">
        <v>1249</v>
      </c>
      <c r="L4109" t="s">
        <v>5362</v>
      </c>
      <c r="M4109">
        <v>3</v>
      </c>
      <c r="N4109">
        <v>28</v>
      </c>
      <c r="O4109" t="s">
        <v>78</v>
      </c>
      <c r="P4109" t="s">
        <v>53</v>
      </c>
      <c r="Q4109" t="s">
        <v>1821</v>
      </c>
      <c r="R4109">
        <v>1200000</v>
      </c>
      <c r="S4109">
        <v>2008</v>
      </c>
      <c r="T4109">
        <v>6.1</v>
      </c>
      <c r="U4109">
        <v>1.85</v>
      </c>
      <c r="V4109">
        <v>37000</v>
      </c>
    </row>
    <row r="4110" spans="1:22" x14ac:dyDescent="0.25">
      <c r="A4110" t="s">
        <v>5361</v>
      </c>
      <c r="B4110">
        <v>20</v>
      </c>
      <c r="C4110">
        <v>44</v>
      </c>
      <c r="D4110" t="s">
        <v>5360</v>
      </c>
      <c r="E4110">
        <v>1316074</v>
      </c>
      <c r="F4110" t="s">
        <v>3155</v>
      </c>
      <c r="G4110" t="s">
        <v>2251</v>
      </c>
      <c r="H4110" t="s">
        <v>5359</v>
      </c>
      <c r="I4110" t="s">
        <v>5358</v>
      </c>
      <c r="J4110">
        <v>368</v>
      </c>
      <c r="K4110">
        <v>1335</v>
      </c>
      <c r="L4110" t="s">
        <v>5357</v>
      </c>
      <c r="M4110">
        <v>0</v>
      </c>
      <c r="N4110">
        <v>27</v>
      </c>
      <c r="O4110" t="s">
        <v>78</v>
      </c>
      <c r="P4110" t="s">
        <v>53</v>
      </c>
      <c r="Q4110" t="s">
        <v>1834</v>
      </c>
      <c r="R4110">
        <v>1200000</v>
      </c>
      <c r="S4110">
        <v>2006</v>
      </c>
      <c r="T4110">
        <v>5</v>
      </c>
      <c r="U4110">
        <v>2.35</v>
      </c>
      <c r="V4110">
        <v>174</v>
      </c>
    </row>
    <row r="4111" spans="1:22" x14ac:dyDescent="0.25">
      <c r="A4111" t="s">
        <v>5356</v>
      </c>
      <c r="B4111">
        <v>174</v>
      </c>
      <c r="C4111">
        <v>120</v>
      </c>
      <c r="D4111" t="s">
        <v>5355</v>
      </c>
      <c r="E4111">
        <v>15180000</v>
      </c>
      <c r="F4111" t="s">
        <v>5354</v>
      </c>
      <c r="G4111" t="s">
        <v>2340</v>
      </c>
      <c r="H4111" t="s">
        <v>5353</v>
      </c>
      <c r="I4111" t="s">
        <v>5352</v>
      </c>
      <c r="J4111">
        <v>22246</v>
      </c>
      <c r="K4111">
        <v>1663</v>
      </c>
      <c r="L4111" t="s">
        <v>5351</v>
      </c>
      <c r="M4111">
        <v>2</v>
      </c>
      <c r="N4111">
        <v>71</v>
      </c>
      <c r="O4111" t="s">
        <v>78</v>
      </c>
      <c r="P4111" t="s">
        <v>53</v>
      </c>
      <c r="Q4111" t="s">
        <v>1834</v>
      </c>
      <c r="R4111">
        <v>1200000</v>
      </c>
      <c r="S4111">
        <v>2004</v>
      </c>
      <c r="T4111">
        <v>6.9</v>
      </c>
      <c r="U4111">
        <v>2.35</v>
      </c>
      <c r="V4111">
        <v>0</v>
      </c>
    </row>
    <row r="4112" spans="1:22" x14ac:dyDescent="0.25">
      <c r="A4112" t="s">
        <v>5350</v>
      </c>
      <c r="B4112">
        <v>90</v>
      </c>
      <c r="C4112">
        <v>93</v>
      </c>
      <c r="D4112" t="s">
        <v>5349</v>
      </c>
      <c r="E4112">
        <v>2882062</v>
      </c>
      <c r="F4112" t="s">
        <v>5348</v>
      </c>
      <c r="G4112" t="s">
        <v>5347</v>
      </c>
      <c r="H4112" t="s">
        <v>5346</v>
      </c>
      <c r="I4112" t="s">
        <v>5345</v>
      </c>
      <c r="J4112">
        <v>1289</v>
      </c>
      <c r="K4112">
        <v>2715</v>
      </c>
      <c r="L4112" t="s">
        <v>5344</v>
      </c>
      <c r="M4112">
        <v>3</v>
      </c>
      <c r="N4112">
        <v>145</v>
      </c>
      <c r="O4112" t="s">
        <v>78</v>
      </c>
      <c r="P4112" t="s">
        <v>53</v>
      </c>
      <c r="Q4112" t="s">
        <v>1834</v>
      </c>
      <c r="R4112">
        <v>1200000</v>
      </c>
      <c r="S4112">
        <v>2006</v>
      </c>
      <c r="T4112">
        <v>7.2</v>
      </c>
      <c r="U4112">
        <v>2.35</v>
      </c>
      <c r="V4112">
        <v>76</v>
      </c>
    </row>
    <row r="4113" spans="1:22" x14ac:dyDescent="0.25">
      <c r="A4113" t="s">
        <v>5343</v>
      </c>
      <c r="B4113">
        <v>58</v>
      </c>
      <c r="C4113">
        <v>111</v>
      </c>
      <c r="D4113" t="s">
        <v>5342</v>
      </c>
      <c r="E4113">
        <v>9437933</v>
      </c>
      <c r="F4113" t="s">
        <v>8</v>
      </c>
      <c r="G4113" t="s">
        <v>4252</v>
      </c>
      <c r="H4113" t="s">
        <v>5341</v>
      </c>
      <c r="I4113" t="s">
        <v>5340</v>
      </c>
      <c r="J4113">
        <v>47385</v>
      </c>
      <c r="K4113">
        <v>13636</v>
      </c>
      <c r="L4113" t="s">
        <v>5339</v>
      </c>
      <c r="M4113">
        <v>1</v>
      </c>
      <c r="N4113">
        <v>20</v>
      </c>
      <c r="O4113" t="s">
        <v>78</v>
      </c>
      <c r="P4113" t="s">
        <v>53</v>
      </c>
      <c r="Q4113" t="s">
        <v>1808</v>
      </c>
      <c r="R4113">
        <v>4000000</v>
      </c>
      <c r="S4113">
        <v>2010</v>
      </c>
      <c r="T4113">
        <v>7.3</v>
      </c>
      <c r="U4113">
        <v>1.37</v>
      </c>
      <c r="V4113">
        <v>0</v>
      </c>
    </row>
    <row r="4114" spans="1:22" x14ac:dyDescent="0.25">
      <c r="A4114" t="s">
        <v>5338</v>
      </c>
      <c r="B4114">
        <v>14</v>
      </c>
      <c r="C4114">
        <v>60</v>
      </c>
      <c r="D4114" t="s">
        <v>5337</v>
      </c>
      <c r="E4114">
        <v>110720</v>
      </c>
      <c r="F4114" t="s">
        <v>43</v>
      </c>
      <c r="G4114" t="s">
        <v>771</v>
      </c>
      <c r="H4114" t="s">
        <v>5336</v>
      </c>
      <c r="I4114" t="s">
        <v>5335</v>
      </c>
      <c r="J4114">
        <v>7625</v>
      </c>
      <c r="K4114">
        <v>2452</v>
      </c>
      <c r="L4114" t="s">
        <v>5334</v>
      </c>
      <c r="M4114">
        <v>0</v>
      </c>
      <c r="N4114">
        <v>56</v>
      </c>
      <c r="O4114" t="s">
        <v>78</v>
      </c>
      <c r="P4114" t="s">
        <v>53</v>
      </c>
      <c r="Q4114" t="s">
        <v>1871</v>
      </c>
      <c r="R4114">
        <v>1200000</v>
      </c>
      <c r="S4114">
        <v>2008</v>
      </c>
      <c r="T4114">
        <v>5.7</v>
      </c>
      <c r="U4114">
        <v>1.66</v>
      </c>
      <c r="V4114">
        <v>0</v>
      </c>
    </row>
    <row r="4115" spans="1:22" x14ac:dyDescent="0.25">
      <c r="A4115" t="s">
        <v>5333</v>
      </c>
      <c r="B4115">
        <v>451</v>
      </c>
      <c r="C4115">
        <v>98</v>
      </c>
      <c r="D4115" t="s">
        <v>5332</v>
      </c>
      <c r="E4115">
        <v>155984</v>
      </c>
      <c r="F4115" t="s">
        <v>753</v>
      </c>
      <c r="G4115" t="s">
        <v>5331</v>
      </c>
      <c r="H4115" t="s">
        <v>5330</v>
      </c>
      <c r="I4115" t="s">
        <v>5329</v>
      </c>
      <c r="J4115">
        <v>2011</v>
      </c>
      <c r="K4115">
        <v>3149</v>
      </c>
      <c r="L4115" t="s">
        <v>5328</v>
      </c>
      <c r="M4115">
        <v>0</v>
      </c>
      <c r="N4115">
        <v>8</v>
      </c>
      <c r="O4115" t="s">
        <v>858</v>
      </c>
      <c r="P4115" t="s">
        <v>53</v>
      </c>
      <c r="Q4115" t="s">
        <v>2783</v>
      </c>
      <c r="R4115">
        <v>1200000</v>
      </c>
      <c r="S4115">
        <v>2000</v>
      </c>
      <c r="T4115">
        <v>5</v>
      </c>
      <c r="U4115">
        <v>1.85</v>
      </c>
      <c r="V4115">
        <v>518</v>
      </c>
    </row>
    <row r="4116" spans="1:22" x14ac:dyDescent="0.25">
      <c r="A4116" t="s">
        <v>5327</v>
      </c>
      <c r="B4116">
        <v>21</v>
      </c>
      <c r="C4116">
        <v>100</v>
      </c>
      <c r="D4116" t="s">
        <v>5326</v>
      </c>
      <c r="E4116">
        <v>30859000</v>
      </c>
      <c r="F4116" t="s">
        <v>149</v>
      </c>
      <c r="G4116" t="s">
        <v>5325</v>
      </c>
      <c r="H4116" t="s">
        <v>5324</v>
      </c>
      <c r="I4116" t="s">
        <v>5323</v>
      </c>
      <c r="J4116">
        <v>37156</v>
      </c>
      <c r="K4116">
        <v>8353</v>
      </c>
      <c r="L4116" t="s">
        <v>951</v>
      </c>
      <c r="M4116">
        <v>1</v>
      </c>
      <c r="N4116">
        <v>48</v>
      </c>
      <c r="O4116" t="s">
        <v>78</v>
      </c>
      <c r="P4116" t="s">
        <v>230</v>
      </c>
      <c r="Q4116" t="s">
        <v>1808</v>
      </c>
      <c r="R4116">
        <v>1200000</v>
      </c>
      <c r="S4116">
        <v>2008</v>
      </c>
      <c r="T4116">
        <v>5.3</v>
      </c>
      <c r="U4116">
        <v>1.85</v>
      </c>
      <c r="V4116">
        <v>0</v>
      </c>
    </row>
    <row r="4117" spans="1:22" x14ac:dyDescent="0.25">
      <c r="A4117" t="s">
        <v>5322</v>
      </c>
      <c r="B4117">
        <v>9</v>
      </c>
      <c r="C4117">
        <v>88</v>
      </c>
      <c r="D4117" t="s">
        <v>5321</v>
      </c>
      <c r="E4117">
        <v>4914</v>
      </c>
      <c r="F4117" t="s">
        <v>5320</v>
      </c>
      <c r="G4117" t="s">
        <v>5319</v>
      </c>
      <c r="H4117" t="s">
        <v>5318</v>
      </c>
      <c r="I4117" t="s">
        <v>5317</v>
      </c>
      <c r="J4117">
        <v>2948</v>
      </c>
      <c r="K4117">
        <v>1551</v>
      </c>
      <c r="L4117" t="s">
        <v>5316</v>
      </c>
      <c r="M4117">
        <v>0</v>
      </c>
      <c r="N4117">
        <v>25</v>
      </c>
      <c r="O4117" t="s">
        <v>78</v>
      </c>
      <c r="P4117" t="s">
        <v>817</v>
      </c>
      <c r="Q4117" t="s">
        <v>1808</v>
      </c>
      <c r="R4117">
        <v>1200000</v>
      </c>
      <c r="S4117">
        <v>2010</v>
      </c>
      <c r="T4117">
        <v>7.9</v>
      </c>
      <c r="U4117">
        <v>1.85</v>
      </c>
      <c r="V4117">
        <v>3000</v>
      </c>
    </row>
    <row r="4118" spans="1:22" x14ac:dyDescent="0.25">
      <c r="A4118" t="s">
        <v>5315</v>
      </c>
      <c r="B4118">
        <v>98</v>
      </c>
      <c r="C4118">
        <v>97</v>
      </c>
      <c r="D4118" t="s">
        <v>5314</v>
      </c>
      <c r="E4118">
        <v>5858</v>
      </c>
      <c r="F4118" t="s">
        <v>5313</v>
      </c>
      <c r="G4118" t="s">
        <v>1344</v>
      </c>
      <c r="H4118" t="s">
        <v>5312</v>
      </c>
      <c r="I4118" t="s">
        <v>5311</v>
      </c>
      <c r="J4118">
        <v>758</v>
      </c>
      <c r="K4118">
        <v>2330</v>
      </c>
      <c r="L4118" t="s">
        <v>1078</v>
      </c>
      <c r="M4118">
        <v>1</v>
      </c>
      <c r="N4118">
        <v>226</v>
      </c>
      <c r="O4118" t="s">
        <v>78</v>
      </c>
      <c r="P4118" t="s">
        <v>53</v>
      </c>
      <c r="Q4118" t="s">
        <v>1834</v>
      </c>
      <c r="R4118">
        <v>1500000</v>
      </c>
      <c r="S4118">
        <v>2010</v>
      </c>
      <c r="T4118">
        <v>5</v>
      </c>
      <c r="U4118">
        <v>1.85</v>
      </c>
      <c r="V4118">
        <v>47</v>
      </c>
    </row>
    <row r="4119" spans="1:22" x14ac:dyDescent="0.25">
      <c r="A4119" t="s">
        <v>5310</v>
      </c>
      <c r="B4119">
        <v>29</v>
      </c>
      <c r="C4119">
        <v>122</v>
      </c>
      <c r="D4119" t="s">
        <v>3687</v>
      </c>
      <c r="E4119">
        <v>6706368</v>
      </c>
      <c r="F4119" t="s">
        <v>9</v>
      </c>
      <c r="G4119" t="s">
        <v>5309</v>
      </c>
      <c r="H4119" t="s">
        <v>5308</v>
      </c>
      <c r="I4119" t="s">
        <v>5307</v>
      </c>
      <c r="J4119">
        <v>7988</v>
      </c>
      <c r="K4119">
        <v>1467</v>
      </c>
      <c r="L4119" t="s">
        <v>5306</v>
      </c>
      <c r="M4119">
        <v>4</v>
      </c>
      <c r="N4119">
        <v>31</v>
      </c>
      <c r="O4119" t="s">
        <v>78</v>
      </c>
      <c r="P4119" t="s">
        <v>53</v>
      </c>
      <c r="Q4119" t="s">
        <v>1834</v>
      </c>
      <c r="R4119">
        <v>1200000</v>
      </c>
      <c r="S4119">
        <v>2015</v>
      </c>
      <c r="T4119">
        <v>5.3</v>
      </c>
      <c r="U4119">
        <v>1.85</v>
      </c>
      <c r="V4119">
        <v>0</v>
      </c>
    </row>
    <row r="4120" spans="1:22" x14ac:dyDescent="0.25">
      <c r="A4120" t="s">
        <v>5305</v>
      </c>
      <c r="B4120">
        <v>23</v>
      </c>
      <c r="C4120">
        <v>86</v>
      </c>
      <c r="D4120" t="s">
        <v>5304</v>
      </c>
      <c r="E4120">
        <v>405614</v>
      </c>
      <c r="F4120" t="s">
        <v>155</v>
      </c>
      <c r="G4120" t="s">
        <v>5303</v>
      </c>
      <c r="H4120" t="s">
        <v>5302</v>
      </c>
      <c r="I4120" t="s">
        <v>5301</v>
      </c>
      <c r="J4120">
        <v>48562</v>
      </c>
      <c r="K4120">
        <v>3784</v>
      </c>
      <c r="L4120" t="s">
        <v>5300</v>
      </c>
      <c r="M4120">
        <v>0</v>
      </c>
      <c r="N4120">
        <v>39</v>
      </c>
      <c r="O4120" t="s">
        <v>78</v>
      </c>
      <c r="P4120" t="s">
        <v>53</v>
      </c>
      <c r="Q4120" t="s">
        <v>1834</v>
      </c>
      <c r="R4120">
        <v>1200000</v>
      </c>
      <c r="S4120">
        <v>2016</v>
      </c>
      <c r="T4120">
        <v>6</v>
      </c>
      <c r="U4120">
        <v>1.37</v>
      </c>
      <c r="V4120">
        <v>0</v>
      </c>
    </row>
    <row r="4121" spans="1:22" x14ac:dyDescent="0.25">
      <c r="A4121" t="s">
        <v>2678</v>
      </c>
      <c r="B4121">
        <v>87</v>
      </c>
      <c r="C4121">
        <v>83</v>
      </c>
      <c r="D4121" t="s">
        <v>5299</v>
      </c>
      <c r="E4121">
        <v>1573712</v>
      </c>
      <c r="F4121" t="s">
        <v>8</v>
      </c>
      <c r="G4121" t="s">
        <v>5298</v>
      </c>
      <c r="H4121" t="s">
        <v>5297</v>
      </c>
      <c r="I4121" t="s">
        <v>5296</v>
      </c>
      <c r="J4121">
        <v>437</v>
      </c>
      <c r="K4121">
        <v>158</v>
      </c>
      <c r="L4121" t="s">
        <v>5295</v>
      </c>
      <c r="M4121">
        <v>1</v>
      </c>
      <c r="N4121">
        <v>24</v>
      </c>
      <c r="O4121" t="s">
        <v>78</v>
      </c>
      <c r="P4121" t="s">
        <v>817</v>
      </c>
      <c r="Q4121" t="s">
        <v>1834</v>
      </c>
      <c r="R4121">
        <v>1200000</v>
      </c>
      <c r="S4121">
        <v>1996</v>
      </c>
      <c r="T4121">
        <v>7.6</v>
      </c>
      <c r="U4121">
        <v>1.85</v>
      </c>
      <c r="V4121">
        <v>450</v>
      </c>
    </row>
    <row r="4122" spans="1:22" x14ac:dyDescent="0.25">
      <c r="A4122" t="s">
        <v>5294</v>
      </c>
      <c r="B4122">
        <v>2</v>
      </c>
      <c r="C4122">
        <v>80</v>
      </c>
      <c r="D4122" t="s">
        <v>5293</v>
      </c>
      <c r="E4122">
        <v>10174663</v>
      </c>
      <c r="F4122" t="s">
        <v>2830</v>
      </c>
      <c r="G4122" t="s">
        <v>5292</v>
      </c>
      <c r="H4122" t="s">
        <v>5291</v>
      </c>
      <c r="I4122" t="s">
        <v>5290</v>
      </c>
      <c r="J4122">
        <v>11074</v>
      </c>
      <c r="K4122">
        <v>362</v>
      </c>
      <c r="L4122" t="s">
        <v>4398</v>
      </c>
      <c r="M4122">
        <v>1</v>
      </c>
      <c r="N4122">
        <v>736</v>
      </c>
      <c r="O4122" t="s">
        <v>78</v>
      </c>
      <c r="P4122" t="s">
        <v>112</v>
      </c>
      <c r="Q4122" t="s">
        <v>2038</v>
      </c>
      <c r="R4122">
        <v>1200000</v>
      </c>
      <c r="S4122">
        <v>2006</v>
      </c>
      <c r="T4122">
        <v>7.4</v>
      </c>
      <c r="U4122">
        <v>1.85</v>
      </c>
      <c r="V4122">
        <v>442</v>
      </c>
    </row>
    <row r="4123" spans="1:22" x14ac:dyDescent="0.25">
      <c r="A4123" t="s">
        <v>5289</v>
      </c>
      <c r="B4123">
        <v>17</v>
      </c>
      <c r="C4123">
        <v>108</v>
      </c>
      <c r="D4123" t="s">
        <v>5062</v>
      </c>
      <c r="E4123">
        <v>22757819</v>
      </c>
      <c r="F4123" t="s">
        <v>1369</v>
      </c>
      <c r="G4123" t="s">
        <v>3093</v>
      </c>
      <c r="H4123" t="s">
        <v>5288</v>
      </c>
      <c r="I4123" t="s">
        <v>5287</v>
      </c>
      <c r="J4123">
        <v>266</v>
      </c>
      <c r="K4123">
        <v>4374</v>
      </c>
      <c r="L4123" t="s">
        <v>5286</v>
      </c>
      <c r="M4123">
        <v>0</v>
      </c>
      <c r="N4123">
        <v>1</v>
      </c>
      <c r="O4123" t="s">
        <v>78</v>
      </c>
      <c r="P4123" t="s">
        <v>53</v>
      </c>
      <c r="Q4123" t="s">
        <v>1834</v>
      </c>
      <c r="R4123">
        <v>2600000</v>
      </c>
      <c r="S4123">
        <v>2006</v>
      </c>
      <c r="T4123">
        <v>5.9</v>
      </c>
      <c r="U4123">
        <v>1.37</v>
      </c>
      <c r="V4123">
        <v>348</v>
      </c>
    </row>
    <row r="4124" spans="1:22" x14ac:dyDescent="0.25">
      <c r="A4124" t="s">
        <v>5285</v>
      </c>
      <c r="B4124">
        <v>7</v>
      </c>
      <c r="C4124">
        <v>90</v>
      </c>
      <c r="D4124" t="s">
        <v>1846</v>
      </c>
      <c r="E4124">
        <v>3000000</v>
      </c>
      <c r="F4124" t="s">
        <v>235</v>
      </c>
      <c r="G4124" t="s">
        <v>2366</v>
      </c>
      <c r="H4124" t="s">
        <v>5284</v>
      </c>
      <c r="I4124" t="s">
        <v>5283</v>
      </c>
      <c r="J4124">
        <v>4122</v>
      </c>
      <c r="K4124">
        <v>1495</v>
      </c>
      <c r="L4124" t="s">
        <v>2259</v>
      </c>
      <c r="M4124">
        <v>1</v>
      </c>
      <c r="N4124">
        <v>14</v>
      </c>
      <c r="O4124" t="s">
        <v>78</v>
      </c>
      <c r="P4124" t="s">
        <v>53</v>
      </c>
      <c r="Q4124" t="s">
        <v>1834</v>
      </c>
      <c r="R4124">
        <v>1200000</v>
      </c>
      <c r="S4124">
        <v>2015</v>
      </c>
      <c r="T4124">
        <v>4.0999999999999996</v>
      </c>
      <c r="U4124">
        <v>1.85</v>
      </c>
      <c r="V4124">
        <v>0</v>
      </c>
    </row>
    <row r="4125" spans="1:22" x14ac:dyDescent="0.25">
      <c r="A4125" t="s">
        <v>1303</v>
      </c>
      <c r="B4125">
        <v>6</v>
      </c>
      <c r="C4125">
        <v>96</v>
      </c>
      <c r="D4125" t="s">
        <v>5282</v>
      </c>
      <c r="E4125">
        <v>5228617</v>
      </c>
      <c r="F4125" t="s">
        <v>52</v>
      </c>
      <c r="G4125" t="s">
        <v>5281</v>
      </c>
      <c r="H4125" t="s">
        <v>5280</v>
      </c>
      <c r="I4125" t="s">
        <v>5279</v>
      </c>
      <c r="J4125">
        <v>1238</v>
      </c>
      <c r="K4125">
        <v>1030</v>
      </c>
      <c r="L4125" t="s">
        <v>5278</v>
      </c>
      <c r="M4125">
        <v>2</v>
      </c>
      <c r="N4125">
        <v>9</v>
      </c>
      <c r="O4125" t="s">
        <v>78</v>
      </c>
      <c r="P4125" t="s">
        <v>53</v>
      </c>
      <c r="Q4125" t="s">
        <v>2038</v>
      </c>
      <c r="R4125">
        <v>1200000</v>
      </c>
      <c r="S4125">
        <v>2006</v>
      </c>
      <c r="T4125">
        <v>6.7</v>
      </c>
      <c r="U4125">
        <v>2.35</v>
      </c>
      <c r="V4125">
        <v>117</v>
      </c>
    </row>
    <row r="4126" spans="1:22" x14ac:dyDescent="0.25">
      <c r="A4126" t="s">
        <v>5277</v>
      </c>
      <c r="B4126">
        <v>9</v>
      </c>
      <c r="C4126">
        <v>85</v>
      </c>
      <c r="D4126" t="s">
        <v>5276</v>
      </c>
      <c r="E4126">
        <v>2643689</v>
      </c>
      <c r="F4126" t="s">
        <v>70</v>
      </c>
      <c r="G4126" t="s">
        <v>2090</v>
      </c>
      <c r="H4126" t="s">
        <v>5275</v>
      </c>
      <c r="I4126" t="s">
        <v>5274</v>
      </c>
      <c r="J4126">
        <v>30511</v>
      </c>
      <c r="K4126">
        <v>4920</v>
      </c>
      <c r="L4126" t="s">
        <v>2376</v>
      </c>
      <c r="M4126">
        <v>3</v>
      </c>
      <c r="N4126">
        <v>85</v>
      </c>
      <c r="O4126" t="s">
        <v>78</v>
      </c>
      <c r="P4126" t="s">
        <v>53</v>
      </c>
      <c r="Q4126" t="s">
        <v>1834</v>
      </c>
      <c r="R4126">
        <v>1200000</v>
      </c>
      <c r="S4126">
        <v>2012</v>
      </c>
      <c r="T4126">
        <v>5.8</v>
      </c>
      <c r="U4126">
        <v>1.85</v>
      </c>
      <c r="V4126">
        <v>0</v>
      </c>
    </row>
    <row r="4127" spans="1:22" x14ac:dyDescent="0.25">
      <c r="A4127" t="s">
        <v>5273</v>
      </c>
      <c r="B4127">
        <v>343</v>
      </c>
      <c r="C4127">
        <v>83</v>
      </c>
      <c r="D4127" t="s">
        <v>2628</v>
      </c>
      <c r="E4127">
        <v>110536</v>
      </c>
      <c r="F4127" t="s">
        <v>5272</v>
      </c>
      <c r="G4127" t="s">
        <v>2557</v>
      </c>
      <c r="H4127" t="s">
        <v>5271</v>
      </c>
      <c r="I4127" t="s">
        <v>5270</v>
      </c>
      <c r="J4127">
        <v>2437</v>
      </c>
      <c r="K4127">
        <v>975</v>
      </c>
      <c r="L4127" t="s">
        <v>5269</v>
      </c>
      <c r="M4127">
        <v>2</v>
      </c>
      <c r="N4127">
        <v>13</v>
      </c>
      <c r="O4127" t="s">
        <v>78</v>
      </c>
      <c r="P4127" t="s">
        <v>53</v>
      </c>
      <c r="Q4127" t="s">
        <v>1808</v>
      </c>
      <c r="R4127">
        <v>3000000</v>
      </c>
      <c r="S4127">
        <v>1944</v>
      </c>
      <c r="T4127">
        <v>6.2</v>
      </c>
      <c r="U4127">
        <v>1.85</v>
      </c>
      <c r="V4127">
        <v>580</v>
      </c>
    </row>
    <row r="4128" spans="1:22" x14ac:dyDescent="0.25">
      <c r="A4128" t="s">
        <v>5268</v>
      </c>
      <c r="B4128">
        <v>11</v>
      </c>
      <c r="C4128">
        <v>80</v>
      </c>
      <c r="D4128" t="s">
        <v>2643</v>
      </c>
      <c r="E4128">
        <v>59379</v>
      </c>
      <c r="F4128" t="s">
        <v>235</v>
      </c>
      <c r="G4128" t="s">
        <v>5267</v>
      </c>
      <c r="H4128" t="s">
        <v>5266</v>
      </c>
      <c r="I4128" t="s">
        <v>5265</v>
      </c>
      <c r="J4128">
        <v>7358</v>
      </c>
      <c r="K4128">
        <v>4756</v>
      </c>
      <c r="L4128" t="s">
        <v>5264</v>
      </c>
      <c r="M4128">
        <v>0</v>
      </c>
      <c r="N4128">
        <v>30</v>
      </c>
      <c r="O4128" t="s">
        <v>78</v>
      </c>
      <c r="P4128" t="s">
        <v>339</v>
      </c>
      <c r="Q4128" t="s">
        <v>1834</v>
      </c>
      <c r="R4128">
        <v>695393</v>
      </c>
      <c r="S4128">
        <v>2011</v>
      </c>
      <c r="T4128">
        <v>5.3</v>
      </c>
      <c r="U4128">
        <v>1.85</v>
      </c>
      <c r="V4128">
        <v>0</v>
      </c>
    </row>
    <row r="4129" spans="1:22" x14ac:dyDescent="0.25">
      <c r="A4129" t="s">
        <v>3689</v>
      </c>
      <c r="B4129">
        <v>34</v>
      </c>
      <c r="C4129">
        <v>90</v>
      </c>
      <c r="D4129" t="s">
        <v>5263</v>
      </c>
      <c r="E4129">
        <v>32721635</v>
      </c>
      <c r="F4129" t="s">
        <v>9</v>
      </c>
      <c r="G4129" t="s">
        <v>5262</v>
      </c>
      <c r="H4129" t="s">
        <v>5261</v>
      </c>
      <c r="I4129" t="s">
        <v>5260</v>
      </c>
      <c r="J4129">
        <v>1257</v>
      </c>
      <c r="K4129">
        <v>313</v>
      </c>
      <c r="L4129" t="s">
        <v>4602</v>
      </c>
      <c r="M4129">
        <v>3</v>
      </c>
      <c r="N4129">
        <v>128</v>
      </c>
      <c r="O4129" t="s">
        <v>78</v>
      </c>
      <c r="P4129" t="s">
        <v>53</v>
      </c>
      <c r="Q4129" t="s">
        <v>1834</v>
      </c>
      <c r="R4129">
        <v>1100000</v>
      </c>
      <c r="S4129">
        <v>1998</v>
      </c>
      <c r="T4129">
        <v>3.3</v>
      </c>
      <c r="U4129">
        <v>1.85</v>
      </c>
      <c r="V4129">
        <v>48</v>
      </c>
    </row>
    <row r="4130" spans="1:22" x14ac:dyDescent="0.25">
      <c r="A4130" t="s">
        <v>5259</v>
      </c>
      <c r="B4130">
        <v>71</v>
      </c>
      <c r="C4130">
        <v>92</v>
      </c>
      <c r="D4130" t="s">
        <v>5258</v>
      </c>
      <c r="E4130">
        <v>3216970</v>
      </c>
      <c r="F4130" t="s">
        <v>1568</v>
      </c>
      <c r="G4130" t="s">
        <v>4053</v>
      </c>
      <c r="H4130" t="s">
        <v>5257</v>
      </c>
      <c r="I4130" t="s">
        <v>5256</v>
      </c>
      <c r="J4130">
        <v>306336</v>
      </c>
      <c r="K4130">
        <v>79957</v>
      </c>
      <c r="L4130" t="s">
        <v>5255</v>
      </c>
      <c r="M4130">
        <v>0</v>
      </c>
      <c r="N4130">
        <v>1</v>
      </c>
      <c r="O4130" t="s">
        <v>78</v>
      </c>
      <c r="P4130" t="s">
        <v>53</v>
      </c>
      <c r="Q4130" t="s">
        <v>1834</v>
      </c>
      <c r="R4130">
        <v>1600000</v>
      </c>
      <c r="S4130">
        <v>1951</v>
      </c>
      <c r="T4130">
        <v>6.5</v>
      </c>
      <c r="U4130">
        <v>1.85</v>
      </c>
      <c r="V4130">
        <v>24000</v>
      </c>
    </row>
    <row r="4131" spans="1:22" x14ac:dyDescent="0.25">
      <c r="A4131" t="s">
        <v>5239</v>
      </c>
      <c r="B4131">
        <v>21</v>
      </c>
      <c r="C4131">
        <v>100</v>
      </c>
      <c r="D4131" t="s">
        <v>5254</v>
      </c>
      <c r="E4131">
        <v>33598</v>
      </c>
      <c r="F4131" t="s">
        <v>9</v>
      </c>
      <c r="G4131" t="s">
        <v>5253</v>
      </c>
      <c r="H4131" t="s">
        <v>5252</v>
      </c>
      <c r="I4131" t="s">
        <v>5251</v>
      </c>
      <c r="J4131">
        <v>62</v>
      </c>
      <c r="K4131">
        <v>3882</v>
      </c>
      <c r="L4131" t="s">
        <v>5250</v>
      </c>
      <c r="M4131">
        <v>0</v>
      </c>
      <c r="N4131">
        <v>9</v>
      </c>
      <c r="O4131" t="s">
        <v>893</v>
      </c>
      <c r="P4131" t="s">
        <v>53</v>
      </c>
      <c r="Q4131" t="s">
        <v>1808</v>
      </c>
      <c r="R4131">
        <v>10000000</v>
      </c>
      <c r="S4131">
        <v>2010</v>
      </c>
      <c r="T4131">
        <v>6.2</v>
      </c>
      <c r="U4131">
        <v>1.85</v>
      </c>
      <c r="V4131">
        <v>54</v>
      </c>
    </row>
    <row r="4132" spans="1:22" x14ac:dyDescent="0.25">
      <c r="A4132" t="s">
        <v>5249</v>
      </c>
      <c r="B4132">
        <v>28</v>
      </c>
      <c r="C4132">
        <v>88</v>
      </c>
      <c r="D4132" t="s">
        <v>5248</v>
      </c>
      <c r="E4132">
        <v>536767</v>
      </c>
      <c r="F4132" t="s">
        <v>8</v>
      </c>
      <c r="G4132" t="s">
        <v>3940</v>
      </c>
      <c r="H4132" t="s">
        <v>5247</v>
      </c>
      <c r="I4132" t="s">
        <v>5246</v>
      </c>
      <c r="J4132">
        <v>2280</v>
      </c>
      <c r="K4132">
        <v>1929</v>
      </c>
      <c r="L4132" t="s">
        <v>1239</v>
      </c>
      <c r="M4132">
        <v>0</v>
      </c>
      <c r="N4132">
        <v>15</v>
      </c>
      <c r="O4132" t="s">
        <v>78</v>
      </c>
      <c r="P4132" t="s">
        <v>53</v>
      </c>
      <c r="Q4132" t="s">
        <v>1834</v>
      </c>
      <c r="R4132">
        <v>1100000</v>
      </c>
      <c r="S4132">
        <v>2014</v>
      </c>
      <c r="T4132">
        <v>5.9</v>
      </c>
      <c r="U4132">
        <v>4</v>
      </c>
      <c r="V4132">
        <v>448</v>
      </c>
    </row>
    <row r="4133" spans="1:22" x14ac:dyDescent="0.25">
      <c r="A4133" t="s">
        <v>5245</v>
      </c>
      <c r="B4133">
        <v>35</v>
      </c>
      <c r="C4133">
        <v>95</v>
      </c>
      <c r="D4133" t="s">
        <v>5244</v>
      </c>
      <c r="E4133">
        <v>11529368</v>
      </c>
      <c r="F4133" t="s">
        <v>1948</v>
      </c>
      <c r="G4133" t="s">
        <v>5243</v>
      </c>
      <c r="H4133" t="s">
        <v>5242</v>
      </c>
      <c r="I4133" t="s">
        <v>5241</v>
      </c>
      <c r="J4133">
        <v>1370</v>
      </c>
      <c r="K4133">
        <v>844</v>
      </c>
      <c r="L4133" t="s">
        <v>5240</v>
      </c>
      <c r="M4133">
        <v>2</v>
      </c>
      <c r="N4133">
        <v>8</v>
      </c>
      <c r="O4133" t="s">
        <v>78</v>
      </c>
      <c r="P4133" t="s">
        <v>851</v>
      </c>
      <c r="Q4133" t="s">
        <v>1834</v>
      </c>
      <c r="R4133">
        <v>1100000</v>
      </c>
      <c r="S4133">
        <v>1987</v>
      </c>
      <c r="T4133">
        <v>5.5</v>
      </c>
      <c r="U4133">
        <v>2.2000000000000002</v>
      </c>
      <c r="V4133">
        <v>433</v>
      </c>
    </row>
    <row r="4134" spans="1:22" x14ac:dyDescent="0.25">
      <c r="A4134" t="s">
        <v>5239</v>
      </c>
      <c r="B4134">
        <v>30</v>
      </c>
      <c r="C4134">
        <v>82</v>
      </c>
      <c r="D4134" t="s">
        <v>5238</v>
      </c>
      <c r="E4134">
        <v>40557</v>
      </c>
      <c r="F4134" t="s">
        <v>9</v>
      </c>
      <c r="G4134" t="s">
        <v>5237</v>
      </c>
      <c r="H4134" t="s">
        <v>5236</v>
      </c>
      <c r="I4134" t="s">
        <v>5235</v>
      </c>
      <c r="J4134">
        <v>16987</v>
      </c>
      <c r="K4134">
        <v>7191</v>
      </c>
      <c r="L4134" t="s">
        <v>5234</v>
      </c>
      <c r="M4134">
        <v>4</v>
      </c>
      <c r="N4134">
        <v>9</v>
      </c>
      <c r="O4134" t="s">
        <v>78</v>
      </c>
      <c r="P4134" t="s">
        <v>53</v>
      </c>
      <c r="Q4134" t="s">
        <v>1814</v>
      </c>
      <c r="R4134">
        <v>1100000</v>
      </c>
      <c r="S4134">
        <v>1940</v>
      </c>
      <c r="T4134">
        <v>5.5</v>
      </c>
      <c r="U4134">
        <v>1.78</v>
      </c>
      <c r="V4134">
        <v>0</v>
      </c>
    </row>
    <row r="4135" spans="1:22" x14ac:dyDescent="0.25">
      <c r="A4135" t="s">
        <v>685</v>
      </c>
      <c r="B4135">
        <v>73</v>
      </c>
      <c r="C4135">
        <v>97</v>
      </c>
      <c r="D4135" t="s">
        <v>5233</v>
      </c>
      <c r="E4135">
        <v>30084</v>
      </c>
      <c r="F4135" t="s">
        <v>9</v>
      </c>
      <c r="G4135" t="s">
        <v>5232</v>
      </c>
      <c r="H4135" t="s">
        <v>5231</v>
      </c>
      <c r="I4135" t="s">
        <v>5230</v>
      </c>
      <c r="J4135">
        <v>2978</v>
      </c>
      <c r="K4135">
        <v>845</v>
      </c>
      <c r="L4135" t="s">
        <v>5229</v>
      </c>
      <c r="M4135">
        <v>1</v>
      </c>
      <c r="N4135">
        <v>323</v>
      </c>
      <c r="O4135" t="s">
        <v>78</v>
      </c>
      <c r="P4135" t="s">
        <v>53</v>
      </c>
      <c r="Q4135" t="s">
        <v>1808</v>
      </c>
      <c r="R4135">
        <v>1100000</v>
      </c>
      <c r="S4135">
        <v>1971</v>
      </c>
      <c r="T4135">
        <v>2.6</v>
      </c>
      <c r="U4135">
        <v>1.85</v>
      </c>
      <c r="V4135">
        <v>2000</v>
      </c>
    </row>
    <row r="4136" spans="1:22" x14ac:dyDescent="0.25">
      <c r="A4136" t="s">
        <v>1276</v>
      </c>
      <c r="B4136">
        <v>154</v>
      </c>
      <c r="C4136">
        <v>105</v>
      </c>
      <c r="D4136" t="s">
        <v>5228</v>
      </c>
      <c r="E4136">
        <v>10246600</v>
      </c>
      <c r="F4136" t="s">
        <v>587</v>
      </c>
      <c r="G4136" t="s">
        <v>5227</v>
      </c>
      <c r="H4136" t="s">
        <v>5226</v>
      </c>
      <c r="I4136" t="s">
        <v>5225</v>
      </c>
      <c r="J4136">
        <v>13599</v>
      </c>
      <c r="K4136">
        <v>3666</v>
      </c>
      <c r="L4136" t="s">
        <v>4321</v>
      </c>
      <c r="M4136">
        <v>1</v>
      </c>
      <c r="N4136">
        <v>14</v>
      </c>
      <c r="O4136" t="s">
        <v>78</v>
      </c>
      <c r="P4136" t="s">
        <v>53</v>
      </c>
      <c r="Q4136" t="s">
        <v>1871</v>
      </c>
      <c r="R4136">
        <v>950000</v>
      </c>
      <c r="S4136">
        <v>2014</v>
      </c>
      <c r="T4136">
        <v>5.8</v>
      </c>
      <c r="U4136">
        <v>1.85</v>
      </c>
      <c r="V4136">
        <v>6000</v>
      </c>
    </row>
    <row r="4137" spans="1:22" x14ac:dyDescent="0.25">
      <c r="A4137" t="s">
        <v>5224</v>
      </c>
      <c r="B4137">
        <v>251</v>
      </c>
      <c r="C4137">
        <v>94</v>
      </c>
      <c r="D4137" t="s">
        <v>5223</v>
      </c>
      <c r="E4137">
        <v>389804</v>
      </c>
      <c r="F4137" t="s">
        <v>5222</v>
      </c>
      <c r="G4137" t="s">
        <v>5056</v>
      </c>
      <c r="H4137" t="s">
        <v>5221</v>
      </c>
      <c r="I4137" t="s">
        <v>5220</v>
      </c>
      <c r="J4137">
        <v>13640</v>
      </c>
      <c r="K4137">
        <v>2715</v>
      </c>
      <c r="L4137" t="s">
        <v>2854</v>
      </c>
      <c r="M4137">
        <v>3</v>
      </c>
      <c r="N4137">
        <v>20</v>
      </c>
      <c r="O4137" t="s">
        <v>78</v>
      </c>
      <c r="P4137" t="s">
        <v>851</v>
      </c>
      <c r="Q4137" t="s">
        <v>1834</v>
      </c>
      <c r="R4137">
        <v>1400000</v>
      </c>
      <c r="S4137">
        <v>1982</v>
      </c>
      <c r="T4137">
        <v>7.4</v>
      </c>
      <c r="U4137">
        <v>1.85</v>
      </c>
      <c r="V4137">
        <v>3000</v>
      </c>
    </row>
    <row r="4138" spans="1:22" x14ac:dyDescent="0.25">
      <c r="A4138" t="s">
        <v>2943</v>
      </c>
      <c r="B4138">
        <v>57</v>
      </c>
      <c r="C4138">
        <v>95</v>
      </c>
      <c r="D4138" t="s">
        <v>5219</v>
      </c>
      <c r="E4138">
        <v>241816</v>
      </c>
      <c r="F4138" t="s">
        <v>9</v>
      </c>
      <c r="G4138" t="s">
        <v>5218</v>
      </c>
      <c r="H4138" t="s">
        <v>5217</v>
      </c>
      <c r="I4138" t="s">
        <v>5216</v>
      </c>
      <c r="J4138">
        <v>118</v>
      </c>
      <c r="K4138">
        <v>2890</v>
      </c>
      <c r="L4138" t="s">
        <v>5215</v>
      </c>
      <c r="M4138">
        <v>2</v>
      </c>
      <c r="N4138">
        <v>257</v>
      </c>
      <c r="O4138" t="s">
        <v>78</v>
      </c>
      <c r="P4138" t="s">
        <v>53</v>
      </c>
      <c r="Q4138" t="s">
        <v>1808</v>
      </c>
      <c r="R4138">
        <v>1000000</v>
      </c>
      <c r="S4138">
        <v>1985</v>
      </c>
      <c r="T4138">
        <v>5.0999999999999996</v>
      </c>
      <c r="U4138">
        <v>2.35</v>
      </c>
      <c r="V4138">
        <v>32</v>
      </c>
    </row>
    <row r="4139" spans="1:22" x14ac:dyDescent="0.25">
      <c r="A4139" t="s">
        <v>5214</v>
      </c>
      <c r="B4139">
        <v>14</v>
      </c>
      <c r="C4139">
        <v>113</v>
      </c>
      <c r="D4139" t="s">
        <v>5213</v>
      </c>
      <c r="E4139">
        <v>277233</v>
      </c>
      <c r="F4139" t="s">
        <v>10</v>
      </c>
      <c r="G4139" t="s">
        <v>3353</v>
      </c>
      <c r="H4139" t="s">
        <v>5212</v>
      </c>
      <c r="I4139" t="s">
        <v>5211</v>
      </c>
      <c r="J4139">
        <v>704</v>
      </c>
      <c r="K4139">
        <v>4469</v>
      </c>
      <c r="L4139" t="s">
        <v>3817</v>
      </c>
      <c r="M4139">
        <v>0</v>
      </c>
      <c r="N4139">
        <v>40</v>
      </c>
      <c r="O4139" t="s">
        <v>378</v>
      </c>
      <c r="P4139" t="s">
        <v>53</v>
      </c>
      <c r="Q4139" t="s">
        <v>1834</v>
      </c>
      <c r="R4139">
        <v>960000</v>
      </c>
      <c r="S4139">
        <v>2007</v>
      </c>
      <c r="T4139">
        <v>5.2</v>
      </c>
      <c r="U4139">
        <v>1.33</v>
      </c>
      <c r="V4139">
        <v>406</v>
      </c>
    </row>
    <row r="4140" spans="1:22" x14ac:dyDescent="0.25">
      <c r="A4140" t="s">
        <v>5210</v>
      </c>
      <c r="B4140">
        <v>159</v>
      </c>
      <c r="C4140">
        <v>136</v>
      </c>
      <c r="D4140" t="s">
        <v>964</v>
      </c>
      <c r="E4140">
        <v>321952</v>
      </c>
      <c r="F4140" t="s">
        <v>1388</v>
      </c>
      <c r="G4140" t="s">
        <v>2149</v>
      </c>
      <c r="H4140" t="s">
        <v>5209</v>
      </c>
      <c r="I4140" t="s">
        <v>5208</v>
      </c>
      <c r="J4140">
        <v>976</v>
      </c>
      <c r="K4140">
        <v>3024</v>
      </c>
      <c r="L4140" t="s">
        <v>5207</v>
      </c>
      <c r="M4140">
        <v>2</v>
      </c>
      <c r="N4140">
        <v>31</v>
      </c>
      <c r="O4140" t="s">
        <v>78</v>
      </c>
      <c r="P4140" t="s">
        <v>53</v>
      </c>
      <c r="Q4140" t="s">
        <v>1801</v>
      </c>
      <c r="R4140">
        <v>1100000</v>
      </c>
      <c r="S4140">
        <v>2015</v>
      </c>
      <c r="T4140">
        <v>4.8</v>
      </c>
      <c r="U4140">
        <v>1.85</v>
      </c>
      <c r="V4140">
        <v>395</v>
      </c>
    </row>
    <row r="4141" spans="1:22" x14ac:dyDescent="0.25">
      <c r="A4141" t="s">
        <v>3906</v>
      </c>
      <c r="B4141">
        <v>181</v>
      </c>
      <c r="C4141">
        <v>80</v>
      </c>
      <c r="D4141" t="s">
        <v>5206</v>
      </c>
      <c r="E4141">
        <v>24705</v>
      </c>
      <c r="F4141" t="s">
        <v>10</v>
      </c>
      <c r="G4141" t="s">
        <v>2340</v>
      </c>
      <c r="H4141" t="s">
        <v>5205</v>
      </c>
      <c r="I4141" t="s">
        <v>5204</v>
      </c>
      <c r="J4141">
        <v>520</v>
      </c>
      <c r="K4141">
        <v>4092</v>
      </c>
      <c r="L4141" t="s">
        <v>5203</v>
      </c>
      <c r="M4141">
        <v>1</v>
      </c>
      <c r="N4141">
        <v>27</v>
      </c>
      <c r="O4141" t="s">
        <v>78</v>
      </c>
      <c r="P4141" t="s">
        <v>339</v>
      </c>
      <c r="Q4141" t="s">
        <v>1801</v>
      </c>
      <c r="R4141">
        <v>1000000</v>
      </c>
      <c r="S4141">
        <v>2008</v>
      </c>
      <c r="T4141">
        <v>3.9</v>
      </c>
      <c r="U4141">
        <v>1.33</v>
      </c>
      <c r="V4141">
        <v>398</v>
      </c>
    </row>
    <row r="4142" spans="1:22" x14ac:dyDescent="0.25">
      <c r="A4142" t="s">
        <v>5202</v>
      </c>
      <c r="B4142">
        <v>110</v>
      </c>
      <c r="C4142">
        <v>105</v>
      </c>
      <c r="D4142" t="s">
        <v>5201</v>
      </c>
      <c r="E4142">
        <v>243768</v>
      </c>
      <c r="F4142" t="s">
        <v>5200</v>
      </c>
      <c r="G4142" t="s">
        <v>5199</v>
      </c>
      <c r="H4142" t="s">
        <v>5198</v>
      </c>
      <c r="I4142" t="s">
        <v>5197</v>
      </c>
      <c r="J4142">
        <v>240</v>
      </c>
      <c r="K4142">
        <v>277</v>
      </c>
      <c r="L4142" t="s">
        <v>5196</v>
      </c>
      <c r="M4142">
        <v>8</v>
      </c>
      <c r="N4142">
        <v>15</v>
      </c>
      <c r="O4142" t="s">
        <v>78</v>
      </c>
      <c r="P4142" t="s">
        <v>53</v>
      </c>
      <c r="Q4142" t="s">
        <v>1863</v>
      </c>
      <c r="R4142">
        <v>1000000</v>
      </c>
      <c r="S4142">
        <v>1945</v>
      </c>
      <c r="T4142">
        <v>6.2</v>
      </c>
      <c r="U4142">
        <v>1.85</v>
      </c>
      <c r="V4142">
        <v>37</v>
      </c>
    </row>
    <row r="4143" spans="1:22" x14ac:dyDescent="0.25">
      <c r="A4143" t="s">
        <v>5195</v>
      </c>
      <c r="B4143">
        <v>213</v>
      </c>
      <c r="C4143">
        <v>90</v>
      </c>
      <c r="D4143" t="s">
        <v>5194</v>
      </c>
      <c r="E4143">
        <v>9609</v>
      </c>
      <c r="F4143" t="s">
        <v>5193</v>
      </c>
      <c r="G4143" t="s">
        <v>5192</v>
      </c>
      <c r="H4143" t="s">
        <v>5191</v>
      </c>
      <c r="I4143" t="s">
        <v>5190</v>
      </c>
      <c r="J4143">
        <v>103749</v>
      </c>
      <c r="K4143">
        <v>4671</v>
      </c>
      <c r="L4143" t="s">
        <v>3878</v>
      </c>
      <c r="M4143">
        <v>0</v>
      </c>
      <c r="N4143">
        <v>23</v>
      </c>
      <c r="O4143" t="s">
        <v>78</v>
      </c>
      <c r="P4143" t="s">
        <v>53</v>
      </c>
      <c r="Q4143" t="s">
        <v>1834</v>
      </c>
      <c r="R4143">
        <v>1000000</v>
      </c>
      <c r="S4143">
        <v>2015</v>
      </c>
      <c r="T4143">
        <v>7</v>
      </c>
      <c r="U4143">
        <v>1.85</v>
      </c>
      <c r="V4143">
        <v>56000</v>
      </c>
    </row>
    <row r="4144" spans="1:22" x14ac:dyDescent="0.25">
      <c r="A4144" t="s">
        <v>132</v>
      </c>
      <c r="B4144">
        <v>129</v>
      </c>
      <c r="C4144">
        <v>93</v>
      </c>
      <c r="D4144" t="s">
        <v>5189</v>
      </c>
      <c r="E4144">
        <v>3151130</v>
      </c>
      <c r="F4144" t="s">
        <v>5188</v>
      </c>
      <c r="G4144" t="s">
        <v>5187</v>
      </c>
      <c r="H4144" t="s">
        <v>5186</v>
      </c>
      <c r="I4144" t="s">
        <v>5185</v>
      </c>
      <c r="J4144">
        <v>706</v>
      </c>
      <c r="K4144">
        <v>1989</v>
      </c>
      <c r="L4144" t="s">
        <v>5184</v>
      </c>
      <c r="M4144">
        <v>0</v>
      </c>
      <c r="N4144">
        <v>310</v>
      </c>
      <c r="O4144" t="s">
        <v>78</v>
      </c>
      <c r="P4144" t="s">
        <v>53</v>
      </c>
      <c r="Q4144" t="s">
        <v>1808</v>
      </c>
      <c r="R4144">
        <v>1300000</v>
      </c>
      <c r="S4144">
        <v>2005</v>
      </c>
      <c r="T4144">
        <v>6.2</v>
      </c>
      <c r="U4144">
        <v>1.85</v>
      </c>
      <c r="V4144">
        <v>229</v>
      </c>
    </row>
    <row r="4145" spans="1:22" x14ac:dyDescent="0.25">
      <c r="A4145" t="s">
        <v>5183</v>
      </c>
      <c r="B4145">
        <v>280</v>
      </c>
      <c r="C4145">
        <v>107</v>
      </c>
      <c r="D4145" t="s">
        <v>5182</v>
      </c>
      <c r="E4145">
        <v>8231</v>
      </c>
      <c r="F4145" t="s">
        <v>43</v>
      </c>
      <c r="G4145" t="s">
        <v>2652</v>
      </c>
      <c r="H4145" t="s">
        <v>5181</v>
      </c>
      <c r="I4145" t="s">
        <v>5180</v>
      </c>
      <c r="J4145">
        <v>3443</v>
      </c>
      <c r="K4145">
        <v>3648</v>
      </c>
      <c r="L4145" t="s">
        <v>5179</v>
      </c>
      <c r="M4145">
        <v>2</v>
      </c>
      <c r="N4145">
        <v>539</v>
      </c>
      <c r="O4145" t="s">
        <v>78</v>
      </c>
      <c r="P4145" t="s">
        <v>53</v>
      </c>
      <c r="Q4145" t="s">
        <v>1834</v>
      </c>
      <c r="R4145">
        <v>1000000</v>
      </c>
      <c r="S4145">
        <v>2014</v>
      </c>
      <c r="T4145">
        <v>5.9</v>
      </c>
      <c r="U4145">
        <v>2.35</v>
      </c>
      <c r="V4145">
        <v>480</v>
      </c>
    </row>
    <row r="4146" spans="1:22" x14ac:dyDescent="0.25">
      <c r="A4146" t="s">
        <v>5178</v>
      </c>
      <c r="B4146">
        <v>15</v>
      </c>
      <c r="C4146">
        <v>89</v>
      </c>
      <c r="D4146" t="s">
        <v>5177</v>
      </c>
      <c r="E4146">
        <v>2856622</v>
      </c>
      <c r="F4146" t="s">
        <v>8</v>
      </c>
      <c r="G4146" t="s">
        <v>5176</v>
      </c>
      <c r="H4146" t="s">
        <v>5175</v>
      </c>
      <c r="I4146" t="s">
        <v>5174</v>
      </c>
      <c r="J4146">
        <v>28951</v>
      </c>
      <c r="K4146">
        <v>167</v>
      </c>
      <c r="L4146" t="s">
        <v>5173</v>
      </c>
      <c r="M4146">
        <v>1</v>
      </c>
      <c r="N4146">
        <v>32</v>
      </c>
      <c r="O4146" t="s">
        <v>163</v>
      </c>
      <c r="P4146" t="s">
        <v>53</v>
      </c>
      <c r="Q4146" t="s">
        <v>1834</v>
      </c>
      <c r="R4146">
        <v>1100000</v>
      </c>
      <c r="S4146">
        <v>2007</v>
      </c>
      <c r="T4146">
        <v>8</v>
      </c>
      <c r="U4146">
        <v>1.85</v>
      </c>
      <c r="V4146">
        <v>0</v>
      </c>
    </row>
    <row r="4147" spans="1:22" x14ac:dyDescent="0.25">
      <c r="A4147" t="s">
        <v>5172</v>
      </c>
      <c r="B4147">
        <v>61</v>
      </c>
      <c r="C4147">
        <v>90</v>
      </c>
      <c r="D4147" t="s">
        <v>4617</v>
      </c>
      <c r="E4147">
        <v>10499968</v>
      </c>
      <c r="F4147" t="s">
        <v>52</v>
      </c>
      <c r="G4147" t="s">
        <v>5171</v>
      </c>
      <c r="H4147" t="s">
        <v>5170</v>
      </c>
      <c r="I4147" t="s">
        <v>5169</v>
      </c>
      <c r="J4147">
        <v>4313</v>
      </c>
      <c r="K4147">
        <v>2167</v>
      </c>
      <c r="L4147" t="s">
        <v>5168</v>
      </c>
      <c r="M4147">
        <v>1</v>
      </c>
      <c r="N4147">
        <v>17</v>
      </c>
      <c r="O4147" t="s">
        <v>78</v>
      </c>
      <c r="P4147" t="s">
        <v>230</v>
      </c>
      <c r="Q4147" t="s">
        <v>1808</v>
      </c>
      <c r="R4147">
        <v>1000000</v>
      </c>
      <c r="S4147">
        <v>1946</v>
      </c>
      <c r="T4147">
        <v>7.3</v>
      </c>
      <c r="U4147">
        <v>1.85</v>
      </c>
      <c r="V4147">
        <v>612</v>
      </c>
    </row>
    <row r="4148" spans="1:22" x14ac:dyDescent="0.25">
      <c r="A4148" t="s">
        <v>5167</v>
      </c>
      <c r="B4148">
        <v>33</v>
      </c>
      <c r="C4148">
        <v>89</v>
      </c>
      <c r="D4148" t="s">
        <v>5166</v>
      </c>
      <c r="E4148">
        <v>1227508</v>
      </c>
      <c r="F4148" t="s">
        <v>5165</v>
      </c>
      <c r="G4148" t="s">
        <v>5164</v>
      </c>
      <c r="H4148" t="s">
        <v>5163</v>
      </c>
      <c r="I4148" t="s">
        <v>5162</v>
      </c>
      <c r="J4148">
        <v>2425</v>
      </c>
      <c r="K4148">
        <v>1517</v>
      </c>
      <c r="L4148" t="s">
        <v>5161</v>
      </c>
      <c r="M4148">
        <v>0</v>
      </c>
      <c r="N4148">
        <v>206</v>
      </c>
      <c r="O4148" t="s">
        <v>78</v>
      </c>
      <c r="P4148" t="s">
        <v>123</v>
      </c>
      <c r="Q4148" t="s">
        <v>1834</v>
      </c>
      <c r="R4148">
        <v>1000000</v>
      </c>
      <c r="S4148">
        <v>2001</v>
      </c>
      <c r="T4148">
        <v>4.9000000000000004</v>
      </c>
      <c r="U4148">
        <v>1.85</v>
      </c>
      <c r="V4148">
        <v>968</v>
      </c>
    </row>
    <row r="4149" spans="1:22" x14ac:dyDescent="0.25">
      <c r="A4149" t="s">
        <v>5160</v>
      </c>
      <c r="B4149">
        <v>1</v>
      </c>
      <c r="C4149">
        <v>116</v>
      </c>
      <c r="D4149" t="s">
        <v>5159</v>
      </c>
      <c r="E4149">
        <v>192467</v>
      </c>
      <c r="F4149" t="s">
        <v>149</v>
      </c>
      <c r="G4149" t="s">
        <v>5158</v>
      </c>
      <c r="H4149" t="s">
        <v>5157</v>
      </c>
      <c r="I4149" t="s">
        <v>5156</v>
      </c>
      <c r="J4149">
        <v>746</v>
      </c>
      <c r="K4149">
        <v>1231</v>
      </c>
      <c r="L4149" t="s">
        <v>5155</v>
      </c>
      <c r="M4149">
        <v>1</v>
      </c>
      <c r="N4149">
        <v>350</v>
      </c>
      <c r="O4149" t="s">
        <v>78</v>
      </c>
      <c r="P4149" t="s">
        <v>865</v>
      </c>
      <c r="Q4149" t="s">
        <v>1808</v>
      </c>
      <c r="R4149">
        <v>5000000</v>
      </c>
      <c r="S4149">
        <v>2001</v>
      </c>
      <c r="T4149">
        <v>6.5</v>
      </c>
      <c r="U4149">
        <v>2.35</v>
      </c>
      <c r="V4149">
        <v>88</v>
      </c>
    </row>
    <row r="4150" spans="1:22" x14ac:dyDescent="0.25">
      <c r="A4150" t="s">
        <v>4009</v>
      </c>
      <c r="B4150">
        <v>2</v>
      </c>
      <c r="C4150">
        <v>120</v>
      </c>
      <c r="D4150" t="s">
        <v>5154</v>
      </c>
      <c r="E4150">
        <v>76382</v>
      </c>
      <c r="F4150" t="s">
        <v>1388</v>
      </c>
      <c r="G4150" t="s">
        <v>5153</v>
      </c>
      <c r="H4150" t="s">
        <v>5152</v>
      </c>
      <c r="I4150" t="s">
        <v>5151</v>
      </c>
      <c r="J4150">
        <v>2157</v>
      </c>
      <c r="K4150">
        <v>423</v>
      </c>
      <c r="L4150" t="s">
        <v>5150</v>
      </c>
      <c r="M4150">
        <v>2</v>
      </c>
      <c r="N4150">
        <v>270</v>
      </c>
      <c r="O4150" t="s">
        <v>78</v>
      </c>
      <c r="P4150" t="s">
        <v>53</v>
      </c>
      <c r="Q4150" t="s">
        <v>1834</v>
      </c>
      <c r="R4150">
        <v>1000000</v>
      </c>
      <c r="S4150">
        <v>2015</v>
      </c>
      <c r="T4150">
        <v>4.3</v>
      </c>
      <c r="U4150">
        <v>2.35</v>
      </c>
      <c r="V4150">
        <v>421</v>
      </c>
    </row>
    <row r="4151" spans="1:22" x14ac:dyDescent="0.25">
      <c r="A4151" t="s">
        <v>5149</v>
      </c>
      <c r="B4151">
        <v>27</v>
      </c>
      <c r="C4151">
        <v>88</v>
      </c>
      <c r="D4151" t="s">
        <v>5148</v>
      </c>
      <c r="E4151">
        <v>180483</v>
      </c>
      <c r="F4151" t="s">
        <v>6</v>
      </c>
      <c r="G4151" t="s">
        <v>5147</v>
      </c>
      <c r="H4151" t="s">
        <v>5146</v>
      </c>
      <c r="I4151" t="s">
        <v>5145</v>
      </c>
      <c r="J4151">
        <v>5695</v>
      </c>
      <c r="K4151">
        <v>2305</v>
      </c>
      <c r="L4151" t="s">
        <v>5144</v>
      </c>
      <c r="M4151">
        <v>0</v>
      </c>
      <c r="N4151">
        <v>533</v>
      </c>
      <c r="O4151" t="s">
        <v>78</v>
      </c>
      <c r="P4151" t="s">
        <v>53</v>
      </c>
      <c r="Q4151" t="s">
        <v>1834</v>
      </c>
      <c r="R4151">
        <v>1000000000</v>
      </c>
      <c r="S4151">
        <v>2007</v>
      </c>
      <c r="T4151">
        <v>6.4</v>
      </c>
      <c r="U4151">
        <v>1.85</v>
      </c>
      <c r="V4151">
        <v>0</v>
      </c>
    </row>
    <row r="4152" spans="1:22" x14ac:dyDescent="0.25">
      <c r="A4152" t="s">
        <v>4276</v>
      </c>
      <c r="B4152">
        <v>19</v>
      </c>
      <c r="C4152">
        <v>102</v>
      </c>
      <c r="D4152" t="s">
        <v>5143</v>
      </c>
      <c r="E4152">
        <v>136007</v>
      </c>
      <c r="F4152" t="s">
        <v>5142</v>
      </c>
      <c r="G4152" t="s">
        <v>5141</v>
      </c>
      <c r="H4152" t="s">
        <v>5140</v>
      </c>
      <c r="I4152" t="s">
        <v>5139</v>
      </c>
      <c r="J4152">
        <v>80961</v>
      </c>
      <c r="K4152">
        <v>673</v>
      </c>
      <c r="L4152" t="s">
        <v>3838</v>
      </c>
      <c r="M4152">
        <v>3</v>
      </c>
      <c r="N4152">
        <v>315</v>
      </c>
      <c r="O4152" t="s">
        <v>78</v>
      </c>
      <c r="P4152" t="s">
        <v>53</v>
      </c>
      <c r="Q4152" t="s">
        <v>1834</v>
      </c>
      <c r="R4152">
        <v>3500000</v>
      </c>
      <c r="S4152">
        <v>2010</v>
      </c>
      <c r="T4152">
        <v>7.6</v>
      </c>
      <c r="U4152">
        <v>2.35</v>
      </c>
      <c r="V4152">
        <v>7000</v>
      </c>
    </row>
    <row r="4153" spans="1:22" x14ac:dyDescent="0.25">
      <c r="A4153" t="s">
        <v>5138</v>
      </c>
      <c r="B4153">
        <v>9</v>
      </c>
      <c r="C4153">
        <v>106</v>
      </c>
      <c r="D4153" t="s">
        <v>5137</v>
      </c>
      <c r="E4153">
        <v>673780</v>
      </c>
      <c r="F4153" t="s">
        <v>11</v>
      </c>
      <c r="G4153" t="s">
        <v>5136</v>
      </c>
      <c r="H4153" t="s">
        <v>5135</v>
      </c>
      <c r="I4153" t="s">
        <v>5134</v>
      </c>
      <c r="J4153">
        <v>55040</v>
      </c>
      <c r="K4153">
        <v>923</v>
      </c>
      <c r="L4153" t="s">
        <v>5133</v>
      </c>
      <c r="M4153">
        <v>0</v>
      </c>
      <c r="N4153">
        <v>332</v>
      </c>
      <c r="O4153" t="s">
        <v>78</v>
      </c>
      <c r="P4153" t="s">
        <v>53</v>
      </c>
      <c r="Q4153" t="s">
        <v>1834</v>
      </c>
      <c r="R4153">
        <v>1000000</v>
      </c>
      <c r="S4153">
        <v>2015</v>
      </c>
      <c r="T4153">
        <v>6.8</v>
      </c>
      <c r="U4153">
        <v>1.78</v>
      </c>
      <c r="V4153">
        <v>0</v>
      </c>
    </row>
    <row r="4154" spans="1:22" x14ac:dyDescent="0.25">
      <c r="A4154" t="s">
        <v>5132</v>
      </c>
      <c r="B4154">
        <v>121</v>
      </c>
      <c r="C4154">
        <v>95</v>
      </c>
      <c r="D4154" t="s">
        <v>3124</v>
      </c>
      <c r="E4154">
        <v>94596</v>
      </c>
      <c r="F4154" t="s">
        <v>5131</v>
      </c>
      <c r="G4154" t="s">
        <v>5130</v>
      </c>
      <c r="H4154" t="s">
        <v>5129</v>
      </c>
      <c r="I4154" t="s">
        <v>5128</v>
      </c>
      <c r="J4154">
        <v>4173</v>
      </c>
      <c r="K4154">
        <v>362</v>
      </c>
      <c r="L4154" t="s">
        <v>5127</v>
      </c>
      <c r="M4154">
        <v>0</v>
      </c>
      <c r="N4154">
        <v>106</v>
      </c>
      <c r="O4154" t="s">
        <v>78</v>
      </c>
      <c r="P4154" t="s">
        <v>53</v>
      </c>
      <c r="Q4154" t="s">
        <v>1814</v>
      </c>
      <c r="R4154">
        <v>1000000</v>
      </c>
      <c r="S4154">
        <v>2015</v>
      </c>
      <c r="T4154">
        <v>6.1</v>
      </c>
      <c r="U4154">
        <v>2.35</v>
      </c>
      <c r="V4154">
        <v>0</v>
      </c>
    </row>
    <row r="4155" spans="1:22" x14ac:dyDescent="0.25">
      <c r="A4155" t="s">
        <v>5126</v>
      </c>
      <c r="B4155">
        <v>166</v>
      </c>
      <c r="C4155">
        <v>144</v>
      </c>
      <c r="D4155" t="s">
        <v>5125</v>
      </c>
      <c r="E4155">
        <v>424760</v>
      </c>
      <c r="F4155" t="s">
        <v>3534</v>
      </c>
      <c r="G4155" t="s">
        <v>5124</v>
      </c>
      <c r="H4155" t="s">
        <v>5123</v>
      </c>
      <c r="I4155" t="s">
        <v>5122</v>
      </c>
      <c r="J4155">
        <v>859</v>
      </c>
      <c r="K4155">
        <v>964</v>
      </c>
      <c r="L4155" t="s">
        <v>5121</v>
      </c>
      <c r="M4155">
        <v>0</v>
      </c>
      <c r="N4155">
        <v>57</v>
      </c>
      <c r="O4155" t="s">
        <v>1951</v>
      </c>
      <c r="P4155" t="s">
        <v>53</v>
      </c>
      <c r="Q4155" t="s">
        <v>1801</v>
      </c>
      <c r="R4155">
        <v>900000</v>
      </c>
      <c r="S4155">
        <v>2015</v>
      </c>
      <c r="T4155">
        <v>4</v>
      </c>
      <c r="U4155">
        <v>1.85</v>
      </c>
      <c r="V4155">
        <v>369</v>
      </c>
    </row>
    <row r="4156" spans="1:22" x14ac:dyDescent="0.25">
      <c r="A4156" t="s">
        <v>5120</v>
      </c>
      <c r="B4156">
        <v>269</v>
      </c>
      <c r="C4156">
        <v>113</v>
      </c>
      <c r="D4156" t="s">
        <v>3085</v>
      </c>
      <c r="E4156">
        <v>70071</v>
      </c>
      <c r="F4156" t="s">
        <v>5119</v>
      </c>
      <c r="G4156" t="s">
        <v>5118</v>
      </c>
      <c r="H4156" t="s">
        <v>5117</v>
      </c>
      <c r="I4156" t="s">
        <v>5116</v>
      </c>
      <c r="J4156">
        <v>33567</v>
      </c>
      <c r="K4156">
        <v>727</v>
      </c>
      <c r="L4156" t="s">
        <v>5115</v>
      </c>
      <c r="M4156">
        <v>1</v>
      </c>
      <c r="N4156">
        <v>90</v>
      </c>
      <c r="O4156" t="s">
        <v>78</v>
      </c>
      <c r="P4156" t="s">
        <v>53</v>
      </c>
      <c r="Q4156" t="s">
        <v>1821</v>
      </c>
      <c r="R4156">
        <v>1000000</v>
      </c>
      <c r="S4156">
        <v>1963</v>
      </c>
      <c r="T4156">
        <v>7.4</v>
      </c>
      <c r="U4156">
        <v>2.35</v>
      </c>
      <c r="V4156">
        <v>0</v>
      </c>
    </row>
    <row r="4157" spans="1:22" x14ac:dyDescent="0.25">
      <c r="A4157" t="s">
        <v>5114</v>
      </c>
      <c r="B4157">
        <v>29</v>
      </c>
      <c r="C4157">
        <v>118</v>
      </c>
      <c r="D4157" t="s">
        <v>5113</v>
      </c>
      <c r="E4157">
        <v>2040920</v>
      </c>
      <c r="F4157" t="s">
        <v>890</v>
      </c>
      <c r="G4157" t="s">
        <v>5112</v>
      </c>
      <c r="H4157" t="s">
        <v>5111</v>
      </c>
      <c r="I4157" t="s">
        <v>5110</v>
      </c>
      <c r="J4157">
        <v>175196</v>
      </c>
      <c r="K4157">
        <v>527</v>
      </c>
      <c r="L4157" t="s">
        <v>5109</v>
      </c>
      <c r="M4157">
        <v>0</v>
      </c>
      <c r="N4157">
        <v>8</v>
      </c>
      <c r="O4157" t="s">
        <v>78</v>
      </c>
      <c r="P4157" t="s">
        <v>1222</v>
      </c>
      <c r="Q4157" t="s">
        <v>1801</v>
      </c>
      <c r="R4157">
        <v>1000000</v>
      </c>
      <c r="S4157">
        <v>1989</v>
      </c>
      <c r="T4157">
        <v>8.3000000000000007</v>
      </c>
      <c r="U4157">
        <v>2.35</v>
      </c>
      <c r="V4157">
        <v>10000</v>
      </c>
    </row>
    <row r="4158" spans="1:22" x14ac:dyDescent="0.25">
      <c r="A4158" t="s">
        <v>5108</v>
      </c>
      <c r="B4158">
        <v>20</v>
      </c>
      <c r="C4158">
        <v>141</v>
      </c>
      <c r="D4158" t="s">
        <v>5107</v>
      </c>
      <c r="E4158">
        <v>4584</v>
      </c>
      <c r="F4158" t="s">
        <v>11</v>
      </c>
      <c r="G4158" t="s">
        <v>1441</v>
      </c>
      <c r="H4158" t="s">
        <v>5106</v>
      </c>
      <c r="I4158" t="s">
        <v>5105</v>
      </c>
      <c r="J4158">
        <v>21359</v>
      </c>
      <c r="K4158">
        <v>1855</v>
      </c>
      <c r="L4158" t="s">
        <v>5104</v>
      </c>
      <c r="M4158">
        <v>2</v>
      </c>
      <c r="N4158">
        <v>6</v>
      </c>
      <c r="O4158" t="s">
        <v>5103</v>
      </c>
      <c r="P4158" t="s">
        <v>53</v>
      </c>
      <c r="Q4158" t="s">
        <v>1808</v>
      </c>
      <c r="R4158">
        <v>6000000</v>
      </c>
      <c r="S4158">
        <v>1973</v>
      </c>
      <c r="T4158">
        <v>5.3</v>
      </c>
      <c r="U4158">
        <v>1.85</v>
      </c>
      <c r="V4158">
        <v>0</v>
      </c>
    </row>
    <row r="4159" spans="1:22" x14ac:dyDescent="0.25">
      <c r="A4159" t="s">
        <v>5102</v>
      </c>
      <c r="B4159">
        <v>107</v>
      </c>
      <c r="C4159">
        <v>90</v>
      </c>
      <c r="D4159" t="s">
        <v>5101</v>
      </c>
      <c r="E4159">
        <v>10443</v>
      </c>
      <c r="F4159" t="s">
        <v>5100</v>
      </c>
      <c r="G4159" t="s">
        <v>5099</v>
      </c>
      <c r="H4159" t="s">
        <v>5098</v>
      </c>
      <c r="I4159" t="s">
        <v>5097</v>
      </c>
      <c r="J4159">
        <v>291875</v>
      </c>
      <c r="K4159">
        <v>2509</v>
      </c>
      <c r="L4159" t="s">
        <v>1307</v>
      </c>
      <c r="M4159">
        <v>0</v>
      </c>
      <c r="N4159">
        <v>65</v>
      </c>
      <c r="O4159" t="s">
        <v>791</v>
      </c>
      <c r="P4159" t="s">
        <v>53</v>
      </c>
      <c r="Q4159" t="s">
        <v>1834</v>
      </c>
      <c r="R4159">
        <v>1100000</v>
      </c>
      <c r="S4159">
        <v>2014</v>
      </c>
      <c r="T4159">
        <v>8.1</v>
      </c>
      <c r="U4159">
        <v>1.85</v>
      </c>
      <c r="V4159">
        <v>14000</v>
      </c>
    </row>
    <row r="4160" spans="1:22" x14ac:dyDescent="0.25">
      <c r="A4160" t="s">
        <v>3590</v>
      </c>
      <c r="B4160">
        <v>74</v>
      </c>
      <c r="C4160">
        <v>109</v>
      </c>
      <c r="D4160" t="s">
        <v>5096</v>
      </c>
      <c r="E4160">
        <v>85222</v>
      </c>
      <c r="F4160" t="s">
        <v>9</v>
      </c>
      <c r="G4160" t="s">
        <v>2804</v>
      </c>
      <c r="H4160" t="s">
        <v>5095</v>
      </c>
      <c r="I4160" t="s">
        <v>5094</v>
      </c>
      <c r="J4160">
        <v>112671</v>
      </c>
      <c r="K4160">
        <v>2703</v>
      </c>
      <c r="L4160" t="s">
        <v>5093</v>
      </c>
      <c r="M4160">
        <v>1</v>
      </c>
      <c r="N4160">
        <v>5</v>
      </c>
      <c r="O4160" t="s">
        <v>78</v>
      </c>
      <c r="P4160" t="s">
        <v>66</v>
      </c>
      <c r="Q4160" t="s">
        <v>1834</v>
      </c>
      <c r="R4160">
        <v>1000000</v>
      </c>
      <c r="S4160">
        <v>1972</v>
      </c>
      <c r="T4160">
        <v>8</v>
      </c>
      <c r="U4160">
        <v>2.35</v>
      </c>
      <c r="V4160">
        <v>14000</v>
      </c>
    </row>
    <row r="4161" spans="1:22" x14ac:dyDescent="0.25">
      <c r="A4161" t="s">
        <v>2163</v>
      </c>
      <c r="B4161">
        <v>173</v>
      </c>
      <c r="C4161">
        <v>95</v>
      </c>
      <c r="D4161" t="s">
        <v>5092</v>
      </c>
      <c r="F4161" t="s">
        <v>11</v>
      </c>
      <c r="G4161" t="s">
        <v>5091</v>
      </c>
      <c r="H4161" t="s">
        <v>5090</v>
      </c>
      <c r="I4161" t="s">
        <v>5089</v>
      </c>
      <c r="J4161">
        <v>40800</v>
      </c>
      <c r="K4161">
        <v>1797</v>
      </c>
      <c r="L4161" t="s">
        <v>5088</v>
      </c>
      <c r="M4161">
        <v>0</v>
      </c>
      <c r="N4161">
        <v>27</v>
      </c>
      <c r="O4161" t="s">
        <v>5087</v>
      </c>
      <c r="P4161" t="s">
        <v>756</v>
      </c>
      <c r="Q4161" t="s">
        <v>1834</v>
      </c>
      <c r="R4161">
        <v>1000000</v>
      </c>
      <c r="S4161">
        <v>1962</v>
      </c>
      <c r="T4161">
        <v>5.7</v>
      </c>
      <c r="U4161">
        <v>1.85</v>
      </c>
      <c r="V4161">
        <v>0</v>
      </c>
    </row>
    <row r="4162" spans="1:22" x14ac:dyDescent="0.25">
      <c r="A4162" t="s">
        <v>4202</v>
      </c>
      <c r="B4162">
        <v>5</v>
      </c>
      <c r="C4162">
        <v>122</v>
      </c>
      <c r="D4162" t="s">
        <v>5086</v>
      </c>
      <c r="F4162" t="s">
        <v>43</v>
      </c>
      <c r="G4162" t="s">
        <v>5085</v>
      </c>
      <c r="H4162" t="s">
        <v>5084</v>
      </c>
      <c r="I4162" t="s">
        <v>5083</v>
      </c>
      <c r="J4162">
        <v>27569</v>
      </c>
      <c r="K4162">
        <v>1761</v>
      </c>
      <c r="L4162" t="s">
        <v>5082</v>
      </c>
      <c r="M4162">
        <v>0</v>
      </c>
      <c r="N4162">
        <v>363</v>
      </c>
      <c r="O4162" t="s">
        <v>78</v>
      </c>
      <c r="P4162" t="s">
        <v>53</v>
      </c>
      <c r="Q4162" t="s">
        <v>1808</v>
      </c>
      <c r="R4162">
        <v>7500000</v>
      </c>
      <c r="S4162">
        <v>1981</v>
      </c>
      <c r="T4162">
        <v>8.1999999999999993</v>
      </c>
      <c r="U4162">
        <v>1.85</v>
      </c>
      <c r="V4162">
        <v>349</v>
      </c>
    </row>
    <row r="4163" spans="1:22" x14ac:dyDescent="0.25">
      <c r="A4163" t="s">
        <v>5081</v>
      </c>
      <c r="B4163">
        <v>66</v>
      </c>
      <c r="C4163">
        <v>93</v>
      </c>
      <c r="D4163" t="s">
        <v>3503</v>
      </c>
      <c r="F4163" t="s">
        <v>8</v>
      </c>
      <c r="G4163" t="s">
        <v>5080</v>
      </c>
      <c r="H4163" t="s">
        <v>5079</v>
      </c>
      <c r="I4163" t="s">
        <v>5078</v>
      </c>
      <c r="J4163">
        <v>5744</v>
      </c>
      <c r="K4163">
        <v>787</v>
      </c>
      <c r="L4163" t="s">
        <v>5077</v>
      </c>
      <c r="M4163">
        <v>0</v>
      </c>
      <c r="N4163">
        <v>326</v>
      </c>
      <c r="O4163" t="s">
        <v>78</v>
      </c>
      <c r="P4163" t="s">
        <v>5076</v>
      </c>
      <c r="Q4163" t="s">
        <v>1821</v>
      </c>
      <c r="R4163">
        <v>1000000</v>
      </c>
      <c r="S4163">
        <v>1994</v>
      </c>
      <c r="T4163">
        <v>7.1</v>
      </c>
      <c r="U4163">
        <v>2.35</v>
      </c>
      <c r="V4163">
        <v>381</v>
      </c>
    </row>
    <row r="4164" spans="1:22" x14ac:dyDescent="0.25">
      <c r="A4164" t="s">
        <v>4202</v>
      </c>
      <c r="B4164">
        <v>169</v>
      </c>
      <c r="C4164">
        <v>97</v>
      </c>
      <c r="D4164" t="s">
        <v>5075</v>
      </c>
      <c r="F4164" t="s">
        <v>5074</v>
      </c>
      <c r="G4164" t="s">
        <v>3838</v>
      </c>
      <c r="H4164" t="s">
        <v>5073</v>
      </c>
      <c r="I4164" t="s">
        <v>5072</v>
      </c>
      <c r="J4164">
        <v>8856</v>
      </c>
      <c r="K4164">
        <v>681</v>
      </c>
      <c r="L4164" t="s">
        <v>5071</v>
      </c>
      <c r="M4164">
        <v>0</v>
      </c>
      <c r="N4164">
        <v>123</v>
      </c>
      <c r="O4164" t="s">
        <v>78</v>
      </c>
      <c r="P4164" t="s">
        <v>53</v>
      </c>
      <c r="Q4164" t="s">
        <v>1834</v>
      </c>
      <c r="R4164">
        <v>1000000</v>
      </c>
      <c r="S4164">
        <v>1962</v>
      </c>
      <c r="T4164">
        <v>7.4</v>
      </c>
      <c r="U4164">
        <v>1.78</v>
      </c>
      <c r="V4164">
        <v>0</v>
      </c>
    </row>
    <row r="4165" spans="1:22" x14ac:dyDescent="0.25">
      <c r="A4165" t="s">
        <v>5070</v>
      </c>
      <c r="B4165">
        <v>13</v>
      </c>
      <c r="C4165">
        <v>82</v>
      </c>
      <c r="D4165" t="s">
        <v>4774</v>
      </c>
      <c r="F4165" t="s">
        <v>7</v>
      </c>
      <c r="G4165" t="s">
        <v>5069</v>
      </c>
      <c r="H4165" t="s">
        <v>5068</v>
      </c>
      <c r="I4165" t="s">
        <v>5067</v>
      </c>
      <c r="J4165">
        <v>745</v>
      </c>
      <c r="K4165">
        <v>434</v>
      </c>
      <c r="L4165" t="s">
        <v>5066</v>
      </c>
      <c r="M4165">
        <v>1</v>
      </c>
      <c r="N4165">
        <v>69</v>
      </c>
      <c r="O4165" t="s">
        <v>5065</v>
      </c>
      <c r="P4165" t="s">
        <v>53</v>
      </c>
      <c r="Q4165" t="s">
        <v>1834</v>
      </c>
      <c r="R4165">
        <v>1000000</v>
      </c>
      <c r="S4165">
        <v>1999</v>
      </c>
      <c r="T4165">
        <v>6.6</v>
      </c>
      <c r="U4165">
        <v>2.35</v>
      </c>
      <c r="V4165">
        <v>50</v>
      </c>
    </row>
    <row r="4166" spans="1:22" x14ac:dyDescent="0.25">
      <c r="A4166" t="s">
        <v>1482</v>
      </c>
      <c r="B4166">
        <v>129</v>
      </c>
      <c r="C4166">
        <v>140</v>
      </c>
      <c r="D4166" t="s">
        <v>5064</v>
      </c>
      <c r="F4166" t="s">
        <v>5063</v>
      </c>
      <c r="G4166" t="s">
        <v>5062</v>
      </c>
      <c r="H4166" t="s">
        <v>5061</v>
      </c>
      <c r="I4166" t="s">
        <v>5060</v>
      </c>
      <c r="J4166">
        <v>1828</v>
      </c>
      <c r="K4166">
        <v>197</v>
      </c>
      <c r="L4166" t="s">
        <v>1819</v>
      </c>
      <c r="M4166">
        <v>1</v>
      </c>
      <c r="N4166">
        <v>53</v>
      </c>
      <c r="O4166" t="s">
        <v>78</v>
      </c>
      <c r="P4166" t="s">
        <v>53</v>
      </c>
      <c r="Q4166" t="s">
        <v>1834</v>
      </c>
      <c r="R4166">
        <v>1000000</v>
      </c>
      <c r="S4166">
        <v>2011</v>
      </c>
      <c r="T4166">
        <v>5.7</v>
      </c>
      <c r="U4166">
        <v>2.35</v>
      </c>
      <c r="V4166">
        <v>77</v>
      </c>
    </row>
    <row r="4167" spans="1:22" x14ac:dyDescent="0.25">
      <c r="A4167" t="s">
        <v>5059</v>
      </c>
      <c r="B4167">
        <v>30</v>
      </c>
      <c r="C4167">
        <v>86</v>
      </c>
      <c r="D4167" t="s">
        <v>5058</v>
      </c>
      <c r="F4167" t="s">
        <v>5057</v>
      </c>
      <c r="G4167" t="s">
        <v>5056</v>
      </c>
      <c r="H4167" t="s">
        <v>5055</v>
      </c>
      <c r="I4167" t="s">
        <v>5054</v>
      </c>
      <c r="J4167">
        <v>5786</v>
      </c>
      <c r="K4167">
        <v>1949</v>
      </c>
      <c r="L4167" t="s">
        <v>1758</v>
      </c>
      <c r="M4167">
        <v>2</v>
      </c>
      <c r="N4167">
        <v>260</v>
      </c>
      <c r="O4167" t="s">
        <v>78</v>
      </c>
      <c r="P4167" t="s">
        <v>4829</v>
      </c>
      <c r="Q4167" t="s">
        <v>1834</v>
      </c>
      <c r="R4167">
        <v>3500000</v>
      </c>
      <c r="S4167">
        <v>2006</v>
      </c>
      <c r="T4167">
        <v>6.9</v>
      </c>
      <c r="U4167">
        <v>2.35</v>
      </c>
      <c r="V4167">
        <v>573</v>
      </c>
    </row>
    <row r="4168" spans="1:22" x14ac:dyDescent="0.25">
      <c r="A4168" t="s">
        <v>4520</v>
      </c>
      <c r="B4168">
        <v>220</v>
      </c>
      <c r="C4168">
        <v>109</v>
      </c>
      <c r="D4168" t="s">
        <v>5053</v>
      </c>
      <c r="F4168" t="s">
        <v>52</v>
      </c>
      <c r="G4168" t="s">
        <v>5052</v>
      </c>
      <c r="H4168" t="s">
        <v>5051</v>
      </c>
      <c r="I4168" t="s">
        <v>5050</v>
      </c>
      <c r="J4168">
        <v>1470</v>
      </c>
      <c r="K4168">
        <v>25</v>
      </c>
      <c r="L4168" t="s">
        <v>5049</v>
      </c>
      <c r="M4168">
        <v>0</v>
      </c>
      <c r="N4168">
        <v>37</v>
      </c>
      <c r="O4168" t="s">
        <v>78</v>
      </c>
      <c r="P4168" t="s">
        <v>230</v>
      </c>
      <c r="Q4168" t="s">
        <v>1834</v>
      </c>
      <c r="R4168">
        <v>1000000</v>
      </c>
      <c r="S4168">
        <v>2011</v>
      </c>
      <c r="T4168">
        <v>7</v>
      </c>
      <c r="U4168">
        <v>1.78</v>
      </c>
      <c r="V4168">
        <v>121</v>
      </c>
    </row>
    <row r="4169" spans="1:22" x14ac:dyDescent="0.25">
      <c r="A4169" t="s">
        <v>4569</v>
      </c>
      <c r="B4169">
        <v>75</v>
      </c>
      <c r="C4169">
        <v>105</v>
      </c>
      <c r="D4169" t="s">
        <v>5048</v>
      </c>
      <c r="F4169" t="s">
        <v>5047</v>
      </c>
      <c r="G4169" t="s">
        <v>4558</v>
      </c>
      <c r="H4169" t="s">
        <v>5046</v>
      </c>
      <c r="I4169" t="s">
        <v>5045</v>
      </c>
      <c r="J4169">
        <v>1553</v>
      </c>
      <c r="K4169">
        <v>2555</v>
      </c>
      <c r="L4169" t="s">
        <v>5044</v>
      </c>
      <c r="M4169">
        <v>1</v>
      </c>
      <c r="N4169">
        <v>124</v>
      </c>
      <c r="O4169" t="s">
        <v>78</v>
      </c>
      <c r="P4169" t="s">
        <v>53</v>
      </c>
      <c r="Q4169" t="s">
        <v>1821</v>
      </c>
      <c r="R4169">
        <v>1000000</v>
      </c>
      <c r="S4169">
        <v>1961</v>
      </c>
      <c r="T4169">
        <v>7</v>
      </c>
      <c r="U4169">
        <v>1.85</v>
      </c>
      <c r="V4169">
        <v>116</v>
      </c>
    </row>
    <row r="4170" spans="1:22" x14ac:dyDescent="0.25">
      <c r="A4170" t="s">
        <v>2478</v>
      </c>
      <c r="B4170">
        <v>162</v>
      </c>
      <c r="C4170">
        <v>66</v>
      </c>
      <c r="D4170" t="s">
        <v>5043</v>
      </c>
      <c r="F4170" t="s">
        <v>5042</v>
      </c>
      <c r="G4170" t="s">
        <v>2804</v>
      </c>
      <c r="H4170" t="s">
        <v>5041</v>
      </c>
      <c r="I4170" t="s">
        <v>5040</v>
      </c>
      <c r="J4170">
        <v>95294</v>
      </c>
      <c r="K4170">
        <v>4701</v>
      </c>
      <c r="L4170" t="s">
        <v>1726</v>
      </c>
      <c r="M4170">
        <v>0</v>
      </c>
      <c r="N4170">
        <v>4</v>
      </c>
      <c r="O4170" t="s">
        <v>113</v>
      </c>
      <c r="P4170" t="s">
        <v>53</v>
      </c>
      <c r="Q4170" t="s">
        <v>1834</v>
      </c>
      <c r="R4170">
        <v>1000000</v>
      </c>
      <c r="S4170">
        <v>1940</v>
      </c>
      <c r="T4170">
        <v>7.8</v>
      </c>
      <c r="U4170">
        <v>2.35</v>
      </c>
      <c r="V4170">
        <v>12000</v>
      </c>
    </row>
    <row r="4171" spans="1:22" x14ac:dyDescent="0.25">
      <c r="A4171" t="s">
        <v>5039</v>
      </c>
      <c r="B4171">
        <v>74</v>
      </c>
      <c r="C4171">
        <v>99</v>
      </c>
      <c r="D4171" t="s">
        <v>4986</v>
      </c>
      <c r="F4171" t="s">
        <v>235</v>
      </c>
      <c r="G4171" t="s">
        <v>5038</v>
      </c>
      <c r="H4171" t="s">
        <v>5037</v>
      </c>
      <c r="I4171" t="s">
        <v>5036</v>
      </c>
      <c r="J4171">
        <v>29488</v>
      </c>
      <c r="K4171">
        <v>467</v>
      </c>
      <c r="L4171" t="s">
        <v>5035</v>
      </c>
      <c r="M4171">
        <v>1</v>
      </c>
      <c r="N4171">
        <v>47</v>
      </c>
      <c r="O4171" t="s">
        <v>1735</v>
      </c>
      <c r="P4171" t="s">
        <v>53</v>
      </c>
      <c r="Q4171" t="s">
        <v>1834</v>
      </c>
      <c r="R4171">
        <v>58000000</v>
      </c>
      <c r="S4171">
        <v>2003</v>
      </c>
      <c r="T4171">
        <v>5.9</v>
      </c>
      <c r="U4171">
        <v>1.37</v>
      </c>
      <c r="V4171">
        <v>0</v>
      </c>
    </row>
    <row r="4172" spans="1:22" x14ac:dyDescent="0.25">
      <c r="A4172" t="s">
        <v>512</v>
      </c>
      <c r="B4172">
        <v>65</v>
      </c>
      <c r="C4172">
        <v>100</v>
      </c>
      <c r="D4172" t="s">
        <v>5034</v>
      </c>
      <c r="F4172" t="s">
        <v>8</v>
      </c>
      <c r="G4172" t="s">
        <v>5033</v>
      </c>
      <c r="H4172" t="s">
        <v>5032</v>
      </c>
      <c r="I4172" t="s">
        <v>5031</v>
      </c>
      <c r="J4172">
        <v>34643</v>
      </c>
      <c r="K4172">
        <v>205</v>
      </c>
      <c r="L4172" t="s">
        <v>5030</v>
      </c>
      <c r="M4172">
        <v>1</v>
      </c>
      <c r="N4172">
        <v>568</v>
      </c>
      <c r="O4172" t="s">
        <v>78</v>
      </c>
      <c r="P4172" t="s">
        <v>2542</v>
      </c>
      <c r="Q4172" t="s">
        <v>2089</v>
      </c>
      <c r="R4172">
        <v>1000000</v>
      </c>
      <c r="S4172">
        <v>1998</v>
      </c>
      <c r="T4172">
        <v>7.4</v>
      </c>
      <c r="U4172">
        <v>2.35</v>
      </c>
      <c r="V4172">
        <v>17000</v>
      </c>
    </row>
    <row r="4173" spans="1:22" x14ac:dyDescent="0.25">
      <c r="A4173" t="s">
        <v>5029</v>
      </c>
      <c r="B4173">
        <v>26</v>
      </c>
      <c r="C4173">
        <v>103</v>
      </c>
      <c r="D4173" t="s">
        <v>5028</v>
      </c>
      <c r="F4173" t="s">
        <v>666</v>
      </c>
      <c r="G4173" t="s">
        <v>5027</v>
      </c>
      <c r="H4173" t="s">
        <v>5026</v>
      </c>
      <c r="I4173" t="s">
        <v>5025</v>
      </c>
      <c r="J4173">
        <v>10755</v>
      </c>
      <c r="K4173">
        <v>1269</v>
      </c>
      <c r="L4173" t="s">
        <v>5024</v>
      </c>
      <c r="M4173">
        <v>0</v>
      </c>
      <c r="N4173">
        <v>25</v>
      </c>
      <c r="O4173" t="s">
        <v>78</v>
      </c>
      <c r="P4173" t="s">
        <v>1709</v>
      </c>
      <c r="Q4173" t="s">
        <v>1821</v>
      </c>
      <c r="R4173">
        <v>1000000</v>
      </c>
      <c r="S4173">
        <v>2003</v>
      </c>
      <c r="T4173">
        <v>7.8</v>
      </c>
      <c r="U4173">
        <v>1.33</v>
      </c>
      <c r="V4173">
        <v>963</v>
      </c>
    </row>
    <row r="4174" spans="1:22" x14ac:dyDescent="0.25">
      <c r="A4174" t="s">
        <v>5023</v>
      </c>
      <c r="B4174">
        <v>63</v>
      </c>
      <c r="C4174">
        <v>97</v>
      </c>
      <c r="D4174" t="s">
        <v>1700</v>
      </c>
      <c r="F4174" t="s">
        <v>4864</v>
      </c>
      <c r="G4174" t="s">
        <v>1900</v>
      </c>
      <c r="H4174" t="s">
        <v>5022</v>
      </c>
      <c r="I4174" t="s">
        <v>5021</v>
      </c>
      <c r="J4174">
        <v>6930</v>
      </c>
      <c r="K4174">
        <v>2753</v>
      </c>
      <c r="L4174" t="s">
        <v>5020</v>
      </c>
      <c r="M4174">
        <v>2</v>
      </c>
      <c r="N4174">
        <v>107</v>
      </c>
      <c r="O4174" t="s">
        <v>78</v>
      </c>
      <c r="P4174" t="s">
        <v>53</v>
      </c>
      <c r="Q4174" t="s">
        <v>1834</v>
      </c>
      <c r="R4174">
        <v>1000000</v>
      </c>
      <c r="S4174">
        <v>2004</v>
      </c>
      <c r="T4174">
        <v>6</v>
      </c>
      <c r="U4174">
        <v>1.37</v>
      </c>
      <c r="V4174">
        <v>323</v>
      </c>
    </row>
    <row r="4175" spans="1:22" x14ac:dyDescent="0.25">
      <c r="A4175" t="s">
        <v>5019</v>
      </c>
      <c r="B4175">
        <v>205</v>
      </c>
      <c r="C4175">
        <v>86</v>
      </c>
      <c r="D4175" t="s">
        <v>5018</v>
      </c>
      <c r="F4175" t="s">
        <v>70</v>
      </c>
      <c r="G4175" t="s">
        <v>4053</v>
      </c>
      <c r="H4175" t="s">
        <v>5017</v>
      </c>
      <c r="I4175" t="s">
        <v>5016</v>
      </c>
      <c r="J4175">
        <v>45500</v>
      </c>
      <c r="K4175">
        <v>52621</v>
      </c>
      <c r="L4175" t="s">
        <v>5015</v>
      </c>
      <c r="M4175">
        <v>6</v>
      </c>
      <c r="N4175">
        <v>199</v>
      </c>
      <c r="O4175" t="s">
        <v>78</v>
      </c>
      <c r="P4175" t="s">
        <v>53</v>
      </c>
      <c r="Q4175" t="s">
        <v>1821</v>
      </c>
      <c r="R4175">
        <v>11000000</v>
      </c>
      <c r="S4175">
        <v>2000</v>
      </c>
      <c r="T4175">
        <v>5.3</v>
      </c>
      <c r="U4175">
        <v>1.78</v>
      </c>
      <c r="V4175">
        <v>1000</v>
      </c>
    </row>
    <row r="4176" spans="1:22" x14ac:dyDescent="0.25">
      <c r="A4176" t="s">
        <v>5014</v>
      </c>
      <c r="B4176">
        <v>121</v>
      </c>
      <c r="C4176">
        <v>87</v>
      </c>
      <c r="D4176" t="s">
        <v>5013</v>
      </c>
      <c r="F4176" t="s">
        <v>5012</v>
      </c>
      <c r="G4176" t="s">
        <v>5011</v>
      </c>
      <c r="H4176" t="s">
        <v>5010</v>
      </c>
      <c r="I4176" t="s">
        <v>5009</v>
      </c>
      <c r="J4176">
        <v>3849</v>
      </c>
      <c r="K4176">
        <v>179</v>
      </c>
      <c r="L4176" t="s">
        <v>5008</v>
      </c>
      <c r="M4176">
        <v>0</v>
      </c>
      <c r="N4176">
        <v>491</v>
      </c>
      <c r="O4176" t="s">
        <v>78</v>
      </c>
      <c r="P4176" t="s">
        <v>865</v>
      </c>
      <c r="Q4176" t="s">
        <v>1834</v>
      </c>
      <c r="R4176">
        <v>1000000</v>
      </c>
      <c r="S4176">
        <v>2003</v>
      </c>
      <c r="T4176">
        <v>7.9</v>
      </c>
      <c r="U4176">
        <v>2.35</v>
      </c>
      <c r="V4176">
        <v>0</v>
      </c>
    </row>
    <row r="4177" spans="1:22" x14ac:dyDescent="0.25">
      <c r="A4177" t="s">
        <v>5007</v>
      </c>
      <c r="B4177">
        <v>9</v>
      </c>
      <c r="C4177">
        <v>119</v>
      </c>
      <c r="D4177" t="s">
        <v>5006</v>
      </c>
      <c r="F4177" t="s">
        <v>3002</v>
      </c>
      <c r="G4177" t="s">
        <v>5005</v>
      </c>
      <c r="H4177" t="s">
        <v>5004</v>
      </c>
      <c r="I4177" t="s">
        <v>5003</v>
      </c>
      <c r="J4177">
        <v>40878</v>
      </c>
      <c r="K4177">
        <v>239</v>
      </c>
      <c r="L4177" t="s">
        <v>495</v>
      </c>
      <c r="M4177">
        <v>0</v>
      </c>
      <c r="N4177">
        <v>212</v>
      </c>
      <c r="O4177" t="s">
        <v>78</v>
      </c>
      <c r="P4177" t="s">
        <v>53</v>
      </c>
      <c r="Q4177" t="s">
        <v>1834</v>
      </c>
      <c r="R4177">
        <v>2500000</v>
      </c>
      <c r="S4177">
        <v>1947</v>
      </c>
      <c r="T4177">
        <v>7.2</v>
      </c>
      <c r="U4177">
        <v>1.85</v>
      </c>
      <c r="V4177">
        <v>0</v>
      </c>
    </row>
    <row r="4178" spans="1:22" x14ac:dyDescent="0.25">
      <c r="A4178" t="s">
        <v>236</v>
      </c>
      <c r="B4178">
        <v>74</v>
      </c>
      <c r="C4178">
        <v>149</v>
      </c>
      <c r="D4178" t="s">
        <v>3168</v>
      </c>
      <c r="F4178" t="s">
        <v>5002</v>
      </c>
      <c r="G4178" t="s">
        <v>5001</v>
      </c>
      <c r="H4178" t="s">
        <v>5000</v>
      </c>
      <c r="I4178" t="s">
        <v>4999</v>
      </c>
      <c r="J4178">
        <v>1418</v>
      </c>
      <c r="K4178">
        <v>19</v>
      </c>
      <c r="L4178" t="s">
        <v>4998</v>
      </c>
      <c r="M4178">
        <v>6</v>
      </c>
      <c r="N4178">
        <v>532</v>
      </c>
      <c r="O4178" t="s">
        <v>78</v>
      </c>
      <c r="P4178" t="s">
        <v>53</v>
      </c>
      <c r="Q4178" t="s">
        <v>1834</v>
      </c>
      <c r="R4178">
        <v>1000000</v>
      </c>
      <c r="S4178">
        <v>2010</v>
      </c>
      <c r="T4178">
        <v>7.4</v>
      </c>
      <c r="U4178">
        <v>2.35</v>
      </c>
      <c r="V4178">
        <v>30</v>
      </c>
    </row>
    <row r="4179" spans="1:22" x14ac:dyDescent="0.25">
      <c r="A4179" t="s">
        <v>4997</v>
      </c>
      <c r="B4179">
        <v>54</v>
      </c>
      <c r="C4179">
        <v>98</v>
      </c>
      <c r="D4179" t="s">
        <v>4996</v>
      </c>
      <c r="F4179" t="s">
        <v>235</v>
      </c>
      <c r="G4179" t="s">
        <v>4995</v>
      </c>
      <c r="H4179" t="s">
        <v>4994</v>
      </c>
      <c r="I4179" t="s">
        <v>4993</v>
      </c>
      <c r="J4179">
        <v>5012</v>
      </c>
      <c r="K4179">
        <v>1082</v>
      </c>
      <c r="L4179" t="s">
        <v>4992</v>
      </c>
      <c r="M4179">
        <v>0</v>
      </c>
      <c r="N4179">
        <v>92</v>
      </c>
      <c r="O4179" t="s">
        <v>78</v>
      </c>
      <c r="P4179" t="s">
        <v>53</v>
      </c>
      <c r="Q4179" t="s">
        <v>1821</v>
      </c>
      <c r="R4179">
        <v>1000000</v>
      </c>
      <c r="S4179">
        <v>2003</v>
      </c>
      <c r="T4179">
        <v>5.3</v>
      </c>
      <c r="U4179">
        <v>2.35</v>
      </c>
      <c r="V4179">
        <v>254</v>
      </c>
    </row>
    <row r="4180" spans="1:22" x14ac:dyDescent="0.25">
      <c r="A4180" t="s">
        <v>4748</v>
      </c>
      <c r="B4180">
        <v>80</v>
      </c>
      <c r="C4180">
        <v>98</v>
      </c>
      <c r="D4180" t="s">
        <v>4991</v>
      </c>
      <c r="F4180" t="s">
        <v>1518</v>
      </c>
      <c r="G4180" t="s">
        <v>4990</v>
      </c>
      <c r="H4180" t="s">
        <v>4989</v>
      </c>
      <c r="I4180" t="s">
        <v>4988</v>
      </c>
      <c r="J4180">
        <v>150020</v>
      </c>
      <c r="K4180">
        <v>2510</v>
      </c>
      <c r="L4180" t="s">
        <v>4987</v>
      </c>
      <c r="M4180">
        <v>0</v>
      </c>
      <c r="N4180">
        <v>120</v>
      </c>
      <c r="O4180" t="s">
        <v>78</v>
      </c>
      <c r="P4180" t="s">
        <v>53</v>
      </c>
      <c r="Q4180" t="s">
        <v>1834</v>
      </c>
      <c r="R4180">
        <v>1000000</v>
      </c>
      <c r="S4180">
        <v>1938</v>
      </c>
      <c r="T4180">
        <v>8.3000000000000007</v>
      </c>
      <c r="U4180">
        <v>1.66</v>
      </c>
      <c r="V4180">
        <v>0</v>
      </c>
    </row>
    <row r="4181" spans="1:22" x14ac:dyDescent="0.25">
      <c r="A4181" t="s">
        <v>2997</v>
      </c>
      <c r="B4181">
        <v>252</v>
      </c>
      <c r="C4181">
        <v>112</v>
      </c>
      <c r="D4181" t="s">
        <v>4986</v>
      </c>
      <c r="F4181" t="s">
        <v>6</v>
      </c>
      <c r="G4181" t="s">
        <v>4985</v>
      </c>
      <c r="H4181" t="s">
        <v>4984</v>
      </c>
      <c r="I4181" t="s">
        <v>4983</v>
      </c>
      <c r="J4181">
        <v>6429</v>
      </c>
      <c r="K4181">
        <v>67</v>
      </c>
      <c r="L4181" t="s">
        <v>4982</v>
      </c>
      <c r="M4181">
        <v>0</v>
      </c>
      <c r="N4181">
        <v>30</v>
      </c>
      <c r="O4181" t="s">
        <v>78</v>
      </c>
      <c r="P4181" t="s">
        <v>53</v>
      </c>
      <c r="Q4181" t="s">
        <v>4828</v>
      </c>
      <c r="R4181">
        <v>1000000</v>
      </c>
      <c r="S4181">
        <v>2005</v>
      </c>
      <c r="T4181">
        <v>7.6</v>
      </c>
      <c r="U4181">
        <v>1.85</v>
      </c>
      <c r="V4181">
        <v>10000</v>
      </c>
    </row>
    <row r="4182" spans="1:22" x14ac:dyDescent="0.25">
      <c r="A4182" t="s">
        <v>4981</v>
      </c>
      <c r="B4182">
        <v>72</v>
      </c>
      <c r="C4182">
        <v>75</v>
      </c>
      <c r="D4182" t="s">
        <v>4980</v>
      </c>
      <c r="F4182" t="s">
        <v>3639</v>
      </c>
      <c r="G4182" t="s">
        <v>3837</v>
      </c>
      <c r="H4182" t="s">
        <v>4979</v>
      </c>
      <c r="I4182" t="s">
        <v>4978</v>
      </c>
      <c r="J4182">
        <v>34620</v>
      </c>
      <c r="K4182">
        <v>3421</v>
      </c>
      <c r="L4182" t="s">
        <v>4977</v>
      </c>
      <c r="M4182">
        <v>0</v>
      </c>
      <c r="N4182">
        <v>153</v>
      </c>
      <c r="O4182" t="s">
        <v>78</v>
      </c>
      <c r="P4182" t="s">
        <v>53</v>
      </c>
      <c r="Q4182" t="s">
        <v>1834</v>
      </c>
      <c r="R4182">
        <v>1000000</v>
      </c>
      <c r="S4182">
        <v>2010</v>
      </c>
      <c r="T4182">
        <v>5.0999999999999996</v>
      </c>
      <c r="U4182">
        <v>1.85</v>
      </c>
      <c r="V4182">
        <v>0</v>
      </c>
    </row>
    <row r="4183" spans="1:22" x14ac:dyDescent="0.25">
      <c r="A4183" t="s">
        <v>4976</v>
      </c>
      <c r="B4183">
        <v>220</v>
      </c>
      <c r="C4183">
        <v>104</v>
      </c>
      <c r="D4183" t="s">
        <v>4975</v>
      </c>
      <c r="F4183" t="s">
        <v>6</v>
      </c>
      <c r="G4183" t="s">
        <v>4974</v>
      </c>
      <c r="H4183" t="s">
        <v>4973</v>
      </c>
      <c r="I4183" t="s">
        <v>4972</v>
      </c>
      <c r="J4183">
        <v>9010</v>
      </c>
      <c r="K4183">
        <v>1111</v>
      </c>
      <c r="L4183" t="s">
        <v>4971</v>
      </c>
      <c r="M4183">
        <v>2</v>
      </c>
      <c r="N4183">
        <v>978</v>
      </c>
      <c r="O4183" t="s">
        <v>78</v>
      </c>
      <c r="P4183" t="s">
        <v>53</v>
      </c>
      <c r="Q4183" t="s">
        <v>2038</v>
      </c>
      <c r="R4183">
        <v>65000000</v>
      </c>
      <c r="S4183">
        <v>2015</v>
      </c>
      <c r="T4183">
        <v>5.0999999999999996</v>
      </c>
      <c r="U4183">
        <v>2.35</v>
      </c>
      <c r="V4183">
        <v>0</v>
      </c>
    </row>
    <row r="4184" spans="1:22" x14ac:dyDescent="0.25">
      <c r="A4184" t="s">
        <v>4970</v>
      </c>
      <c r="B4184">
        <v>1</v>
      </c>
      <c r="C4184">
        <v>102</v>
      </c>
      <c r="D4184" t="s">
        <v>4969</v>
      </c>
      <c r="F4184" t="s">
        <v>11</v>
      </c>
      <c r="G4184" t="s">
        <v>4968</v>
      </c>
      <c r="H4184" t="s">
        <v>4967</v>
      </c>
      <c r="I4184" t="s">
        <v>4966</v>
      </c>
      <c r="J4184">
        <v>36372</v>
      </c>
      <c r="K4184">
        <v>3226</v>
      </c>
      <c r="L4184" t="s">
        <v>4965</v>
      </c>
      <c r="M4184">
        <v>3</v>
      </c>
      <c r="N4184">
        <v>395</v>
      </c>
      <c r="O4184" t="s">
        <v>78</v>
      </c>
      <c r="P4184" t="s">
        <v>53</v>
      </c>
      <c r="Q4184" t="s">
        <v>1808</v>
      </c>
      <c r="R4184">
        <v>1000000</v>
      </c>
      <c r="S4184">
        <v>1999</v>
      </c>
      <c r="T4184">
        <v>4.9000000000000004</v>
      </c>
      <c r="U4184">
        <v>1.78</v>
      </c>
      <c r="V4184">
        <v>3000</v>
      </c>
    </row>
    <row r="4185" spans="1:22" x14ac:dyDescent="0.25">
      <c r="A4185" t="s">
        <v>4521</v>
      </c>
      <c r="B4185">
        <v>197</v>
      </c>
      <c r="C4185">
        <v>105</v>
      </c>
      <c r="D4185" t="s">
        <v>4964</v>
      </c>
      <c r="F4185" t="s">
        <v>691</v>
      </c>
      <c r="G4185" t="s">
        <v>4963</v>
      </c>
      <c r="H4185" t="s">
        <v>4962</v>
      </c>
      <c r="I4185" t="s">
        <v>4961</v>
      </c>
      <c r="J4185">
        <v>50311</v>
      </c>
      <c r="K4185">
        <v>28713</v>
      </c>
      <c r="L4185" t="s">
        <v>4960</v>
      </c>
      <c r="M4185">
        <v>1</v>
      </c>
      <c r="N4185">
        <v>5</v>
      </c>
      <c r="O4185" t="s">
        <v>78</v>
      </c>
      <c r="P4185" t="s">
        <v>53</v>
      </c>
      <c r="Q4185" t="s">
        <v>1834</v>
      </c>
      <c r="R4185">
        <v>1000000</v>
      </c>
      <c r="S4185">
        <v>2005</v>
      </c>
      <c r="T4185">
        <v>6.9</v>
      </c>
      <c r="U4185">
        <v>2.35</v>
      </c>
      <c r="V4185">
        <v>0</v>
      </c>
    </row>
    <row r="4186" spans="1:22" x14ac:dyDescent="0.25">
      <c r="A4186" t="s">
        <v>4904</v>
      </c>
      <c r="B4186">
        <v>14</v>
      </c>
      <c r="C4186">
        <v>99</v>
      </c>
      <c r="D4186" t="s">
        <v>4959</v>
      </c>
      <c r="F4186" t="s">
        <v>4958</v>
      </c>
      <c r="G4186" t="s">
        <v>4957</v>
      </c>
      <c r="H4186" t="s">
        <v>4956</v>
      </c>
      <c r="I4186" t="s">
        <v>4955</v>
      </c>
      <c r="J4186">
        <v>28589</v>
      </c>
      <c r="K4186">
        <v>684</v>
      </c>
      <c r="L4186" t="s">
        <v>459</v>
      </c>
      <c r="M4186">
        <v>0</v>
      </c>
      <c r="N4186">
        <v>87</v>
      </c>
      <c r="O4186" t="s">
        <v>163</v>
      </c>
      <c r="P4186" t="s">
        <v>53</v>
      </c>
      <c r="Q4186" t="s">
        <v>1821</v>
      </c>
      <c r="R4186">
        <v>1000000</v>
      </c>
      <c r="S4186">
        <v>2015</v>
      </c>
      <c r="T4186">
        <v>4.5999999999999996</v>
      </c>
      <c r="U4186">
        <v>1.85</v>
      </c>
      <c r="V4186">
        <v>0</v>
      </c>
    </row>
    <row r="4187" spans="1:22" x14ac:dyDescent="0.25">
      <c r="A4187" t="s">
        <v>4954</v>
      </c>
      <c r="B4187">
        <v>3</v>
      </c>
      <c r="C4187">
        <v>107</v>
      </c>
      <c r="D4187" t="s">
        <v>4953</v>
      </c>
      <c r="F4187" t="s">
        <v>3407</v>
      </c>
      <c r="G4187" t="s">
        <v>3335</v>
      </c>
      <c r="H4187" t="s">
        <v>4952</v>
      </c>
      <c r="I4187" t="s">
        <v>4951</v>
      </c>
      <c r="J4187">
        <v>23546</v>
      </c>
      <c r="K4187">
        <v>2373</v>
      </c>
      <c r="L4187" t="s">
        <v>4950</v>
      </c>
      <c r="M4187">
        <v>1</v>
      </c>
      <c r="N4187">
        <v>84</v>
      </c>
      <c r="O4187" t="s">
        <v>78</v>
      </c>
      <c r="P4187" t="s">
        <v>53</v>
      </c>
      <c r="Q4187" t="s">
        <v>1834</v>
      </c>
      <c r="R4187">
        <v>1000000</v>
      </c>
      <c r="S4187">
        <v>2002</v>
      </c>
      <c r="T4187">
        <v>6.3</v>
      </c>
      <c r="U4187">
        <v>1.85</v>
      </c>
      <c r="V4187">
        <v>819</v>
      </c>
    </row>
    <row r="4188" spans="1:22" x14ac:dyDescent="0.25">
      <c r="A4188" t="s">
        <v>4949</v>
      </c>
      <c r="B4188">
        <v>191</v>
      </c>
      <c r="C4188">
        <v>96</v>
      </c>
      <c r="D4188" t="s">
        <v>4948</v>
      </c>
      <c r="F4188" t="s">
        <v>8</v>
      </c>
      <c r="G4188" t="s">
        <v>4947</v>
      </c>
      <c r="H4188" t="s">
        <v>4946</v>
      </c>
      <c r="I4188" t="s">
        <v>4945</v>
      </c>
      <c r="J4188">
        <v>15277</v>
      </c>
      <c r="K4188">
        <v>1141</v>
      </c>
      <c r="L4188" t="s">
        <v>4944</v>
      </c>
      <c r="M4188">
        <v>0</v>
      </c>
      <c r="N4188">
        <v>29</v>
      </c>
      <c r="O4188" t="s">
        <v>78</v>
      </c>
      <c r="P4188" t="s">
        <v>66</v>
      </c>
      <c r="Q4188" t="s">
        <v>1808</v>
      </c>
      <c r="R4188">
        <v>1000000</v>
      </c>
      <c r="S4188">
        <v>1986</v>
      </c>
      <c r="T4188">
        <v>7.9</v>
      </c>
      <c r="U4188">
        <v>1.85</v>
      </c>
      <c r="V4188">
        <v>1000</v>
      </c>
    </row>
    <row r="4189" spans="1:22" x14ac:dyDescent="0.25">
      <c r="A4189" t="s">
        <v>748</v>
      </c>
      <c r="B4189">
        <v>18</v>
      </c>
      <c r="C4189">
        <v>101</v>
      </c>
      <c r="D4189" t="s">
        <v>4943</v>
      </c>
      <c r="F4189" t="s">
        <v>2172</v>
      </c>
      <c r="G4189" t="s">
        <v>4942</v>
      </c>
      <c r="H4189" t="s">
        <v>4941</v>
      </c>
      <c r="I4189" t="s">
        <v>4940</v>
      </c>
      <c r="J4189">
        <v>6062</v>
      </c>
      <c r="K4189">
        <v>1385</v>
      </c>
      <c r="L4189" t="s">
        <v>4939</v>
      </c>
      <c r="M4189">
        <v>1</v>
      </c>
      <c r="N4189">
        <v>84</v>
      </c>
      <c r="O4189" t="s">
        <v>78</v>
      </c>
      <c r="P4189" t="s">
        <v>53</v>
      </c>
      <c r="Q4189" t="s">
        <v>1834</v>
      </c>
      <c r="R4189">
        <v>1000000</v>
      </c>
      <c r="S4189">
        <v>1996</v>
      </c>
      <c r="T4189">
        <v>6.7</v>
      </c>
      <c r="U4189">
        <v>2.35</v>
      </c>
      <c r="V4189">
        <v>0</v>
      </c>
    </row>
    <row r="4190" spans="1:22" x14ac:dyDescent="0.25">
      <c r="A4190" t="s">
        <v>4938</v>
      </c>
      <c r="B4190">
        <v>28</v>
      </c>
      <c r="C4190">
        <v>89</v>
      </c>
      <c r="D4190" t="s">
        <v>4937</v>
      </c>
      <c r="F4190" t="s">
        <v>8</v>
      </c>
      <c r="G4190" t="s">
        <v>3291</v>
      </c>
      <c r="H4190" t="s">
        <v>4936</v>
      </c>
      <c r="I4190" t="s">
        <v>4935</v>
      </c>
      <c r="J4190">
        <v>36996</v>
      </c>
      <c r="K4190">
        <v>19923</v>
      </c>
      <c r="L4190" t="s">
        <v>4934</v>
      </c>
      <c r="M4190">
        <v>3</v>
      </c>
      <c r="N4190">
        <v>134</v>
      </c>
      <c r="O4190" t="s">
        <v>78</v>
      </c>
      <c r="P4190" t="s">
        <v>53</v>
      </c>
      <c r="Q4190" t="s">
        <v>1834</v>
      </c>
      <c r="R4190">
        <v>1500000</v>
      </c>
      <c r="S4190">
        <v>2006</v>
      </c>
      <c r="T4190">
        <v>7.1</v>
      </c>
      <c r="U4190">
        <v>1.85</v>
      </c>
      <c r="V4190">
        <v>0</v>
      </c>
    </row>
    <row r="4191" spans="1:22" x14ac:dyDescent="0.25">
      <c r="A4191" t="s">
        <v>1417</v>
      </c>
      <c r="B4191">
        <v>22</v>
      </c>
      <c r="C4191">
        <v>106</v>
      </c>
      <c r="D4191" t="s">
        <v>4933</v>
      </c>
      <c r="F4191" t="s">
        <v>43</v>
      </c>
      <c r="G4191" t="s">
        <v>4932</v>
      </c>
      <c r="H4191" t="s">
        <v>4931</v>
      </c>
      <c r="I4191" t="s">
        <v>4930</v>
      </c>
      <c r="J4191">
        <v>187595</v>
      </c>
      <c r="K4191">
        <v>1655</v>
      </c>
      <c r="L4191" t="s">
        <v>4929</v>
      </c>
      <c r="M4191">
        <v>1</v>
      </c>
      <c r="N4191">
        <v>178</v>
      </c>
      <c r="O4191" t="s">
        <v>78</v>
      </c>
      <c r="P4191" t="s">
        <v>230</v>
      </c>
      <c r="Q4191" t="s">
        <v>1834</v>
      </c>
      <c r="R4191">
        <v>900000</v>
      </c>
      <c r="S4191">
        <v>2008</v>
      </c>
      <c r="T4191">
        <v>7.6</v>
      </c>
      <c r="U4191">
        <v>1.85</v>
      </c>
      <c r="V4191">
        <v>0</v>
      </c>
    </row>
    <row r="4192" spans="1:22" x14ac:dyDescent="0.25">
      <c r="A4192" t="s">
        <v>4928</v>
      </c>
      <c r="B4192">
        <v>62</v>
      </c>
      <c r="C4192">
        <v>95</v>
      </c>
      <c r="D4192" t="s">
        <v>4927</v>
      </c>
      <c r="F4192" t="s">
        <v>666</v>
      </c>
      <c r="G4192" t="s">
        <v>4926</v>
      </c>
      <c r="H4192" t="s">
        <v>4925</v>
      </c>
      <c r="I4192" t="s">
        <v>4924</v>
      </c>
      <c r="J4192">
        <v>183288</v>
      </c>
      <c r="K4192">
        <v>36</v>
      </c>
      <c r="L4192" t="s">
        <v>4923</v>
      </c>
      <c r="M4192">
        <v>1</v>
      </c>
      <c r="N4192">
        <v>2</v>
      </c>
      <c r="O4192" t="s">
        <v>78</v>
      </c>
      <c r="P4192" t="s">
        <v>53</v>
      </c>
      <c r="Q4192" t="s">
        <v>1821</v>
      </c>
      <c r="R4192">
        <v>500000</v>
      </c>
      <c r="S4192">
        <v>2003</v>
      </c>
      <c r="T4192">
        <v>8.1</v>
      </c>
      <c r="U4192">
        <v>1.85</v>
      </c>
      <c r="V4192">
        <v>22000</v>
      </c>
    </row>
    <row r="4193" spans="1:22" x14ac:dyDescent="0.25">
      <c r="A4193" t="s">
        <v>4922</v>
      </c>
      <c r="B4193">
        <v>47</v>
      </c>
      <c r="C4193">
        <v>34</v>
      </c>
      <c r="D4193" t="s">
        <v>4921</v>
      </c>
      <c r="F4193" t="s">
        <v>3118</v>
      </c>
      <c r="G4193" t="s">
        <v>4920</v>
      </c>
      <c r="H4193" t="s">
        <v>4919</v>
      </c>
      <c r="I4193" t="s">
        <v>4918</v>
      </c>
      <c r="J4193">
        <v>1003</v>
      </c>
      <c r="K4193">
        <v>79</v>
      </c>
      <c r="L4193" t="s">
        <v>4917</v>
      </c>
      <c r="M4193">
        <v>0</v>
      </c>
      <c r="N4193">
        <v>345</v>
      </c>
      <c r="O4193" t="s">
        <v>78</v>
      </c>
      <c r="P4193" t="s">
        <v>2542</v>
      </c>
      <c r="Q4193" t="s">
        <v>1871</v>
      </c>
      <c r="R4193">
        <v>1000000</v>
      </c>
      <c r="S4193">
        <v>2007</v>
      </c>
      <c r="T4193">
        <v>6.6</v>
      </c>
      <c r="U4193">
        <v>1.85</v>
      </c>
      <c r="V4193">
        <v>39</v>
      </c>
    </row>
    <row r="4194" spans="1:22" x14ac:dyDescent="0.25">
      <c r="A4194" t="s">
        <v>4916</v>
      </c>
      <c r="B4194">
        <v>238</v>
      </c>
      <c r="C4194">
        <v>101</v>
      </c>
      <c r="D4194" t="s">
        <v>1114</v>
      </c>
      <c r="F4194" t="s">
        <v>8</v>
      </c>
      <c r="G4194" t="s">
        <v>4915</v>
      </c>
      <c r="H4194" t="s">
        <v>4914</v>
      </c>
      <c r="I4194" t="s">
        <v>4913</v>
      </c>
      <c r="J4194">
        <v>6221</v>
      </c>
      <c r="K4194">
        <v>2125</v>
      </c>
      <c r="L4194" t="s">
        <v>2754</v>
      </c>
      <c r="M4194">
        <v>1</v>
      </c>
      <c r="N4194">
        <v>34</v>
      </c>
      <c r="O4194" t="s">
        <v>78</v>
      </c>
      <c r="P4194" t="s">
        <v>53</v>
      </c>
      <c r="Q4194" t="s">
        <v>1834</v>
      </c>
      <c r="R4194">
        <v>1000000</v>
      </c>
      <c r="S4194">
        <v>2015</v>
      </c>
      <c r="T4194">
        <v>7</v>
      </c>
      <c r="U4194">
        <v>2.35</v>
      </c>
      <c r="V4194">
        <v>500</v>
      </c>
    </row>
    <row r="4195" spans="1:22" x14ac:dyDescent="0.25">
      <c r="A4195" t="s">
        <v>4416</v>
      </c>
      <c r="B4195">
        <v>2</v>
      </c>
      <c r="C4195">
        <v>112</v>
      </c>
      <c r="D4195" t="s">
        <v>944</v>
      </c>
      <c r="F4195" t="s">
        <v>43</v>
      </c>
      <c r="G4195" t="s">
        <v>4912</v>
      </c>
      <c r="H4195" t="s">
        <v>4911</v>
      </c>
      <c r="I4195" t="s">
        <v>4910</v>
      </c>
      <c r="J4195">
        <v>7776</v>
      </c>
      <c r="K4195">
        <v>1396</v>
      </c>
      <c r="L4195" t="s">
        <v>4909</v>
      </c>
      <c r="M4195">
        <v>0</v>
      </c>
      <c r="N4195">
        <v>3</v>
      </c>
      <c r="O4195" t="s">
        <v>78</v>
      </c>
      <c r="P4195" t="s">
        <v>53</v>
      </c>
      <c r="Q4195" t="s">
        <v>1821</v>
      </c>
      <c r="R4195">
        <v>1000000</v>
      </c>
      <c r="S4195">
        <v>2007</v>
      </c>
      <c r="T4195">
        <v>7.6</v>
      </c>
      <c r="U4195">
        <v>1.37</v>
      </c>
      <c r="V4195">
        <v>774</v>
      </c>
    </row>
    <row r="4196" spans="1:22" x14ac:dyDescent="0.25">
      <c r="A4196" t="s">
        <v>4908</v>
      </c>
      <c r="B4196">
        <v>95</v>
      </c>
      <c r="C4196">
        <v>100</v>
      </c>
      <c r="D4196" t="s">
        <v>513</v>
      </c>
      <c r="F4196" t="s">
        <v>8</v>
      </c>
      <c r="G4196" t="s">
        <v>4907</v>
      </c>
      <c r="H4196" t="s">
        <v>4906</v>
      </c>
      <c r="I4196" t="s">
        <v>4905</v>
      </c>
      <c r="J4196">
        <v>2560</v>
      </c>
      <c r="K4196">
        <v>150</v>
      </c>
      <c r="L4196" t="s">
        <v>3655</v>
      </c>
      <c r="M4196">
        <v>7</v>
      </c>
      <c r="N4196">
        <v>392</v>
      </c>
      <c r="O4196" t="s">
        <v>78</v>
      </c>
      <c r="P4196" t="s">
        <v>53</v>
      </c>
      <c r="Q4196" t="s">
        <v>2408</v>
      </c>
      <c r="R4196">
        <v>1000000</v>
      </c>
      <c r="S4196">
        <v>2010</v>
      </c>
      <c r="T4196">
        <v>6.7</v>
      </c>
      <c r="U4196">
        <v>1.66</v>
      </c>
      <c r="V4196">
        <v>430</v>
      </c>
    </row>
    <row r="4197" spans="1:22" x14ac:dyDescent="0.25">
      <c r="A4197" t="s">
        <v>4904</v>
      </c>
      <c r="B4197">
        <v>10</v>
      </c>
      <c r="C4197">
        <v>92</v>
      </c>
      <c r="D4197" t="s">
        <v>4903</v>
      </c>
      <c r="F4197" t="s">
        <v>4902</v>
      </c>
      <c r="G4197" t="s">
        <v>4400</v>
      </c>
      <c r="H4197" t="s">
        <v>4901</v>
      </c>
      <c r="I4197" t="s">
        <v>4900</v>
      </c>
      <c r="J4197">
        <v>52509</v>
      </c>
      <c r="K4197">
        <v>1980</v>
      </c>
      <c r="L4197" t="s">
        <v>4899</v>
      </c>
      <c r="M4197">
        <v>0</v>
      </c>
      <c r="N4197">
        <v>18</v>
      </c>
      <c r="O4197" t="s">
        <v>78</v>
      </c>
      <c r="P4197" t="s">
        <v>53</v>
      </c>
      <c r="Q4197" t="s">
        <v>1808</v>
      </c>
      <c r="R4197">
        <v>1000000</v>
      </c>
      <c r="S4197">
        <v>2005</v>
      </c>
      <c r="T4197">
        <v>7.1</v>
      </c>
      <c r="U4197">
        <v>1.85</v>
      </c>
      <c r="V4197">
        <v>13000</v>
      </c>
    </row>
    <row r="4198" spans="1:22" x14ac:dyDescent="0.25">
      <c r="A4198" t="s">
        <v>4898</v>
      </c>
      <c r="B4198">
        <v>28</v>
      </c>
      <c r="C4198">
        <v>100</v>
      </c>
      <c r="D4198" t="s">
        <v>2867</v>
      </c>
      <c r="F4198" t="s">
        <v>666</v>
      </c>
      <c r="G4198" t="s">
        <v>3782</v>
      </c>
      <c r="H4198" t="s">
        <v>4897</v>
      </c>
      <c r="I4198" t="s">
        <v>4896</v>
      </c>
      <c r="J4198">
        <v>21202</v>
      </c>
      <c r="K4198">
        <v>2972</v>
      </c>
      <c r="L4198" t="s">
        <v>4895</v>
      </c>
      <c r="M4198">
        <v>1</v>
      </c>
      <c r="N4198">
        <v>30</v>
      </c>
      <c r="O4198" t="s">
        <v>78</v>
      </c>
      <c r="P4198" t="s">
        <v>53</v>
      </c>
      <c r="Q4198" t="s">
        <v>1834</v>
      </c>
      <c r="R4198">
        <v>1000000</v>
      </c>
      <c r="S4198">
        <v>2000</v>
      </c>
      <c r="T4198">
        <v>7.6</v>
      </c>
      <c r="U4198">
        <v>1.85</v>
      </c>
      <c r="V4198">
        <v>0</v>
      </c>
    </row>
    <row r="4199" spans="1:22" x14ac:dyDescent="0.25">
      <c r="A4199" t="s">
        <v>4894</v>
      </c>
      <c r="B4199">
        <v>25</v>
      </c>
      <c r="C4199">
        <v>80</v>
      </c>
      <c r="D4199" t="s">
        <v>4893</v>
      </c>
      <c r="F4199" t="s">
        <v>43</v>
      </c>
      <c r="G4199" t="s">
        <v>4892</v>
      </c>
      <c r="H4199" t="s">
        <v>4891</v>
      </c>
      <c r="I4199" t="s">
        <v>4890</v>
      </c>
      <c r="J4199">
        <v>105591</v>
      </c>
      <c r="K4199">
        <v>10040</v>
      </c>
      <c r="L4199" t="s">
        <v>4889</v>
      </c>
      <c r="M4199">
        <v>0</v>
      </c>
      <c r="N4199">
        <v>26</v>
      </c>
      <c r="O4199" t="s">
        <v>78</v>
      </c>
      <c r="P4199" t="s">
        <v>53</v>
      </c>
      <c r="Q4199" t="s">
        <v>1808</v>
      </c>
      <c r="R4199">
        <v>1000000</v>
      </c>
      <c r="S4199">
        <v>1997</v>
      </c>
      <c r="T4199">
        <v>7.1</v>
      </c>
      <c r="U4199">
        <v>2.35</v>
      </c>
      <c r="V4199">
        <v>10000</v>
      </c>
    </row>
    <row r="4200" spans="1:22" x14ac:dyDescent="0.25">
      <c r="A4200" t="s">
        <v>1856</v>
      </c>
      <c r="B4200">
        <v>121</v>
      </c>
      <c r="C4200">
        <v>106</v>
      </c>
      <c r="D4200" t="s">
        <v>4888</v>
      </c>
      <c r="F4200" t="s">
        <v>4887</v>
      </c>
      <c r="G4200" t="s">
        <v>4886</v>
      </c>
      <c r="H4200" t="s">
        <v>4885</v>
      </c>
      <c r="I4200" t="s">
        <v>4884</v>
      </c>
      <c r="J4200">
        <v>97</v>
      </c>
      <c r="K4200">
        <v>1967</v>
      </c>
      <c r="L4200" t="s">
        <v>4883</v>
      </c>
      <c r="M4200">
        <v>2</v>
      </c>
      <c r="N4200">
        <v>110</v>
      </c>
      <c r="O4200" t="s">
        <v>78</v>
      </c>
      <c r="P4200" t="s">
        <v>53</v>
      </c>
      <c r="Q4200" t="s">
        <v>1834</v>
      </c>
      <c r="R4200">
        <v>1000000</v>
      </c>
      <c r="S4200">
        <v>2010</v>
      </c>
      <c r="T4200">
        <v>7.1</v>
      </c>
      <c r="U4200">
        <v>1.85</v>
      </c>
      <c r="V4200">
        <v>16</v>
      </c>
    </row>
    <row r="4201" spans="1:22" x14ac:dyDescent="0.25">
      <c r="A4201" t="s">
        <v>4882</v>
      </c>
      <c r="B4201">
        <v>10</v>
      </c>
      <c r="C4201">
        <v>103</v>
      </c>
      <c r="D4201" t="s">
        <v>4881</v>
      </c>
      <c r="F4201" t="s">
        <v>4880</v>
      </c>
      <c r="G4201" t="s">
        <v>4404</v>
      </c>
      <c r="H4201" t="s">
        <v>4879</v>
      </c>
      <c r="I4201" t="s">
        <v>4878</v>
      </c>
      <c r="J4201">
        <v>52286</v>
      </c>
      <c r="K4201">
        <v>338</v>
      </c>
      <c r="L4201" t="s">
        <v>4877</v>
      </c>
      <c r="M4201">
        <v>0</v>
      </c>
      <c r="N4201">
        <v>40</v>
      </c>
      <c r="O4201" t="s">
        <v>858</v>
      </c>
      <c r="P4201" t="s">
        <v>53</v>
      </c>
      <c r="Q4201" t="s">
        <v>1801</v>
      </c>
      <c r="R4201">
        <v>1000000</v>
      </c>
      <c r="S4201">
        <v>1985</v>
      </c>
      <c r="T4201">
        <v>7.7</v>
      </c>
      <c r="U4201">
        <v>1.85</v>
      </c>
      <c r="V4201">
        <v>24000</v>
      </c>
    </row>
    <row r="4202" spans="1:22" x14ac:dyDescent="0.25">
      <c r="A4202" t="s">
        <v>4876</v>
      </c>
      <c r="B4202">
        <v>172</v>
      </c>
      <c r="C4202">
        <v>90</v>
      </c>
      <c r="D4202" t="s">
        <v>4875</v>
      </c>
      <c r="F4202" t="s">
        <v>6</v>
      </c>
      <c r="G4202" t="s">
        <v>4874</v>
      </c>
      <c r="H4202" t="s">
        <v>4873</v>
      </c>
      <c r="I4202" t="s">
        <v>4872</v>
      </c>
      <c r="J4202">
        <v>578</v>
      </c>
      <c r="K4202">
        <v>1252</v>
      </c>
      <c r="L4202" t="s">
        <v>4871</v>
      </c>
      <c r="M4202">
        <v>0</v>
      </c>
      <c r="N4202">
        <v>203</v>
      </c>
      <c r="O4202" t="s">
        <v>113</v>
      </c>
      <c r="P4202" t="s">
        <v>230</v>
      </c>
      <c r="Q4202" t="s">
        <v>1801</v>
      </c>
      <c r="R4202">
        <v>1500000</v>
      </c>
      <c r="S4202">
        <v>2004</v>
      </c>
      <c r="T4202">
        <v>7.6</v>
      </c>
      <c r="U4202">
        <v>1.78</v>
      </c>
      <c r="V4202">
        <v>588</v>
      </c>
    </row>
    <row r="4203" spans="1:22" x14ac:dyDescent="0.25">
      <c r="A4203" t="s">
        <v>4870</v>
      </c>
      <c r="B4203">
        <v>20</v>
      </c>
      <c r="C4203">
        <v>96</v>
      </c>
      <c r="D4203" t="s">
        <v>3403</v>
      </c>
      <c r="F4203" t="s">
        <v>8</v>
      </c>
      <c r="G4203" t="s">
        <v>3491</v>
      </c>
      <c r="H4203" t="s">
        <v>4869</v>
      </c>
      <c r="I4203" t="s">
        <v>4868</v>
      </c>
      <c r="J4203">
        <v>91</v>
      </c>
      <c r="K4203">
        <v>1064</v>
      </c>
      <c r="L4203" t="s">
        <v>4867</v>
      </c>
      <c r="M4203">
        <v>0</v>
      </c>
      <c r="N4203">
        <v>7</v>
      </c>
      <c r="O4203" t="s">
        <v>78</v>
      </c>
      <c r="P4203" t="s">
        <v>817</v>
      </c>
      <c r="Q4203" t="s">
        <v>1834</v>
      </c>
      <c r="R4203">
        <v>1000000</v>
      </c>
      <c r="S4203">
        <v>2007</v>
      </c>
      <c r="T4203">
        <v>6.6</v>
      </c>
      <c r="U4203">
        <v>1.85</v>
      </c>
      <c r="V4203">
        <v>144</v>
      </c>
    </row>
    <row r="4204" spans="1:22" x14ac:dyDescent="0.25">
      <c r="A4204" t="s">
        <v>4866</v>
      </c>
      <c r="B4204">
        <v>8</v>
      </c>
      <c r="C4204">
        <v>89</v>
      </c>
      <c r="D4204" t="s">
        <v>4865</v>
      </c>
      <c r="F4204" t="s">
        <v>4864</v>
      </c>
      <c r="G4204" t="s">
        <v>3021</v>
      </c>
      <c r="H4204" t="s">
        <v>4863</v>
      </c>
      <c r="I4204" t="s">
        <v>4862</v>
      </c>
      <c r="J4204">
        <v>185345</v>
      </c>
      <c r="K4204">
        <v>4730</v>
      </c>
      <c r="L4204" t="s">
        <v>4861</v>
      </c>
      <c r="M4204">
        <v>2</v>
      </c>
      <c r="N4204">
        <v>23</v>
      </c>
      <c r="O4204" t="s">
        <v>78</v>
      </c>
      <c r="P4204" t="s">
        <v>53</v>
      </c>
      <c r="Q4204" t="s">
        <v>1808</v>
      </c>
      <c r="R4204">
        <v>1000000</v>
      </c>
      <c r="S4204">
        <v>1998</v>
      </c>
      <c r="T4204">
        <v>6.7</v>
      </c>
      <c r="U4204">
        <v>1.85</v>
      </c>
      <c r="V4204">
        <v>0</v>
      </c>
    </row>
    <row r="4205" spans="1:22" x14ac:dyDescent="0.25">
      <c r="A4205" t="s">
        <v>4860</v>
      </c>
      <c r="B4205">
        <v>8</v>
      </c>
      <c r="C4205">
        <v>87</v>
      </c>
      <c r="D4205" t="s">
        <v>3194</v>
      </c>
      <c r="F4205" t="s">
        <v>3557</v>
      </c>
      <c r="G4205" t="s">
        <v>4859</v>
      </c>
      <c r="H4205" t="s">
        <v>4858</v>
      </c>
      <c r="I4205" t="s">
        <v>4857</v>
      </c>
      <c r="J4205">
        <v>806</v>
      </c>
      <c r="K4205">
        <v>1491</v>
      </c>
      <c r="L4205" t="s">
        <v>459</v>
      </c>
      <c r="M4205">
        <v>0</v>
      </c>
      <c r="N4205">
        <v>2</v>
      </c>
      <c r="O4205" t="s">
        <v>78</v>
      </c>
      <c r="P4205" t="s">
        <v>53</v>
      </c>
      <c r="Q4205" t="s">
        <v>2479</v>
      </c>
      <c r="R4205">
        <v>1000000</v>
      </c>
      <c r="S4205">
        <v>2000</v>
      </c>
      <c r="T4205">
        <v>5.7</v>
      </c>
      <c r="U4205">
        <v>1.37</v>
      </c>
      <c r="V4205">
        <v>140</v>
      </c>
    </row>
    <row r="4206" spans="1:22" x14ac:dyDescent="0.25">
      <c r="A4206" t="s">
        <v>4856</v>
      </c>
      <c r="B4206">
        <v>15</v>
      </c>
      <c r="C4206">
        <v>94</v>
      </c>
      <c r="D4206" t="s">
        <v>2963</v>
      </c>
      <c r="F4206" t="s">
        <v>6</v>
      </c>
      <c r="G4206" t="s">
        <v>4855</v>
      </c>
      <c r="H4206" t="s">
        <v>4854</v>
      </c>
      <c r="I4206" t="s">
        <v>4853</v>
      </c>
      <c r="J4206">
        <v>1138</v>
      </c>
      <c r="K4206">
        <v>210</v>
      </c>
      <c r="L4206" t="s">
        <v>4852</v>
      </c>
      <c r="M4206">
        <v>1</v>
      </c>
      <c r="N4206">
        <v>35</v>
      </c>
      <c r="O4206" t="s">
        <v>78</v>
      </c>
      <c r="P4206" t="s">
        <v>53</v>
      </c>
      <c r="Q4206" t="s">
        <v>1808</v>
      </c>
      <c r="R4206">
        <v>1000000</v>
      </c>
      <c r="S4206">
        <v>2004</v>
      </c>
      <c r="T4206">
        <v>7.1</v>
      </c>
      <c r="U4206">
        <v>2.35</v>
      </c>
      <c r="V4206">
        <v>0</v>
      </c>
    </row>
    <row r="4207" spans="1:22" x14ac:dyDescent="0.25">
      <c r="A4207" t="s">
        <v>4851</v>
      </c>
      <c r="B4207">
        <v>14</v>
      </c>
      <c r="C4207">
        <v>120</v>
      </c>
      <c r="D4207" t="s">
        <v>4850</v>
      </c>
      <c r="F4207" t="s">
        <v>43</v>
      </c>
      <c r="G4207" t="s">
        <v>4849</v>
      </c>
      <c r="H4207" t="s">
        <v>4848</v>
      </c>
      <c r="I4207" t="s">
        <v>4847</v>
      </c>
      <c r="J4207">
        <v>4820</v>
      </c>
      <c r="K4207">
        <v>1739</v>
      </c>
      <c r="L4207" t="s">
        <v>4846</v>
      </c>
      <c r="M4207">
        <v>10</v>
      </c>
      <c r="N4207">
        <v>90</v>
      </c>
      <c r="O4207" t="s">
        <v>78</v>
      </c>
      <c r="P4207" t="s">
        <v>817</v>
      </c>
      <c r="Q4207" t="s">
        <v>1834</v>
      </c>
      <c r="R4207">
        <v>1000000</v>
      </c>
      <c r="S4207">
        <v>2009</v>
      </c>
      <c r="T4207">
        <v>6.2</v>
      </c>
      <c r="U4207">
        <v>1.85</v>
      </c>
      <c r="V4207">
        <v>0</v>
      </c>
    </row>
    <row r="4208" spans="1:22" x14ac:dyDescent="0.25">
      <c r="A4208" t="s">
        <v>4845</v>
      </c>
      <c r="B4208">
        <v>12</v>
      </c>
      <c r="C4208">
        <v>101</v>
      </c>
      <c r="D4208" t="s">
        <v>4844</v>
      </c>
      <c r="F4208" t="s">
        <v>235</v>
      </c>
      <c r="G4208" t="s">
        <v>4843</v>
      </c>
      <c r="H4208" t="s">
        <v>4842</v>
      </c>
      <c r="I4208" t="s">
        <v>4841</v>
      </c>
      <c r="J4208">
        <v>10220</v>
      </c>
      <c r="K4208">
        <v>163</v>
      </c>
      <c r="L4208" t="s">
        <v>4840</v>
      </c>
      <c r="M4208">
        <v>0</v>
      </c>
      <c r="N4208">
        <v>434</v>
      </c>
      <c r="O4208" t="s">
        <v>78</v>
      </c>
      <c r="P4208" t="s">
        <v>53</v>
      </c>
      <c r="Q4208" t="s">
        <v>1808</v>
      </c>
      <c r="R4208">
        <v>1000000</v>
      </c>
      <c r="S4208">
        <v>1997</v>
      </c>
      <c r="T4208">
        <v>6.1</v>
      </c>
      <c r="U4208">
        <v>1.85</v>
      </c>
      <c r="V4208">
        <v>560</v>
      </c>
    </row>
    <row r="4209" spans="1:22" x14ac:dyDescent="0.25">
      <c r="A4209" t="s">
        <v>4839</v>
      </c>
      <c r="B4209">
        <v>48</v>
      </c>
      <c r="C4209">
        <v>84</v>
      </c>
      <c r="D4209" t="s">
        <v>4838</v>
      </c>
      <c r="F4209" t="s">
        <v>4837</v>
      </c>
      <c r="G4209" t="s">
        <v>2531</v>
      </c>
      <c r="H4209" t="s">
        <v>4836</v>
      </c>
      <c r="I4209" t="s">
        <v>4835</v>
      </c>
      <c r="J4209">
        <v>5699</v>
      </c>
      <c r="K4209">
        <v>862</v>
      </c>
      <c r="L4209" t="s">
        <v>4834</v>
      </c>
      <c r="M4209">
        <v>0</v>
      </c>
      <c r="N4209">
        <v>26</v>
      </c>
      <c r="O4209" t="s">
        <v>78</v>
      </c>
      <c r="P4209" t="s">
        <v>53</v>
      </c>
      <c r="Q4209" t="s">
        <v>1808</v>
      </c>
      <c r="R4209">
        <v>1000000</v>
      </c>
      <c r="S4209">
        <v>2015</v>
      </c>
      <c r="T4209">
        <v>5.9</v>
      </c>
      <c r="U4209">
        <v>1.85</v>
      </c>
      <c r="V4209">
        <v>0</v>
      </c>
    </row>
    <row r="4210" spans="1:22" x14ac:dyDescent="0.25">
      <c r="A4210" t="s">
        <v>4833</v>
      </c>
      <c r="B4210">
        <v>17</v>
      </c>
      <c r="C4210">
        <v>110</v>
      </c>
      <c r="D4210" t="s">
        <v>3327</v>
      </c>
      <c r="F4210" t="s">
        <v>208</v>
      </c>
      <c r="G4210" t="s">
        <v>4832</v>
      </c>
      <c r="H4210" t="s">
        <v>4831</v>
      </c>
      <c r="I4210" t="s">
        <v>4830</v>
      </c>
      <c r="J4210">
        <v>61787</v>
      </c>
      <c r="K4210">
        <v>4590</v>
      </c>
      <c r="L4210" t="s">
        <v>4275</v>
      </c>
      <c r="M4210">
        <v>0</v>
      </c>
      <c r="N4210">
        <v>192</v>
      </c>
      <c r="O4210" t="s">
        <v>78</v>
      </c>
      <c r="P4210" t="s">
        <v>4829</v>
      </c>
      <c r="Q4210" t="s">
        <v>4828</v>
      </c>
      <c r="R4210">
        <v>1000000</v>
      </c>
      <c r="S4210">
        <v>2008</v>
      </c>
      <c r="T4210">
        <v>6.8</v>
      </c>
      <c r="U4210">
        <v>1.85</v>
      </c>
      <c r="V4210">
        <v>19000</v>
      </c>
    </row>
    <row r="4211" spans="1:22" x14ac:dyDescent="0.25">
      <c r="A4211" t="s">
        <v>4827</v>
      </c>
      <c r="B4211">
        <v>99</v>
      </c>
      <c r="C4211">
        <v>101</v>
      </c>
      <c r="D4211" t="s">
        <v>4826</v>
      </c>
      <c r="F4211" t="s">
        <v>4825</v>
      </c>
      <c r="G4211" t="s">
        <v>4824</v>
      </c>
      <c r="H4211" t="s">
        <v>4823</v>
      </c>
      <c r="I4211" t="s">
        <v>4822</v>
      </c>
      <c r="J4211">
        <v>858</v>
      </c>
      <c r="K4211">
        <v>2579</v>
      </c>
      <c r="L4211" t="s">
        <v>4821</v>
      </c>
      <c r="M4211">
        <v>0</v>
      </c>
      <c r="N4211">
        <v>82</v>
      </c>
      <c r="O4211" t="s">
        <v>78</v>
      </c>
      <c r="P4211" t="s">
        <v>53</v>
      </c>
      <c r="Q4211" t="s">
        <v>1834</v>
      </c>
      <c r="R4211">
        <v>500000</v>
      </c>
      <c r="S4211">
        <v>2003</v>
      </c>
      <c r="T4211">
        <v>5.8</v>
      </c>
      <c r="U4211">
        <v>1.85</v>
      </c>
      <c r="V4211">
        <v>190</v>
      </c>
    </row>
    <row r="4212" spans="1:22" x14ac:dyDescent="0.25">
      <c r="A4212" t="s">
        <v>3689</v>
      </c>
      <c r="B4212">
        <v>138</v>
      </c>
      <c r="C4212">
        <v>101</v>
      </c>
      <c r="D4212" t="s">
        <v>4820</v>
      </c>
      <c r="F4212" t="s">
        <v>1422</v>
      </c>
      <c r="G4212" t="s">
        <v>393</v>
      </c>
      <c r="H4212" t="s">
        <v>4819</v>
      </c>
      <c r="I4212" t="s">
        <v>4818</v>
      </c>
      <c r="J4212">
        <v>3119</v>
      </c>
      <c r="K4212">
        <v>3157</v>
      </c>
      <c r="L4212" t="s">
        <v>4817</v>
      </c>
      <c r="M4212">
        <v>0</v>
      </c>
      <c r="N4212">
        <v>28</v>
      </c>
      <c r="O4212" t="s">
        <v>78</v>
      </c>
      <c r="P4212" t="s">
        <v>230</v>
      </c>
      <c r="Q4212" t="s">
        <v>1808</v>
      </c>
      <c r="R4212">
        <v>1000000</v>
      </c>
      <c r="S4212">
        <v>2013</v>
      </c>
      <c r="T4212">
        <v>5</v>
      </c>
      <c r="U4212">
        <v>2.35</v>
      </c>
      <c r="V4212">
        <v>0</v>
      </c>
    </row>
    <row r="4213" spans="1:22" x14ac:dyDescent="0.25">
      <c r="A4213" t="s">
        <v>4816</v>
      </c>
      <c r="B4213">
        <v>235</v>
      </c>
      <c r="C4213">
        <v>101</v>
      </c>
      <c r="D4213" t="s">
        <v>4815</v>
      </c>
      <c r="F4213" t="s">
        <v>11</v>
      </c>
      <c r="G4213" t="s">
        <v>3263</v>
      </c>
      <c r="H4213" t="s">
        <v>4814</v>
      </c>
      <c r="I4213" t="s">
        <v>4813</v>
      </c>
      <c r="J4213">
        <v>63</v>
      </c>
      <c r="K4213">
        <v>2406</v>
      </c>
      <c r="L4213" t="s">
        <v>4812</v>
      </c>
      <c r="M4213">
        <v>2</v>
      </c>
      <c r="N4213">
        <v>10</v>
      </c>
      <c r="O4213" t="s">
        <v>78</v>
      </c>
      <c r="P4213" t="s">
        <v>230</v>
      </c>
      <c r="Q4213" t="s">
        <v>1821</v>
      </c>
      <c r="R4213">
        <v>1000000</v>
      </c>
      <c r="S4213">
        <v>2014</v>
      </c>
      <c r="T4213">
        <v>6.3</v>
      </c>
      <c r="U4213">
        <v>2.35</v>
      </c>
      <c r="V4213">
        <v>89</v>
      </c>
    </row>
    <row r="4214" spans="1:22" x14ac:dyDescent="0.25">
      <c r="A4214" t="s">
        <v>4811</v>
      </c>
      <c r="B4214">
        <v>160</v>
      </c>
      <c r="C4214">
        <v>105</v>
      </c>
      <c r="D4214" t="s">
        <v>4810</v>
      </c>
      <c r="F4214" t="s">
        <v>4809</v>
      </c>
      <c r="G4214" t="s">
        <v>4808</v>
      </c>
      <c r="H4214" t="s">
        <v>4807</v>
      </c>
      <c r="I4214" t="s">
        <v>4806</v>
      </c>
      <c r="J4214">
        <v>4100</v>
      </c>
      <c r="K4214">
        <v>5963</v>
      </c>
      <c r="L4214" t="s">
        <v>4805</v>
      </c>
      <c r="M4214">
        <v>0</v>
      </c>
      <c r="N4214">
        <v>63</v>
      </c>
      <c r="O4214" t="s">
        <v>78</v>
      </c>
      <c r="P4214" t="s">
        <v>230</v>
      </c>
      <c r="Q4214" t="s">
        <v>1834</v>
      </c>
      <c r="R4214">
        <v>1000000</v>
      </c>
      <c r="S4214">
        <v>2009</v>
      </c>
      <c r="T4214">
        <v>6.8</v>
      </c>
      <c r="U4214">
        <v>2.35</v>
      </c>
      <c r="V4214">
        <v>352</v>
      </c>
    </row>
    <row r="4215" spans="1:22" x14ac:dyDescent="0.25">
      <c r="A4215" t="s">
        <v>4804</v>
      </c>
      <c r="B4215">
        <v>18</v>
      </c>
      <c r="C4215">
        <v>97</v>
      </c>
      <c r="D4215" t="s">
        <v>4803</v>
      </c>
      <c r="F4215" t="s">
        <v>1388</v>
      </c>
      <c r="G4215" t="s">
        <v>4802</v>
      </c>
      <c r="H4215" t="s">
        <v>4801</v>
      </c>
      <c r="I4215" t="s">
        <v>4800</v>
      </c>
      <c r="J4215">
        <v>4057</v>
      </c>
      <c r="K4215">
        <v>2306</v>
      </c>
      <c r="L4215" t="s">
        <v>4799</v>
      </c>
      <c r="M4215">
        <v>0</v>
      </c>
      <c r="N4215">
        <v>46</v>
      </c>
      <c r="O4215" t="s">
        <v>78</v>
      </c>
      <c r="P4215" t="s">
        <v>53</v>
      </c>
      <c r="Q4215" t="s">
        <v>1834</v>
      </c>
      <c r="R4215">
        <v>1000000</v>
      </c>
      <c r="S4215">
        <v>1993</v>
      </c>
      <c r="T4215">
        <v>5.0999999999999996</v>
      </c>
      <c r="U4215">
        <v>1.85</v>
      </c>
      <c r="V4215">
        <v>250</v>
      </c>
    </row>
    <row r="4216" spans="1:22" x14ac:dyDescent="0.25">
      <c r="A4216" t="s">
        <v>4798</v>
      </c>
      <c r="B4216">
        <v>11</v>
      </c>
      <c r="C4216">
        <v>108</v>
      </c>
      <c r="D4216" t="s">
        <v>4797</v>
      </c>
      <c r="F4216" t="s">
        <v>4796</v>
      </c>
      <c r="G4216" t="s">
        <v>4795</v>
      </c>
      <c r="H4216" t="s">
        <v>4794</v>
      </c>
      <c r="I4216" t="s">
        <v>4793</v>
      </c>
      <c r="J4216">
        <v>108052</v>
      </c>
      <c r="K4216">
        <v>1490</v>
      </c>
      <c r="L4216" t="s">
        <v>2495</v>
      </c>
      <c r="M4216">
        <v>3</v>
      </c>
      <c r="N4216">
        <v>9</v>
      </c>
      <c r="O4216" t="s">
        <v>78</v>
      </c>
      <c r="P4216" t="s">
        <v>53</v>
      </c>
      <c r="Q4216" t="s">
        <v>1801</v>
      </c>
      <c r="R4216">
        <v>1000000</v>
      </c>
      <c r="S4216">
        <v>2005</v>
      </c>
      <c r="T4216">
        <v>6.6</v>
      </c>
      <c r="U4216">
        <v>1.85</v>
      </c>
      <c r="V4216">
        <v>79000</v>
      </c>
    </row>
    <row r="4217" spans="1:22" x14ac:dyDescent="0.25">
      <c r="A4217" t="s">
        <v>4792</v>
      </c>
      <c r="B4217">
        <v>11</v>
      </c>
      <c r="C4217">
        <v>95</v>
      </c>
      <c r="D4217" t="s">
        <v>2093</v>
      </c>
      <c r="F4217" t="s">
        <v>58</v>
      </c>
      <c r="G4217" t="s">
        <v>4791</v>
      </c>
      <c r="H4217" t="s">
        <v>4790</v>
      </c>
      <c r="I4217" t="s">
        <v>4789</v>
      </c>
      <c r="J4217">
        <v>1510</v>
      </c>
      <c r="K4217">
        <v>881</v>
      </c>
      <c r="L4217" t="s">
        <v>735</v>
      </c>
      <c r="M4217">
        <v>4</v>
      </c>
      <c r="N4217">
        <v>28</v>
      </c>
      <c r="O4217" t="s">
        <v>78</v>
      </c>
      <c r="P4217" t="s">
        <v>53</v>
      </c>
      <c r="Q4217" t="s">
        <v>1808</v>
      </c>
      <c r="R4217">
        <v>1000000</v>
      </c>
      <c r="S4217">
        <v>2006</v>
      </c>
      <c r="T4217">
        <v>5</v>
      </c>
      <c r="U4217">
        <v>2.35</v>
      </c>
      <c r="V4217">
        <v>0</v>
      </c>
    </row>
    <row r="4218" spans="1:22" x14ac:dyDescent="0.25">
      <c r="A4218" t="s">
        <v>4788</v>
      </c>
      <c r="B4218">
        <v>7</v>
      </c>
      <c r="C4218">
        <v>108</v>
      </c>
      <c r="D4218" t="s">
        <v>4787</v>
      </c>
      <c r="F4218" t="s">
        <v>58</v>
      </c>
      <c r="G4218" t="s">
        <v>4786</v>
      </c>
      <c r="H4218" t="s">
        <v>4785</v>
      </c>
      <c r="I4218" t="s">
        <v>4784</v>
      </c>
      <c r="J4218">
        <v>99177</v>
      </c>
      <c r="K4218">
        <v>3282</v>
      </c>
      <c r="L4218" t="s">
        <v>4783</v>
      </c>
      <c r="M4218">
        <v>2</v>
      </c>
      <c r="N4218">
        <v>62</v>
      </c>
      <c r="O4218" t="s">
        <v>78</v>
      </c>
      <c r="P4218" t="s">
        <v>53</v>
      </c>
      <c r="Q4218" t="s">
        <v>1808</v>
      </c>
      <c r="R4218">
        <v>1000000</v>
      </c>
      <c r="S4218">
        <v>2002</v>
      </c>
      <c r="T4218">
        <v>7.7</v>
      </c>
      <c r="U4218">
        <v>1.85</v>
      </c>
      <c r="V4218">
        <v>11000</v>
      </c>
    </row>
    <row r="4219" spans="1:22" x14ac:dyDescent="0.25">
      <c r="A4219" t="s">
        <v>4782</v>
      </c>
      <c r="B4219">
        <v>5</v>
      </c>
      <c r="C4219">
        <v>90</v>
      </c>
      <c r="D4219" t="s">
        <v>4781</v>
      </c>
      <c r="F4219" t="s">
        <v>2788</v>
      </c>
      <c r="G4219" t="s">
        <v>4780</v>
      </c>
      <c r="H4219" t="s">
        <v>4779</v>
      </c>
      <c r="I4219" t="s">
        <v>4778</v>
      </c>
      <c r="J4219">
        <v>2753</v>
      </c>
      <c r="K4219">
        <v>3132</v>
      </c>
      <c r="L4219" t="s">
        <v>4777</v>
      </c>
      <c r="M4219">
        <v>0</v>
      </c>
      <c r="N4219">
        <v>230</v>
      </c>
      <c r="O4219" t="s">
        <v>78</v>
      </c>
      <c r="P4219" t="s">
        <v>53</v>
      </c>
      <c r="Q4219" t="s">
        <v>1801</v>
      </c>
      <c r="R4219">
        <v>1000000</v>
      </c>
      <c r="S4219">
        <v>2015</v>
      </c>
      <c r="T4219">
        <v>3.1</v>
      </c>
      <c r="U4219">
        <v>1.37</v>
      </c>
      <c r="V4219">
        <v>0</v>
      </c>
    </row>
    <row r="4220" spans="1:22" x14ac:dyDescent="0.25">
      <c r="A4220" t="s">
        <v>4776</v>
      </c>
      <c r="B4220">
        <v>10</v>
      </c>
      <c r="C4220">
        <v>120</v>
      </c>
      <c r="D4220" t="s">
        <v>4775</v>
      </c>
      <c r="F4220" t="s">
        <v>1930</v>
      </c>
      <c r="G4220" t="s">
        <v>4774</v>
      </c>
      <c r="H4220" t="s">
        <v>4773</v>
      </c>
      <c r="I4220" t="s">
        <v>4772</v>
      </c>
      <c r="J4220">
        <v>1079</v>
      </c>
      <c r="K4220">
        <v>1627</v>
      </c>
      <c r="L4220" t="s">
        <v>4771</v>
      </c>
      <c r="M4220">
        <v>0</v>
      </c>
      <c r="N4220">
        <v>280</v>
      </c>
      <c r="O4220" t="s">
        <v>78</v>
      </c>
      <c r="P4220" t="s">
        <v>53</v>
      </c>
      <c r="Q4220" t="s">
        <v>1834</v>
      </c>
      <c r="R4220">
        <v>1000000</v>
      </c>
      <c r="S4220">
        <v>2008</v>
      </c>
      <c r="T4220">
        <v>6.5</v>
      </c>
      <c r="U4220">
        <v>1.37</v>
      </c>
      <c r="V4220">
        <v>144</v>
      </c>
    </row>
    <row r="4221" spans="1:22" x14ac:dyDescent="0.25">
      <c r="A4221" t="s">
        <v>4770</v>
      </c>
      <c r="B4221">
        <v>5</v>
      </c>
      <c r="C4221">
        <v>104</v>
      </c>
      <c r="D4221" t="s">
        <v>692</v>
      </c>
      <c r="F4221" t="s">
        <v>971</v>
      </c>
      <c r="G4221" t="s">
        <v>4769</v>
      </c>
      <c r="H4221" t="s">
        <v>4768</v>
      </c>
      <c r="I4221" t="s">
        <v>4767</v>
      </c>
      <c r="J4221">
        <v>1015</v>
      </c>
      <c r="K4221">
        <v>1668</v>
      </c>
      <c r="L4221" t="s">
        <v>4766</v>
      </c>
      <c r="M4221">
        <v>0</v>
      </c>
      <c r="N4221">
        <v>3</v>
      </c>
      <c r="O4221" t="s">
        <v>78</v>
      </c>
      <c r="P4221" t="s">
        <v>53</v>
      </c>
      <c r="Q4221" t="s">
        <v>1834</v>
      </c>
      <c r="R4221">
        <v>1000000</v>
      </c>
      <c r="S4221">
        <v>2013</v>
      </c>
      <c r="T4221">
        <v>3.9</v>
      </c>
      <c r="U4221">
        <v>1.37</v>
      </c>
      <c r="V4221">
        <v>566</v>
      </c>
    </row>
    <row r="4222" spans="1:22" x14ac:dyDescent="0.25">
      <c r="A4222" t="s">
        <v>4765</v>
      </c>
      <c r="B4222">
        <v>95</v>
      </c>
      <c r="C4222">
        <v>90</v>
      </c>
      <c r="D4222" t="s">
        <v>4764</v>
      </c>
      <c r="F4222" t="s">
        <v>3557</v>
      </c>
      <c r="G4222" t="s">
        <v>495</v>
      </c>
      <c r="H4222" t="s">
        <v>4763</v>
      </c>
      <c r="I4222" t="s">
        <v>4762</v>
      </c>
      <c r="J4222">
        <v>2189</v>
      </c>
      <c r="K4222">
        <v>2580</v>
      </c>
      <c r="L4222" t="s">
        <v>4761</v>
      </c>
      <c r="M4222">
        <v>1</v>
      </c>
      <c r="N4222">
        <v>372</v>
      </c>
      <c r="O4222" t="s">
        <v>78</v>
      </c>
      <c r="P4222" t="s">
        <v>53</v>
      </c>
      <c r="Q4222" t="s">
        <v>1808</v>
      </c>
      <c r="R4222">
        <v>20000000</v>
      </c>
      <c r="S4222">
        <v>2009</v>
      </c>
      <c r="T4222">
        <v>6.8</v>
      </c>
      <c r="U4222">
        <v>2.35</v>
      </c>
      <c r="V4222">
        <v>500</v>
      </c>
    </row>
    <row r="4223" spans="1:22" x14ac:dyDescent="0.25">
      <c r="A4223" t="s">
        <v>4760</v>
      </c>
      <c r="B4223">
        <v>97</v>
      </c>
      <c r="C4223">
        <v>91</v>
      </c>
      <c r="D4223" t="s">
        <v>4759</v>
      </c>
      <c r="F4223" t="s">
        <v>4758</v>
      </c>
      <c r="G4223" t="s">
        <v>4757</v>
      </c>
      <c r="H4223" t="s">
        <v>4756</v>
      </c>
      <c r="I4223" t="s">
        <v>4755</v>
      </c>
      <c r="J4223">
        <v>3538</v>
      </c>
      <c r="K4223">
        <v>2329</v>
      </c>
      <c r="L4223" t="s">
        <v>2596</v>
      </c>
      <c r="M4223">
        <v>0</v>
      </c>
      <c r="N4223">
        <v>342</v>
      </c>
      <c r="O4223" t="s">
        <v>78</v>
      </c>
      <c r="P4223" t="s">
        <v>53</v>
      </c>
      <c r="Q4223" t="s">
        <v>1834</v>
      </c>
      <c r="R4223">
        <v>950000</v>
      </c>
      <c r="S4223">
        <v>2008</v>
      </c>
      <c r="T4223">
        <v>7</v>
      </c>
      <c r="U4223">
        <v>1.85</v>
      </c>
      <c r="V4223">
        <v>438</v>
      </c>
    </row>
    <row r="4224" spans="1:22" x14ac:dyDescent="0.25">
      <c r="A4224" t="s">
        <v>4754</v>
      </c>
      <c r="B4224">
        <v>76</v>
      </c>
      <c r="C4224">
        <v>92</v>
      </c>
      <c r="D4224" t="s">
        <v>4753</v>
      </c>
      <c r="F4224" t="s">
        <v>8</v>
      </c>
      <c r="G4224" t="s">
        <v>4752</v>
      </c>
      <c r="H4224" t="s">
        <v>4751</v>
      </c>
      <c r="I4224" t="s">
        <v>4750</v>
      </c>
      <c r="J4224">
        <v>440</v>
      </c>
      <c r="K4224">
        <v>3586</v>
      </c>
      <c r="L4224" t="s">
        <v>4749</v>
      </c>
      <c r="M4224">
        <v>0</v>
      </c>
      <c r="N4224">
        <v>29</v>
      </c>
      <c r="O4224" t="s">
        <v>78</v>
      </c>
      <c r="P4224" t="s">
        <v>53</v>
      </c>
      <c r="Q4224" t="s">
        <v>1801</v>
      </c>
      <c r="R4224">
        <v>950000</v>
      </c>
      <c r="S4224">
        <v>2004</v>
      </c>
      <c r="T4224">
        <v>5.9</v>
      </c>
      <c r="U4224">
        <v>2.35</v>
      </c>
      <c r="V4224">
        <v>279</v>
      </c>
    </row>
    <row r="4225" spans="1:22" x14ac:dyDescent="0.25">
      <c r="A4225" t="s">
        <v>4748</v>
      </c>
      <c r="B4225">
        <v>67</v>
      </c>
      <c r="C4225">
        <v>117</v>
      </c>
      <c r="D4225" t="s">
        <v>4747</v>
      </c>
      <c r="F4225" t="s">
        <v>10</v>
      </c>
      <c r="G4225" t="s">
        <v>659</v>
      </c>
      <c r="H4225" t="s">
        <v>633</v>
      </c>
      <c r="I4225" t="s">
        <v>632</v>
      </c>
      <c r="J4225">
        <v>6025</v>
      </c>
      <c r="K4225">
        <v>4385</v>
      </c>
      <c r="L4225" t="s">
        <v>4746</v>
      </c>
      <c r="M4225">
        <v>0</v>
      </c>
      <c r="N4225">
        <v>63</v>
      </c>
      <c r="O4225" t="s">
        <v>78</v>
      </c>
      <c r="P4225" t="s">
        <v>53</v>
      </c>
      <c r="Q4225" t="s">
        <v>1834</v>
      </c>
      <c r="R4225">
        <v>989000</v>
      </c>
      <c r="S4225">
        <v>2011</v>
      </c>
      <c r="T4225">
        <v>5.8</v>
      </c>
      <c r="U4225">
        <v>1.37</v>
      </c>
      <c r="V4225">
        <v>0</v>
      </c>
    </row>
    <row r="4226" spans="1:22" x14ac:dyDescent="0.25">
      <c r="A4226" t="s">
        <v>4745</v>
      </c>
      <c r="B4226">
        <v>4</v>
      </c>
      <c r="C4226">
        <v>120</v>
      </c>
      <c r="D4226" t="s">
        <v>4744</v>
      </c>
      <c r="F4226" t="s">
        <v>4743</v>
      </c>
      <c r="G4226" t="s">
        <v>4742</v>
      </c>
      <c r="H4226" t="s">
        <v>4741</v>
      </c>
      <c r="I4226" t="s">
        <v>4740</v>
      </c>
      <c r="J4226">
        <v>19650</v>
      </c>
      <c r="K4226">
        <v>12359</v>
      </c>
      <c r="L4226" t="s">
        <v>3907</v>
      </c>
      <c r="M4226">
        <v>5</v>
      </c>
      <c r="N4226">
        <v>9</v>
      </c>
      <c r="O4226" t="s">
        <v>78</v>
      </c>
      <c r="P4226" t="s">
        <v>53</v>
      </c>
      <c r="Q4226" t="s">
        <v>2038</v>
      </c>
      <c r="R4226">
        <v>913000</v>
      </c>
      <c r="S4226">
        <v>2012</v>
      </c>
      <c r="T4226">
        <v>7.3</v>
      </c>
      <c r="U4226">
        <v>2.35</v>
      </c>
      <c r="V4226">
        <v>0</v>
      </c>
    </row>
    <row r="4227" spans="1:22" x14ac:dyDescent="0.25">
      <c r="A4227" t="s">
        <v>4739</v>
      </c>
      <c r="B4227">
        <v>252</v>
      </c>
      <c r="C4227">
        <v>90</v>
      </c>
      <c r="D4227" t="s">
        <v>4738</v>
      </c>
      <c r="F4227" t="s">
        <v>4737</v>
      </c>
      <c r="G4227" t="s">
        <v>4736</v>
      </c>
      <c r="H4227" t="s">
        <v>4735</v>
      </c>
      <c r="I4227" t="s">
        <v>4734</v>
      </c>
      <c r="J4227">
        <v>71321</v>
      </c>
      <c r="K4227">
        <v>16</v>
      </c>
      <c r="L4227" t="s">
        <v>4733</v>
      </c>
      <c r="M4227">
        <v>2</v>
      </c>
      <c r="N4227">
        <v>29</v>
      </c>
      <c r="O4227" t="s">
        <v>78</v>
      </c>
      <c r="P4227" t="s">
        <v>53</v>
      </c>
      <c r="Q4227" t="s">
        <v>1821</v>
      </c>
      <c r="R4227">
        <v>910000</v>
      </c>
      <c r="S4227">
        <v>2010</v>
      </c>
      <c r="T4227">
        <v>7.8</v>
      </c>
      <c r="U4227">
        <v>2.35</v>
      </c>
      <c r="V4227">
        <v>3000</v>
      </c>
    </row>
    <row r="4228" spans="1:22" x14ac:dyDescent="0.25">
      <c r="A4228" t="s">
        <v>4732</v>
      </c>
      <c r="B4228">
        <v>1</v>
      </c>
      <c r="C4228">
        <v>119</v>
      </c>
      <c r="D4228" t="s">
        <v>4731</v>
      </c>
      <c r="F4228" t="s">
        <v>180</v>
      </c>
      <c r="G4228" t="s">
        <v>4730</v>
      </c>
      <c r="H4228" t="s">
        <v>4729</v>
      </c>
      <c r="I4228" t="s">
        <v>4728</v>
      </c>
      <c r="J4228">
        <v>82476</v>
      </c>
      <c r="K4228">
        <v>1196</v>
      </c>
      <c r="L4228" t="s">
        <v>4727</v>
      </c>
      <c r="M4228">
        <v>0</v>
      </c>
      <c r="N4228">
        <v>4</v>
      </c>
      <c r="O4228" t="s">
        <v>78</v>
      </c>
      <c r="P4228" t="s">
        <v>53</v>
      </c>
      <c r="Q4228" t="s">
        <v>1871</v>
      </c>
      <c r="R4228">
        <v>930000</v>
      </c>
      <c r="S4228">
        <v>2015</v>
      </c>
      <c r="T4228">
        <v>7.8</v>
      </c>
      <c r="U4228">
        <v>2.35</v>
      </c>
      <c r="V4228">
        <v>0</v>
      </c>
    </row>
    <row r="4229" spans="1:22" x14ac:dyDescent="0.25">
      <c r="A4229" t="s">
        <v>4726</v>
      </c>
      <c r="B4229">
        <v>33</v>
      </c>
      <c r="C4229">
        <v>90</v>
      </c>
      <c r="D4229" t="s">
        <v>4725</v>
      </c>
      <c r="F4229" t="s">
        <v>990</v>
      </c>
      <c r="G4229" t="s">
        <v>4724</v>
      </c>
      <c r="H4229" t="s">
        <v>4723</v>
      </c>
      <c r="I4229" t="s">
        <v>4722</v>
      </c>
      <c r="J4229">
        <v>44</v>
      </c>
      <c r="K4229">
        <v>210</v>
      </c>
      <c r="L4229" t="s">
        <v>824</v>
      </c>
      <c r="M4229">
        <v>2</v>
      </c>
      <c r="N4229">
        <v>14</v>
      </c>
      <c r="O4229" t="s">
        <v>78</v>
      </c>
      <c r="P4229" t="s">
        <v>53</v>
      </c>
      <c r="Q4229" t="s">
        <v>1801</v>
      </c>
      <c r="R4229">
        <v>590000</v>
      </c>
      <c r="S4229">
        <v>1971</v>
      </c>
      <c r="T4229">
        <v>6.9</v>
      </c>
      <c r="U4229">
        <v>1.85</v>
      </c>
      <c r="V4229">
        <v>224</v>
      </c>
    </row>
    <row r="4230" spans="1:22" x14ac:dyDescent="0.25">
      <c r="A4230" t="s">
        <v>4721</v>
      </c>
      <c r="B4230">
        <v>19</v>
      </c>
      <c r="C4230">
        <v>90</v>
      </c>
      <c r="D4230" t="s">
        <v>4720</v>
      </c>
      <c r="F4230" t="s">
        <v>235</v>
      </c>
      <c r="G4230" t="s">
        <v>4719</v>
      </c>
      <c r="H4230" t="s">
        <v>4718</v>
      </c>
      <c r="I4230" t="s">
        <v>4717</v>
      </c>
      <c r="J4230">
        <v>31952</v>
      </c>
      <c r="K4230">
        <v>174</v>
      </c>
      <c r="L4230" t="s">
        <v>4716</v>
      </c>
      <c r="M4230">
        <v>3</v>
      </c>
      <c r="N4230">
        <v>6</v>
      </c>
      <c r="O4230" t="s">
        <v>78</v>
      </c>
      <c r="P4230" t="s">
        <v>53</v>
      </c>
      <c r="Q4230" t="s">
        <v>1834</v>
      </c>
      <c r="R4230">
        <v>3000000</v>
      </c>
      <c r="S4230">
        <v>2012</v>
      </c>
      <c r="T4230">
        <v>5.7</v>
      </c>
      <c r="U4230">
        <v>1.85</v>
      </c>
      <c r="V4230">
        <v>0</v>
      </c>
    </row>
    <row r="4231" spans="1:22" x14ac:dyDescent="0.25">
      <c r="A4231" t="s">
        <v>4715</v>
      </c>
      <c r="B4231">
        <v>167</v>
      </c>
      <c r="C4231">
        <v>97</v>
      </c>
      <c r="D4231" t="s">
        <v>4714</v>
      </c>
      <c r="F4231" t="s">
        <v>136</v>
      </c>
      <c r="G4231" t="s">
        <v>4713</v>
      </c>
      <c r="H4231" t="s">
        <v>4712</v>
      </c>
      <c r="I4231" t="s">
        <v>4711</v>
      </c>
      <c r="J4231">
        <v>22521</v>
      </c>
      <c r="K4231">
        <v>170</v>
      </c>
      <c r="L4231" t="s">
        <v>4710</v>
      </c>
      <c r="M4231">
        <v>5</v>
      </c>
      <c r="N4231">
        <v>46</v>
      </c>
      <c r="O4231" t="s">
        <v>78</v>
      </c>
      <c r="P4231" t="s">
        <v>2542</v>
      </c>
      <c r="Q4231" t="s">
        <v>1834</v>
      </c>
      <c r="R4231">
        <v>950000</v>
      </c>
      <c r="S4231">
        <v>2007</v>
      </c>
      <c r="T4231">
        <v>4.7</v>
      </c>
      <c r="U4231">
        <v>1.37</v>
      </c>
      <c r="V4231">
        <v>1000</v>
      </c>
    </row>
    <row r="4232" spans="1:22" x14ac:dyDescent="0.25">
      <c r="A4232" t="s">
        <v>4709</v>
      </c>
      <c r="B4232">
        <v>49</v>
      </c>
      <c r="C4232">
        <v>90</v>
      </c>
      <c r="D4232" t="s">
        <v>4708</v>
      </c>
      <c r="F4232" t="s">
        <v>8</v>
      </c>
      <c r="G4232" t="s">
        <v>4707</v>
      </c>
      <c r="H4232" t="s">
        <v>4706</v>
      </c>
      <c r="I4232" t="s">
        <v>4705</v>
      </c>
      <c r="J4232">
        <v>1573</v>
      </c>
      <c r="K4232">
        <v>2161</v>
      </c>
      <c r="L4232" t="s">
        <v>4704</v>
      </c>
      <c r="M4232">
        <v>2</v>
      </c>
      <c r="N4232">
        <v>235</v>
      </c>
      <c r="O4232" t="s">
        <v>78</v>
      </c>
      <c r="P4232" t="s">
        <v>230</v>
      </c>
      <c r="Q4232" t="s">
        <v>1801</v>
      </c>
      <c r="R4232">
        <v>900000</v>
      </c>
      <c r="S4232">
        <v>1947</v>
      </c>
      <c r="T4232">
        <v>5.9</v>
      </c>
      <c r="U4232">
        <v>1.85</v>
      </c>
      <c r="V4232">
        <v>285</v>
      </c>
    </row>
    <row r="4233" spans="1:22" x14ac:dyDescent="0.25">
      <c r="A4233" t="s">
        <v>4202</v>
      </c>
      <c r="B4233">
        <v>1</v>
      </c>
      <c r="C4233">
        <v>172</v>
      </c>
      <c r="D4233" t="s">
        <v>4703</v>
      </c>
      <c r="F4233" t="s">
        <v>8</v>
      </c>
      <c r="G4233" t="s">
        <v>4702</v>
      </c>
      <c r="H4233" t="s">
        <v>4701</v>
      </c>
      <c r="I4233" t="s">
        <v>4700</v>
      </c>
      <c r="J4233">
        <v>4977</v>
      </c>
      <c r="K4233">
        <v>6752</v>
      </c>
      <c r="L4233" t="s">
        <v>4699</v>
      </c>
      <c r="M4233">
        <v>5</v>
      </c>
      <c r="N4233">
        <v>336</v>
      </c>
      <c r="O4233" t="s">
        <v>78</v>
      </c>
      <c r="P4233" t="s">
        <v>53</v>
      </c>
      <c r="Q4233" t="s">
        <v>1834</v>
      </c>
      <c r="R4233">
        <v>900000</v>
      </c>
      <c r="S4233">
        <v>2008</v>
      </c>
      <c r="T4233">
        <v>5.9</v>
      </c>
      <c r="U4233">
        <v>1.85</v>
      </c>
      <c r="V4233">
        <v>13000</v>
      </c>
    </row>
    <row r="4234" spans="1:22" x14ac:dyDescent="0.25">
      <c r="A4234" t="s">
        <v>4698</v>
      </c>
      <c r="B4234">
        <v>66</v>
      </c>
      <c r="C4234">
        <v>115</v>
      </c>
      <c r="D4234" t="s">
        <v>2336</v>
      </c>
      <c r="F4234" t="s">
        <v>10</v>
      </c>
      <c r="G4234" t="s">
        <v>4697</v>
      </c>
      <c r="H4234" t="s">
        <v>4696</v>
      </c>
      <c r="I4234" t="s">
        <v>4695</v>
      </c>
      <c r="J4234">
        <v>1118</v>
      </c>
      <c r="K4234">
        <v>1651</v>
      </c>
      <c r="L4234" t="s">
        <v>4694</v>
      </c>
      <c r="M4234">
        <v>0</v>
      </c>
      <c r="N4234">
        <v>95</v>
      </c>
      <c r="O4234" t="s">
        <v>78</v>
      </c>
      <c r="P4234" t="s">
        <v>66</v>
      </c>
      <c r="Q4234" t="s">
        <v>1871</v>
      </c>
      <c r="R4234">
        <v>900000</v>
      </c>
      <c r="S4234">
        <v>2002</v>
      </c>
      <c r="T4234">
        <v>4.3</v>
      </c>
      <c r="U4234">
        <v>1.85</v>
      </c>
      <c r="V4234">
        <v>77</v>
      </c>
    </row>
    <row r="4235" spans="1:22" x14ac:dyDescent="0.25">
      <c r="A4235" t="s">
        <v>4693</v>
      </c>
      <c r="B4235">
        <v>533</v>
      </c>
      <c r="C4235">
        <v>89</v>
      </c>
      <c r="D4235" t="s">
        <v>4692</v>
      </c>
      <c r="F4235" t="s">
        <v>8</v>
      </c>
      <c r="G4235" t="s">
        <v>4691</v>
      </c>
      <c r="H4235" t="s">
        <v>4690</v>
      </c>
      <c r="I4235" t="s">
        <v>4689</v>
      </c>
      <c r="J4235">
        <v>1314</v>
      </c>
      <c r="K4235">
        <v>1490</v>
      </c>
      <c r="L4235" t="s">
        <v>4688</v>
      </c>
      <c r="M4235">
        <v>0</v>
      </c>
      <c r="N4235">
        <v>1</v>
      </c>
      <c r="O4235" t="s">
        <v>2265</v>
      </c>
      <c r="P4235" t="s">
        <v>53</v>
      </c>
      <c r="Q4235" t="s">
        <v>1801</v>
      </c>
      <c r="R4235">
        <v>850000</v>
      </c>
      <c r="S4235">
        <v>2012</v>
      </c>
      <c r="T4235">
        <v>7.5</v>
      </c>
      <c r="U4235">
        <v>2.35</v>
      </c>
      <c r="V4235">
        <v>68</v>
      </c>
    </row>
    <row r="4236" spans="1:22" x14ac:dyDescent="0.25">
      <c r="A4236" t="s">
        <v>4687</v>
      </c>
      <c r="B4236">
        <v>50</v>
      </c>
      <c r="C4236">
        <v>125</v>
      </c>
      <c r="D4236" t="s">
        <v>4686</v>
      </c>
      <c r="F4236" t="s">
        <v>990</v>
      </c>
      <c r="G4236" t="s">
        <v>4685</v>
      </c>
      <c r="H4236" t="s">
        <v>4684</v>
      </c>
      <c r="I4236" t="s">
        <v>4683</v>
      </c>
      <c r="J4236">
        <v>1351</v>
      </c>
      <c r="K4236">
        <v>3799</v>
      </c>
      <c r="L4236" t="s">
        <v>4682</v>
      </c>
      <c r="M4236">
        <v>0</v>
      </c>
      <c r="N4236">
        <v>374</v>
      </c>
      <c r="O4236" t="s">
        <v>78</v>
      </c>
      <c r="P4236" t="s">
        <v>53</v>
      </c>
      <c r="Q4236" t="s">
        <v>1834</v>
      </c>
      <c r="R4236">
        <v>15000000</v>
      </c>
      <c r="S4236">
        <v>2013</v>
      </c>
      <c r="T4236">
        <v>4.8</v>
      </c>
      <c r="U4236">
        <v>1.37</v>
      </c>
      <c r="V4236">
        <v>452</v>
      </c>
    </row>
    <row r="4237" spans="1:22" x14ac:dyDescent="0.25">
      <c r="A4237" t="s">
        <v>4681</v>
      </c>
      <c r="B4237">
        <v>127</v>
      </c>
      <c r="C4237">
        <v>78</v>
      </c>
      <c r="D4237" t="s">
        <v>4680</v>
      </c>
      <c r="F4237" t="s">
        <v>43</v>
      </c>
      <c r="G4237" t="s">
        <v>1409</v>
      </c>
      <c r="H4237" t="s">
        <v>4679</v>
      </c>
      <c r="I4237" t="s">
        <v>4678</v>
      </c>
      <c r="J4237">
        <v>480</v>
      </c>
      <c r="K4237">
        <v>244</v>
      </c>
      <c r="L4237" t="s">
        <v>1180</v>
      </c>
      <c r="M4237">
        <v>0</v>
      </c>
      <c r="N4237">
        <v>4</v>
      </c>
      <c r="O4237" t="s">
        <v>113</v>
      </c>
      <c r="P4237" t="s">
        <v>2241</v>
      </c>
      <c r="Q4237" t="s">
        <v>1834</v>
      </c>
      <c r="R4237">
        <v>850000</v>
      </c>
      <c r="S4237">
        <v>2012</v>
      </c>
      <c r="T4237">
        <v>5.8</v>
      </c>
      <c r="U4237">
        <v>1.85</v>
      </c>
      <c r="V4237">
        <v>172</v>
      </c>
    </row>
    <row r="4238" spans="1:22" x14ac:dyDescent="0.25">
      <c r="A4238" t="s">
        <v>4642</v>
      </c>
      <c r="B4238">
        <v>177</v>
      </c>
      <c r="C4238">
        <v>89</v>
      </c>
      <c r="D4238" t="s">
        <v>4677</v>
      </c>
      <c r="F4238" t="s">
        <v>890</v>
      </c>
      <c r="G4238" t="s">
        <v>4676</v>
      </c>
      <c r="H4238" t="s">
        <v>4675</v>
      </c>
      <c r="I4238" t="s">
        <v>4674</v>
      </c>
      <c r="J4238">
        <v>485</v>
      </c>
      <c r="K4238">
        <v>6085</v>
      </c>
      <c r="L4238" t="s">
        <v>4673</v>
      </c>
      <c r="M4238">
        <v>1</v>
      </c>
      <c r="N4238">
        <v>1</v>
      </c>
      <c r="O4238" t="s">
        <v>78</v>
      </c>
      <c r="P4238" t="s">
        <v>53</v>
      </c>
      <c r="Q4238" t="s">
        <v>1821</v>
      </c>
      <c r="R4238">
        <v>900000</v>
      </c>
      <c r="S4238">
        <v>2013</v>
      </c>
      <c r="T4238">
        <v>5.3</v>
      </c>
      <c r="U4238">
        <v>1.85</v>
      </c>
      <c r="V4238">
        <v>107</v>
      </c>
    </row>
    <row r="4239" spans="1:22" x14ac:dyDescent="0.25">
      <c r="A4239" t="s">
        <v>4672</v>
      </c>
      <c r="B4239">
        <v>77</v>
      </c>
      <c r="C4239">
        <v>100</v>
      </c>
      <c r="D4239" t="s">
        <v>4671</v>
      </c>
      <c r="F4239" t="s">
        <v>2463</v>
      </c>
      <c r="G4239" t="s">
        <v>4670</v>
      </c>
      <c r="H4239" t="s">
        <v>4669</v>
      </c>
      <c r="I4239" t="s">
        <v>4668</v>
      </c>
      <c r="J4239">
        <v>5187</v>
      </c>
      <c r="K4239">
        <v>558</v>
      </c>
      <c r="L4239" t="s">
        <v>4667</v>
      </c>
      <c r="M4239">
        <v>0</v>
      </c>
      <c r="N4239">
        <v>21</v>
      </c>
      <c r="O4239" t="s">
        <v>78</v>
      </c>
      <c r="P4239" t="s">
        <v>2542</v>
      </c>
      <c r="Q4239" t="s">
        <v>1834</v>
      </c>
      <c r="R4239">
        <v>1000000</v>
      </c>
      <c r="S4239">
        <v>1967</v>
      </c>
      <c r="T4239">
        <v>6</v>
      </c>
      <c r="U4239">
        <v>2.35</v>
      </c>
      <c r="V4239">
        <v>870</v>
      </c>
    </row>
    <row r="4240" spans="1:22" x14ac:dyDescent="0.25">
      <c r="A4240" t="s">
        <v>4666</v>
      </c>
      <c r="B4240">
        <v>103</v>
      </c>
      <c r="C4240">
        <v>77</v>
      </c>
      <c r="D4240" t="s">
        <v>4665</v>
      </c>
      <c r="F4240" t="s">
        <v>904</v>
      </c>
      <c r="G4240" t="s">
        <v>4664</v>
      </c>
      <c r="H4240" t="s">
        <v>4663</v>
      </c>
      <c r="I4240" t="s">
        <v>4662</v>
      </c>
      <c r="J4240">
        <v>40359</v>
      </c>
      <c r="K4240">
        <v>1941</v>
      </c>
      <c r="L4240" t="s">
        <v>3074</v>
      </c>
      <c r="M4240">
        <v>0</v>
      </c>
      <c r="N4240">
        <v>17</v>
      </c>
      <c r="O4240" t="s">
        <v>78</v>
      </c>
      <c r="P4240" t="s">
        <v>53</v>
      </c>
      <c r="Q4240" t="s">
        <v>1808</v>
      </c>
      <c r="R4240">
        <v>850000</v>
      </c>
      <c r="S4240">
        <v>2013</v>
      </c>
      <c r="T4240">
        <v>8.1</v>
      </c>
      <c r="U4240">
        <v>1.85</v>
      </c>
      <c r="V4240">
        <v>0</v>
      </c>
    </row>
    <row r="4241" spans="1:22" x14ac:dyDescent="0.25">
      <c r="A4241" t="s">
        <v>4661</v>
      </c>
      <c r="B4241">
        <v>123</v>
      </c>
      <c r="C4241">
        <v>81</v>
      </c>
      <c r="D4241" t="s">
        <v>4660</v>
      </c>
      <c r="F4241" t="s">
        <v>4659</v>
      </c>
      <c r="G4241" t="s">
        <v>4658</v>
      </c>
      <c r="H4241" t="s">
        <v>4657</v>
      </c>
      <c r="I4241" t="s">
        <v>4656</v>
      </c>
      <c r="J4241">
        <v>29424</v>
      </c>
      <c r="K4241">
        <v>3293</v>
      </c>
      <c r="L4241" t="s">
        <v>4655</v>
      </c>
      <c r="M4241">
        <v>1</v>
      </c>
      <c r="N4241">
        <v>358</v>
      </c>
      <c r="O4241" t="s">
        <v>78</v>
      </c>
      <c r="P4241" t="s">
        <v>53</v>
      </c>
      <c r="Q4241" t="s">
        <v>1834</v>
      </c>
      <c r="R4241">
        <v>825000</v>
      </c>
      <c r="S4241">
        <v>1966</v>
      </c>
      <c r="T4241">
        <v>7</v>
      </c>
      <c r="U4241">
        <v>1.85</v>
      </c>
      <c r="V4241">
        <v>0</v>
      </c>
    </row>
    <row r="4242" spans="1:22" x14ac:dyDescent="0.25">
      <c r="A4242" t="s">
        <v>4654</v>
      </c>
      <c r="B4242">
        <v>218</v>
      </c>
      <c r="C4242">
        <v>115</v>
      </c>
      <c r="D4242" t="s">
        <v>4653</v>
      </c>
      <c r="F4242" t="s">
        <v>52</v>
      </c>
      <c r="G4242" t="s">
        <v>4652</v>
      </c>
      <c r="H4242" t="s">
        <v>4651</v>
      </c>
      <c r="I4242" t="s">
        <v>4650</v>
      </c>
      <c r="J4242">
        <v>12244</v>
      </c>
      <c r="K4242">
        <v>155</v>
      </c>
      <c r="L4242" t="s">
        <v>4649</v>
      </c>
      <c r="M4242">
        <v>0</v>
      </c>
      <c r="N4242">
        <v>40</v>
      </c>
      <c r="O4242" t="s">
        <v>78</v>
      </c>
      <c r="P4242" t="s">
        <v>230</v>
      </c>
      <c r="Q4242" t="s">
        <v>1821</v>
      </c>
      <c r="R4242">
        <v>500000</v>
      </c>
      <c r="S4242">
        <v>2007</v>
      </c>
      <c r="T4242">
        <v>7.6</v>
      </c>
      <c r="U4242">
        <v>1.85</v>
      </c>
      <c r="V4242">
        <v>0</v>
      </c>
    </row>
    <row r="4243" spans="1:22" x14ac:dyDescent="0.25">
      <c r="A4243" t="s">
        <v>4648</v>
      </c>
      <c r="B4243">
        <v>215</v>
      </c>
      <c r="C4243">
        <v>96</v>
      </c>
      <c r="D4243" t="s">
        <v>4647</v>
      </c>
      <c r="F4243" t="s">
        <v>58</v>
      </c>
      <c r="G4243" t="s">
        <v>4646</v>
      </c>
      <c r="H4243" t="s">
        <v>4645</v>
      </c>
      <c r="I4243" t="s">
        <v>4644</v>
      </c>
      <c r="J4243">
        <v>22</v>
      </c>
      <c r="K4243">
        <v>214</v>
      </c>
      <c r="L4243" t="s">
        <v>4643</v>
      </c>
      <c r="M4243">
        <v>2</v>
      </c>
      <c r="N4243">
        <v>24</v>
      </c>
      <c r="O4243" t="s">
        <v>78</v>
      </c>
      <c r="P4243" t="s">
        <v>53</v>
      </c>
      <c r="Q4243" t="s">
        <v>1834</v>
      </c>
      <c r="R4243">
        <v>990000</v>
      </c>
      <c r="S4243">
        <v>2011</v>
      </c>
      <c r="T4243">
        <v>7.2</v>
      </c>
      <c r="U4243">
        <v>1.66</v>
      </c>
      <c r="V4243">
        <v>305</v>
      </c>
    </row>
    <row r="4244" spans="1:22" x14ac:dyDescent="0.25">
      <c r="A4244" t="s">
        <v>4642</v>
      </c>
      <c r="B4244">
        <v>34</v>
      </c>
      <c r="C4244">
        <v>60</v>
      </c>
      <c r="D4244" t="s">
        <v>4641</v>
      </c>
      <c r="F4244" t="s">
        <v>11</v>
      </c>
      <c r="G4244" t="s">
        <v>4640</v>
      </c>
      <c r="H4244" t="s">
        <v>4639</v>
      </c>
      <c r="I4244" t="s">
        <v>4638</v>
      </c>
      <c r="J4244">
        <v>131462</v>
      </c>
      <c r="K4244">
        <v>145</v>
      </c>
      <c r="L4244" t="s">
        <v>4637</v>
      </c>
      <c r="M4244">
        <v>1</v>
      </c>
      <c r="N4244">
        <v>128</v>
      </c>
      <c r="O4244" t="s">
        <v>78</v>
      </c>
      <c r="P4244" t="s">
        <v>230</v>
      </c>
      <c r="Q4244" t="s">
        <v>1834</v>
      </c>
      <c r="R4244">
        <v>100000</v>
      </c>
      <c r="S4244">
        <v>2015</v>
      </c>
      <c r="T4244">
        <v>7.5</v>
      </c>
      <c r="U4244">
        <v>1.78</v>
      </c>
      <c r="V4244">
        <v>15000</v>
      </c>
    </row>
    <row r="4245" spans="1:22" x14ac:dyDescent="0.25">
      <c r="A4245" t="s">
        <v>2518</v>
      </c>
      <c r="B4245">
        <v>100</v>
      </c>
      <c r="C4245">
        <v>89</v>
      </c>
      <c r="D4245" t="s">
        <v>4636</v>
      </c>
      <c r="F4245" t="s">
        <v>8</v>
      </c>
      <c r="G4245" t="s">
        <v>4635</v>
      </c>
      <c r="H4245" t="s">
        <v>4634</v>
      </c>
      <c r="I4245" t="s">
        <v>4633</v>
      </c>
      <c r="J4245">
        <v>544</v>
      </c>
      <c r="K4245">
        <v>3873</v>
      </c>
      <c r="L4245" t="s">
        <v>1378</v>
      </c>
      <c r="M4245">
        <v>0</v>
      </c>
      <c r="N4245">
        <v>631</v>
      </c>
      <c r="O4245" t="s">
        <v>78</v>
      </c>
      <c r="P4245" t="s">
        <v>53</v>
      </c>
      <c r="Q4245" t="s">
        <v>1834</v>
      </c>
      <c r="R4245">
        <v>500000</v>
      </c>
      <c r="S4245">
        <v>2015</v>
      </c>
      <c r="T4245">
        <v>6.3</v>
      </c>
      <c r="U4245">
        <v>1.85</v>
      </c>
      <c r="V4245">
        <v>162</v>
      </c>
    </row>
    <row r="4246" spans="1:22" x14ac:dyDescent="0.25">
      <c r="A4246" t="s">
        <v>574</v>
      </c>
      <c r="B4246">
        <v>12</v>
      </c>
      <c r="C4246">
        <v>100</v>
      </c>
      <c r="D4246" t="s">
        <v>4632</v>
      </c>
      <c r="F4246" t="s">
        <v>4631</v>
      </c>
      <c r="G4246" t="s">
        <v>4630</v>
      </c>
      <c r="H4246" t="s">
        <v>4629</v>
      </c>
      <c r="I4246" t="s">
        <v>4628</v>
      </c>
      <c r="J4246">
        <v>6</v>
      </c>
      <c r="K4246">
        <v>1814</v>
      </c>
      <c r="L4246" t="s">
        <v>4627</v>
      </c>
      <c r="M4246">
        <v>0</v>
      </c>
      <c r="N4246">
        <v>78</v>
      </c>
      <c r="O4246" t="s">
        <v>78</v>
      </c>
      <c r="P4246" t="s">
        <v>53</v>
      </c>
      <c r="Q4246" t="s">
        <v>1871</v>
      </c>
      <c r="R4246">
        <v>800000</v>
      </c>
      <c r="S4246">
        <v>2015</v>
      </c>
      <c r="T4246">
        <v>6.7</v>
      </c>
      <c r="U4246">
        <v>1.66</v>
      </c>
      <c r="V4246">
        <v>14</v>
      </c>
    </row>
    <row r="4247" spans="1:22" x14ac:dyDescent="0.25">
      <c r="A4247" t="s">
        <v>4626</v>
      </c>
      <c r="B4247">
        <v>167</v>
      </c>
      <c r="C4247">
        <v>88</v>
      </c>
      <c r="D4247" t="s">
        <v>4625</v>
      </c>
      <c r="F4247" t="s">
        <v>753</v>
      </c>
      <c r="G4247" t="s">
        <v>4624</v>
      </c>
      <c r="H4247" t="s">
        <v>4623</v>
      </c>
      <c r="I4247" t="s">
        <v>4622</v>
      </c>
      <c r="J4247">
        <v>1355</v>
      </c>
      <c r="K4247">
        <v>2044</v>
      </c>
      <c r="L4247" t="s">
        <v>4621</v>
      </c>
      <c r="M4247">
        <v>5</v>
      </c>
      <c r="N4247">
        <v>471</v>
      </c>
      <c r="O4247" t="s">
        <v>78</v>
      </c>
      <c r="P4247" t="s">
        <v>53</v>
      </c>
      <c r="Q4247" t="s">
        <v>1834</v>
      </c>
      <c r="R4247">
        <v>800000</v>
      </c>
      <c r="S4247">
        <v>1986</v>
      </c>
      <c r="T4247">
        <v>4.8</v>
      </c>
      <c r="U4247">
        <v>2.35</v>
      </c>
      <c r="V4247">
        <v>275</v>
      </c>
    </row>
    <row r="4248" spans="1:22" x14ac:dyDescent="0.25">
      <c r="A4248" t="s">
        <v>4620</v>
      </c>
      <c r="B4248">
        <v>56</v>
      </c>
      <c r="C4248">
        <v>129</v>
      </c>
      <c r="D4248" t="s">
        <v>4619</v>
      </c>
      <c r="F4248" t="s">
        <v>4618</v>
      </c>
      <c r="G4248" t="s">
        <v>4617</v>
      </c>
      <c r="H4248" t="s">
        <v>4616</v>
      </c>
      <c r="I4248" t="s">
        <v>4615</v>
      </c>
      <c r="J4248">
        <v>1274</v>
      </c>
      <c r="K4248">
        <v>1020</v>
      </c>
      <c r="L4248" t="s">
        <v>4614</v>
      </c>
      <c r="M4248">
        <v>0</v>
      </c>
      <c r="N4248">
        <v>294</v>
      </c>
      <c r="O4248" t="s">
        <v>78</v>
      </c>
      <c r="P4248" t="s">
        <v>53</v>
      </c>
      <c r="Q4248" t="s">
        <v>1834</v>
      </c>
      <c r="R4248">
        <v>800000</v>
      </c>
      <c r="S4248">
        <v>2003</v>
      </c>
      <c r="T4248">
        <v>5.5</v>
      </c>
      <c r="U4248">
        <v>2.35</v>
      </c>
      <c r="V4248">
        <v>380</v>
      </c>
    </row>
    <row r="4249" spans="1:22" x14ac:dyDescent="0.25">
      <c r="A4249" t="s">
        <v>290</v>
      </c>
      <c r="B4249">
        <v>180</v>
      </c>
      <c r="C4249">
        <v>87</v>
      </c>
      <c r="D4249" t="s">
        <v>4613</v>
      </c>
      <c r="F4249" t="s">
        <v>3009</v>
      </c>
      <c r="G4249" t="s">
        <v>4612</v>
      </c>
      <c r="H4249" t="s">
        <v>4611</v>
      </c>
      <c r="I4249" t="s">
        <v>4610</v>
      </c>
      <c r="J4249">
        <v>89403</v>
      </c>
      <c r="K4249">
        <v>1456</v>
      </c>
      <c r="L4249" t="s">
        <v>3074</v>
      </c>
      <c r="M4249">
        <v>0</v>
      </c>
      <c r="N4249">
        <v>146</v>
      </c>
      <c r="O4249" t="s">
        <v>78</v>
      </c>
      <c r="P4249" t="s">
        <v>53</v>
      </c>
      <c r="Q4249" t="s">
        <v>1808</v>
      </c>
      <c r="R4249">
        <v>850000</v>
      </c>
      <c r="S4249">
        <v>2015</v>
      </c>
      <c r="T4249">
        <v>7.5</v>
      </c>
      <c r="U4249">
        <v>2.35</v>
      </c>
      <c r="V4249">
        <v>0</v>
      </c>
    </row>
    <row r="4250" spans="1:22" x14ac:dyDescent="0.25">
      <c r="A4250" t="s">
        <v>4609</v>
      </c>
      <c r="B4250">
        <v>211</v>
      </c>
      <c r="C4250">
        <v>102</v>
      </c>
      <c r="D4250" t="s">
        <v>4526</v>
      </c>
      <c r="F4250" t="s">
        <v>1561</v>
      </c>
      <c r="G4250" t="s">
        <v>4608</v>
      </c>
      <c r="H4250" t="s">
        <v>4607</v>
      </c>
      <c r="I4250" t="s">
        <v>4606</v>
      </c>
      <c r="J4250">
        <v>4663</v>
      </c>
      <c r="K4250">
        <v>99</v>
      </c>
      <c r="L4250" t="s">
        <v>4605</v>
      </c>
      <c r="M4250">
        <v>1</v>
      </c>
      <c r="N4250">
        <v>207</v>
      </c>
      <c r="O4250" t="s">
        <v>1073</v>
      </c>
      <c r="P4250" t="s">
        <v>53</v>
      </c>
      <c r="Q4250" t="s">
        <v>1834</v>
      </c>
      <c r="R4250">
        <v>800000</v>
      </c>
      <c r="S4250">
        <v>2010</v>
      </c>
      <c r="T4250">
        <v>5.0999999999999996</v>
      </c>
      <c r="U4250">
        <v>1.85</v>
      </c>
      <c r="V4250">
        <v>321</v>
      </c>
    </row>
    <row r="4251" spans="1:22" x14ac:dyDescent="0.25">
      <c r="A4251" t="s">
        <v>4604</v>
      </c>
      <c r="B4251">
        <v>157</v>
      </c>
      <c r="C4251">
        <v>152</v>
      </c>
      <c r="D4251" t="s">
        <v>4603</v>
      </c>
      <c r="F4251" t="s">
        <v>2805</v>
      </c>
      <c r="G4251" t="s">
        <v>4602</v>
      </c>
      <c r="H4251" t="s">
        <v>4601</v>
      </c>
      <c r="I4251" t="s">
        <v>4600</v>
      </c>
      <c r="J4251">
        <v>2258</v>
      </c>
      <c r="K4251">
        <v>1736</v>
      </c>
      <c r="L4251" t="s">
        <v>4599</v>
      </c>
      <c r="M4251">
        <v>0</v>
      </c>
      <c r="N4251">
        <v>434</v>
      </c>
      <c r="O4251" t="s">
        <v>78</v>
      </c>
      <c r="P4251" t="s">
        <v>865</v>
      </c>
      <c r="Q4251" t="s">
        <v>1834</v>
      </c>
      <c r="R4251">
        <v>800000</v>
      </c>
      <c r="S4251">
        <v>2010</v>
      </c>
      <c r="T4251">
        <v>7.4</v>
      </c>
      <c r="U4251">
        <v>1.85</v>
      </c>
      <c r="V4251">
        <v>763</v>
      </c>
    </row>
    <row r="4252" spans="1:22" x14ac:dyDescent="0.25">
      <c r="A4252" t="s">
        <v>2402</v>
      </c>
      <c r="B4252">
        <v>126</v>
      </c>
      <c r="C4252">
        <v>118</v>
      </c>
      <c r="D4252" t="s">
        <v>4598</v>
      </c>
      <c r="F4252" t="s">
        <v>2788</v>
      </c>
      <c r="G4252" t="s">
        <v>4202</v>
      </c>
      <c r="H4252" t="s">
        <v>4597</v>
      </c>
      <c r="I4252" t="s">
        <v>4596</v>
      </c>
      <c r="J4252">
        <v>33335</v>
      </c>
      <c r="K4252">
        <v>11192</v>
      </c>
      <c r="L4252" t="s">
        <v>4595</v>
      </c>
      <c r="M4252">
        <v>0</v>
      </c>
      <c r="N4252">
        <v>154</v>
      </c>
      <c r="O4252" t="s">
        <v>78</v>
      </c>
      <c r="P4252" t="s">
        <v>4594</v>
      </c>
      <c r="Q4252" t="s">
        <v>1808</v>
      </c>
      <c r="R4252">
        <v>800000</v>
      </c>
      <c r="S4252">
        <v>2013</v>
      </c>
      <c r="T4252">
        <v>7.3</v>
      </c>
      <c r="U4252">
        <v>1.37</v>
      </c>
      <c r="V4252">
        <v>0</v>
      </c>
    </row>
    <row r="4253" spans="1:22" x14ac:dyDescent="0.25">
      <c r="A4253" t="s">
        <v>4593</v>
      </c>
      <c r="B4253">
        <v>61</v>
      </c>
      <c r="C4253">
        <v>86</v>
      </c>
      <c r="D4253" t="s">
        <v>4592</v>
      </c>
      <c r="F4253" t="s">
        <v>1125</v>
      </c>
      <c r="G4253" t="s">
        <v>4591</v>
      </c>
      <c r="H4253" t="s">
        <v>4590</v>
      </c>
      <c r="I4253" t="s">
        <v>4589</v>
      </c>
      <c r="J4253">
        <v>112899</v>
      </c>
      <c r="K4253">
        <v>1062</v>
      </c>
      <c r="L4253" t="s">
        <v>4588</v>
      </c>
      <c r="M4253">
        <v>0</v>
      </c>
      <c r="N4253">
        <v>407</v>
      </c>
      <c r="O4253" t="s">
        <v>78</v>
      </c>
      <c r="P4253" t="s">
        <v>230</v>
      </c>
      <c r="Q4253" t="s">
        <v>1834</v>
      </c>
      <c r="R4253">
        <v>600000</v>
      </c>
      <c r="S4253">
        <v>2006</v>
      </c>
      <c r="T4253">
        <v>6.9</v>
      </c>
      <c r="U4253">
        <v>1.85</v>
      </c>
      <c r="V4253">
        <v>45000</v>
      </c>
    </row>
    <row r="4254" spans="1:22" x14ac:dyDescent="0.25">
      <c r="A4254" t="s">
        <v>4587</v>
      </c>
      <c r="B4254">
        <v>365</v>
      </c>
      <c r="C4254">
        <v>137</v>
      </c>
      <c r="D4254" t="s">
        <v>4586</v>
      </c>
      <c r="F4254" t="s">
        <v>9</v>
      </c>
      <c r="G4254" t="s">
        <v>4202</v>
      </c>
      <c r="H4254" t="s">
        <v>4585</v>
      </c>
      <c r="I4254" t="s">
        <v>4584</v>
      </c>
      <c r="J4254">
        <v>31077</v>
      </c>
      <c r="K4254">
        <v>12034</v>
      </c>
      <c r="L4254" t="s">
        <v>4583</v>
      </c>
      <c r="M4254">
        <v>3</v>
      </c>
      <c r="N4254">
        <v>175</v>
      </c>
      <c r="O4254" t="s">
        <v>858</v>
      </c>
      <c r="P4254" t="s">
        <v>53</v>
      </c>
      <c r="Q4254" t="s">
        <v>1834</v>
      </c>
      <c r="R4254">
        <v>800000</v>
      </c>
      <c r="S4254">
        <v>2013</v>
      </c>
      <c r="T4254">
        <v>6.8</v>
      </c>
      <c r="U4254">
        <v>1.85</v>
      </c>
      <c r="V4254">
        <v>0</v>
      </c>
    </row>
    <row r="4255" spans="1:22" x14ac:dyDescent="0.25">
      <c r="A4255" t="s">
        <v>4582</v>
      </c>
      <c r="B4255">
        <v>121</v>
      </c>
      <c r="C4255">
        <v>129</v>
      </c>
      <c r="D4255" t="s">
        <v>3688</v>
      </c>
      <c r="F4255" t="s">
        <v>58</v>
      </c>
      <c r="G4255" t="s">
        <v>3570</v>
      </c>
      <c r="H4255" t="s">
        <v>4581</v>
      </c>
      <c r="I4255" t="s">
        <v>4580</v>
      </c>
      <c r="J4255">
        <v>215086</v>
      </c>
      <c r="K4255">
        <v>3833</v>
      </c>
      <c r="L4255" t="s">
        <v>1293</v>
      </c>
      <c r="M4255">
        <v>7</v>
      </c>
      <c r="N4255">
        <v>167</v>
      </c>
      <c r="O4255" t="s">
        <v>78</v>
      </c>
      <c r="P4255" t="s">
        <v>123</v>
      </c>
      <c r="Q4255" t="s">
        <v>1834</v>
      </c>
      <c r="R4255">
        <v>780000</v>
      </c>
      <c r="S4255">
        <v>2013</v>
      </c>
      <c r="T4255">
        <v>8.4</v>
      </c>
      <c r="U4255">
        <v>1.85</v>
      </c>
      <c r="V4255">
        <v>15000</v>
      </c>
    </row>
    <row r="4256" spans="1:22" x14ac:dyDescent="0.25">
      <c r="A4256" t="s">
        <v>4579</v>
      </c>
      <c r="B4256">
        <v>10</v>
      </c>
      <c r="C4256">
        <v>134</v>
      </c>
      <c r="D4256" t="s">
        <v>4578</v>
      </c>
      <c r="F4256" t="s">
        <v>834</v>
      </c>
      <c r="G4256" t="s">
        <v>3119</v>
      </c>
      <c r="H4256" t="s">
        <v>4577</v>
      </c>
      <c r="I4256" t="s">
        <v>4576</v>
      </c>
      <c r="J4256">
        <v>133966</v>
      </c>
      <c r="K4256">
        <v>1396</v>
      </c>
      <c r="L4256" t="s">
        <v>4575</v>
      </c>
      <c r="M4256">
        <v>1</v>
      </c>
      <c r="N4256">
        <v>34</v>
      </c>
      <c r="O4256" t="s">
        <v>78</v>
      </c>
      <c r="P4256" t="s">
        <v>817</v>
      </c>
      <c r="Q4256" t="s">
        <v>1834</v>
      </c>
      <c r="R4256">
        <v>777000</v>
      </c>
      <c r="S4256">
        <v>1984</v>
      </c>
      <c r="T4256">
        <v>7.6</v>
      </c>
      <c r="U4256">
        <v>1.85</v>
      </c>
      <c r="V4256">
        <v>0</v>
      </c>
    </row>
    <row r="4257" spans="1:22" x14ac:dyDescent="0.25">
      <c r="A4257" t="s">
        <v>4574</v>
      </c>
      <c r="B4257">
        <v>151</v>
      </c>
      <c r="C4257">
        <v>119</v>
      </c>
      <c r="D4257" t="s">
        <v>4573</v>
      </c>
      <c r="F4257" t="s">
        <v>3155</v>
      </c>
      <c r="G4257" t="s">
        <v>4572</v>
      </c>
      <c r="H4257" t="s">
        <v>4571</v>
      </c>
      <c r="I4257" t="s">
        <v>4570</v>
      </c>
      <c r="J4257">
        <v>34520</v>
      </c>
      <c r="K4257">
        <v>768</v>
      </c>
      <c r="L4257" t="s">
        <v>3991</v>
      </c>
      <c r="M4257">
        <v>8</v>
      </c>
      <c r="N4257">
        <v>312</v>
      </c>
      <c r="O4257" t="s">
        <v>78</v>
      </c>
      <c r="P4257" t="s">
        <v>53</v>
      </c>
      <c r="Q4257" t="s">
        <v>1834</v>
      </c>
      <c r="R4257">
        <v>750000</v>
      </c>
      <c r="S4257">
        <v>2008</v>
      </c>
      <c r="T4257">
        <v>7.6</v>
      </c>
      <c r="U4257">
        <v>2.35</v>
      </c>
      <c r="V4257">
        <v>0</v>
      </c>
    </row>
    <row r="4258" spans="1:22" x14ac:dyDescent="0.25">
      <c r="A4258" t="s">
        <v>4569</v>
      </c>
      <c r="B4258">
        <v>171</v>
      </c>
      <c r="C4258">
        <v>80</v>
      </c>
      <c r="D4258" t="s">
        <v>512</v>
      </c>
      <c r="F4258" t="s">
        <v>1088</v>
      </c>
      <c r="G4258" t="s">
        <v>869</v>
      </c>
      <c r="H4258" t="s">
        <v>4568</v>
      </c>
      <c r="I4258" t="s">
        <v>4567</v>
      </c>
      <c r="J4258">
        <v>67825</v>
      </c>
      <c r="K4258">
        <v>1404</v>
      </c>
      <c r="L4258" t="s">
        <v>4566</v>
      </c>
      <c r="M4258">
        <v>0</v>
      </c>
      <c r="N4258">
        <v>132</v>
      </c>
      <c r="O4258" t="s">
        <v>163</v>
      </c>
      <c r="P4258" t="s">
        <v>53</v>
      </c>
      <c r="Q4258" t="s">
        <v>1834</v>
      </c>
      <c r="R4258">
        <v>750000</v>
      </c>
      <c r="S4258">
        <v>2015</v>
      </c>
      <c r="T4258">
        <v>7.7</v>
      </c>
      <c r="U4258">
        <v>2.35</v>
      </c>
      <c r="V4258">
        <v>0</v>
      </c>
    </row>
    <row r="4259" spans="1:22" x14ac:dyDescent="0.25">
      <c r="A4259" t="s">
        <v>4083</v>
      </c>
      <c r="B4259">
        <v>158</v>
      </c>
      <c r="C4259">
        <v>89</v>
      </c>
      <c r="D4259" t="s">
        <v>4565</v>
      </c>
      <c r="F4259" t="s">
        <v>4564</v>
      </c>
      <c r="G4259" t="s">
        <v>4563</v>
      </c>
      <c r="H4259" t="s">
        <v>4562</v>
      </c>
      <c r="I4259" t="s">
        <v>4561</v>
      </c>
      <c r="J4259">
        <v>77551</v>
      </c>
      <c r="K4259">
        <v>563</v>
      </c>
      <c r="L4259" t="s">
        <v>4560</v>
      </c>
      <c r="M4259">
        <v>3</v>
      </c>
      <c r="N4259">
        <v>226</v>
      </c>
      <c r="O4259" t="s">
        <v>78</v>
      </c>
      <c r="P4259" t="s">
        <v>53</v>
      </c>
      <c r="Q4259" t="s">
        <v>1834</v>
      </c>
      <c r="R4259">
        <v>750000</v>
      </c>
      <c r="S4259">
        <v>2015</v>
      </c>
      <c r="T4259">
        <v>7.6</v>
      </c>
      <c r="U4259">
        <v>2.35</v>
      </c>
      <c r="V4259">
        <v>0</v>
      </c>
    </row>
    <row r="4260" spans="1:22" x14ac:dyDescent="0.25">
      <c r="A4260" t="s">
        <v>4559</v>
      </c>
      <c r="B4260">
        <v>167</v>
      </c>
      <c r="C4260">
        <v>101</v>
      </c>
      <c r="D4260" t="s">
        <v>4558</v>
      </c>
      <c r="F4260" t="s">
        <v>1388</v>
      </c>
      <c r="G4260" t="s">
        <v>4557</v>
      </c>
      <c r="H4260" t="s">
        <v>4556</v>
      </c>
      <c r="I4260" t="s">
        <v>4555</v>
      </c>
      <c r="J4260">
        <v>18566</v>
      </c>
      <c r="K4260">
        <v>218</v>
      </c>
      <c r="L4260" t="s">
        <v>4554</v>
      </c>
      <c r="M4260">
        <v>0</v>
      </c>
      <c r="N4260">
        <v>492</v>
      </c>
      <c r="O4260" t="s">
        <v>78</v>
      </c>
      <c r="P4260" t="s">
        <v>123</v>
      </c>
      <c r="Q4260" t="s">
        <v>1834</v>
      </c>
      <c r="R4260">
        <v>500000</v>
      </c>
      <c r="S4260">
        <v>2010</v>
      </c>
      <c r="T4260">
        <v>5.3</v>
      </c>
      <c r="U4260">
        <v>2.35</v>
      </c>
      <c r="V4260">
        <v>0</v>
      </c>
    </row>
    <row r="4261" spans="1:22" x14ac:dyDescent="0.25">
      <c r="A4261" t="s">
        <v>4553</v>
      </c>
      <c r="B4261">
        <v>118</v>
      </c>
      <c r="C4261">
        <v>80</v>
      </c>
      <c r="D4261" t="s">
        <v>4552</v>
      </c>
      <c r="F4261" t="s">
        <v>990</v>
      </c>
      <c r="G4261" t="s">
        <v>4551</v>
      </c>
      <c r="H4261" t="s">
        <v>4550</v>
      </c>
      <c r="I4261" t="s">
        <v>4549</v>
      </c>
      <c r="J4261">
        <v>259379</v>
      </c>
      <c r="K4261">
        <v>927</v>
      </c>
      <c r="L4261" t="s">
        <v>4548</v>
      </c>
      <c r="M4261">
        <v>0</v>
      </c>
      <c r="N4261">
        <v>361</v>
      </c>
      <c r="O4261" t="s">
        <v>78</v>
      </c>
      <c r="P4261" t="s">
        <v>66</v>
      </c>
      <c r="Q4261" t="s">
        <v>1808</v>
      </c>
      <c r="R4261">
        <v>750000</v>
      </c>
      <c r="S4261">
        <v>2009</v>
      </c>
      <c r="T4261">
        <v>8.5</v>
      </c>
      <c r="U4261">
        <v>1.85</v>
      </c>
      <c r="V4261">
        <v>39000</v>
      </c>
    </row>
    <row r="4262" spans="1:22" x14ac:dyDescent="0.25">
      <c r="A4262" t="s">
        <v>4547</v>
      </c>
      <c r="B4262">
        <v>39</v>
      </c>
      <c r="C4262">
        <v>115</v>
      </c>
      <c r="D4262" t="s">
        <v>2070</v>
      </c>
      <c r="F4262" t="s">
        <v>8</v>
      </c>
      <c r="G4262" t="s">
        <v>4546</v>
      </c>
      <c r="H4262" t="s">
        <v>4545</v>
      </c>
      <c r="I4262" t="s">
        <v>4544</v>
      </c>
      <c r="J4262">
        <v>15401</v>
      </c>
      <c r="K4262">
        <v>2300</v>
      </c>
      <c r="L4262" t="s">
        <v>4543</v>
      </c>
      <c r="M4262">
        <v>0</v>
      </c>
      <c r="N4262">
        <v>545</v>
      </c>
      <c r="O4262" t="s">
        <v>113</v>
      </c>
      <c r="P4262" t="s">
        <v>53</v>
      </c>
      <c r="Q4262" t="s">
        <v>1834</v>
      </c>
      <c r="R4262">
        <v>16000000</v>
      </c>
      <c r="S4262">
        <v>1951</v>
      </c>
      <c r="T4262">
        <v>7</v>
      </c>
      <c r="U4262">
        <v>1.89</v>
      </c>
      <c r="V4262">
        <v>10000</v>
      </c>
    </row>
    <row r="4263" spans="1:22" x14ac:dyDescent="0.25">
      <c r="A4263" t="s">
        <v>4542</v>
      </c>
      <c r="B4263">
        <v>108</v>
      </c>
      <c r="C4263">
        <v>100</v>
      </c>
      <c r="D4263" t="s">
        <v>588</v>
      </c>
      <c r="F4263" t="s">
        <v>484</v>
      </c>
      <c r="G4263" t="s">
        <v>4013</v>
      </c>
      <c r="H4263" t="s">
        <v>4541</v>
      </c>
      <c r="I4263" t="s">
        <v>4540</v>
      </c>
      <c r="J4263">
        <v>62860</v>
      </c>
      <c r="K4263">
        <v>2290</v>
      </c>
      <c r="L4263" t="s">
        <v>4539</v>
      </c>
      <c r="M4263">
        <v>2</v>
      </c>
      <c r="N4263">
        <v>113</v>
      </c>
      <c r="O4263" t="s">
        <v>78</v>
      </c>
      <c r="P4263" t="s">
        <v>53</v>
      </c>
      <c r="Q4263" t="s">
        <v>2479</v>
      </c>
      <c r="R4263">
        <v>750000</v>
      </c>
      <c r="S4263">
        <v>1964</v>
      </c>
      <c r="T4263">
        <v>8</v>
      </c>
      <c r="U4263">
        <v>2.35</v>
      </c>
      <c r="V4263">
        <v>0</v>
      </c>
    </row>
    <row r="4264" spans="1:22" x14ac:dyDescent="0.25">
      <c r="A4264" t="s">
        <v>4538</v>
      </c>
      <c r="B4264">
        <v>65</v>
      </c>
      <c r="C4264">
        <v>118</v>
      </c>
      <c r="D4264" t="s">
        <v>4537</v>
      </c>
      <c r="F4264" t="s">
        <v>4536</v>
      </c>
      <c r="G4264" t="s">
        <v>4535</v>
      </c>
      <c r="H4264" t="s">
        <v>4534</v>
      </c>
      <c r="I4264" t="s">
        <v>4533</v>
      </c>
      <c r="J4264">
        <v>2269</v>
      </c>
      <c r="K4264">
        <v>2555</v>
      </c>
      <c r="L4264" t="s">
        <v>4532</v>
      </c>
      <c r="M4264">
        <v>3</v>
      </c>
      <c r="N4264">
        <v>297</v>
      </c>
      <c r="O4264" t="s">
        <v>78</v>
      </c>
      <c r="P4264" t="s">
        <v>2610</v>
      </c>
      <c r="Q4264" t="s">
        <v>1801</v>
      </c>
      <c r="R4264">
        <v>750000</v>
      </c>
      <c r="S4264">
        <v>2002</v>
      </c>
      <c r="T4264">
        <v>7.1</v>
      </c>
      <c r="U4264">
        <v>1.85</v>
      </c>
      <c r="V4264">
        <v>236</v>
      </c>
    </row>
    <row r="4265" spans="1:22" x14ac:dyDescent="0.25">
      <c r="A4265" t="s">
        <v>4531</v>
      </c>
      <c r="B4265">
        <v>8</v>
      </c>
      <c r="C4265">
        <v>100</v>
      </c>
      <c r="D4265" t="s">
        <v>4530</v>
      </c>
      <c r="F4265" t="s">
        <v>1410</v>
      </c>
      <c r="G4265" t="s">
        <v>4529</v>
      </c>
      <c r="H4265" t="s">
        <v>4528</v>
      </c>
      <c r="I4265" t="s">
        <v>4527</v>
      </c>
      <c r="J4265">
        <v>42462</v>
      </c>
      <c r="K4265">
        <v>29</v>
      </c>
      <c r="L4265" t="s">
        <v>4526</v>
      </c>
      <c r="M4265">
        <v>2</v>
      </c>
      <c r="N4265">
        <v>156</v>
      </c>
      <c r="O4265" t="s">
        <v>78</v>
      </c>
      <c r="P4265" t="s">
        <v>53</v>
      </c>
      <c r="Q4265" t="s">
        <v>1834</v>
      </c>
      <c r="R4265">
        <v>900000</v>
      </c>
      <c r="S4265">
        <v>2012</v>
      </c>
      <c r="T4265">
        <v>7.8</v>
      </c>
      <c r="U4265">
        <v>2.35</v>
      </c>
      <c r="V4265">
        <v>0</v>
      </c>
    </row>
    <row r="4266" spans="1:22" x14ac:dyDescent="0.25">
      <c r="A4266" t="s">
        <v>2997</v>
      </c>
      <c r="B4266">
        <v>85</v>
      </c>
      <c r="C4266">
        <v>106</v>
      </c>
      <c r="D4266" t="s">
        <v>4525</v>
      </c>
      <c r="F4266" t="s">
        <v>52</v>
      </c>
      <c r="G4266" t="s">
        <v>4524</v>
      </c>
      <c r="H4266" t="s">
        <v>4523</v>
      </c>
      <c r="I4266" t="s">
        <v>4522</v>
      </c>
      <c r="J4266">
        <v>8224</v>
      </c>
      <c r="K4266">
        <v>3163</v>
      </c>
      <c r="L4266" t="s">
        <v>4521</v>
      </c>
      <c r="M4266">
        <v>0</v>
      </c>
      <c r="N4266">
        <v>29</v>
      </c>
      <c r="O4266" t="s">
        <v>78</v>
      </c>
      <c r="P4266" t="s">
        <v>53</v>
      </c>
      <c r="Q4266" t="s">
        <v>1808</v>
      </c>
      <c r="R4266">
        <v>750000</v>
      </c>
      <c r="S4266">
        <v>1973</v>
      </c>
      <c r="T4266">
        <v>7.2</v>
      </c>
      <c r="U4266">
        <v>2.35</v>
      </c>
      <c r="V4266">
        <v>0</v>
      </c>
    </row>
    <row r="4267" spans="1:22" x14ac:dyDescent="0.25">
      <c r="A4267" t="s">
        <v>4520</v>
      </c>
      <c r="B4267">
        <v>160</v>
      </c>
      <c r="C4267">
        <v>106</v>
      </c>
      <c r="D4267" t="s">
        <v>4519</v>
      </c>
      <c r="F4267" t="s">
        <v>4518</v>
      </c>
      <c r="G4267" t="s">
        <v>4517</v>
      </c>
      <c r="H4267" t="s">
        <v>4516</v>
      </c>
      <c r="I4267" t="s">
        <v>4515</v>
      </c>
      <c r="J4267">
        <v>41999</v>
      </c>
      <c r="K4267">
        <v>14412</v>
      </c>
      <c r="L4267" t="s">
        <v>4514</v>
      </c>
      <c r="M4267">
        <v>2</v>
      </c>
      <c r="N4267">
        <v>243</v>
      </c>
      <c r="O4267" t="s">
        <v>78</v>
      </c>
      <c r="P4267" t="s">
        <v>53</v>
      </c>
      <c r="Q4267" t="s">
        <v>1834</v>
      </c>
      <c r="R4267">
        <v>750000</v>
      </c>
      <c r="S4267">
        <v>2000</v>
      </c>
      <c r="T4267">
        <v>7.5</v>
      </c>
      <c r="U4267">
        <v>1.37</v>
      </c>
      <c r="V4267">
        <v>0</v>
      </c>
    </row>
    <row r="4268" spans="1:22" x14ac:dyDescent="0.25">
      <c r="A4268" t="s">
        <v>4513</v>
      </c>
      <c r="B4268">
        <v>231</v>
      </c>
      <c r="C4268">
        <v>91</v>
      </c>
      <c r="D4268" t="s">
        <v>4512</v>
      </c>
      <c r="F4268" t="s">
        <v>666</v>
      </c>
      <c r="G4268" t="s">
        <v>4511</v>
      </c>
      <c r="H4268" t="s">
        <v>4510</v>
      </c>
      <c r="I4268" t="s">
        <v>4509</v>
      </c>
      <c r="J4268">
        <v>168398</v>
      </c>
      <c r="K4268">
        <v>65</v>
      </c>
      <c r="L4268" t="s">
        <v>4508</v>
      </c>
      <c r="M4268">
        <v>0</v>
      </c>
      <c r="N4268">
        <v>129</v>
      </c>
      <c r="O4268" t="s">
        <v>78</v>
      </c>
      <c r="P4268" t="s">
        <v>230</v>
      </c>
      <c r="Q4268" t="s">
        <v>1834</v>
      </c>
      <c r="R4268">
        <v>750000</v>
      </c>
      <c r="S4268">
        <v>2011</v>
      </c>
      <c r="T4268">
        <v>8</v>
      </c>
      <c r="U4268">
        <v>1.85</v>
      </c>
      <c r="V4268">
        <v>13000</v>
      </c>
    </row>
    <row r="4269" spans="1:22" x14ac:dyDescent="0.25">
      <c r="A4269" t="s">
        <v>4507</v>
      </c>
      <c r="B4269">
        <v>7</v>
      </c>
      <c r="C4269">
        <v>105</v>
      </c>
      <c r="D4269" t="s">
        <v>4506</v>
      </c>
      <c r="F4269" t="s">
        <v>990</v>
      </c>
      <c r="G4269" t="s">
        <v>4505</v>
      </c>
      <c r="H4269" t="s">
        <v>4504</v>
      </c>
      <c r="I4269" t="s">
        <v>4503</v>
      </c>
      <c r="J4269">
        <v>173551</v>
      </c>
      <c r="K4269">
        <v>318</v>
      </c>
      <c r="L4269" t="s">
        <v>4502</v>
      </c>
      <c r="M4269">
        <v>0</v>
      </c>
      <c r="N4269">
        <v>60</v>
      </c>
      <c r="O4269" t="s">
        <v>78</v>
      </c>
      <c r="P4269" t="s">
        <v>53</v>
      </c>
      <c r="Q4269" t="s">
        <v>1821</v>
      </c>
      <c r="R4269">
        <v>700000</v>
      </c>
      <c r="S4269">
        <v>2015</v>
      </c>
      <c r="T4269">
        <v>8.1</v>
      </c>
      <c r="U4269">
        <v>2.35</v>
      </c>
      <c r="V4269">
        <v>11000</v>
      </c>
    </row>
    <row r="4270" spans="1:22" x14ac:dyDescent="0.25">
      <c r="A4270" t="s">
        <v>4407</v>
      </c>
      <c r="B4270">
        <v>79</v>
      </c>
      <c r="C4270">
        <v>96</v>
      </c>
      <c r="D4270" t="s">
        <v>4501</v>
      </c>
      <c r="F4270" t="s">
        <v>8</v>
      </c>
      <c r="G4270" t="s">
        <v>4500</v>
      </c>
      <c r="H4270" t="s">
        <v>4499</v>
      </c>
      <c r="I4270" t="s">
        <v>4498</v>
      </c>
      <c r="J4270">
        <v>68222</v>
      </c>
      <c r="K4270">
        <v>2186</v>
      </c>
      <c r="L4270" t="s">
        <v>3353</v>
      </c>
      <c r="M4270">
        <v>0</v>
      </c>
      <c r="N4270">
        <v>346</v>
      </c>
      <c r="O4270" t="s">
        <v>78</v>
      </c>
      <c r="P4270" t="s">
        <v>53</v>
      </c>
      <c r="Q4270" t="s">
        <v>1834</v>
      </c>
      <c r="R4270">
        <v>700000</v>
      </c>
      <c r="S4270">
        <v>2011</v>
      </c>
      <c r="T4270">
        <v>6.8</v>
      </c>
      <c r="U4270">
        <v>1.85</v>
      </c>
      <c r="V4270">
        <v>0</v>
      </c>
    </row>
    <row r="4271" spans="1:22" x14ac:dyDescent="0.25">
      <c r="A4271" t="s">
        <v>4497</v>
      </c>
      <c r="B4271">
        <v>168</v>
      </c>
      <c r="C4271">
        <v>116</v>
      </c>
      <c r="D4271" t="s">
        <v>4269</v>
      </c>
      <c r="F4271" t="s">
        <v>666</v>
      </c>
      <c r="G4271" t="s">
        <v>4496</v>
      </c>
      <c r="H4271" t="s">
        <v>4495</v>
      </c>
      <c r="I4271" t="s">
        <v>4494</v>
      </c>
      <c r="J4271">
        <v>10791</v>
      </c>
      <c r="K4271">
        <v>1846</v>
      </c>
      <c r="L4271" t="s">
        <v>4493</v>
      </c>
      <c r="M4271">
        <v>1</v>
      </c>
      <c r="N4271">
        <v>222</v>
      </c>
      <c r="O4271" t="s">
        <v>78</v>
      </c>
      <c r="P4271" t="s">
        <v>53</v>
      </c>
      <c r="Q4271" t="s">
        <v>1834</v>
      </c>
      <c r="R4271">
        <v>1000000</v>
      </c>
      <c r="S4271">
        <v>1993</v>
      </c>
      <c r="T4271">
        <v>7.4</v>
      </c>
      <c r="U4271">
        <v>2.35</v>
      </c>
      <c r="V4271">
        <v>0</v>
      </c>
    </row>
    <row r="4272" spans="1:22" x14ac:dyDescent="0.25">
      <c r="A4272" t="s">
        <v>4492</v>
      </c>
      <c r="B4272">
        <v>1</v>
      </c>
      <c r="C4272">
        <v>116</v>
      </c>
      <c r="D4272" t="s">
        <v>2754</v>
      </c>
      <c r="F4272" t="s">
        <v>8</v>
      </c>
      <c r="G4272" t="s">
        <v>1057</v>
      </c>
      <c r="H4272" t="s">
        <v>4491</v>
      </c>
      <c r="I4272" t="s">
        <v>4490</v>
      </c>
      <c r="J4272">
        <v>111658</v>
      </c>
      <c r="K4272">
        <v>34446</v>
      </c>
      <c r="L4272" t="s">
        <v>4489</v>
      </c>
      <c r="M4272">
        <v>2</v>
      </c>
      <c r="N4272">
        <v>22</v>
      </c>
      <c r="O4272" t="s">
        <v>78</v>
      </c>
      <c r="P4272" t="s">
        <v>230</v>
      </c>
      <c r="Q4272" t="s">
        <v>1821</v>
      </c>
      <c r="R4272">
        <v>207000000</v>
      </c>
      <c r="S4272">
        <v>2003</v>
      </c>
      <c r="T4272">
        <v>7.2</v>
      </c>
      <c r="U4272">
        <v>2.35</v>
      </c>
      <c r="V4272">
        <v>20000</v>
      </c>
    </row>
    <row r="4273" spans="1:22" x14ac:dyDescent="0.25">
      <c r="A4273" t="s">
        <v>4488</v>
      </c>
      <c r="B4273">
        <v>107</v>
      </c>
      <c r="C4273">
        <v>97</v>
      </c>
      <c r="D4273" t="s">
        <v>4487</v>
      </c>
      <c r="F4273" t="s">
        <v>4486</v>
      </c>
      <c r="G4273" t="s">
        <v>4485</v>
      </c>
      <c r="H4273" t="s">
        <v>4484</v>
      </c>
      <c r="I4273" t="s">
        <v>4483</v>
      </c>
      <c r="J4273">
        <v>26926</v>
      </c>
      <c r="K4273">
        <v>29</v>
      </c>
      <c r="L4273" t="s">
        <v>4482</v>
      </c>
      <c r="M4273">
        <v>1</v>
      </c>
      <c r="N4273">
        <v>172</v>
      </c>
      <c r="O4273" t="s">
        <v>78</v>
      </c>
      <c r="P4273" t="s">
        <v>123</v>
      </c>
      <c r="Q4273" t="s">
        <v>1821</v>
      </c>
      <c r="R4273">
        <v>30000000</v>
      </c>
      <c r="S4273">
        <v>1968</v>
      </c>
      <c r="T4273">
        <v>8.1</v>
      </c>
      <c r="U4273">
        <v>1.33</v>
      </c>
      <c r="V4273">
        <v>0</v>
      </c>
    </row>
    <row r="4274" spans="1:22" x14ac:dyDescent="0.25">
      <c r="A4274" t="s">
        <v>973</v>
      </c>
      <c r="B4274">
        <v>200</v>
      </c>
      <c r="C4274">
        <v>101</v>
      </c>
      <c r="D4274" t="s">
        <v>4481</v>
      </c>
      <c r="F4274" t="s">
        <v>1132</v>
      </c>
      <c r="G4274" t="s">
        <v>4480</v>
      </c>
      <c r="H4274" t="s">
        <v>4479</v>
      </c>
      <c r="I4274" t="s">
        <v>4478</v>
      </c>
      <c r="J4274">
        <v>1381</v>
      </c>
      <c r="K4274">
        <v>1833</v>
      </c>
      <c r="L4274" t="s">
        <v>4477</v>
      </c>
      <c r="M4274">
        <v>0</v>
      </c>
      <c r="N4274">
        <v>74</v>
      </c>
      <c r="O4274" t="s">
        <v>78</v>
      </c>
      <c r="P4274" t="s">
        <v>53</v>
      </c>
      <c r="Q4274" t="s">
        <v>1834</v>
      </c>
      <c r="R4274">
        <v>700000</v>
      </c>
      <c r="S4274">
        <v>1952</v>
      </c>
      <c r="T4274">
        <v>7</v>
      </c>
      <c r="U4274">
        <v>1.85</v>
      </c>
      <c r="V4274">
        <v>60</v>
      </c>
    </row>
    <row r="4275" spans="1:22" x14ac:dyDescent="0.25">
      <c r="A4275" t="s">
        <v>4476</v>
      </c>
      <c r="B4275">
        <v>123</v>
      </c>
      <c r="C4275">
        <v>98</v>
      </c>
      <c r="D4275" t="s">
        <v>4475</v>
      </c>
      <c r="F4275" t="s">
        <v>52</v>
      </c>
      <c r="G4275" t="s">
        <v>4474</v>
      </c>
      <c r="H4275" t="s">
        <v>4473</v>
      </c>
      <c r="I4275" t="s">
        <v>4472</v>
      </c>
      <c r="J4275">
        <v>31130</v>
      </c>
      <c r="K4275">
        <v>1349</v>
      </c>
      <c r="L4275" t="s">
        <v>4471</v>
      </c>
      <c r="M4275">
        <v>1</v>
      </c>
      <c r="N4275">
        <v>62</v>
      </c>
      <c r="O4275" t="s">
        <v>78</v>
      </c>
      <c r="P4275" t="s">
        <v>53</v>
      </c>
      <c r="Q4275" t="s">
        <v>1821</v>
      </c>
      <c r="R4275">
        <v>700000</v>
      </c>
      <c r="S4275">
        <v>2007</v>
      </c>
      <c r="T4275">
        <v>7.4</v>
      </c>
      <c r="U4275">
        <v>1.85</v>
      </c>
      <c r="V4275">
        <v>0</v>
      </c>
    </row>
    <row r="4276" spans="1:22" x14ac:dyDescent="0.25">
      <c r="A4276" t="s">
        <v>4470</v>
      </c>
      <c r="B4276">
        <v>39</v>
      </c>
      <c r="C4276">
        <v>22</v>
      </c>
      <c r="D4276" t="s">
        <v>2531</v>
      </c>
      <c r="F4276" t="s">
        <v>710</v>
      </c>
      <c r="G4276" t="s">
        <v>1131</v>
      </c>
      <c r="H4276" t="s">
        <v>4469</v>
      </c>
      <c r="I4276" t="s">
        <v>4468</v>
      </c>
      <c r="J4276">
        <v>55382</v>
      </c>
      <c r="K4276">
        <v>13145</v>
      </c>
      <c r="L4276" t="s">
        <v>4467</v>
      </c>
      <c r="M4276">
        <v>3</v>
      </c>
      <c r="N4276">
        <v>224</v>
      </c>
      <c r="O4276" t="s">
        <v>78</v>
      </c>
      <c r="P4276" t="s">
        <v>53</v>
      </c>
      <c r="Q4276" t="s">
        <v>1808</v>
      </c>
      <c r="R4276">
        <v>650000</v>
      </c>
      <c r="S4276">
        <v>2016</v>
      </c>
      <c r="T4276">
        <v>8.3000000000000007</v>
      </c>
      <c r="U4276">
        <v>4</v>
      </c>
      <c r="V4276">
        <v>63000</v>
      </c>
    </row>
    <row r="4277" spans="1:22" x14ac:dyDescent="0.25">
      <c r="A4277" t="s">
        <v>4466</v>
      </c>
      <c r="B4277">
        <v>41</v>
      </c>
      <c r="C4277">
        <v>150</v>
      </c>
      <c r="D4277" t="s">
        <v>4465</v>
      </c>
      <c r="F4277" t="s">
        <v>99</v>
      </c>
      <c r="G4277" t="s">
        <v>3202</v>
      </c>
      <c r="H4277" t="s">
        <v>4464</v>
      </c>
      <c r="I4277" t="s">
        <v>4463</v>
      </c>
      <c r="J4277">
        <v>20885</v>
      </c>
      <c r="K4277">
        <v>3013</v>
      </c>
      <c r="L4277" t="s">
        <v>4462</v>
      </c>
      <c r="M4277">
        <v>0</v>
      </c>
      <c r="N4277">
        <v>206</v>
      </c>
      <c r="O4277" t="s">
        <v>78</v>
      </c>
      <c r="P4277" t="s">
        <v>230</v>
      </c>
      <c r="Q4277" t="s">
        <v>1808</v>
      </c>
      <c r="R4277">
        <v>750000</v>
      </c>
      <c r="S4277">
        <v>2013</v>
      </c>
      <c r="T4277">
        <v>6.1</v>
      </c>
      <c r="U4277">
        <v>1.33</v>
      </c>
      <c r="V4277">
        <v>0</v>
      </c>
    </row>
    <row r="4278" spans="1:22" x14ac:dyDescent="0.25">
      <c r="A4278" t="s">
        <v>4461</v>
      </c>
      <c r="B4278">
        <v>46</v>
      </c>
      <c r="C4278">
        <v>101</v>
      </c>
      <c r="D4278" t="s">
        <v>4460</v>
      </c>
      <c r="F4278" t="s">
        <v>180</v>
      </c>
      <c r="G4278" t="s">
        <v>4459</v>
      </c>
      <c r="H4278" t="s">
        <v>4458</v>
      </c>
      <c r="I4278" t="s">
        <v>4457</v>
      </c>
      <c r="J4278">
        <v>70084</v>
      </c>
      <c r="K4278">
        <v>675</v>
      </c>
      <c r="L4278" t="s">
        <v>4456</v>
      </c>
      <c r="M4278">
        <v>3</v>
      </c>
      <c r="N4278">
        <v>156</v>
      </c>
      <c r="O4278" t="s">
        <v>78</v>
      </c>
      <c r="P4278" t="s">
        <v>53</v>
      </c>
      <c r="Q4278" t="s">
        <v>1821</v>
      </c>
      <c r="R4278">
        <v>400000</v>
      </c>
      <c r="S4278">
        <v>2012</v>
      </c>
      <c r="T4278">
        <v>7.5</v>
      </c>
      <c r="U4278">
        <v>1.85</v>
      </c>
      <c r="V4278">
        <v>0</v>
      </c>
    </row>
    <row r="4279" spans="1:22" x14ac:dyDescent="0.25">
      <c r="A4279" t="s">
        <v>4455</v>
      </c>
      <c r="B4279">
        <v>30</v>
      </c>
      <c r="C4279">
        <v>90</v>
      </c>
      <c r="D4279" t="s">
        <v>2643</v>
      </c>
      <c r="F4279" t="s">
        <v>180</v>
      </c>
      <c r="G4279" t="s">
        <v>2896</v>
      </c>
      <c r="H4279" t="s">
        <v>4454</v>
      </c>
      <c r="I4279" t="s">
        <v>4453</v>
      </c>
      <c r="J4279">
        <v>54657</v>
      </c>
      <c r="K4279">
        <v>50313</v>
      </c>
      <c r="L4279" t="s">
        <v>4452</v>
      </c>
      <c r="M4279">
        <v>0</v>
      </c>
      <c r="N4279">
        <v>30</v>
      </c>
      <c r="O4279" t="s">
        <v>1395</v>
      </c>
      <c r="P4279" t="s">
        <v>230</v>
      </c>
      <c r="Q4279" t="s">
        <v>1834</v>
      </c>
      <c r="R4279">
        <v>650000</v>
      </c>
      <c r="S4279">
        <v>1998</v>
      </c>
      <c r="T4279">
        <v>7</v>
      </c>
      <c r="U4279">
        <v>1.85</v>
      </c>
      <c r="V4279">
        <v>0</v>
      </c>
    </row>
    <row r="4280" spans="1:22" x14ac:dyDescent="0.25">
      <c r="A4280" t="s">
        <v>4451</v>
      </c>
      <c r="B4280">
        <v>46</v>
      </c>
      <c r="C4280">
        <v>120</v>
      </c>
      <c r="D4280" t="s">
        <v>4450</v>
      </c>
      <c r="F4280" t="s">
        <v>155</v>
      </c>
      <c r="G4280" t="s">
        <v>856</v>
      </c>
      <c r="H4280" t="s">
        <v>4449</v>
      </c>
      <c r="I4280" t="s">
        <v>4448</v>
      </c>
      <c r="J4280">
        <v>3911</v>
      </c>
      <c r="K4280">
        <v>2739</v>
      </c>
      <c r="L4280" t="s">
        <v>4447</v>
      </c>
      <c r="M4280">
        <v>1</v>
      </c>
      <c r="N4280">
        <v>55</v>
      </c>
      <c r="O4280" t="s">
        <v>78</v>
      </c>
      <c r="P4280" t="s">
        <v>53</v>
      </c>
      <c r="Q4280" t="s">
        <v>2038</v>
      </c>
      <c r="R4280">
        <v>650000</v>
      </c>
      <c r="S4280">
        <v>2002</v>
      </c>
      <c r="T4280">
        <v>5.3</v>
      </c>
      <c r="U4280">
        <v>1.85</v>
      </c>
      <c r="V4280">
        <v>0</v>
      </c>
    </row>
    <row r="4281" spans="1:22" x14ac:dyDescent="0.25">
      <c r="A4281" t="s">
        <v>4446</v>
      </c>
      <c r="B4281">
        <v>221</v>
      </c>
      <c r="C4281">
        <v>102</v>
      </c>
      <c r="D4281" t="s">
        <v>4445</v>
      </c>
      <c r="F4281" t="s">
        <v>149</v>
      </c>
      <c r="G4281" t="s">
        <v>4444</v>
      </c>
      <c r="H4281" t="s">
        <v>4443</v>
      </c>
      <c r="I4281" t="s">
        <v>4442</v>
      </c>
      <c r="J4281">
        <v>8662</v>
      </c>
      <c r="K4281">
        <v>11327</v>
      </c>
      <c r="L4281" t="s">
        <v>4441</v>
      </c>
      <c r="M4281">
        <v>0</v>
      </c>
      <c r="N4281">
        <v>72</v>
      </c>
      <c r="O4281" t="s">
        <v>78</v>
      </c>
      <c r="P4281" t="s">
        <v>1364</v>
      </c>
      <c r="Q4281" t="s">
        <v>1834</v>
      </c>
      <c r="R4281">
        <v>625000</v>
      </c>
      <c r="S4281">
        <v>2013</v>
      </c>
      <c r="T4281">
        <v>4.7</v>
      </c>
      <c r="U4281">
        <v>2.35</v>
      </c>
      <c r="V4281">
        <v>134</v>
      </c>
    </row>
    <row r="4282" spans="1:22" x14ac:dyDescent="0.25">
      <c r="A4282" t="s">
        <v>4440</v>
      </c>
      <c r="B4282">
        <v>51</v>
      </c>
      <c r="C4282">
        <v>102</v>
      </c>
      <c r="D4282" t="s">
        <v>4439</v>
      </c>
      <c r="F4282" t="s">
        <v>136</v>
      </c>
      <c r="G4282" t="s">
        <v>4438</v>
      </c>
      <c r="H4282" t="s">
        <v>4437</v>
      </c>
      <c r="I4282" t="s">
        <v>4436</v>
      </c>
      <c r="J4282">
        <v>4288</v>
      </c>
      <c r="K4282">
        <v>901</v>
      </c>
      <c r="L4282" t="s">
        <v>4435</v>
      </c>
      <c r="M4282">
        <v>3</v>
      </c>
      <c r="N4282">
        <v>26</v>
      </c>
      <c r="O4282" t="s">
        <v>78</v>
      </c>
      <c r="P4282" t="s">
        <v>53</v>
      </c>
      <c r="Q4282" t="s">
        <v>1801</v>
      </c>
      <c r="R4282">
        <v>700000</v>
      </c>
      <c r="S4282">
        <v>2013</v>
      </c>
      <c r="T4282">
        <v>5.7</v>
      </c>
      <c r="U4282">
        <v>1.33</v>
      </c>
      <c r="V4282">
        <v>0</v>
      </c>
    </row>
    <row r="4283" spans="1:22" x14ac:dyDescent="0.25">
      <c r="A4283" t="s">
        <v>1437</v>
      </c>
      <c r="B4283">
        <v>1</v>
      </c>
      <c r="C4283">
        <v>60</v>
      </c>
      <c r="D4283" t="s">
        <v>1831</v>
      </c>
      <c r="F4283" t="s">
        <v>9</v>
      </c>
      <c r="G4283" t="s">
        <v>4434</v>
      </c>
      <c r="H4283" t="s">
        <v>4433</v>
      </c>
      <c r="I4283" t="s">
        <v>4432</v>
      </c>
      <c r="J4283">
        <v>4181</v>
      </c>
      <c r="K4283">
        <v>1359</v>
      </c>
      <c r="L4283" t="s">
        <v>1026</v>
      </c>
      <c r="M4283">
        <v>5</v>
      </c>
      <c r="N4283">
        <v>44</v>
      </c>
      <c r="O4283" t="s">
        <v>78</v>
      </c>
      <c r="P4283" t="s">
        <v>53</v>
      </c>
      <c r="Q4283" t="s">
        <v>1808</v>
      </c>
      <c r="R4283">
        <v>609000</v>
      </c>
      <c r="S4283">
        <v>2007</v>
      </c>
      <c r="T4283">
        <v>8.1</v>
      </c>
      <c r="U4283">
        <v>2.35</v>
      </c>
      <c r="V4283">
        <v>558</v>
      </c>
    </row>
    <row r="4284" spans="1:22" x14ac:dyDescent="0.25">
      <c r="A4284" t="s">
        <v>4431</v>
      </c>
      <c r="B4284">
        <v>58</v>
      </c>
      <c r="C4284">
        <v>100</v>
      </c>
      <c r="D4284" t="s">
        <v>4430</v>
      </c>
      <c r="F4284" t="s">
        <v>8</v>
      </c>
      <c r="G4284" t="s">
        <v>4429</v>
      </c>
      <c r="H4284" t="s">
        <v>4428</v>
      </c>
      <c r="I4284" t="s">
        <v>4427</v>
      </c>
      <c r="J4284">
        <v>30618</v>
      </c>
      <c r="K4284">
        <v>1645</v>
      </c>
      <c r="L4284" t="s">
        <v>4426</v>
      </c>
      <c r="M4284">
        <v>0</v>
      </c>
      <c r="N4284">
        <v>98</v>
      </c>
      <c r="O4284" t="s">
        <v>78</v>
      </c>
      <c r="P4284" t="s">
        <v>53</v>
      </c>
      <c r="Q4284" t="s">
        <v>1801</v>
      </c>
      <c r="R4284">
        <v>60000</v>
      </c>
      <c r="S4284">
        <v>1972</v>
      </c>
      <c r="T4284">
        <v>7.8</v>
      </c>
      <c r="U4284">
        <v>1.85</v>
      </c>
      <c r="V4284">
        <v>0</v>
      </c>
    </row>
    <row r="4285" spans="1:22" x14ac:dyDescent="0.25">
      <c r="A4285" t="s">
        <v>4425</v>
      </c>
      <c r="B4285">
        <v>45</v>
      </c>
      <c r="C4285">
        <v>104</v>
      </c>
      <c r="D4285" t="s">
        <v>4424</v>
      </c>
      <c r="F4285" t="s">
        <v>43</v>
      </c>
      <c r="G4285" t="s">
        <v>4423</v>
      </c>
      <c r="H4285" t="s">
        <v>4422</v>
      </c>
      <c r="I4285" t="s">
        <v>4421</v>
      </c>
      <c r="J4285">
        <v>27346</v>
      </c>
      <c r="K4285">
        <v>226</v>
      </c>
      <c r="L4285" t="s">
        <v>4420</v>
      </c>
      <c r="M4285">
        <v>1</v>
      </c>
      <c r="N4285">
        <v>64</v>
      </c>
      <c r="O4285" t="s">
        <v>78</v>
      </c>
      <c r="P4285" t="s">
        <v>53</v>
      </c>
      <c r="Q4285" t="s">
        <v>1834</v>
      </c>
      <c r="R4285">
        <v>600000</v>
      </c>
      <c r="S4285">
        <v>2001</v>
      </c>
      <c r="T4285">
        <v>6.5</v>
      </c>
      <c r="U4285">
        <v>1.85</v>
      </c>
      <c r="V4285">
        <v>0</v>
      </c>
    </row>
    <row r="4286" spans="1:22" x14ac:dyDescent="0.25">
      <c r="A4286" t="s">
        <v>4419</v>
      </c>
      <c r="B4286">
        <v>44</v>
      </c>
      <c r="C4286">
        <v>89</v>
      </c>
      <c r="D4286" t="s">
        <v>4418</v>
      </c>
      <c r="F4286" t="s">
        <v>4417</v>
      </c>
      <c r="G4286" t="s">
        <v>4416</v>
      </c>
      <c r="H4286" t="s">
        <v>4415</v>
      </c>
      <c r="I4286" t="s">
        <v>4414</v>
      </c>
      <c r="J4286">
        <v>46107</v>
      </c>
      <c r="K4286">
        <v>56</v>
      </c>
      <c r="L4286" t="s">
        <v>2647</v>
      </c>
      <c r="M4286">
        <v>0</v>
      </c>
      <c r="N4286">
        <v>73</v>
      </c>
      <c r="O4286" t="s">
        <v>78</v>
      </c>
      <c r="P4286" t="s">
        <v>230</v>
      </c>
      <c r="Q4286" t="s">
        <v>1834</v>
      </c>
      <c r="R4286">
        <v>650000</v>
      </c>
      <c r="S4286">
        <v>2010</v>
      </c>
      <c r="T4286">
        <v>8</v>
      </c>
      <c r="U4286">
        <v>2.35</v>
      </c>
      <c r="V4286">
        <v>0</v>
      </c>
    </row>
    <row r="4287" spans="1:22" x14ac:dyDescent="0.25">
      <c r="A4287" t="s">
        <v>4413</v>
      </c>
      <c r="B4287">
        <v>74</v>
      </c>
      <c r="C4287">
        <v>99</v>
      </c>
      <c r="D4287" t="s">
        <v>4412</v>
      </c>
      <c r="F4287" t="s">
        <v>23</v>
      </c>
      <c r="G4287" t="s">
        <v>4411</v>
      </c>
      <c r="H4287" t="s">
        <v>4410</v>
      </c>
      <c r="I4287" t="s">
        <v>4409</v>
      </c>
      <c r="J4287">
        <v>397</v>
      </c>
      <c r="K4287">
        <v>359</v>
      </c>
      <c r="L4287" t="s">
        <v>4408</v>
      </c>
      <c r="M4287">
        <v>1</v>
      </c>
      <c r="N4287">
        <v>111</v>
      </c>
      <c r="O4287" t="s">
        <v>78</v>
      </c>
      <c r="P4287" t="s">
        <v>53</v>
      </c>
      <c r="Q4287" t="s">
        <v>2038</v>
      </c>
      <c r="R4287">
        <v>600000</v>
      </c>
      <c r="S4287">
        <v>1999</v>
      </c>
      <c r="T4287">
        <v>3.3</v>
      </c>
      <c r="U4287">
        <v>1.85</v>
      </c>
      <c r="V4287">
        <v>32</v>
      </c>
    </row>
    <row r="4288" spans="1:22" x14ac:dyDescent="0.25">
      <c r="A4288" t="s">
        <v>4407</v>
      </c>
      <c r="B4288">
        <v>20</v>
      </c>
      <c r="C4288">
        <v>96</v>
      </c>
      <c r="D4288" t="s">
        <v>265</v>
      </c>
      <c r="F4288" t="s">
        <v>528</v>
      </c>
      <c r="G4288" t="s">
        <v>978</v>
      </c>
      <c r="H4288" t="s">
        <v>4406</v>
      </c>
      <c r="I4288" t="s">
        <v>4405</v>
      </c>
      <c r="J4288">
        <v>7314</v>
      </c>
      <c r="K4288">
        <v>446</v>
      </c>
      <c r="L4288" t="s">
        <v>3736</v>
      </c>
      <c r="M4288">
        <v>4</v>
      </c>
      <c r="N4288">
        <v>13</v>
      </c>
      <c r="O4288" t="s">
        <v>78</v>
      </c>
      <c r="P4288" t="s">
        <v>53</v>
      </c>
      <c r="Q4288" t="s">
        <v>1834</v>
      </c>
      <c r="R4288">
        <v>600000</v>
      </c>
      <c r="S4288">
        <v>2004</v>
      </c>
      <c r="T4288">
        <v>8.3000000000000007</v>
      </c>
      <c r="U4288">
        <v>2.35</v>
      </c>
      <c r="V4288">
        <v>0</v>
      </c>
    </row>
    <row r="4289" spans="1:22" x14ac:dyDescent="0.25">
      <c r="A4289" t="s">
        <v>2307</v>
      </c>
      <c r="B4289">
        <v>6</v>
      </c>
      <c r="C4289">
        <v>86</v>
      </c>
      <c r="D4289" t="s">
        <v>4404</v>
      </c>
      <c r="F4289" t="s">
        <v>666</v>
      </c>
      <c r="G4289" t="s">
        <v>4403</v>
      </c>
      <c r="H4289" t="s">
        <v>4402</v>
      </c>
      <c r="I4289" t="s">
        <v>4401</v>
      </c>
      <c r="J4289">
        <v>16645</v>
      </c>
      <c r="K4289">
        <v>11184</v>
      </c>
      <c r="L4289" t="s">
        <v>4400</v>
      </c>
      <c r="M4289">
        <v>0</v>
      </c>
      <c r="N4289">
        <v>45</v>
      </c>
      <c r="O4289" t="s">
        <v>78</v>
      </c>
      <c r="P4289" t="s">
        <v>53</v>
      </c>
      <c r="Q4289" t="s">
        <v>1834</v>
      </c>
      <c r="R4289">
        <v>600000</v>
      </c>
      <c r="S4289">
        <v>2013</v>
      </c>
      <c r="T4289">
        <v>6.9</v>
      </c>
      <c r="U4289">
        <v>1.37</v>
      </c>
      <c r="V4289">
        <v>0</v>
      </c>
    </row>
    <row r="4290" spans="1:22" x14ac:dyDescent="0.25">
      <c r="A4290" t="s">
        <v>4399</v>
      </c>
      <c r="B4290">
        <v>5</v>
      </c>
      <c r="C4290">
        <v>98</v>
      </c>
      <c r="D4290" t="s">
        <v>1630</v>
      </c>
      <c r="F4290" t="s">
        <v>43</v>
      </c>
      <c r="G4290" t="s">
        <v>4398</v>
      </c>
      <c r="H4290" t="s">
        <v>4397</v>
      </c>
      <c r="I4290" t="s">
        <v>4396</v>
      </c>
      <c r="J4290">
        <v>415</v>
      </c>
      <c r="K4290">
        <v>11618</v>
      </c>
      <c r="L4290" t="s">
        <v>4395</v>
      </c>
      <c r="M4290">
        <v>1</v>
      </c>
      <c r="N4290">
        <v>86</v>
      </c>
      <c r="O4290" t="s">
        <v>163</v>
      </c>
      <c r="P4290" t="s">
        <v>230</v>
      </c>
      <c r="Q4290" t="s">
        <v>1834</v>
      </c>
      <c r="R4290">
        <v>400000</v>
      </c>
      <c r="S4290">
        <v>2004</v>
      </c>
      <c r="T4290">
        <v>7.3</v>
      </c>
      <c r="U4290">
        <v>1.85</v>
      </c>
      <c r="V4290">
        <v>43</v>
      </c>
    </row>
    <row r="4291" spans="1:22" x14ac:dyDescent="0.25">
      <c r="A4291" t="s">
        <v>4394</v>
      </c>
      <c r="B4291">
        <v>10</v>
      </c>
      <c r="C4291">
        <v>96</v>
      </c>
      <c r="D4291" t="s">
        <v>4393</v>
      </c>
      <c r="F4291" t="s">
        <v>1335</v>
      </c>
      <c r="G4291" t="s">
        <v>4392</v>
      </c>
      <c r="H4291" t="s">
        <v>4391</v>
      </c>
      <c r="I4291" t="s">
        <v>4390</v>
      </c>
      <c r="J4291">
        <v>5475</v>
      </c>
      <c r="K4291">
        <v>408</v>
      </c>
      <c r="L4291" t="s">
        <v>4389</v>
      </c>
      <c r="M4291">
        <v>2</v>
      </c>
      <c r="N4291">
        <v>161</v>
      </c>
      <c r="O4291" t="s">
        <v>78</v>
      </c>
      <c r="P4291" t="s">
        <v>53</v>
      </c>
      <c r="Q4291" t="s">
        <v>1834</v>
      </c>
      <c r="R4291">
        <v>750000</v>
      </c>
      <c r="S4291">
        <v>1938</v>
      </c>
      <c r="T4291">
        <v>8.1</v>
      </c>
      <c r="U4291">
        <v>1.37</v>
      </c>
      <c r="V4291">
        <v>0</v>
      </c>
    </row>
    <row r="4292" spans="1:22" x14ac:dyDescent="0.25">
      <c r="A4292" t="s">
        <v>4388</v>
      </c>
      <c r="B4292">
        <v>81</v>
      </c>
      <c r="C4292">
        <v>94</v>
      </c>
      <c r="D4292" t="s">
        <v>4387</v>
      </c>
      <c r="F4292" t="s">
        <v>4386</v>
      </c>
      <c r="G4292" t="s">
        <v>1683</v>
      </c>
      <c r="H4292" t="s">
        <v>4385</v>
      </c>
      <c r="I4292" t="s">
        <v>4384</v>
      </c>
      <c r="J4292">
        <v>8204</v>
      </c>
      <c r="K4292">
        <v>3427</v>
      </c>
      <c r="L4292" t="s">
        <v>4383</v>
      </c>
      <c r="M4292">
        <v>1</v>
      </c>
      <c r="N4292">
        <v>102</v>
      </c>
      <c r="O4292" t="s">
        <v>78</v>
      </c>
      <c r="P4292" t="s">
        <v>123</v>
      </c>
      <c r="Q4292" t="s">
        <v>1801</v>
      </c>
      <c r="R4292">
        <v>600000</v>
      </c>
      <c r="S4292">
        <v>1953</v>
      </c>
      <c r="T4292">
        <v>6.5</v>
      </c>
      <c r="U4292">
        <v>1.85</v>
      </c>
      <c r="V4292">
        <v>0</v>
      </c>
    </row>
    <row r="4293" spans="1:22" x14ac:dyDescent="0.25">
      <c r="A4293" t="s">
        <v>4382</v>
      </c>
      <c r="B4293">
        <v>66</v>
      </c>
      <c r="C4293">
        <v>91</v>
      </c>
      <c r="D4293" t="s">
        <v>4381</v>
      </c>
      <c r="F4293" t="s">
        <v>4380</v>
      </c>
      <c r="G4293" t="s">
        <v>4379</v>
      </c>
      <c r="H4293" t="s">
        <v>4378</v>
      </c>
      <c r="I4293" t="s">
        <v>4377</v>
      </c>
      <c r="J4293">
        <v>5615</v>
      </c>
      <c r="K4293">
        <v>1136</v>
      </c>
      <c r="L4293" t="s">
        <v>4376</v>
      </c>
      <c r="M4293">
        <v>1</v>
      </c>
      <c r="N4293">
        <v>1</v>
      </c>
      <c r="O4293" t="s">
        <v>78</v>
      </c>
      <c r="P4293" t="s">
        <v>53</v>
      </c>
      <c r="Q4293" t="s">
        <v>1821</v>
      </c>
      <c r="R4293">
        <v>600000</v>
      </c>
      <c r="S4293">
        <v>1949</v>
      </c>
      <c r="T4293">
        <v>6.8</v>
      </c>
      <c r="U4293">
        <v>2.35</v>
      </c>
      <c r="V4293">
        <v>592</v>
      </c>
    </row>
    <row r="4294" spans="1:22" x14ac:dyDescent="0.25">
      <c r="A4294" t="s">
        <v>4375</v>
      </c>
      <c r="B4294">
        <v>46</v>
      </c>
      <c r="C4294">
        <v>90</v>
      </c>
      <c r="D4294" t="s">
        <v>420</v>
      </c>
      <c r="F4294" t="s">
        <v>1088</v>
      </c>
      <c r="G4294" t="s">
        <v>4374</v>
      </c>
      <c r="H4294" t="s">
        <v>4373</v>
      </c>
      <c r="I4294" t="s">
        <v>4372</v>
      </c>
      <c r="J4294">
        <v>4359</v>
      </c>
      <c r="K4294">
        <v>1156</v>
      </c>
      <c r="L4294" t="s">
        <v>4371</v>
      </c>
      <c r="M4294">
        <v>2</v>
      </c>
      <c r="N4294">
        <v>67</v>
      </c>
      <c r="O4294" t="s">
        <v>1951</v>
      </c>
      <c r="P4294" t="s">
        <v>53</v>
      </c>
      <c r="Q4294" t="s">
        <v>1834</v>
      </c>
      <c r="R4294">
        <v>560000</v>
      </c>
      <c r="S4294">
        <v>2013</v>
      </c>
      <c r="T4294">
        <v>7.3</v>
      </c>
      <c r="U4294">
        <v>1.78</v>
      </c>
      <c r="V4294">
        <v>495</v>
      </c>
    </row>
    <row r="4295" spans="1:22" x14ac:dyDescent="0.25">
      <c r="A4295" t="s">
        <v>1914</v>
      </c>
      <c r="B4295">
        <v>34</v>
      </c>
      <c r="C4295">
        <v>85</v>
      </c>
      <c r="D4295" t="s">
        <v>4370</v>
      </c>
      <c r="F4295" t="s">
        <v>52</v>
      </c>
      <c r="G4295" t="s">
        <v>3168</v>
      </c>
      <c r="H4295" t="s">
        <v>4369</v>
      </c>
      <c r="I4295" t="s">
        <v>4368</v>
      </c>
      <c r="J4295">
        <v>4049</v>
      </c>
      <c r="K4295">
        <v>3011</v>
      </c>
      <c r="L4295" t="s">
        <v>4367</v>
      </c>
      <c r="M4295">
        <v>1</v>
      </c>
      <c r="N4295">
        <v>11</v>
      </c>
      <c r="O4295" t="s">
        <v>78</v>
      </c>
      <c r="P4295" t="s">
        <v>53</v>
      </c>
      <c r="Q4295" t="s">
        <v>1808</v>
      </c>
      <c r="R4295">
        <v>560000</v>
      </c>
      <c r="S4295">
        <v>1999</v>
      </c>
      <c r="T4295">
        <v>6.4</v>
      </c>
      <c r="U4295">
        <v>1.37</v>
      </c>
      <c r="V4295">
        <v>166</v>
      </c>
    </row>
    <row r="4296" spans="1:22" x14ac:dyDescent="0.25">
      <c r="A4296" t="s">
        <v>2706</v>
      </c>
      <c r="B4296">
        <v>78</v>
      </c>
      <c r="C4296">
        <v>96</v>
      </c>
      <c r="D4296" t="s">
        <v>4366</v>
      </c>
      <c r="F4296" t="s">
        <v>9</v>
      </c>
      <c r="G4296" t="s">
        <v>4365</v>
      </c>
      <c r="H4296" t="s">
        <v>4364</v>
      </c>
      <c r="I4296" t="s">
        <v>4363</v>
      </c>
      <c r="J4296">
        <v>3467</v>
      </c>
      <c r="K4296">
        <v>768</v>
      </c>
      <c r="L4296" t="s">
        <v>4362</v>
      </c>
      <c r="M4296">
        <v>1</v>
      </c>
      <c r="N4296">
        <v>21</v>
      </c>
      <c r="O4296" t="s">
        <v>78</v>
      </c>
      <c r="P4296" t="s">
        <v>1222</v>
      </c>
      <c r="Q4296" t="s">
        <v>1834</v>
      </c>
      <c r="R4296">
        <v>550000</v>
      </c>
      <c r="S4296">
        <v>2010</v>
      </c>
      <c r="T4296">
        <v>4.5999999999999996</v>
      </c>
      <c r="U4296">
        <v>1.37</v>
      </c>
      <c r="V4296">
        <v>974</v>
      </c>
    </row>
    <row r="4297" spans="1:22" x14ac:dyDescent="0.25">
      <c r="A4297" t="s">
        <v>3872</v>
      </c>
      <c r="B4297">
        <v>52</v>
      </c>
      <c r="C4297">
        <v>129</v>
      </c>
      <c r="D4297" t="s">
        <v>4361</v>
      </c>
      <c r="F4297" t="s">
        <v>4360</v>
      </c>
      <c r="G4297" t="s">
        <v>4359</v>
      </c>
      <c r="H4297" t="s">
        <v>4358</v>
      </c>
      <c r="I4297" t="s">
        <v>4357</v>
      </c>
      <c r="J4297">
        <v>11031</v>
      </c>
      <c r="K4297">
        <v>1917</v>
      </c>
      <c r="L4297" t="s">
        <v>4356</v>
      </c>
      <c r="M4297">
        <v>2</v>
      </c>
      <c r="N4297">
        <v>30</v>
      </c>
      <c r="O4297" t="s">
        <v>78</v>
      </c>
      <c r="P4297" t="s">
        <v>230</v>
      </c>
      <c r="Q4297" t="s">
        <v>1834</v>
      </c>
      <c r="R4297">
        <v>500000</v>
      </c>
      <c r="S4297">
        <v>2007</v>
      </c>
      <c r="T4297">
        <v>6.5</v>
      </c>
      <c r="U4297">
        <v>2.35</v>
      </c>
      <c r="V4297">
        <v>739</v>
      </c>
    </row>
    <row r="4298" spans="1:22" x14ac:dyDescent="0.25">
      <c r="A4298" t="s">
        <v>4355</v>
      </c>
      <c r="B4298">
        <v>29</v>
      </c>
      <c r="C4298">
        <v>60</v>
      </c>
      <c r="D4298" t="s">
        <v>2242</v>
      </c>
      <c r="F4298" t="s">
        <v>52</v>
      </c>
      <c r="G4298" t="s">
        <v>3217</v>
      </c>
      <c r="H4298" t="s">
        <v>4354</v>
      </c>
      <c r="I4298" t="s">
        <v>4353</v>
      </c>
      <c r="J4298">
        <v>7479</v>
      </c>
      <c r="K4298">
        <v>51441</v>
      </c>
      <c r="L4298" t="s">
        <v>4352</v>
      </c>
      <c r="M4298">
        <v>0</v>
      </c>
      <c r="N4298">
        <v>136</v>
      </c>
      <c r="O4298" t="s">
        <v>78</v>
      </c>
      <c r="P4298" t="s">
        <v>53</v>
      </c>
      <c r="Q4298" t="s">
        <v>1834</v>
      </c>
      <c r="R4298">
        <v>500000</v>
      </c>
      <c r="S4298">
        <v>2014</v>
      </c>
      <c r="T4298">
        <v>7</v>
      </c>
      <c r="U4298">
        <v>1.85</v>
      </c>
      <c r="V4298">
        <v>857</v>
      </c>
    </row>
    <row r="4299" spans="1:22" x14ac:dyDescent="0.25">
      <c r="A4299" t="s">
        <v>4351</v>
      </c>
      <c r="B4299">
        <v>161</v>
      </c>
      <c r="C4299">
        <v>93</v>
      </c>
      <c r="D4299" t="s">
        <v>2372</v>
      </c>
      <c r="F4299" t="s">
        <v>4350</v>
      </c>
      <c r="G4299" t="s">
        <v>4349</v>
      </c>
      <c r="H4299" t="s">
        <v>4348</v>
      </c>
      <c r="I4299" t="s">
        <v>4347</v>
      </c>
      <c r="J4299">
        <v>34556</v>
      </c>
      <c r="K4299">
        <v>1511</v>
      </c>
      <c r="L4299" t="s">
        <v>4346</v>
      </c>
      <c r="M4299">
        <v>2</v>
      </c>
      <c r="N4299">
        <v>17</v>
      </c>
      <c r="O4299" t="s">
        <v>78</v>
      </c>
      <c r="P4299" t="s">
        <v>230</v>
      </c>
      <c r="Q4299" t="s">
        <v>1834</v>
      </c>
      <c r="R4299">
        <v>550000</v>
      </c>
      <c r="S4299">
        <v>2006</v>
      </c>
      <c r="T4299">
        <v>5.4</v>
      </c>
      <c r="U4299">
        <v>1.85</v>
      </c>
      <c r="V4299">
        <v>17000</v>
      </c>
    </row>
    <row r="4300" spans="1:22" x14ac:dyDescent="0.25">
      <c r="A4300" t="s">
        <v>4345</v>
      </c>
      <c r="B4300">
        <v>18</v>
      </c>
      <c r="C4300">
        <v>100</v>
      </c>
      <c r="D4300" t="s">
        <v>4344</v>
      </c>
      <c r="F4300" t="s">
        <v>4343</v>
      </c>
      <c r="G4300" t="s">
        <v>4342</v>
      </c>
      <c r="H4300" t="s">
        <v>4341</v>
      </c>
      <c r="I4300" t="s">
        <v>4340</v>
      </c>
      <c r="J4300">
        <v>5613</v>
      </c>
      <c r="K4300">
        <v>36</v>
      </c>
      <c r="L4300" t="s">
        <v>4339</v>
      </c>
      <c r="M4300">
        <v>0</v>
      </c>
      <c r="N4300">
        <v>18</v>
      </c>
      <c r="O4300" t="s">
        <v>1951</v>
      </c>
      <c r="P4300" t="s">
        <v>53</v>
      </c>
      <c r="Q4300" t="s">
        <v>1821</v>
      </c>
      <c r="R4300">
        <v>500000</v>
      </c>
      <c r="S4300">
        <v>1974</v>
      </c>
      <c r="T4300">
        <v>6.7</v>
      </c>
      <c r="U4300">
        <v>1.85</v>
      </c>
      <c r="V4300">
        <v>0</v>
      </c>
    </row>
    <row r="4301" spans="1:22" x14ac:dyDescent="0.25">
      <c r="A4301" t="s">
        <v>3873</v>
      </c>
      <c r="B4301">
        <v>107</v>
      </c>
      <c r="C4301">
        <v>97</v>
      </c>
      <c r="D4301" t="s">
        <v>4030</v>
      </c>
      <c r="F4301" t="s">
        <v>4338</v>
      </c>
      <c r="G4301" t="s">
        <v>2810</v>
      </c>
      <c r="H4301" t="s">
        <v>4337</v>
      </c>
      <c r="I4301" t="s">
        <v>4336</v>
      </c>
      <c r="J4301">
        <v>275</v>
      </c>
      <c r="K4301">
        <v>613</v>
      </c>
      <c r="L4301" t="s">
        <v>4335</v>
      </c>
      <c r="M4301">
        <v>4</v>
      </c>
      <c r="N4301">
        <v>16</v>
      </c>
      <c r="O4301" t="s">
        <v>78</v>
      </c>
      <c r="P4301" t="s">
        <v>53</v>
      </c>
      <c r="Q4301" t="s">
        <v>1834</v>
      </c>
      <c r="R4301">
        <v>500000</v>
      </c>
      <c r="S4301">
        <v>2005</v>
      </c>
      <c r="T4301">
        <v>2.8</v>
      </c>
      <c r="U4301">
        <v>1.85</v>
      </c>
      <c r="V4301">
        <v>10</v>
      </c>
    </row>
    <row r="4302" spans="1:22" x14ac:dyDescent="0.25">
      <c r="A4302" t="s">
        <v>4334</v>
      </c>
      <c r="B4302">
        <v>30</v>
      </c>
      <c r="C4302">
        <v>94</v>
      </c>
      <c r="D4302" t="s">
        <v>4333</v>
      </c>
      <c r="F4302" t="s">
        <v>4332</v>
      </c>
      <c r="G4302" t="s">
        <v>4331</v>
      </c>
      <c r="H4302" t="s">
        <v>4330</v>
      </c>
      <c r="I4302" t="s">
        <v>4329</v>
      </c>
      <c r="J4302">
        <v>16828</v>
      </c>
      <c r="K4302">
        <v>865</v>
      </c>
      <c r="L4302" t="s">
        <v>4328</v>
      </c>
      <c r="M4302">
        <v>7</v>
      </c>
      <c r="N4302">
        <v>40</v>
      </c>
      <c r="O4302" t="s">
        <v>78</v>
      </c>
      <c r="P4302" t="s">
        <v>1222</v>
      </c>
      <c r="Q4302" t="s">
        <v>1821</v>
      </c>
      <c r="R4302">
        <v>500000</v>
      </c>
      <c r="S4302">
        <v>1969</v>
      </c>
      <c r="T4302">
        <v>7.4</v>
      </c>
      <c r="U4302">
        <v>2.35</v>
      </c>
      <c r="V4302">
        <v>0</v>
      </c>
    </row>
    <row r="4303" spans="1:22" x14ac:dyDescent="0.25">
      <c r="A4303" t="s">
        <v>4327</v>
      </c>
      <c r="B4303">
        <v>24</v>
      </c>
      <c r="C4303">
        <v>95</v>
      </c>
      <c r="D4303" t="s">
        <v>4326</v>
      </c>
      <c r="F4303" t="s">
        <v>52</v>
      </c>
      <c r="G4303" t="s">
        <v>1805</v>
      </c>
      <c r="H4303" t="s">
        <v>4325</v>
      </c>
      <c r="I4303" t="s">
        <v>4324</v>
      </c>
      <c r="J4303">
        <v>2522</v>
      </c>
      <c r="K4303">
        <v>36885</v>
      </c>
      <c r="L4303" t="s">
        <v>4323</v>
      </c>
      <c r="M4303">
        <v>3</v>
      </c>
      <c r="N4303">
        <v>23</v>
      </c>
      <c r="O4303" t="s">
        <v>78</v>
      </c>
      <c r="P4303" t="s">
        <v>53</v>
      </c>
      <c r="Q4303" t="s">
        <v>1834</v>
      </c>
      <c r="R4303">
        <v>500000</v>
      </c>
      <c r="S4303">
        <v>2003</v>
      </c>
      <c r="T4303">
        <v>5.8</v>
      </c>
      <c r="U4303">
        <v>1.85</v>
      </c>
      <c r="V4303">
        <v>407</v>
      </c>
    </row>
    <row r="4304" spans="1:22" x14ac:dyDescent="0.25">
      <c r="A4304" t="s">
        <v>4322</v>
      </c>
      <c r="B4304">
        <v>116</v>
      </c>
      <c r="C4304">
        <v>97</v>
      </c>
      <c r="D4304" t="s">
        <v>4321</v>
      </c>
      <c r="F4304" t="s">
        <v>2830</v>
      </c>
      <c r="G4304" t="s">
        <v>4320</v>
      </c>
      <c r="H4304" t="s">
        <v>4319</v>
      </c>
      <c r="I4304" t="s">
        <v>4318</v>
      </c>
      <c r="J4304">
        <v>2081</v>
      </c>
      <c r="K4304">
        <v>5535</v>
      </c>
      <c r="L4304" t="s">
        <v>3170</v>
      </c>
      <c r="M4304">
        <v>1</v>
      </c>
      <c r="N4304">
        <v>130</v>
      </c>
      <c r="O4304" t="s">
        <v>78</v>
      </c>
      <c r="P4304" t="s">
        <v>4317</v>
      </c>
      <c r="Q4304" t="s">
        <v>1834</v>
      </c>
      <c r="R4304">
        <v>1000000</v>
      </c>
      <c r="S4304">
        <v>2016</v>
      </c>
      <c r="T4304">
        <v>7.1</v>
      </c>
      <c r="U4304">
        <v>1.85</v>
      </c>
      <c r="V4304">
        <v>224</v>
      </c>
    </row>
    <row r="4305" spans="1:22" x14ac:dyDescent="0.25">
      <c r="A4305" t="s">
        <v>4316</v>
      </c>
      <c r="B4305">
        <v>98</v>
      </c>
      <c r="C4305">
        <v>92</v>
      </c>
      <c r="D4305" t="s">
        <v>4315</v>
      </c>
      <c r="F4305" t="s">
        <v>8</v>
      </c>
      <c r="G4305" t="s">
        <v>1665</v>
      </c>
      <c r="H4305" t="s">
        <v>4314</v>
      </c>
      <c r="I4305" t="s">
        <v>4313</v>
      </c>
      <c r="J4305">
        <v>1758</v>
      </c>
      <c r="K4305">
        <v>26176</v>
      </c>
      <c r="L4305" t="s">
        <v>4312</v>
      </c>
      <c r="M4305">
        <v>2</v>
      </c>
      <c r="N4305">
        <v>90</v>
      </c>
      <c r="O4305" t="s">
        <v>78</v>
      </c>
      <c r="P4305" t="s">
        <v>53</v>
      </c>
      <c r="Q4305" t="s">
        <v>1801</v>
      </c>
      <c r="R4305">
        <v>500000</v>
      </c>
      <c r="S4305">
        <v>2004</v>
      </c>
      <c r="T4305">
        <v>4.5</v>
      </c>
      <c r="U4305">
        <v>1.5</v>
      </c>
      <c r="V4305">
        <v>0</v>
      </c>
    </row>
    <row r="4306" spans="1:22" x14ac:dyDescent="0.25">
      <c r="A4306" t="s">
        <v>4311</v>
      </c>
      <c r="B4306">
        <v>25</v>
      </c>
      <c r="C4306">
        <v>96</v>
      </c>
      <c r="D4306" t="s">
        <v>4310</v>
      </c>
      <c r="F4306" t="s">
        <v>2614</v>
      </c>
      <c r="G4306" t="s">
        <v>4309</v>
      </c>
      <c r="H4306" t="s">
        <v>4308</v>
      </c>
      <c r="I4306" t="s">
        <v>4307</v>
      </c>
      <c r="J4306">
        <v>39559</v>
      </c>
      <c r="K4306">
        <v>4280</v>
      </c>
      <c r="L4306" t="s">
        <v>3305</v>
      </c>
      <c r="M4306">
        <v>1</v>
      </c>
      <c r="N4306">
        <v>78</v>
      </c>
      <c r="O4306" t="s">
        <v>78</v>
      </c>
      <c r="P4306" t="s">
        <v>53</v>
      </c>
      <c r="Q4306" t="s">
        <v>2038</v>
      </c>
      <c r="R4306">
        <v>500000</v>
      </c>
      <c r="S4306">
        <v>2007</v>
      </c>
      <c r="T4306">
        <v>7.9</v>
      </c>
      <c r="U4306">
        <v>2.35</v>
      </c>
      <c r="V4306">
        <v>3000</v>
      </c>
    </row>
    <row r="4307" spans="1:22" x14ac:dyDescent="0.25">
      <c r="A4307" t="s">
        <v>1302</v>
      </c>
      <c r="B4307">
        <v>40</v>
      </c>
      <c r="C4307">
        <v>85</v>
      </c>
      <c r="D4307" t="s">
        <v>4306</v>
      </c>
      <c r="F4307" t="s">
        <v>4305</v>
      </c>
      <c r="G4307" t="s">
        <v>4304</v>
      </c>
      <c r="H4307" t="s">
        <v>4303</v>
      </c>
      <c r="I4307" t="s">
        <v>4302</v>
      </c>
      <c r="J4307">
        <v>922</v>
      </c>
      <c r="K4307">
        <v>653</v>
      </c>
      <c r="L4307" t="s">
        <v>4301</v>
      </c>
      <c r="M4307">
        <v>1</v>
      </c>
      <c r="N4307">
        <v>92</v>
      </c>
      <c r="O4307" t="s">
        <v>78</v>
      </c>
      <c r="P4307" t="s">
        <v>53</v>
      </c>
      <c r="Q4307" t="s">
        <v>2038</v>
      </c>
      <c r="R4307">
        <v>46000</v>
      </c>
      <c r="S4307">
        <v>1988</v>
      </c>
      <c r="T4307">
        <v>5.3</v>
      </c>
      <c r="U4307">
        <v>1.85</v>
      </c>
      <c r="V4307">
        <v>39</v>
      </c>
    </row>
    <row r="4308" spans="1:22" x14ac:dyDescent="0.25">
      <c r="A4308" t="s">
        <v>4300</v>
      </c>
      <c r="B4308">
        <v>20</v>
      </c>
      <c r="C4308">
        <v>87</v>
      </c>
      <c r="D4308" t="s">
        <v>4299</v>
      </c>
      <c r="F4308" t="s">
        <v>58</v>
      </c>
      <c r="G4308" t="s">
        <v>2919</v>
      </c>
      <c r="H4308" t="s">
        <v>4298</v>
      </c>
      <c r="I4308" t="s">
        <v>4297</v>
      </c>
      <c r="J4308">
        <v>508</v>
      </c>
      <c r="K4308">
        <v>1307</v>
      </c>
      <c r="L4308" t="s">
        <v>2319</v>
      </c>
      <c r="M4308">
        <v>0</v>
      </c>
      <c r="N4308">
        <v>59</v>
      </c>
      <c r="O4308" t="s">
        <v>78</v>
      </c>
      <c r="P4308" t="s">
        <v>230</v>
      </c>
      <c r="Q4308" t="s">
        <v>2502</v>
      </c>
      <c r="R4308">
        <v>500000</v>
      </c>
      <c r="S4308">
        <v>1939</v>
      </c>
      <c r="T4308">
        <v>5.4</v>
      </c>
      <c r="U4308">
        <v>2.35</v>
      </c>
      <c r="V4308">
        <v>61</v>
      </c>
    </row>
    <row r="4309" spans="1:22" x14ac:dyDescent="0.25">
      <c r="A4309" t="s">
        <v>4296</v>
      </c>
      <c r="B4309">
        <v>8</v>
      </c>
      <c r="C4309">
        <v>91</v>
      </c>
      <c r="D4309" t="s">
        <v>4295</v>
      </c>
      <c r="F4309" t="s">
        <v>1568</v>
      </c>
      <c r="G4309" t="s">
        <v>512</v>
      </c>
      <c r="H4309" t="s">
        <v>4294</v>
      </c>
      <c r="I4309" t="s">
        <v>4293</v>
      </c>
      <c r="J4309">
        <v>1278</v>
      </c>
      <c r="K4309">
        <v>2522</v>
      </c>
      <c r="L4309" t="s">
        <v>2547</v>
      </c>
      <c r="M4309">
        <v>1</v>
      </c>
      <c r="N4309">
        <v>357</v>
      </c>
      <c r="O4309" t="s">
        <v>78</v>
      </c>
      <c r="P4309" t="s">
        <v>53</v>
      </c>
      <c r="Q4309" t="s">
        <v>1834</v>
      </c>
      <c r="R4309">
        <v>500000</v>
      </c>
      <c r="S4309">
        <v>1995</v>
      </c>
      <c r="T4309">
        <v>4.8</v>
      </c>
      <c r="U4309">
        <v>2.35</v>
      </c>
      <c r="V4309">
        <v>715</v>
      </c>
    </row>
    <row r="4310" spans="1:22" x14ac:dyDescent="0.25">
      <c r="A4310" t="s">
        <v>4292</v>
      </c>
      <c r="B4310">
        <v>19</v>
      </c>
      <c r="C4310">
        <v>99</v>
      </c>
      <c r="D4310" t="s">
        <v>4291</v>
      </c>
      <c r="F4310" t="s">
        <v>4290</v>
      </c>
      <c r="G4310" t="s">
        <v>387</v>
      </c>
      <c r="H4310" t="s">
        <v>4289</v>
      </c>
      <c r="I4310" t="s">
        <v>4288</v>
      </c>
      <c r="J4310">
        <v>6223</v>
      </c>
      <c r="K4310">
        <v>10869</v>
      </c>
      <c r="L4310" t="s">
        <v>4287</v>
      </c>
      <c r="M4310">
        <v>2</v>
      </c>
      <c r="N4310">
        <v>24</v>
      </c>
      <c r="O4310" t="s">
        <v>78</v>
      </c>
      <c r="P4310" t="s">
        <v>53</v>
      </c>
      <c r="Q4310" t="s">
        <v>1834</v>
      </c>
      <c r="R4310">
        <v>500000</v>
      </c>
      <c r="S4310">
        <v>2005</v>
      </c>
      <c r="T4310">
        <v>5.9</v>
      </c>
      <c r="U4310">
        <v>1.37</v>
      </c>
      <c r="V4310">
        <v>0</v>
      </c>
    </row>
    <row r="4311" spans="1:22" x14ac:dyDescent="0.25">
      <c r="A4311" t="s">
        <v>4286</v>
      </c>
      <c r="B4311">
        <v>90</v>
      </c>
      <c r="C4311">
        <v>88</v>
      </c>
      <c r="D4311" t="s">
        <v>1753</v>
      </c>
      <c r="F4311" t="s">
        <v>8</v>
      </c>
      <c r="G4311" t="s">
        <v>371</v>
      </c>
      <c r="H4311" t="s">
        <v>4285</v>
      </c>
      <c r="I4311" t="s">
        <v>4284</v>
      </c>
      <c r="J4311">
        <v>1268</v>
      </c>
      <c r="K4311">
        <v>2749</v>
      </c>
      <c r="L4311" t="s">
        <v>4283</v>
      </c>
      <c r="M4311">
        <v>3</v>
      </c>
      <c r="N4311">
        <v>91</v>
      </c>
      <c r="O4311" t="s">
        <v>78</v>
      </c>
      <c r="P4311" t="s">
        <v>53</v>
      </c>
      <c r="Q4311" t="s">
        <v>1834</v>
      </c>
      <c r="R4311">
        <v>500000</v>
      </c>
      <c r="S4311">
        <v>2001</v>
      </c>
      <c r="T4311">
        <v>6.2</v>
      </c>
      <c r="U4311">
        <v>2.35</v>
      </c>
      <c r="V4311">
        <v>195</v>
      </c>
    </row>
    <row r="4312" spans="1:22" x14ac:dyDescent="0.25">
      <c r="A4312" t="s">
        <v>1914</v>
      </c>
      <c r="B4312">
        <v>21</v>
      </c>
      <c r="C4312">
        <v>119</v>
      </c>
      <c r="D4312" t="s">
        <v>4282</v>
      </c>
      <c r="F4312" t="s">
        <v>4281</v>
      </c>
      <c r="G4312" t="s">
        <v>4280</v>
      </c>
      <c r="H4312" t="s">
        <v>4279</v>
      </c>
      <c r="I4312" t="s">
        <v>4278</v>
      </c>
      <c r="J4312">
        <v>10182</v>
      </c>
      <c r="K4312">
        <v>1362</v>
      </c>
      <c r="L4312" t="s">
        <v>4277</v>
      </c>
      <c r="M4312">
        <v>2</v>
      </c>
      <c r="N4312">
        <v>23</v>
      </c>
      <c r="O4312" t="s">
        <v>78</v>
      </c>
      <c r="P4312" t="s">
        <v>230</v>
      </c>
      <c r="Q4312" t="s">
        <v>1808</v>
      </c>
      <c r="R4312">
        <v>500000</v>
      </c>
      <c r="S4312">
        <v>2009</v>
      </c>
      <c r="T4312">
        <v>5.9</v>
      </c>
      <c r="U4312">
        <v>2.35</v>
      </c>
      <c r="V4312">
        <v>810</v>
      </c>
    </row>
    <row r="4313" spans="1:22" x14ac:dyDescent="0.25">
      <c r="A4313" t="s">
        <v>4276</v>
      </c>
      <c r="B4313">
        <v>12</v>
      </c>
      <c r="C4313">
        <v>99</v>
      </c>
      <c r="D4313" t="s">
        <v>4275</v>
      </c>
      <c r="F4313" t="s">
        <v>666</v>
      </c>
      <c r="G4313" t="s">
        <v>3470</v>
      </c>
      <c r="H4313" t="s">
        <v>4274</v>
      </c>
      <c r="I4313" t="s">
        <v>4273</v>
      </c>
      <c r="J4313">
        <v>19336</v>
      </c>
      <c r="K4313">
        <v>39518</v>
      </c>
      <c r="L4313" t="s">
        <v>4272</v>
      </c>
      <c r="M4313">
        <v>1</v>
      </c>
      <c r="N4313">
        <v>41</v>
      </c>
      <c r="O4313" t="s">
        <v>78</v>
      </c>
      <c r="P4313" t="s">
        <v>53</v>
      </c>
      <c r="Q4313" t="s">
        <v>1834</v>
      </c>
      <c r="R4313">
        <v>500000</v>
      </c>
      <c r="S4313">
        <v>2016</v>
      </c>
      <c r="T4313">
        <v>6.6</v>
      </c>
      <c r="U4313">
        <v>1.85</v>
      </c>
      <c r="V4313">
        <v>0</v>
      </c>
    </row>
    <row r="4314" spans="1:22" x14ac:dyDescent="0.25">
      <c r="A4314" t="s">
        <v>4271</v>
      </c>
      <c r="B4314">
        <v>33</v>
      </c>
      <c r="C4314">
        <v>92</v>
      </c>
      <c r="D4314" t="s">
        <v>4270</v>
      </c>
      <c r="F4314" t="s">
        <v>8</v>
      </c>
      <c r="G4314" t="s">
        <v>4269</v>
      </c>
      <c r="H4314" t="s">
        <v>4268</v>
      </c>
      <c r="I4314" t="s">
        <v>4267</v>
      </c>
      <c r="J4314">
        <v>10282</v>
      </c>
      <c r="K4314">
        <v>774</v>
      </c>
      <c r="L4314" t="s">
        <v>4266</v>
      </c>
      <c r="M4314">
        <v>0</v>
      </c>
      <c r="N4314">
        <v>235</v>
      </c>
      <c r="O4314" t="s">
        <v>78</v>
      </c>
      <c r="P4314" t="s">
        <v>230</v>
      </c>
      <c r="Q4314" t="s">
        <v>1834</v>
      </c>
      <c r="R4314">
        <v>500000</v>
      </c>
      <c r="S4314">
        <v>1945</v>
      </c>
      <c r="T4314">
        <v>6.6</v>
      </c>
      <c r="U4314">
        <v>1.78</v>
      </c>
      <c r="V4314">
        <v>474</v>
      </c>
    </row>
    <row r="4315" spans="1:22" x14ac:dyDescent="0.25">
      <c r="A4315" t="s">
        <v>2937</v>
      </c>
      <c r="B4315">
        <v>9</v>
      </c>
      <c r="C4315">
        <v>86</v>
      </c>
      <c r="D4315" t="s">
        <v>4265</v>
      </c>
      <c r="F4315" t="s">
        <v>1684</v>
      </c>
      <c r="G4315" t="s">
        <v>779</v>
      </c>
      <c r="H4315" t="s">
        <v>4264</v>
      </c>
      <c r="I4315" t="s">
        <v>4263</v>
      </c>
      <c r="J4315">
        <v>11211</v>
      </c>
      <c r="K4315">
        <v>3065</v>
      </c>
      <c r="L4315" t="s">
        <v>4262</v>
      </c>
      <c r="M4315">
        <v>0</v>
      </c>
      <c r="N4315">
        <v>53</v>
      </c>
      <c r="O4315" t="s">
        <v>78</v>
      </c>
      <c r="P4315" t="s">
        <v>3127</v>
      </c>
      <c r="Q4315" t="s">
        <v>2038</v>
      </c>
      <c r="R4315">
        <v>500000</v>
      </c>
      <c r="S4315">
        <v>1994</v>
      </c>
      <c r="T4315">
        <v>5.0999999999999996</v>
      </c>
      <c r="U4315">
        <v>1.78</v>
      </c>
      <c r="V4315">
        <v>215</v>
      </c>
    </row>
    <row r="4316" spans="1:22" x14ac:dyDescent="0.25">
      <c r="A4316" t="s">
        <v>4261</v>
      </c>
      <c r="B4316">
        <v>94</v>
      </c>
      <c r="C4316">
        <v>83</v>
      </c>
      <c r="D4316" t="s">
        <v>4260</v>
      </c>
      <c r="F4316" t="s">
        <v>4259</v>
      </c>
      <c r="G4316" t="s">
        <v>4258</v>
      </c>
      <c r="H4316" t="s">
        <v>4257</v>
      </c>
      <c r="I4316" t="s">
        <v>4256</v>
      </c>
      <c r="J4316">
        <v>13279</v>
      </c>
      <c r="K4316">
        <v>776</v>
      </c>
      <c r="L4316" t="s">
        <v>4255</v>
      </c>
      <c r="M4316">
        <v>0</v>
      </c>
      <c r="N4316">
        <v>64</v>
      </c>
      <c r="O4316" t="s">
        <v>78</v>
      </c>
      <c r="P4316" t="s">
        <v>230</v>
      </c>
      <c r="Q4316" t="s">
        <v>1834</v>
      </c>
      <c r="R4316">
        <v>500000</v>
      </c>
      <c r="S4316">
        <v>1998</v>
      </c>
      <c r="T4316">
        <v>6</v>
      </c>
      <c r="U4316">
        <v>1.85</v>
      </c>
      <c r="V4316">
        <v>0</v>
      </c>
    </row>
    <row r="4317" spans="1:22" x14ac:dyDescent="0.25">
      <c r="A4317" t="s">
        <v>4254</v>
      </c>
      <c r="B4317">
        <v>41</v>
      </c>
      <c r="C4317">
        <v>81</v>
      </c>
      <c r="D4317" t="s">
        <v>4253</v>
      </c>
      <c r="F4317" t="s">
        <v>235</v>
      </c>
      <c r="G4317" t="s">
        <v>4252</v>
      </c>
      <c r="H4317" t="s">
        <v>4251</v>
      </c>
      <c r="I4317" t="s">
        <v>4250</v>
      </c>
      <c r="J4317">
        <v>57811</v>
      </c>
      <c r="K4317">
        <v>14561</v>
      </c>
      <c r="L4317" t="s">
        <v>4249</v>
      </c>
      <c r="M4317">
        <v>0</v>
      </c>
      <c r="N4317">
        <v>105</v>
      </c>
      <c r="O4317" t="s">
        <v>78</v>
      </c>
      <c r="P4317" t="s">
        <v>66</v>
      </c>
      <c r="Q4317" t="s">
        <v>1834</v>
      </c>
      <c r="R4317">
        <v>500000</v>
      </c>
      <c r="S4317">
        <v>2010</v>
      </c>
      <c r="T4317">
        <v>6.8</v>
      </c>
      <c r="U4317">
        <v>1.85</v>
      </c>
      <c r="V4317">
        <v>0</v>
      </c>
    </row>
    <row r="4318" spans="1:22" x14ac:dyDescent="0.25">
      <c r="A4318" t="s">
        <v>3822</v>
      </c>
      <c r="B4318">
        <v>38</v>
      </c>
      <c r="C4318">
        <v>82</v>
      </c>
      <c r="D4318" t="s">
        <v>4248</v>
      </c>
      <c r="F4318" t="s">
        <v>10</v>
      </c>
      <c r="G4318" t="s">
        <v>2780</v>
      </c>
      <c r="H4318" t="s">
        <v>4247</v>
      </c>
      <c r="I4318" t="s">
        <v>4246</v>
      </c>
      <c r="J4318">
        <v>2895</v>
      </c>
      <c r="K4318">
        <v>2341</v>
      </c>
      <c r="L4318" t="s">
        <v>4245</v>
      </c>
      <c r="M4318">
        <v>3</v>
      </c>
      <c r="N4318">
        <v>9</v>
      </c>
      <c r="O4318" t="s">
        <v>78</v>
      </c>
      <c r="P4318" t="s">
        <v>112</v>
      </c>
      <c r="Q4318" t="s">
        <v>1808</v>
      </c>
      <c r="R4318">
        <v>2000000</v>
      </c>
      <c r="S4318">
        <v>1984</v>
      </c>
      <c r="T4318">
        <v>5.4</v>
      </c>
      <c r="U4318">
        <v>1.37</v>
      </c>
      <c r="V4318">
        <v>604</v>
      </c>
    </row>
    <row r="4319" spans="1:22" x14ac:dyDescent="0.25">
      <c r="A4319" t="s">
        <v>4244</v>
      </c>
      <c r="B4319">
        <v>12</v>
      </c>
      <c r="C4319">
        <v>102</v>
      </c>
      <c r="D4319" t="s">
        <v>4243</v>
      </c>
      <c r="F4319" t="s">
        <v>4242</v>
      </c>
      <c r="G4319" t="s">
        <v>2178</v>
      </c>
      <c r="H4319" t="s">
        <v>4241</v>
      </c>
      <c r="I4319" t="s">
        <v>4240</v>
      </c>
      <c r="J4319">
        <v>17296</v>
      </c>
      <c r="K4319">
        <v>1593</v>
      </c>
      <c r="L4319" t="s">
        <v>4239</v>
      </c>
      <c r="M4319">
        <v>0</v>
      </c>
      <c r="N4319">
        <v>6</v>
      </c>
      <c r="O4319" t="s">
        <v>78</v>
      </c>
      <c r="P4319" t="s">
        <v>53</v>
      </c>
      <c r="Q4319" t="s">
        <v>1834</v>
      </c>
      <c r="R4319">
        <v>500000</v>
      </c>
      <c r="S4319">
        <v>2000</v>
      </c>
      <c r="T4319">
        <v>5.2</v>
      </c>
      <c r="U4319">
        <v>1.85</v>
      </c>
      <c r="V4319">
        <v>0</v>
      </c>
    </row>
    <row r="4320" spans="1:22" x14ac:dyDescent="0.25">
      <c r="A4320" t="s">
        <v>3751</v>
      </c>
      <c r="B4320">
        <v>25</v>
      </c>
      <c r="C4320">
        <v>90</v>
      </c>
      <c r="D4320" t="s">
        <v>4238</v>
      </c>
      <c r="F4320" t="s">
        <v>1065</v>
      </c>
      <c r="G4320" t="s">
        <v>4237</v>
      </c>
      <c r="H4320" t="s">
        <v>4236</v>
      </c>
      <c r="I4320" t="s">
        <v>4235</v>
      </c>
      <c r="J4320">
        <v>9689</v>
      </c>
      <c r="K4320">
        <v>86</v>
      </c>
      <c r="L4320" t="s">
        <v>4234</v>
      </c>
      <c r="M4320">
        <v>1</v>
      </c>
      <c r="N4320">
        <v>56</v>
      </c>
      <c r="O4320" t="s">
        <v>78</v>
      </c>
      <c r="P4320" t="s">
        <v>230</v>
      </c>
      <c r="Q4320" t="s">
        <v>2038</v>
      </c>
      <c r="R4320">
        <v>500000</v>
      </c>
      <c r="S4320">
        <v>2012</v>
      </c>
      <c r="T4320">
        <v>7.8</v>
      </c>
      <c r="U4320">
        <v>1.85</v>
      </c>
      <c r="V4320">
        <v>1000</v>
      </c>
    </row>
    <row r="4321" spans="1:22" x14ac:dyDescent="0.25">
      <c r="A4321" t="s">
        <v>3860</v>
      </c>
      <c r="B4321">
        <v>27</v>
      </c>
      <c r="C4321">
        <v>30</v>
      </c>
      <c r="D4321" t="s">
        <v>4233</v>
      </c>
      <c r="F4321" t="s">
        <v>155</v>
      </c>
      <c r="G4321" t="s">
        <v>1007</v>
      </c>
      <c r="H4321" t="s">
        <v>4232</v>
      </c>
      <c r="I4321" t="s">
        <v>4231</v>
      </c>
      <c r="J4321">
        <v>2588</v>
      </c>
      <c r="K4321">
        <v>1650</v>
      </c>
      <c r="L4321" t="s">
        <v>4230</v>
      </c>
      <c r="M4321">
        <v>5</v>
      </c>
      <c r="N4321">
        <v>175</v>
      </c>
      <c r="O4321" t="s">
        <v>78</v>
      </c>
      <c r="P4321" t="s">
        <v>53</v>
      </c>
      <c r="Q4321" t="s">
        <v>2038</v>
      </c>
      <c r="R4321">
        <v>500000</v>
      </c>
      <c r="S4321">
        <v>2005</v>
      </c>
      <c r="T4321">
        <v>6.4</v>
      </c>
      <c r="U4321">
        <v>1.85</v>
      </c>
      <c r="V4321">
        <v>205</v>
      </c>
    </row>
    <row r="4322" spans="1:22" x14ac:dyDescent="0.25">
      <c r="A4322" t="s">
        <v>4229</v>
      </c>
      <c r="B4322">
        <v>2</v>
      </c>
      <c r="C4322">
        <v>92</v>
      </c>
      <c r="D4322" t="s">
        <v>4228</v>
      </c>
      <c r="F4322" t="s">
        <v>11</v>
      </c>
      <c r="G4322" t="s">
        <v>4227</v>
      </c>
      <c r="H4322" t="s">
        <v>4226</v>
      </c>
      <c r="I4322" t="s">
        <v>4225</v>
      </c>
      <c r="J4322">
        <v>40380</v>
      </c>
      <c r="K4322">
        <v>762</v>
      </c>
      <c r="L4322" t="s">
        <v>4224</v>
      </c>
      <c r="M4322">
        <v>1</v>
      </c>
      <c r="N4322">
        <v>31</v>
      </c>
      <c r="O4322" t="s">
        <v>78</v>
      </c>
      <c r="P4322" t="s">
        <v>53</v>
      </c>
      <c r="Q4322" t="s">
        <v>1834</v>
      </c>
      <c r="R4322">
        <v>500000</v>
      </c>
      <c r="S4322">
        <v>2013</v>
      </c>
      <c r="T4322">
        <v>6.1</v>
      </c>
      <c r="U4322">
        <v>1.85</v>
      </c>
      <c r="V4322">
        <v>0</v>
      </c>
    </row>
    <row r="4323" spans="1:22" x14ac:dyDescent="0.25">
      <c r="A4323" t="s">
        <v>4223</v>
      </c>
      <c r="B4323">
        <v>23</v>
      </c>
      <c r="C4323">
        <v>88</v>
      </c>
      <c r="D4323" t="s">
        <v>4222</v>
      </c>
      <c r="F4323" t="s">
        <v>1422</v>
      </c>
      <c r="G4323" t="s">
        <v>4221</v>
      </c>
      <c r="H4323" t="s">
        <v>4220</v>
      </c>
      <c r="I4323" t="s">
        <v>4219</v>
      </c>
      <c r="J4323">
        <v>6585</v>
      </c>
      <c r="K4323">
        <v>322</v>
      </c>
      <c r="L4323" t="s">
        <v>4218</v>
      </c>
      <c r="M4323">
        <v>0</v>
      </c>
      <c r="N4323">
        <v>67</v>
      </c>
      <c r="O4323" t="s">
        <v>78</v>
      </c>
      <c r="P4323" t="s">
        <v>53</v>
      </c>
      <c r="Q4323" t="s">
        <v>1808</v>
      </c>
      <c r="R4323">
        <v>135000000</v>
      </c>
      <c r="S4323">
        <v>1993</v>
      </c>
      <c r="T4323">
        <v>5.7</v>
      </c>
      <c r="U4323">
        <v>2</v>
      </c>
      <c r="V4323">
        <v>0</v>
      </c>
    </row>
    <row r="4324" spans="1:22" x14ac:dyDescent="0.25">
      <c r="A4324" t="s">
        <v>4217</v>
      </c>
      <c r="B4324">
        <v>32</v>
      </c>
      <c r="C4324">
        <v>97</v>
      </c>
      <c r="D4324" t="s">
        <v>4216</v>
      </c>
      <c r="F4324" t="s">
        <v>4215</v>
      </c>
      <c r="G4324" t="s">
        <v>4214</v>
      </c>
      <c r="H4324" t="s">
        <v>4213</v>
      </c>
      <c r="I4324" t="s">
        <v>4212</v>
      </c>
      <c r="J4324">
        <v>9280</v>
      </c>
      <c r="K4324">
        <v>1149</v>
      </c>
      <c r="L4324" t="s">
        <v>4211</v>
      </c>
      <c r="M4324">
        <v>3</v>
      </c>
      <c r="N4324">
        <v>26</v>
      </c>
      <c r="O4324" t="s">
        <v>78</v>
      </c>
      <c r="P4324" t="s">
        <v>53</v>
      </c>
      <c r="Q4324" t="s">
        <v>1834</v>
      </c>
      <c r="R4324">
        <v>500000</v>
      </c>
      <c r="S4324">
        <v>2001</v>
      </c>
      <c r="T4324">
        <v>5.5</v>
      </c>
      <c r="U4324">
        <v>1.85</v>
      </c>
      <c r="V4324">
        <v>0</v>
      </c>
    </row>
    <row r="4325" spans="1:22" x14ac:dyDescent="0.25">
      <c r="A4325" t="s">
        <v>4210</v>
      </c>
      <c r="B4325">
        <v>18</v>
      </c>
      <c r="C4325">
        <v>96</v>
      </c>
      <c r="D4325" t="s">
        <v>4209</v>
      </c>
      <c r="F4325" t="s">
        <v>6</v>
      </c>
      <c r="G4325" t="s">
        <v>4208</v>
      </c>
      <c r="H4325" t="s">
        <v>4207</v>
      </c>
      <c r="I4325" t="s">
        <v>4206</v>
      </c>
      <c r="J4325">
        <v>7</v>
      </c>
      <c r="K4325">
        <v>712</v>
      </c>
      <c r="L4325" t="s">
        <v>4205</v>
      </c>
      <c r="M4325">
        <v>6</v>
      </c>
      <c r="N4325">
        <v>19</v>
      </c>
      <c r="O4325" t="s">
        <v>78</v>
      </c>
      <c r="P4325" t="s">
        <v>53</v>
      </c>
      <c r="Q4325" t="s">
        <v>1821</v>
      </c>
      <c r="R4325">
        <v>500000</v>
      </c>
      <c r="S4325">
        <v>2007</v>
      </c>
      <c r="T4325">
        <v>7.4</v>
      </c>
      <c r="U4325">
        <v>1.33</v>
      </c>
      <c r="V4325">
        <v>0</v>
      </c>
    </row>
    <row r="4326" spans="1:22" x14ac:dyDescent="0.25">
      <c r="A4326" t="s">
        <v>4204</v>
      </c>
      <c r="B4326">
        <v>45</v>
      </c>
      <c r="C4326">
        <v>87</v>
      </c>
      <c r="D4326" t="s">
        <v>4203</v>
      </c>
      <c r="F4326" t="s">
        <v>9</v>
      </c>
      <c r="G4326" t="s">
        <v>4202</v>
      </c>
      <c r="H4326" t="s">
        <v>4201</v>
      </c>
      <c r="I4326" t="s">
        <v>4200</v>
      </c>
      <c r="J4326">
        <v>27646</v>
      </c>
      <c r="K4326">
        <v>11700</v>
      </c>
      <c r="L4326" t="s">
        <v>4019</v>
      </c>
      <c r="M4326">
        <v>3</v>
      </c>
      <c r="N4326">
        <v>19</v>
      </c>
      <c r="O4326" t="s">
        <v>78</v>
      </c>
      <c r="P4326" t="s">
        <v>53</v>
      </c>
      <c r="Q4326" t="s">
        <v>1808</v>
      </c>
      <c r="R4326">
        <v>500000</v>
      </c>
      <c r="S4326">
        <v>2014</v>
      </c>
      <c r="T4326">
        <v>7.1</v>
      </c>
      <c r="U4326">
        <v>1.85</v>
      </c>
      <c r="V4326">
        <v>0</v>
      </c>
    </row>
    <row r="4327" spans="1:22" x14ac:dyDescent="0.25">
      <c r="A4327" t="s">
        <v>4199</v>
      </c>
      <c r="B4327">
        <v>60</v>
      </c>
      <c r="C4327">
        <v>106</v>
      </c>
      <c r="D4327" t="s">
        <v>3785</v>
      </c>
      <c r="F4327" t="s">
        <v>10</v>
      </c>
      <c r="G4327" t="s">
        <v>4198</v>
      </c>
      <c r="H4327" t="s">
        <v>4197</v>
      </c>
      <c r="I4327" t="s">
        <v>4196</v>
      </c>
      <c r="J4327">
        <v>289</v>
      </c>
      <c r="K4327">
        <v>892</v>
      </c>
      <c r="L4327" t="s">
        <v>4195</v>
      </c>
      <c r="M4327">
        <v>2</v>
      </c>
      <c r="N4327">
        <v>23</v>
      </c>
      <c r="O4327" t="s">
        <v>78</v>
      </c>
      <c r="P4327" t="s">
        <v>53</v>
      </c>
      <c r="Q4327" t="s">
        <v>1834</v>
      </c>
      <c r="R4327">
        <v>500000</v>
      </c>
      <c r="S4327">
        <v>2001</v>
      </c>
      <c r="T4327">
        <v>3.9</v>
      </c>
      <c r="U4327">
        <v>1.85</v>
      </c>
      <c r="V4327">
        <v>115</v>
      </c>
    </row>
    <row r="4328" spans="1:22" x14ac:dyDescent="0.25">
      <c r="A4328" t="s">
        <v>4194</v>
      </c>
      <c r="B4328">
        <v>23</v>
      </c>
      <c r="C4328">
        <v>107</v>
      </c>
      <c r="D4328" t="s">
        <v>4193</v>
      </c>
      <c r="F4328" t="s">
        <v>180</v>
      </c>
      <c r="G4328" t="s">
        <v>1978</v>
      </c>
      <c r="H4328" t="s">
        <v>4192</v>
      </c>
      <c r="I4328" t="s">
        <v>4191</v>
      </c>
      <c r="J4328">
        <v>355</v>
      </c>
      <c r="K4328">
        <v>2395</v>
      </c>
      <c r="L4328" t="s">
        <v>4190</v>
      </c>
      <c r="M4328">
        <v>1</v>
      </c>
      <c r="N4328">
        <v>36</v>
      </c>
      <c r="O4328" t="s">
        <v>78</v>
      </c>
      <c r="P4328" t="s">
        <v>53</v>
      </c>
      <c r="Q4328" t="s">
        <v>2038</v>
      </c>
      <c r="R4328">
        <v>500000</v>
      </c>
      <c r="S4328">
        <v>2006</v>
      </c>
      <c r="T4328">
        <v>4.5999999999999996</v>
      </c>
      <c r="U4328">
        <v>2.35</v>
      </c>
      <c r="V4328">
        <v>44</v>
      </c>
    </row>
    <row r="4329" spans="1:22" x14ac:dyDescent="0.25">
      <c r="A4329" t="s">
        <v>843</v>
      </c>
      <c r="B4329">
        <v>363</v>
      </c>
      <c r="C4329">
        <v>80</v>
      </c>
      <c r="D4329" t="s">
        <v>4189</v>
      </c>
      <c r="F4329" t="s">
        <v>52</v>
      </c>
      <c r="G4329" t="s">
        <v>4188</v>
      </c>
      <c r="H4329" t="s">
        <v>4187</v>
      </c>
      <c r="I4329" t="s">
        <v>4186</v>
      </c>
      <c r="J4329">
        <v>7646</v>
      </c>
      <c r="K4329">
        <v>1884</v>
      </c>
      <c r="L4329" t="s">
        <v>4185</v>
      </c>
      <c r="M4329">
        <v>0</v>
      </c>
      <c r="N4329">
        <v>20</v>
      </c>
      <c r="O4329" t="s">
        <v>78</v>
      </c>
      <c r="P4329" t="s">
        <v>53</v>
      </c>
      <c r="Q4329" t="s">
        <v>1834</v>
      </c>
      <c r="R4329">
        <v>3000000</v>
      </c>
      <c r="S4329">
        <v>2010</v>
      </c>
      <c r="T4329">
        <v>7.3</v>
      </c>
      <c r="U4329">
        <v>1.85</v>
      </c>
      <c r="V4329">
        <v>1000</v>
      </c>
    </row>
    <row r="4330" spans="1:22" x14ac:dyDescent="0.25">
      <c r="A4330" t="s">
        <v>4184</v>
      </c>
      <c r="B4330">
        <v>249</v>
      </c>
      <c r="C4330">
        <v>91</v>
      </c>
      <c r="D4330" t="s">
        <v>4183</v>
      </c>
      <c r="F4330" t="s">
        <v>4182</v>
      </c>
      <c r="G4330" t="s">
        <v>4181</v>
      </c>
      <c r="H4330" t="s">
        <v>4180</v>
      </c>
      <c r="I4330" t="s">
        <v>4179</v>
      </c>
      <c r="J4330">
        <v>19236</v>
      </c>
      <c r="K4330">
        <v>1055</v>
      </c>
      <c r="L4330" t="s">
        <v>4178</v>
      </c>
      <c r="M4330">
        <v>3</v>
      </c>
      <c r="N4330">
        <v>72</v>
      </c>
      <c r="O4330" t="s">
        <v>858</v>
      </c>
      <c r="P4330" t="s">
        <v>53</v>
      </c>
      <c r="Q4330" t="s">
        <v>1834</v>
      </c>
      <c r="R4330">
        <v>500000</v>
      </c>
      <c r="S4330">
        <v>2006</v>
      </c>
      <c r="T4330">
        <v>7.7</v>
      </c>
      <c r="U4330">
        <v>1.85</v>
      </c>
      <c r="V4330">
        <v>0</v>
      </c>
    </row>
    <row r="4331" spans="1:22" x14ac:dyDescent="0.25">
      <c r="A4331" t="s">
        <v>3472</v>
      </c>
      <c r="B4331">
        <v>68</v>
      </c>
      <c r="C4331">
        <v>99</v>
      </c>
      <c r="D4331" t="s">
        <v>2608</v>
      </c>
      <c r="F4331" t="s">
        <v>235</v>
      </c>
      <c r="G4331" t="s">
        <v>4177</v>
      </c>
      <c r="H4331" t="s">
        <v>4176</v>
      </c>
      <c r="I4331" t="s">
        <v>4175</v>
      </c>
      <c r="J4331">
        <v>2701</v>
      </c>
      <c r="K4331">
        <v>2620</v>
      </c>
      <c r="L4331" t="s">
        <v>4174</v>
      </c>
      <c r="M4331">
        <v>0</v>
      </c>
      <c r="N4331">
        <v>15</v>
      </c>
      <c r="O4331" t="s">
        <v>78</v>
      </c>
      <c r="P4331" t="s">
        <v>53</v>
      </c>
      <c r="Q4331" t="s">
        <v>1801</v>
      </c>
      <c r="R4331">
        <v>100000</v>
      </c>
      <c r="S4331">
        <v>1936</v>
      </c>
      <c r="T4331">
        <v>4.9000000000000004</v>
      </c>
      <c r="U4331">
        <v>2.35</v>
      </c>
      <c r="V4331">
        <v>153</v>
      </c>
    </row>
    <row r="4332" spans="1:22" x14ac:dyDescent="0.25">
      <c r="A4332" t="s">
        <v>2254</v>
      </c>
      <c r="B4332">
        <v>14</v>
      </c>
      <c r="C4332">
        <v>102</v>
      </c>
      <c r="D4332" t="s">
        <v>4173</v>
      </c>
      <c r="F4332" t="s">
        <v>58</v>
      </c>
      <c r="G4332" t="s">
        <v>4172</v>
      </c>
      <c r="H4332" t="s">
        <v>4171</v>
      </c>
      <c r="I4332" t="s">
        <v>4170</v>
      </c>
      <c r="J4332">
        <v>5182</v>
      </c>
      <c r="K4332">
        <v>15740</v>
      </c>
      <c r="L4332" t="s">
        <v>4169</v>
      </c>
      <c r="M4332">
        <v>0</v>
      </c>
      <c r="N4332">
        <v>14</v>
      </c>
      <c r="O4332" t="s">
        <v>78</v>
      </c>
      <c r="P4332" t="s">
        <v>4168</v>
      </c>
      <c r="Q4332" t="s">
        <v>1834</v>
      </c>
      <c r="R4332">
        <v>500000</v>
      </c>
      <c r="S4332">
        <v>2002</v>
      </c>
      <c r="T4332">
        <v>6.3</v>
      </c>
      <c r="U4332">
        <v>1.37</v>
      </c>
      <c r="V4332">
        <v>912</v>
      </c>
    </row>
    <row r="4333" spans="1:22" x14ac:dyDescent="0.25">
      <c r="A4333" t="s">
        <v>4167</v>
      </c>
      <c r="B4333">
        <v>359</v>
      </c>
      <c r="C4333">
        <v>108</v>
      </c>
      <c r="D4333" t="s">
        <v>4166</v>
      </c>
      <c r="F4333" t="s">
        <v>208</v>
      </c>
      <c r="G4333" t="s">
        <v>3353</v>
      </c>
      <c r="H4333" t="s">
        <v>4165</v>
      </c>
      <c r="I4333" t="s">
        <v>4164</v>
      </c>
      <c r="J4333">
        <v>5732</v>
      </c>
      <c r="K4333">
        <v>3683</v>
      </c>
      <c r="L4333" t="s">
        <v>4163</v>
      </c>
      <c r="M4333">
        <v>1</v>
      </c>
      <c r="N4333">
        <v>25</v>
      </c>
      <c r="O4333" t="s">
        <v>78</v>
      </c>
      <c r="P4333" t="s">
        <v>53</v>
      </c>
      <c r="Q4333" t="s">
        <v>1834</v>
      </c>
      <c r="R4333">
        <v>500000</v>
      </c>
      <c r="S4333">
        <v>2007</v>
      </c>
      <c r="T4333">
        <v>6.1</v>
      </c>
      <c r="U4333">
        <v>1.85</v>
      </c>
      <c r="V4333">
        <v>0</v>
      </c>
    </row>
    <row r="4334" spans="1:22" x14ac:dyDescent="0.25">
      <c r="A4334" t="s">
        <v>4162</v>
      </c>
      <c r="B4334">
        <v>15</v>
      </c>
      <c r="C4334">
        <v>88</v>
      </c>
      <c r="D4334" t="s">
        <v>4161</v>
      </c>
      <c r="F4334" t="s">
        <v>9</v>
      </c>
      <c r="G4334" t="s">
        <v>4160</v>
      </c>
      <c r="H4334" t="s">
        <v>4159</v>
      </c>
      <c r="I4334" t="s">
        <v>4158</v>
      </c>
      <c r="J4334">
        <v>4204</v>
      </c>
      <c r="K4334">
        <v>35796</v>
      </c>
      <c r="L4334" t="s">
        <v>4157</v>
      </c>
      <c r="M4334">
        <v>0</v>
      </c>
      <c r="N4334">
        <v>22</v>
      </c>
      <c r="O4334" t="s">
        <v>78</v>
      </c>
      <c r="P4334" t="s">
        <v>53</v>
      </c>
      <c r="Q4334" t="s">
        <v>1834</v>
      </c>
      <c r="R4334">
        <v>500000</v>
      </c>
      <c r="S4334">
        <v>2005</v>
      </c>
      <c r="T4334">
        <v>6.6</v>
      </c>
      <c r="U4334">
        <v>1.85</v>
      </c>
      <c r="V4334">
        <v>0</v>
      </c>
    </row>
    <row r="4335" spans="1:22" x14ac:dyDescent="0.25">
      <c r="A4335" t="s">
        <v>4156</v>
      </c>
      <c r="B4335">
        <v>256</v>
      </c>
      <c r="C4335">
        <v>89</v>
      </c>
      <c r="D4335" t="s">
        <v>4155</v>
      </c>
      <c r="F4335" t="s">
        <v>4154</v>
      </c>
      <c r="G4335" t="s">
        <v>4153</v>
      </c>
      <c r="H4335" t="s">
        <v>4152</v>
      </c>
      <c r="I4335" t="s">
        <v>4151</v>
      </c>
      <c r="J4335">
        <v>344</v>
      </c>
      <c r="K4335">
        <v>1611</v>
      </c>
      <c r="L4335" t="s">
        <v>4150</v>
      </c>
      <c r="M4335">
        <v>1</v>
      </c>
      <c r="N4335">
        <v>17</v>
      </c>
      <c r="O4335" t="s">
        <v>78</v>
      </c>
      <c r="P4335" t="s">
        <v>53</v>
      </c>
      <c r="Q4335" t="s">
        <v>1834</v>
      </c>
      <c r="R4335">
        <v>12000000</v>
      </c>
      <c r="S4335">
        <v>2015</v>
      </c>
      <c r="T4335">
        <v>5.7</v>
      </c>
      <c r="U4335">
        <v>1.33</v>
      </c>
      <c r="V4335">
        <v>655</v>
      </c>
    </row>
    <row r="4336" spans="1:22" x14ac:dyDescent="0.25">
      <c r="A4336" t="s">
        <v>4149</v>
      </c>
      <c r="B4336">
        <v>194</v>
      </c>
      <c r="C4336">
        <v>92</v>
      </c>
      <c r="D4336" t="s">
        <v>4148</v>
      </c>
      <c r="F4336" t="s">
        <v>52</v>
      </c>
      <c r="G4336" t="s">
        <v>4124</v>
      </c>
      <c r="H4336" t="s">
        <v>4147</v>
      </c>
      <c r="I4336" t="s">
        <v>4146</v>
      </c>
      <c r="J4336">
        <v>4478</v>
      </c>
      <c r="K4336">
        <v>2020</v>
      </c>
      <c r="L4336" t="s">
        <v>4145</v>
      </c>
      <c r="M4336">
        <v>0</v>
      </c>
      <c r="N4336">
        <v>111</v>
      </c>
      <c r="O4336" t="s">
        <v>78</v>
      </c>
      <c r="P4336" t="s">
        <v>53</v>
      </c>
      <c r="Q4336" t="s">
        <v>1801</v>
      </c>
      <c r="R4336">
        <v>500000</v>
      </c>
      <c r="S4336">
        <v>2005</v>
      </c>
      <c r="T4336">
        <v>5.6</v>
      </c>
      <c r="U4336">
        <v>2.35</v>
      </c>
      <c r="V4336">
        <v>825</v>
      </c>
    </row>
    <row r="4337" spans="1:22" x14ac:dyDescent="0.25">
      <c r="A4337" t="s">
        <v>4144</v>
      </c>
      <c r="B4337">
        <v>10</v>
      </c>
      <c r="C4337">
        <v>99</v>
      </c>
      <c r="D4337" t="s">
        <v>4143</v>
      </c>
      <c r="F4337" t="s">
        <v>1125</v>
      </c>
      <c r="G4337" t="s">
        <v>4142</v>
      </c>
      <c r="H4337" t="s">
        <v>4141</v>
      </c>
      <c r="I4337" t="s">
        <v>4140</v>
      </c>
      <c r="J4337">
        <v>952</v>
      </c>
      <c r="K4337">
        <v>16110</v>
      </c>
      <c r="L4337" t="s">
        <v>333</v>
      </c>
      <c r="M4337">
        <v>2</v>
      </c>
      <c r="N4337">
        <v>122</v>
      </c>
      <c r="O4337" t="s">
        <v>78</v>
      </c>
      <c r="P4337" t="s">
        <v>53</v>
      </c>
      <c r="Q4337" t="s">
        <v>1834</v>
      </c>
      <c r="R4337">
        <v>500000</v>
      </c>
      <c r="S4337">
        <v>2010</v>
      </c>
      <c r="T4337">
        <v>6</v>
      </c>
      <c r="U4337">
        <v>2.35</v>
      </c>
      <c r="V4337">
        <v>200</v>
      </c>
    </row>
    <row r="4338" spans="1:22" x14ac:dyDescent="0.25">
      <c r="A4338" t="s">
        <v>4139</v>
      </c>
      <c r="B4338">
        <v>311</v>
      </c>
      <c r="C4338">
        <v>103</v>
      </c>
      <c r="D4338" t="s">
        <v>4138</v>
      </c>
      <c r="F4338" t="s">
        <v>52</v>
      </c>
      <c r="G4338" t="s">
        <v>4137</v>
      </c>
      <c r="H4338" t="s">
        <v>4136</v>
      </c>
      <c r="I4338" t="s">
        <v>4135</v>
      </c>
      <c r="J4338">
        <v>3605</v>
      </c>
      <c r="K4338">
        <v>2654</v>
      </c>
      <c r="L4338" t="s">
        <v>4134</v>
      </c>
      <c r="M4338">
        <v>0</v>
      </c>
      <c r="N4338">
        <v>15</v>
      </c>
      <c r="O4338" t="s">
        <v>78</v>
      </c>
      <c r="P4338" t="s">
        <v>53</v>
      </c>
      <c r="Q4338" t="s">
        <v>1834</v>
      </c>
      <c r="R4338">
        <v>150000</v>
      </c>
      <c r="S4338">
        <v>2008</v>
      </c>
      <c r="T4338">
        <v>5.7</v>
      </c>
      <c r="U4338">
        <v>1.37</v>
      </c>
      <c r="V4338">
        <v>0</v>
      </c>
    </row>
    <row r="4339" spans="1:22" x14ac:dyDescent="0.25">
      <c r="A4339" t="s">
        <v>2426</v>
      </c>
      <c r="B4339">
        <v>205</v>
      </c>
      <c r="C4339">
        <v>90</v>
      </c>
      <c r="D4339" t="s">
        <v>4133</v>
      </c>
      <c r="F4339" t="s">
        <v>1930</v>
      </c>
      <c r="G4339" t="s">
        <v>4132</v>
      </c>
      <c r="H4339" t="s">
        <v>4131</v>
      </c>
      <c r="I4339" t="s">
        <v>4130</v>
      </c>
      <c r="J4339">
        <v>6804</v>
      </c>
      <c r="K4339">
        <v>1807</v>
      </c>
      <c r="L4339" t="s">
        <v>4129</v>
      </c>
      <c r="M4339">
        <v>2</v>
      </c>
      <c r="N4339">
        <v>447</v>
      </c>
      <c r="O4339" t="s">
        <v>78</v>
      </c>
      <c r="P4339" t="s">
        <v>53</v>
      </c>
      <c r="Q4339" t="s">
        <v>1834</v>
      </c>
      <c r="R4339">
        <v>500000</v>
      </c>
      <c r="S4339">
        <v>2008</v>
      </c>
      <c r="T4339">
        <v>7</v>
      </c>
      <c r="U4339">
        <v>1.85</v>
      </c>
      <c r="V4339">
        <v>805</v>
      </c>
    </row>
    <row r="4340" spans="1:22" x14ac:dyDescent="0.25">
      <c r="A4340" t="s">
        <v>4128</v>
      </c>
      <c r="B4340">
        <v>94</v>
      </c>
      <c r="C4340">
        <v>95</v>
      </c>
      <c r="D4340" t="s">
        <v>4127</v>
      </c>
      <c r="F4340" t="s">
        <v>6</v>
      </c>
      <c r="G4340" t="s">
        <v>574</v>
      </c>
      <c r="H4340" t="s">
        <v>4126</v>
      </c>
      <c r="I4340" t="s">
        <v>4125</v>
      </c>
      <c r="J4340">
        <v>2242</v>
      </c>
      <c r="K4340">
        <v>1674</v>
      </c>
      <c r="L4340" t="s">
        <v>4124</v>
      </c>
      <c r="M4340">
        <v>0</v>
      </c>
      <c r="N4340">
        <v>100</v>
      </c>
      <c r="O4340" t="s">
        <v>78</v>
      </c>
      <c r="P4340" t="s">
        <v>53</v>
      </c>
      <c r="Q4340" t="s">
        <v>1834</v>
      </c>
      <c r="R4340">
        <v>500000</v>
      </c>
      <c r="S4340">
        <v>2015</v>
      </c>
      <c r="T4340">
        <v>5.3</v>
      </c>
      <c r="U4340">
        <v>1.85</v>
      </c>
      <c r="V4340">
        <v>69</v>
      </c>
    </row>
    <row r="4341" spans="1:22" x14ac:dyDescent="0.25">
      <c r="A4341" t="s">
        <v>4123</v>
      </c>
      <c r="B4341">
        <v>192</v>
      </c>
      <c r="C4341">
        <v>97</v>
      </c>
      <c r="D4341" t="s">
        <v>2836</v>
      </c>
      <c r="F4341" t="s">
        <v>4122</v>
      </c>
      <c r="G4341" t="s">
        <v>2511</v>
      </c>
      <c r="H4341" t="s">
        <v>4121</v>
      </c>
      <c r="I4341" t="s">
        <v>4120</v>
      </c>
      <c r="J4341">
        <v>583</v>
      </c>
      <c r="K4341">
        <v>15707</v>
      </c>
      <c r="L4341" t="s">
        <v>4119</v>
      </c>
      <c r="M4341">
        <v>1</v>
      </c>
      <c r="N4341">
        <v>42</v>
      </c>
      <c r="O4341" t="s">
        <v>78</v>
      </c>
      <c r="P4341" t="s">
        <v>53</v>
      </c>
      <c r="Q4341" t="s">
        <v>1801</v>
      </c>
      <c r="R4341">
        <v>500000</v>
      </c>
      <c r="S4341">
        <v>2012</v>
      </c>
      <c r="T4341">
        <v>4.4000000000000004</v>
      </c>
      <c r="U4341">
        <v>1.85</v>
      </c>
      <c r="V4341">
        <v>651</v>
      </c>
    </row>
    <row r="4342" spans="1:22" x14ac:dyDescent="0.25">
      <c r="A4342" t="s">
        <v>4118</v>
      </c>
      <c r="B4342">
        <v>85</v>
      </c>
      <c r="C4342">
        <v>108</v>
      </c>
      <c r="D4342" t="s">
        <v>4117</v>
      </c>
      <c r="F4342" t="s">
        <v>1422</v>
      </c>
      <c r="G4342" t="s">
        <v>4116</v>
      </c>
      <c r="H4342" t="s">
        <v>4115</v>
      </c>
      <c r="I4342" t="s">
        <v>4114</v>
      </c>
      <c r="J4342">
        <v>2348</v>
      </c>
      <c r="K4342">
        <v>1425</v>
      </c>
      <c r="L4342" t="s">
        <v>4113</v>
      </c>
      <c r="M4342">
        <v>0</v>
      </c>
      <c r="N4342">
        <v>15</v>
      </c>
      <c r="O4342" t="s">
        <v>78</v>
      </c>
      <c r="P4342" t="s">
        <v>53</v>
      </c>
      <c r="Q4342" t="s">
        <v>1834</v>
      </c>
      <c r="R4342">
        <v>500000</v>
      </c>
      <c r="S4342">
        <v>2014</v>
      </c>
      <c r="T4342">
        <v>3.4</v>
      </c>
      <c r="U4342">
        <v>1.37</v>
      </c>
      <c r="V4342">
        <v>0</v>
      </c>
    </row>
    <row r="4343" spans="1:22" x14ac:dyDescent="0.25">
      <c r="A4343" t="s">
        <v>4112</v>
      </c>
      <c r="B4343">
        <v>663</v>
      </c>
      <c r="C4343">
        <v>95</v>
      </c>
      <c r="D4343" t="s">
        <v>4111</v>
      </c>
      <c r="F4343" t="s">
        <v>1388</v>
      </c>
      <c r="G4343" t="s">
        <v>2979</v>
      </c>
      <c r="H4343" t="s">
        <v>4110</v>
      </c>
      <c r="I4343" t="s">
        <v>4109</v>
      </c>
      <c r="J4343">
        <v>1040</v>
      </c>
      <c r="K4343">
        <v>4968</v>
      </c>
      <c r="L4343" t="s">
        <v>4108</v>
      </c>
      <c r="M4343">
        <v>5</v>
      </c>
      <c r="N4343">
        <v>371</v>
      </c>
      <c r="O4343" t="s">
        <v>590</v>
      </c>
      <c r="P4343" t="s">
        <v>2542</v>
      </c>
      <c r="Q4343" t="s">
        <v>2089</v>
      </c>
      <c r="R4343">
        <v>215000000</v>
      </c>
      <c r="S4343">
        <v>2005</v>
      </c>
      <c r="T4343">
        <v>4.5</v>
      </c>
      <c r="U4343">
        <v>1.85</v>
      </c>
      <c r="V4343">
        <v>0</v>
      </c>
    </row>
    <row r="4344" spans="1:22" x14ac:dyDescent="0.25">
      <c r="A4344" t="s">
        <v>3625</v>
      </c>
      <c r="B4344">
        <v>62</v>
      </c>
      <c r="C4344">
        <v>100</v>
      </c>
      <c r="D4344" t="s">
        <v>4107</v>
      </c>
      <c r="F4344" t="s">
        <v>10</v>
      </c>
      <c r="G4344" t="s">
        <v>4106</v>
      </c>
      <c r="H4344" t="s">
        <v>4105</v>
      </c>
      <c r="I4344" t="s">
        <v>4104</v>
      </c>
      <c r="J4344">
        <v>838</v>
      </c>
      <c r="K4344">
        <v>13583</v>
      </c>
      <c r="L4344" t="s">
        <v>4103</v>
      </c>
      <c r="M4344">
        <v>1</v>
      </c>
      <c r="N4344">
        <v>38</v>
      </c>
      <c r="O4344" t="s">
        <v>163</v>
      </c>
      <c r="P4344" t="s">
        <v>230</v>
      </c>
      <c r="Q4344" t="s">
        <v>1801</v>
      </c>
      <c r="R4344">
        <v>475000</v>
      </c>
      <c r="S4344">
        <v>2005</v>
      </c>
      <c r="T4344">
        <v>3.4</v>
      </c>
      <c r="U4344">
        <v>1.85</v>
      </c>
      <c r="V4344">
        <v>728</v>
      </c>
    </row>
    <row r="4345" spans="1:22" x14ac:dyDescent="0.25">
      <c r="A4345" t="s">
        <v>4102</v>
      </c>
      <c r="B4345">
        <v>39</v>
      </c>
      <c r="C4345">
        <v>160</v>
      </c>
      <c r="D4345" t="s">
        <v>1728</v>
      </c>
      <c r="F4345" t="s">
        <v>58</v>
      </c>
      <c r="G4345" t="s">
        <v>3291</v>
      </c>
      <c r="H4345" t="s">
        <v>4101</v>
      </c>
      <c r="I4345" t="s">
        <v>4100</v>
      </c>
      <c r="J4345">
        <v>11763</v>
      </c>
      <c r="K4345">
        <v>19649</v>
      </c>
      <c r="L4345" t="s">
        <v>4099</v>
      </c>
      <c r="M4345">
        <v>3</v>
      </c>
      <c r="N4345">
        <v>668</v>
      </c>
      <c r="O4345" t="s">
        <v>78</v>
      </c>
      <c r="P4345" t="s">
        <v>4098</v>
      </c>
      <c r="Q4345" t="s">
        <v>1821</v>
      </c>
      <c r="R4345">
        <v>450000</v>
      </c>
      <c r="S4345">
        <v>2013</v>
      </c>
      <c r="T4345">
        <v>7.1</v>
      </c>
      <c r="U4345">
        <v>2.35</v>
      </c>
      <c r="V4345">
        <v>0</v>
      </c>
    </row>
    <row r="4346" spans="1:22" x14ac:dyDescent="0.25">
      <c r="A4346" t="s">
        <v>4097</v>
      </c>
      <c r="B4346">
        <v>68</v>
      </c>
      <c r="C4346">
        <v>101</v>
      </c>
      <c r="D4346" t="s">
        <v>4096</v>
      </c>
      <c r="F4346" t="s">
        <v>197</v>
      </c>
      <c r="G4346" t="s">
        <v>3493</v>
      </c>
      <c r="H4346" t="s">
        <v>4095</v>
      </c>
      <c r="I4346" t="s">
        <v>4094</v>
      </c>
      <c r="J4346">
        <v>4894</v>
      </c>
      <c r="K4346">
        <v>2389</v>
      </c>
      <c r="L4346" t="s">
        <v>4093</v>
      </c>
      <c r="M4346">
        <v>1</v>
      </c>
      <c r="N4346">
        <v>134</v>
      </c>
      <c r="O4346" t="s">
        <v>1951</v>
      </c>
      <c r="P4346" t="s">
        <v>123</v>
      </c>
      <c r="Q4346" t="s">
        <v>1834</v>
      </c>
      <c r="R4346">
        <v>2000000</v>
      </c>
      <c r="S4346">
        <v>2014</v>
      </c>
      <c r="T4346">
        <v>6.4</v>
      </c>
      <c r="U4346">
        <v>2.35</v>
      </c>
      <c r="V4346">
        <v>298</v>
      </c>
    </row>
    <row r="4347" spans="1:22" x14ac:dyDescent="0.25">
      <c r="A4347" t="s">
        <v>2776</v>
      </c>
      <c r="B4347">
        <v>3</v>
      </c>
      <c r="C4347">
        <v>90</v>
      </c>
      <c r="D4347" t="s">
        <v>4092</v>
      </c>
      <c r="F4347" t="s">
        <v>1173</v>
      </c>
      <c r="G4347" t="s">
        <v>615</v>
      </c>
      <c r="H4347" t="s">
        <v>4091</v>
      </c>
      <c r="I4347" t="s">
        <v>4090</v>
      </c>
      <c r="J4347">
        <v>2032</v>
      </c>
      <c r="K4347">
        <v>1204</v>
      </c>
      <c r="L4347" t="s">
        <v>4089</v>
      </c>
      <c r="M4347">
        <v>0</v>
      </c>
      <c r="N4347">
        <v>6</v>
      </c>
      <c r="O4347" t="s">
        <v>78</v>
      </c>
      <c r="P4347" t="s">
        <v>53</v>
      </c>
      <c r="Q4347" t="s">
        <v>1871</v>
      </c>
      <c r="R4347">
        <v>500000</v>
      </c>
      <c r="S4347">
        <v>2014</v>
      </c>
      <c r="T4347">
        <v>5.2</v>
      </c>
      <c r="U4347">
        <v>2.35</v>
      </c>
      <c r="V4347">
        <v>620</v>
      </c>
    </row>
    <row r="4348" spans="1:22" x14ac:dyDescent="0.25">
      <c r="A4348" t="s">
        <v>4088</v>
      </c>
      <c r="B4348">
        <v>130</v>
      </c>
      <c r="C4348">
        <v>86</v>
      </c>
      <c r="D4348" t="s">
        <v>2652</v>
      </c>
      <c r="F4348" t="s">
        <v>388</v>
      </c>
      <c r="G4348" t="s">
        <v>3142</v>
      </c>
      <c r="H4348" t="s">
        <v>4087</v>
      </c>
      <c r="I4348" t="s">
        <v>4086</v>
      </c>
      <c r="J4348">
        <v>118684</v>
      </c>
      <c r="K4348">
        <v>17471</v>
      </c>
      <c r="L4348" t="s">
        <v>4085</v>
      </c>
      <c r="M4348">
        <v>5</v>
      </c>
      <c r="N4348">
        <v>19</v>
      </c>
      <c r="O4348" t="s">
        <v>78</v>
      </c>
      <c r="P4348" t="s">
        <v>1222</v>
      </c>
      <c r="Q4348" t="s">
        <v>1834</v>
      </c>
      <c r="R4348">
        <v>450000</v>
      </c>
      <c r="S4348">
        <v>2015</v>
      </c>
      <c r="T4348">
        <v>7</v>
      </c>
      <c r="U4348">
        <v>1.66</v>
      </c>
      <c r="V4348">
        <v>24000</v>
      </c>
    </row>
    <row r="4349" spans="1:22" x14ac:dyDescent="0.25">
      <c r="A4349" t="s">
        <v>4084</v>
      </c>
      <c r="B4349">
        <v>13</v>
      </c>
      <c r="C4349">
        <v>89</v>
      </c>
      <c r="D4349" t="s">
        <v>4083</v>
      </c>
      <c r="F4349" t="s">
        <v>43</v>
      </c>
      <c r="G4349" t="s">
        <v>4082</v>
      </c>
      <c r="H4349" t="s">
        <v>4081</v>
      </c>
      <c r="I4349" t="s">
        <v>4080</v>
      </c>
      <c r="J4349">
        <v>65877</v>
      </c>
      <c r="K4349">
        <v>3275</v>
      </c>
      <c r="L4349" t="s">
        <v>4079</v>
      </c>
      <c r="M4349">
        <v>6</v>
      </c>
      <c r="N4349">
        <v>300</v>
      </c>
      <c r="O4349" t="s">
        <v>78</v>
      </c>
      <c r="P4349" t="s">
        <v>53</v>
      </c>
      <c r="Q4349" t="s">
        <v>1834</v>
      </c>
      <c r="R4349">
        <v>500000</v>
      </c>
      <c r="S4349">
        <v>2015</v>
      </c>
      <c r="T4349">
        <v>7.3</v>
      </c>
      <c r="U4349">
        <v>1.85</v>
      </c>
      <c r="V4349">
        <v>17000</v>
      </c>
    </row>
    <row r="4350" spans="1:22" x14ac:dyDescent="0.25">
      <c r="A4350" t="s">
        <v>4078</v>
      </c>
      <c r="B4350">
        <v>44</v>
      </c>
      <c r="C4350">
        <v>87</v>
      </c>
      <c r="D4350" t="s">
        <v>317</v>
      </c>
      <c r="F4350" t="s">
        <v>4077</v>
      </c>
      <c r="G4350" t="s">
        <v>4076</v>
      </c>
      <c r="H4350" t="s">
        <v>4075</v>
      </c>
      <c r="I4350" t="s">
        <v>4074</v>
      </c>
      <c r="J4350">
        <v>6678</v>
      </c>
      <c r="K4350">
        <v>176</v>
      </c>
      <c r="L4350" t="s">
        <v>4073</v>
      </c>
      <c r="M4350">
        <v>0</v>
      </c>
      <c r="N4350">
        <v>75</v>
      </c>
      <c r="O4350" t="s">
        <v>78</v>
      </c>
      <c r="P4350" t="s">
        <v>230</v>
      </c>
      <c r="Q4350" t="s">
        <v>1834</v>
      </c>
      <c r="R4350">
        <v>450000</v>
      </c>
      <c r="S4350">
        <v>2012</v>
      </c>
      <c r="T4350">
        <v>8.1</v>
      </c>
      <c r="U4350">
        <v>1.85</v>
      </c>
      <c r="V4350">
        <v>0</v>
      </c>
    </row>
    <row r="4351" spans="1:22" x14ac:dyDescent="0.25">
      <c r="A4351" t="s">
        <v>4072</v>
      </c>
      <c r="B4351">
        <v>26</v>
      </c>
      <c r="C4351">
        <v>98</v>
      </c>
      <c r="D4351" t="s">
        <v>4071</v>
      </c>
      <c r="F4351" t="s">
        <v>8</v>
      </c>
      <c r="G4351" t="s">
        <v>4070</v>
      </c>
      <c r="H4351" t="s">
        <v>4069</v>
      </c>
      <c r="I4351" t="s">
        <v>4068</v>
      </c>
      <c r="J4351">
        <v>1010</v>
      </c>
      <c r="K4351">
        <v>1082</v>
      </c>
      <c r="L4351" t="s">
        <v>3999</v>
      </c>
      <c r="M4351">
        <v>1</v>
      </c>
      <c r="N4351">
        <v>233</v>
      </c>
      <c r="O4351" t="s">
        <v>78</v>
      </c>
      <c r="P4351" t="s">
        <v>2103</v>
      </c>
      <c r="Q4351" t="s">
        <v>2038</v>
      </c>
      <c r="R4351">
        <v>439000</v>
      </c>
      <c r="S4351">
        <v>2015</v>
      </c>
      <c r="T4351">
        <v>5.8</v>
      </c>
      <c r="U4351">
        <v>2.35</v>
      </c>
      <c r="V4351">
        <v>104</v>
      </c>
    </row>
    <row r="4352" spans="1:22" x14ac:dyDescent="0.25">
      <c r="A4352" t="s">
        <v>4067</v>
      </c>
      <c r="B4352">
        <v>27</v>
      </c>
      <c r="C4352">
        <v>125</v>
      </c>
      <c r="D4352" t="s">
        <v>4066</v>
      </c>
      <c r="F4352" t="s">
        <v>4065</v>
      </c>
      <c r="G4352" t="s">
        <v>2573</v>
      </c>
      <c r="H4352" t="s">
        <v>4064</v>
      </c>
      <c r="I4352" t="s">
        <v>4063</v>
      </c>
      <c r="J4352">
        <v>108248</v>
      </c>
      <c r="K4352">
        <v>20051</v>
      </c>
      <c r="L4352" t="s">
        <v>4062</v>
      </c>
      <c r="M4352">
        <v>0</v>
      </c>
      <c r="N4352">
        <v>839</v>
      </c>
      <c r="O4352" t="s">
        <v>78</v>
      </c>
      <c r="P4352" t="s">
        <v>53</v>
      </c>
      <c r="Q4352" t="s">
        <v>1834</v>
      </c>
      <c r="R4352">
        <v>450000</v>
      </c>
      <c r="S4352">
        <v>2015</v>
      </c>
      <c r="T4352">
        <v>5.9</v>
      </c>
      <c r="U4352">
        <v>2.35</v>
      </c>
      <c r="V4352">
        <v>39000</v>
      </c>
    </row>
    <row r="4353" spans="1:22" x14ac:dyDescent="0.25">
      <c r="A4353" t="s">
        <v>4061</v>
      </c>
      <c r="B4353">
        <v>53</v>
      </c>
      <c r="C4353">
        <v>95</v>
      </c>
      <c r="D4353" t="s">
        <v>4060</v>
      </c>
      <c r="F4353" t="s">
        <v>971</v>
      </c>
      <c r="G4353" t="s">
        <v>4059</v>
      </c>
      <c r="H4353" t="s">
        <v>4058</v>
      </c>
      <c r="I4353" t="s">
        <v>4057</v>
      </c>
      <c r="J4353">
        <v>5018</v>
      </c>
      <c r="K4353">
        <v>1182</v>
      </c>
      <c r="L4353" t="s">
        <v>4056</v>
      </c>
      <c r="M4353">
        <v>0</v>
      </c>
      <c r="N4353">
        <v>110</v>
      </c>
      <c r="O4353" t="s">
        <v>78</v>
      </c>
      <c r="P4353" t="s">
        <v>123</v>
      </c>
      <c r="Q4353" t="s">
        <v>1834</v>
      </c>
      <c r="R4353">
        <v>225000</v>
      </c>
      <c r="S4353">
        <v>1937</v>
      </c>
      <c r="T4353">
        <v>6.4</v>
      </c>
      <c r="U4353">
        <v>1.85</v>
      </c>
      <c r="V4353">
        <v>1000</v>
      </c>
    </row>
    <row r="4354" spans="1:22" x14ac:dyDescent="0.25">
      <c r="A4354" t="s">
        <v>4055</v>
      </c>
      <c r="B4354">
        <v>10</v>
      </c>
      <c r="C4354">
        <v>118</v>
      </c>
      <c r="D4354" t="s">
        <v>4054</v>
      </c>
      <c r="F4354" t="s">
        <v>11</v>
      </c>
      <c r="G4354" t="s">
        <v>4053</v>
      </c>
      <c r="H4354" t="s">
        <v>4052</v>
      </c>
      <c r="I4354" t="s">
        <v>4051</v>
      </c>
      <c r="J4354">
        <v>149293</v>
      </c>
      <c r="K4354">
        <v>42918</v>
      </c>
      <c r="L4354" t="s">
        <v>4050</v>
      </c>
      <c r="M4354">
        <v>0</v>
      </c>
      <c r="N4354">
        <v>269</v>
      </c>
      <c r="O4354" t="s">
        <v>78</v>
      </c>
      <c r="P4354" t="s">
        <v>230</v>
      </c>
      <c r="Q4354" t="s">
        <v>1801</v>
      </c>
      <c r="R4354">
        <v>25000000</v>
      </c>
      <c r="S4354">
        <v>2004</v>
      </c>
      <c r="T4354">
        <v>7.5</v>
      </c>
      <c r="U4354">
        <v>1.37</v>
      </c>
      <c r="V4354">
        <v>10000</v>
      </c>
    </row>
    <row r="4355" spans="1:22" x14ac:dyDescent="0.25">
      <c r="A4355" t="s">
        <v>4049</v>
      </c>
      <c r="B4355">
        <v>4</v>
      </c>
      <c r="C4355">
        <v>93</v>
      </c>
      <c r="D4355" t="s">
        <v>4048</v>
      </c>
      <c r="F4355" t="s">
        <v>4047</v>
      </c>
      <c r="G4355" t="s">
        <v>4046</v>
      </c>
      <c r="H4355" t="s">
        <v>4045</v>
      </c>
      <c r="I4355" t="s">
        <v>4044</v>
      </c>
      <c r="J4355">
        <v>40481</v>
      </c>
      <c r="K4355">
        <v>68</v>
      </c>
      <c r="L4355" t="s">
        <v>4043</v>
      </c>
      <c r="M4355">
        <v>0</v>
      </c>
      <c r="N4355">
        <v>91</v>
      </c>
      <c r="O4355" t="s">
        <v>113</v>
      </c>
      <c r="P4355" t="s">
        <v>53</v>
      </c>
      <c r="Q4355" t="s">
        <v>1808</v>
      </c>
      <c r="R4355">
        <v>400000</v>
      </c>
      <c r="S4355">
        <v>1968</v>
      </c>
      <c r="T4355">
        <v>7.8</v>
      </c>
      <c r="U4355">
        <v>1.85</v>
      </c>
      <c r="V4355">
        <v>0</v>
      </c>
    </row>
    <row r="4356" spans="1:22" x14ac:dyDescent="0.25">
      <c r="A4356" t="s">
        <v>4042</v>
      </c>
      <c r="B4356">
        <v>181</v>
      </c>
      <c r="C4356">
        <v>96</v>
      </c>
      <c r="D4356" t="s">
        <v>2447</v>
      </c>
      <c r="F4356" t="s">
        <v>8</v>
      </c>
      <c r="G4356" t="s">
        <v>4041</v>
      </c>
      <c r="H4356" t="s">
        <v>4040</v>
      </c>
      <c r="I4356" t="s">
        <v>4039</v>
      </c>
      <c r="J4356">
        <v>333</v>
      </c>
      <c r="K4356">
        <v>90</v>
      </c>
      <c r="L4356" t="s">
        <v>4038</v>
      </c>
      <c r="M4356">
        <v>4</v>
      </c>
      <c r="N4356">
        <v>78</v>
      </c>
      <c r="O4356" t="s">
        <v>78</v>
      </c>
      <c r="P4356" t="s">
        <v>53</v>
      </c>
      <c r="Q4356" t="s">
        <v>1801</v>
      </c>
      <c r="R4356">
        <v>1066167</v>
      </c>
      <c r="S4356">
        <v>2004</v>
      </c>
      <c r="T4356">
        <v>6.3</v>
      </c>
      <c r="U4356">
        <v>2.35</v>
      </c>
      <c r="V4356">
        <v>213</v>
      </c>
    </row>
    <row r="4357" spans="1:22" x14ac:dyDescent="0.25">
      <c r="A4357" t="s">
        <v>4037</v>
      </c>
      <c r="B4357">
        <v>114</v>
      </c>
      <c r="C4357">
        <v>109</v>
      </c>
      <c r="D4357" t="s">
        <v>4036</v>
      </c>
      <c r="F4357" t="s">
        <v>8</v>
      </c>
      <c r="G4357" t="s">
        <v>4035</v>
      </c>
      <c r="H4357" t="s">
        <v>4034</v>
      </c>
      <c r="I4357" t="s">
        <v>4033</v>
      </c>
      <c r="J4357">
        <v>744</v>
      </c>
      <c r="K4357">
        <v>4249</v>
      </c>
      <c r="L4357" t="s">
        <v>4032</v>
      </c>
      <c r="M4357">
        <v>1</v>
      </c>
      <c r="N4357">
        <v>34</v>
      </c>
      <c r="O4357" t="s">
        <v>78</v>
      </c>
      <c r="P4357" t="s">
        <v>2610</v>
      </c>
      <c r="Q4357" t="s">
        <v>1834</v>
      </c>
      <c r="R4357">
        <v>15000</v>
      </c>
      <c r="S4357">
        <v>2016</v>
      </c>
      <c r="T4357">
        <v>7.2</v>
      </c>
      <c r="U4357">
        <v>1.85</v>
      </c>
      <c r="V4357">
        <v>1000</v>
      </c>
    </row>
    <row r="4358" spans="1:22" x14ac:dyDescent="0.25">
      <c r="A4358" t="s">
        <v>4031</v>
      </c>
      <c r="B4358">
        <v>11</v>
      </c>
      <c r="C4358">
        <v>109</v>
      </c>
      <c r="D4358" t="s">
        <v>2666</v>
      </c>
      <c r="F4358" t="s">
        <v>46</v>
      </c>
      <c r="G4358" t="s">
        <v>4030</v>
      </c>
      <c r="H4358" t="s">
        <v>4029</v>
      </c>
      <c r="I4358" t="s">
        <v>4028</v>
      </c>
      <c r="J4358">
        <v>41509</v>
      </c>
      <c r="K4358">
        <v>1958</v>
      </c>
      <c r="L4358" t="s">
        <v>4027</v>
      </c>
      <c r="M4358">
        <v>0</v>
      </c>
      <c r="N4358">
        <v>6</v>
      </c>
      <c r="O4358" t="s">
        <v>78</v>
      </c>
      <c r="P4358" t="s">
        <v>53</v>
      </c>
      <c r="Q4358" t="s">
        <v>1834</v>
      </c>
      <c r="R4358">
        <v>229575</v>
      </c>
      <c r="S4358">
        <v>2014</v>
      </c>
      <c r="T4358">
        <v>5.6</v>
      </c>
      <c r="U4358">
        <v>1.85</v>
      </c>
      <c r="V4358">
        <v>0</v>
      </c>
    </row>
    <row r="4359" spans="1:22" x14ac:dyDescent="0.25">
      <c r="A4359" t="s">
        <v>4026</v>
      </c>
      <c r="B4359">
        <v>1</v>
      </c>
      <c r="C4359">
        <v>155</v>
      </c>
      <c r="D4359" t="s">
        <v>4025</v>
      </c>
      <c r="F4359" t="s">
        <v>4024</v>
      </c>
      <c r="G4359" t="s">
        <v>4023</v>
      </c>
      <c r="H4359" t="s">
        <v>4022</v>
      </c>
      <c r="I4359" t="s">
        <v>4021</v>
      </c>
      <c r="J4359">
        <v>29019</v>
      </c>
      <c r="K4359">
        <v>2032</v>
      </c>
      <c r="L4359" t="s">
        <v>4020</v>
      </c>
      <c r="M4359">
        <v>2</v>
      </c>
      <c r="N4359">
        <v>45</v>
      </c>
      <c r="O4359" t="s">
        <v>78</v>
      </c>
      <c r="P4359" t="s">
        <v>53</v>
      </c>
      <c r="Q4359" t="s">
        <v>1834</v>
      </c>
      <c r="R4359">
        <v>400000</v>
      </c>
      <c r="S4359">
        <v>2014</v>
      </c>
      <c r="T4359">
        <v>7.2</v>
      </c>
      <c r="U4359">
        <v>1.78</v>
      </c>
      <c r="V4359">
        <v>10000</v>
      </c>
    </row>
    <row r="4360" spans="1:22" x14ac:dyDescent="0.25">
      <c r="A4360" t="s">
        <v>3508</v>
      </c>
      <c r="B4360">
        <v>75</v>
      </c>
      <c r="C4360">
        <v>90</v>
      </c>
      <c r="D4360" t="s">
        <v>4019</v>
      </c>
      <c r="F4360" t="s">
        <v>8</v>
      </c>
      <c r="G4360" t="s">
        <v>2423</v>
      </c>
      <c r="H4360" t="s">
        <v>4018</v>
      </c>
      <c r="I4360" t="s">
        <v>4017</v>
      </c>
      <c r="J4360">
        <v>78454</v>
      </c>
      <c r="K4360">
        <v>10570</v>
      </c>
      <c r="L4360" t="s">
        <v>333</v>
      </c>
      <c r="M4360">
        <v>1</v>
      </c>
      <c r="N4360">
        <v>17</v>
      </c>
      <c r="O4360" t="s">
        <v>4016</v>
      </c>
      <c r="P4360" t="s">
        <v>53</v>
      </c>
      <c r="Q4360" t="s">
        <v>2408</v>
      </c>
      <c r="R4360">
        <v>100000</v>
      </c>
      <c r="S4360">
        <v>2014</v>
      </c>
      <c r="T4360">
        <v>8</v>
      </c>
      <c r="U4360">
        <v>1.85</v>
      </c>
      <c r="V4360">
        <v>5000</v>
      </c>
    </row>
    <row r="4361" spans="1:22" x14ac:dyDescent="0.25">
      <c r="A4361" t="s">
        <v>4015</v>
      </c>
      <c r="B4361">
        <v>80</v>
      </c>
      <c r="C4361">
        <v>93</v>
      </c>
      <c r="D4361" t="s">
        <v>4014</v>
      </c>
      <c r="F4361" t="s">
        <v>9</v>
      </c>
      <c r="G4361" t="s">
        <v>4013</v>
      </c>
      <c r="H4361" t="s">
        <v>4012</v>
      </c>
      <c r="I4361" t="s">
        <v>4011</v>
      </c>
      <c r="J4361">
        <v>342585</v>
      </c>
      <c r="K4361">
        <v>1991</v>
      </c>
      <c r="L4361" t="s">
        <v>4010</v>
      </c>
      <c r="M4361">
        <v>0</v>
      </c>
      <c r="N4361">
        <v>28</v>
      </c>
      <c r="O4361" t="s">
        <v>78</v>
      </c>
      <c r="P4361" t="s">
        <v>53</v>
      </c>
      <c r="Q4361" t="s">
        <v>1801</v>
      </c>
      <c r="R4361">
        <v>218</v>
      </c>
      <c r="S4361">
        <v>1966</v>
      </c>
      <c r="T4361">
        <v>8.5</v>
      </c>
      <c r="U4361">
        <v>1.85</v>
      </c>
      <c r="V4361">
        <v>18000</v>
      </c>
    </row>
    <row r="4362" spans="1:22" x14ac:dyDescent="0.25">
      <c r="A4362" t="s">
        <v>4009</v>
      </c>
      <c r="B4362">
        <v>179</v>
      </c>
      <c r="C4362">
        <v>108</v>
      </c>
      <c r="D4362" t="s">
        <v>4008</v>
      </c>
      <c r="F4362" t="s">
        <v>666</v>
      </c>
      <c r="G4362" t="s">
        <v>4007</v>
      </c>
      <c r="H4362" t="s">
        <v>4006</v>
      </c>
      <c r="I4362" t="s">
        <v>4005</v>
      </c>
      <c r="J4362">
        <v>11088</v>
      </c>
      <c r="K4362">
        <v>546</v>
      </c>
      <c r="L4362" t="s">
        <v>4004</v>
      </c>
      <c r="M4362">
        <v>0</v>
      </c>
      <c r="N4362">
        <v>109</v>
      </c>
      <c r="O4362" t="s">
        <v>78</v>
      </c>
      <c r="P4362" t="s">
        <v>1222</v>
      </c>
      <c r="Q4362" t="s">
        <v>2038</v>
      </c>
      <c r="R4362">
        <v>400000</v>
      </c>
      <c r="S4362">
        <v>1998</v>
      </c>
      <c r="T4362">
        <v>6.8</v>
      </c>
      <c r="U4362">
        <v>2.35</v>
      </c>
      <c r="V4362">
        <v>544</v>
      </c>
    </row>
    <row r="4363" spans="1:22" x14ac:dyDescent="0.25">
      <c r="A4363" t="s">
        <v>3489</v>
      </c>
      <c r="B4363">
        <v>225</v>
      </c>
      <c r="C4363">
        <v>114</v>
      </c>
      <c r="D4363" t="s">
        <v>4003</v>
      </c>
      <c r="F4363" t="s">
        <v>197</v>
      </c>
      <c r="G4363" t="s">
        <v>4002</v>
      </c>
      <c r="H4363" t="s">
        <v>4001</v>
      </c>
      <c r="I4363" t="s">
        <v>4000</v>
      </c>
      <c r="J4363">
        <v>70336</v>
      </c>
      <c r="K4363">
        <v>2658</v>
      </c>
      <c r="L4363" t="s">
        <v>3999</v>
      </c>
      <c r="M4363">
        <v>3</v>
      </c>
      <c r="N4363">
        <v>28</v>
      </c>
      <c r="O4363" t="s">
        <v>3998</v>
      </c>
      <c r="P4363" t="s">
        <v>53</v>
      </c>
      <c r="Q4363" t="s">
        <v>1808</v>
      </c>
      <c r="R4363">
        <v>500000</v>
      </c>
      <c r="S4363">
        <v>1982</v>
      </c>
      <c r="T4363">
        <v>7.3</v>
      </c>
      <c r="U4363">
        <v>2.35</v>
      </c>
      <c r="V4363">
        <v>31000</v>
      </c>
    </row>
    <row r="4364" spans="1:22" x14ac:dyDescent="0.25">
      <c r="A4364" t="s">
        <v>3997</v>
      </c>
      <c r="B4364">
        <v>77</v>
      </c>
      <c r="C4364">
        <v>87</v>
      </c>
      <c r="D4364" t="s">
        <v>3996</v>
      </c>
      <c r="F4364" t="s">
        <v>3407</v>
      </c>
      <c r="G4364" t="s">
        <v>3335</v>
      </c>
      <c r="H4364" t="s">
        <v>3995</v>
      </c>
      <c r="I4364" t="s">
        <v>3994</v>
      </c>
      <c r="J4364">
        <v>22764</v>
      </c>
      <c r="K4364">
        <v>1432</v>
      </c>
      <c r="L4364" t="s">
        <v>3993</v>
      </c>
      <c r="M4364">
        <v>0</v>
      </c>
      <c r="N4364">
        <v>103</v>
      </c>
      <c r="O4364" t="s">
        <v>78</v>
      </c>
      <c r="P4364" t="s">
        <v>53</v>
      </c>
      <c r="Q4364" t="s">
        <v>1834</v>
      </c>
      <c r="R4364">
        <v>400000</v>
      </c>
      <c r="S4364">
        <v>1998</v>
      </c>
      <c r="T4364">
        <v>5.5</v>
      </c>
      <c r="U4364">
        <v>2.35</v>
      </c>
      <c r="V4364">
        <v>511</v>
      </c>
    </row>
    <row r="4365" spans="1:22" x14ac:dyDescent="0.25">
      <c r="A4365" t="s">
        <v>3992</v>
      </c>
      <c r="B4365">
        <v>124</v>
      </c>
      <c r="C4365">
        <v>113</v>
      </c>
      <c r="D4365" t="s">
        <v>3991</v>
      </c>
      <c r="F4365" t="s">
        <v>784</v>
      </c>
      <c r="G4365" t="s">
        <v>2557</v>
      </c>
      <c r="H4365" t="s">
        <v>3990</v>
      </c>
      <c r="I4365" t="s">
        <v>3989</v>
      </c>
      <c r="J4365">
        <v>2794</v>
      </c>
      <c r="K4365">
        <v>2187</v>
      </c>
      <c r="L4365" t="s">
        <v>3988</v>
      </c>
      <c r="M4365">
        <v>0</v>
      </c>
      <c r="N4365">
        <v>12</v>
      </c>
      <c r="O4365" t="s">
        <v>78</v>
      </c>
      <c r="P4365" t="s">
        <v>865</v>
      </c>
      <c r="Q4365" t="s">
        <v>1834</v>
      </c>
      <c r="R4365">
        <v>35000000</v>
      </c>
      <c r="S4365">
        <v>1996</v>
      </c>
      <c r="T4365">
        <v>7.3</v>
      </c>
      <c r="U4365">
        <v>1.85</v>
      </c>
      <c r="V4365">
        <v>0</v>
      </c>
    </row>
    <row r="4366" spans="1:22" x14ac:dyDescent="0.25">
      <c r="A4366" t="s">
        <v>3987</v>
      </c>
      <c r="B4366">
        <v>195</v>
      </c>
      <c r="C4366">
        <v>87</v>
      </c>
      <c r="D4366" t="s">
        <v>3986</v>
      </c>
      <c r="F4366" t="s">
        <v>8</v>
      </c>
      <c r="G4366" t="s">
        <v>3985</v>
      </c>
      <c r="H4366" t="s">
        <v>3984</v>
      </c>
      <c r="I4366" t="s">
        <v>3983</v>
      </c>
      <c r="J4366">
        <v>2603</v>
      </c>
      <c r="K4366">
        <v>1439</v>
      </c>
      <c r="L4366" t="s">
        <v>3982</v>
      </c>
      <c r="M4366">
        <v>0</v>
      </c>
      <c r="N4366">
        <v>8</v>
      </c>
      <c r="O4366" t="s">
        <v>78</v>
      </c>
      <c r="P4366" t="s">
        <v>53</v>
      </c>
      <c r="Q4366" t="s">
        <v>1801</v>
      </c>
      <c r="R4366">
        <v>500000</v>
      </c>
      <c r="S4366">
        <v>2006</v>
      </c>
      <c r="T4366">
        <v>6.3</v>
      </c>
      <c r="U4366">
        <v>1.78</v>
      </c>
      <c r="V4366">
        <v>952</v>
      </c>
    </row>
    <row r="4367" spans="1:22" x14ac:dyDescent="0.25">
      <c r="A4367" t="s">
        <v>3981</v>
      </c>
      <c r="B4367">
        <v>76</v>
      </c>
      <c r="C4367">
        <v>90</v>
      </c>
      <c r="D4367" t="s">
        <v>3066</v>
      </c>
      <c r="F4367" t="s">
        <v>149</v>
      </c>
      <c r="G4367" t="s">
        <v>3980</v>
      </c>
      <c r="H4367" t="s">
        <v>3979</v>
      </c>
      <c r="I4367" t="s">
        <v>3978</v>
      </c>
      <c r="J4367">
        <v>563</v>
      </c>
      <c r="K4367">
        <v>349</v>
      </c>
      <c r="L4367" t="s">
        <v>1172</v>
      </c>
      <c r="M4367">
        <v>0</v>
      </c>
      <c r="N4367">
        <v>709</v>
      </c>
      <c r="O4367" t="s">
        <v>78</v>
      </c>
      <c r="P4367" t="s">
        <v>53</v>
      </c>
      <c r="Q4367" t="s">
        <v>1808</v>
      </c>
      <c r="R4367">
        <v>650000</v>
      </c>
      <c r="S4367">
        <v>1999</v>
      </c>
      <c r="T4367">
        <v>5.0999999999999996</v>
      </c>
      <c r="U4367">
        <v>1.85</v>
      </c>
      <c r="V4367">
        <v>82</v>
      </c>
    </row>
    <row r="4368" spans="1:22" x14ac:dyDescent="0.25">
      <c r="A4368" t="s">
        <v>3977</v>
      </c>
      <c r="B4368">
        <v>51</v>
      </c>
      <c r="C4368">
        <v>111</v>
      </c>
      <c r="D4368" t="s">
        <v>3976</v>
      </c>
      <c r="F4368" t="s">
        <v>2172</v>
      </c>
      <c r="G4368" t="s">
        <v>3252</v>
      </c>
      <c r="H4368" t="s">
        <v>3975</v>
      </c>
      <c r="I4368" t="s">
        <v>3974</v>
      </c>
      <c r="J4368">
        <v>13223</v>
      </c>
      <c r="K4368">
        <v>32405</v>
      </c>
      <c r="L4368" t="s">
        <v>3973</v>
      </c>
      <c r="M4368">
        <v>13</v>
      </c>
      <c r="N4368">
        <v>277</v>
      </c>
      <c r="O4368" t="s">
        <v>78</v>
      </c>
      <c r="P4368" t="s">
        <v>53</v>
      </c>
      <c r="Q4368" t="s">
        <v>1834</v>
      </c>
      <c r="R4368">
        <v>900000</v>
      </c>
      <c r="S4368">
        <v>2012</v>
      </c>
      <c r="T4368">
        <v>6.6</v>
      </c>
      <c r="U4368">
        <v>1.85</v>
      </c>
      <c r="V4368">
        <v>0</v>
      </c>
    </row>
    <row r="4369" spans="1:22" x14ac:dyDescent="0.25">
      <c r="A4369" t="s">
        <v>2372</v>
      </c>
      <c r="B4369">
        <v>101</v>
      </c>
      <c r="C4369">
        <v>81</v>
      </c>
      <c r="D4369" t="s">
        <v>3972</v>
      </c>
      <c r="F4369" t="s">
        <v>1422</v>
      </c>
      <c r="G4369" t="s">
        <v>2372</v>
      </c>
      <c r="H4369" t="s">
        <v>3971</v>
      </c>
      <c r="I4369" t="s">
        <v>3970</v>
      </c>
      <c r="J4369">
        <v>1435</v>
      </c>
      <c r="K4369">
        <v>14620</v>
      </c>
      <c r="L4369" t="s">
        <v>1621</v>
      </c>
      <c r="M4369">
        <v>1</v>
      </c>
      <c r="N4369">
        <v>9</v>
      </c>
      <c r="O4369" t="s">
        <v>78</v>
      </c>
      <c r="P4369" t="s">
        <v>53</v>
      </c>
      <c r="Q4369" t="s">
        <v>1808</v>
      </c>
      <c r="R4369">
        <v>400000</v>
      </c>
      <c r="S4369">
        <v>1998</v>
      </c>
      <c r="T4369">
        <v>6.1</v>
      </c>
      <c r="U4369">
        <v>1.85</v>
      </c>
      <c r="V4369">
        <v>266</v>
      </c>
    </row>
    <row r="4370" spans="1:22" x14ac:dyDescent="0.25">
      <c r="A4370" t="s">
        <v>3969</v>
      </c>
      <c r="B4370">
        <v>55</v>
      </c>
      <c r="C4370">
        <v>93</v>
      </c>
      <c r="D4370" t="s">
        <v>3968</v>
      </c>
      <c r="F4370" t="s">
        <v>3905</v>
      </c>
      <c r="G4370" t="s">
        <v>3967</v>
      </c>
      <c r="H4370" t="s">
        <v>3966</v>
      </c>
      <c r="I4370" t="s">
        <v>3965</v>
      </c>
      <c r="J4370">
        <v>1747</v>
      </c>
      <c r="K4370">
        <v>0</v>
      </c>
      <c r="L4370" t="s">
        <v>3964</v>
      </c>
      <c r="M4370">
        <v>1</v>
      </c>
      <c r="N4370">
        <v>1</v>
      </c>
      <c r="O4370" t="s">
        <v>858</v>
      </c>
      <c r="P4370" t="s">
        <v>66</v>
      </c>
      <c r="Q4370" t="s">
        <v>1834</v>
      </c>
      <c r="R4370">
        <v>385907</v>
      </c>
      <c r="S4370">
        <v>2014</v>
      </c>
      <c r="T4370">
        <v>7.5</v>
      </c>
      <c r="U4370">
        <v>1.75</v>
      </c>
      <c r="V4370">
        <v>353</v>
      </c>
    </row>
    <row r="4371" spans="1:22" x14ac:dyDescent="0.25">
      <c r="A4371" t="s">
        <v>3963</v>
      </c>
      <c r="B4371">
        <v>15</v>
      </c>
      <c r="C4371">
        <v>90</v>
      </c>
      <c r="D4371" t="s">
        <v>3962</v>
      </c>
      <c r="F4371" t="s">
        <v>19</v>
      </c>
      <c r="G4371" t="s">
        <v>847</v>
      </c>
      <c r="H4371" t="s">
        <v>3961</v>
      </c>
      <c r="I4371" t="s">
        <v>3960</v>
      </c>
      <c r="J4371">
        <v>25472</v>
      </c>
      <c r="K4371">
        <v>18263</v>
      </c>
      <c r="L4371" t="s">
        <v>3959</v>
      </c>
      <c r="M4371">
        <v>3</v>
      </c>
      <c r="N4371">
        <v>58</v>
      </c>
      <c r="O4371" t="s">
        <v>78</v>
      </c>
      <c r="P4371" t="s">
        <v>53</v>
      </c>
      <c r="Q4371" t="s">
        <v>1834</v>
      </c>
      <c r="R4371">
        <v>375000</v>
      </c>
      <c r="S4371">
        <v>1985</v>
      </c>
      <c r="T4371">
        <v>7</v>
      </c>
      <c r="U4371">
        <v>2.35</v>
      </c>
      <c r="V4371">
        <v>0</v>
      </c>
    </row>
    <row r="4372" spans="1:22" x14ac:dyDescent="0.25">
      <c r="A4372" t="s">
        <v>3958</v>
      </c>
      <c r="B4372">
        <v>16</v>
      </c>
      <c r="C4372">
        <v>112</v>
      </c>
      <c r="D4372" t="s">
        <v>3837</v>
      </c>
      <c r="F4372" t="s">
        <v>3957</v>
      </c>
      <c r="G4372" t="s">
        <v>3081</v>
      </c>
      <c r="H4372" t="s">
        <v>3956</v>
      </c>
      <c r="I4372" t="s">
        <v>3955</v>
      </c>
      <c r="J4372">
        <v>1756</v>
      </c>
      <c r="K4372">
        <v>2831</v>
      </c>
      <c r="L4372" t="s">
        <v>3954</v>
      </c>
      <c r="M4372">
        <v>0</v>
      </c>
      <c r="N4372">
        <v>95</v>
      </c>
      <c r="O4372" t="s">
        <v>78</v>
      </c>
      <c r="P4372" t="s">
        <v>817</v>
      </c>
      <c r="Q4372" t="s">
        <v>1834</v>
      </c>
      <c r="R4372">
        <v>379000</v>
      </c>
      <c r="S4372">
        <v>2003</v>
      </c>
      <c r="T4372">
        <v>7.2</v>
      </c>
      <c r="U4372">
        <v>1.85</v>
      </c>
      <c r="V4372">
        <v>169</v>
      </c>
    </row>
    <row r="4373" spans="1:22" x14ac:dyDescent="0.25">
      <c r="A4373" t="s">
        <v>3953</v>
      </c>
      <c r="B4373">
        <v>5</v>
      </c>
      <c r="C4373">
        <v>106</v>
      </c>
      <c r="D4373" t="s">
        <v>3952</v>
      </c>
      <c r="F4373" t="s">
        <v>235</v>
      </c>
      <c r="G4373" t="s">
        <v>3951</v>
      </c>
      <c r="H4373" t="s">
        <v>3950</v>
      </c>
      <c r="I4373" t="s">
        <v>3949</v>
      </c>
      <c r="J4373">
        <v>6267</v>
      </c>
      <c r="K4373">
        <v>2439</v>
      </c>
      <c r="L4373" t="s">
        <v>3948</v>
      </c>
      <c r="M4373">
        <v>1</v>
      </c>
      <c r="N4373">
        <v>510</v>
      </c>
      <c r="O4373" t="s">
        <v>78</v>
      </c>
      <c r="P4373" t="s">
        <v>53</v>
      </c>
      <c r="Q4373" t="s">
        <v>1834</v>
      </c>
      <c r="R4373">
        <v>375000</v>
      </c>
      <c r="S4373">
        <v>2005</v>
      </c>
      <c r="T4373">
        <v>5.3</v>
      </c>
      <c r="U4373">
        <v>2.35</v>
      </c>
      <c r="V4373">
        <v>368</v>
      </c>
    </row>
    <row r="4374" spans="1:22" x14ac:dyDescent="0.25">
      <c r="A4374" t="s">
        <v>3947</v>
      </c>
      <c r="B4374">
        <v>109</v>
      </c>
      <c r="C4374">
        <v>88</v>
      </c>
      <c r="D4374" t="s">
        <v>3946</v>
      </c>
      <c r="F4374" t="s">
        <v>77</v>
      </c>
      <c r="G4374" t="s">
        <v>3945</v>
      </c>
      <c r="H4374" t="s">
        <v>3944</v>
      </c>
      <c r="I4374" t="s">
        <v>3943</v>
      </c>
      <c r="J4374">
        <v>13</v>
      </c>
      <c r="K4374">
        <v>1270</v>
      </c>
      <c r="L4374" t="s">
        <v>3460</v>
      </c>
      <c r="M4374">
        <v>0</v>
      </c>
      <c r="N4374">
        <v>209</v>
      </c>
      <c r="O4374" t="s">
        <v>113</v>
      </c>
      <c r="P4374" t="s">
        <v>66</v>
      </c>
      <c r="Q4374" t="s">
        <v>1808</v>
      </c>
      <c r="R4374">
        <v>6000000</v>
      </c>
      <c r="S4374">
        <v>2010</v>
      </c>
      <c r="T4374">
        <v>8.6999999999999993</v>
      </c>
      <c r="U4374">
        <v>1.85</v>
      </c>
      <c r="V4374">
        <v>8</v>
      </c>
    </row>
    <row r="4375" spans="1:22" x14ac:dyDescent="0.25">
      <c r="A4375" t="s">
        <v>3942</v>
      </c>
      <c r="B4375">
        <v>40</v>
      </c>
      <c r="C4375">
        <v>138</v>
      </c>
      <c r="D4375" t="s">
        <v>3941</v>
      </c>
      <c r="F4375" t="s">
        <v>3407</v>
      </c>
      <c r="G4375" t="s">
        <v>3940</v>
      </c>
      <c r="H4375" t="s">
        <v>3939</v>
      </c>
      <c r="I4375" t="s">
        <v>3938</v>
      </c>
      <c r="J4375">
        <v>761</v>
      </c>
      <c r="K4375">
        <v>984</v>
      </c>
      <c r="L4375" t="s">
        <v>3937</v>
      </c>
      <c r="M4375">
        <v>1</v>
      </c>
      <c r="N4375">
        <v>122</v>
      </c>
      <c r="O4375" t="s">
        <v>78</v>
      </c>
      <c r="P4375" t="s">
        <v>53</v>
      </c>
      <c r="Q4375" t="s">
        <v>1834</v>
      </c>
      <c r="R4375">
        <v>450000</v>
      </c>
      <c r="S4375">
        <v>2009</v>
      </c>
      <c r="T4375">
        <v>3.4</v>
      </c>
      <c r="U4375">
        <v>1.85</v>
      </c>
      <c r="V4375">
        <v>566</v>
      </c>
    </row>
    <row r="4376" spans="1:22" x14ac:dyDescent="0.25">
      <c r="A4376" t="s">
        <v>3936</v>
      </c>
      <c r="B4376">
        <v>51</v>
      </c>
      <c r="C4376">
        <v>105</v>
      </c>
      <c r="D4376" t="s">
        <v>3935</v>
      </c>
      <c r="F4376" t="s">
        <v>52</v>
      </c>
      <c r="G4376" t="s">
        <v>3934</v>
      </c>
      <c r="H4376" t="s">
        <v>3933</v>
      </c>
      <c r="I4376" t="s">
        <v>3932</v>
      </c>
      <c r="J4376">
        <v>686</v>
      </c>
      <c r="K4376">
        <v>4306</v>
      </c>
      <c r="L4376" t="s">
        <v>3931</v>
      </c>
      <c r="M4376">
        <v>0</v>
      </c>
      <c r="N4376">
        <v>103</v>
      </c>
      <c r="O4376" t="s">
        <v>78</v>
      </c>
      <c r="P4376" t="s">
        <v>2610</v>
      </c>
      <c r="Q4376" t="s">
        <v>1834</v>
      </c>
      <c r="R4376">
        <v>1750211</v>
      </c>
      <c r="S4376">
        <v>1940</v>
      </c>
      <c r="T4376">
        <v>5.4</v>
      </c>
      <c r="U4376">
        <v>2.35</v>
      </c>
      <c r="V4376">
        <v>569</v>
      </c>
    </row>
    <row r="4377" spans="1:22" x14ac:dyDescent="0.25">
      <c r="A4377" t="s">
        <v>3930</v>
      </c>
      <c r="B4377">
        <v>149</v>
      </c>
      <c r="C4377">
        <v>98</v>
      </c>
      <c r="D4377" t="s">
        <v>3929</v>
      </c>
      <c r="F4377" t="s">
        <v>58</v>
      </c>
      <c r="G4377" t="s">
        <v>3928</v>
      </c>
      <c r="H4377" t="s">
        <v>3927</v>
      </c>
      <c r="I4377" t="s">
        <v>3926</v>
      </c>
      <c r="J4377">
        <v>161471</v>
      </c>
      <c r="K4377">
        <v>623</v>
      </c>
      <c r="L4377" t="s">
        <v>3925</v>
      </c>
      <c r="M4377">
        <v>3</v>
      </c>
      <c r="N4377">
        <v>162</v>
      </c>
      <c r="O4377" t="s">
        <v>78</v>
      </c>
      <c r="P4377" t="s">
        <v>53</v>
      </c>
      <c r="Q4377" t="s">
        <v>1834</v>
      </c>
      <c r="R4377">
        <v>350000</v>
      </c>
      <c r="S4377">
        <v>1981</v>
      </c>
      <c r="T4377">
        <v>7.8</v>
      </c>
      <c r="U4377">
        <v>2.35</v>
      </c>
      <c r="V4377">
        <v>0</v>
      </c>
    </row>
    <row r="4378" spans="1:22" x14ac:dyDescent="0.25">
      <c r="A4378" t="s">
        <v>3924</v>
      </c>
      <c r="B4378">
        <v>4</v>
      </c>
      <c r="C4378">
        <v>86</v>
      </c>
      <c r="D4378" t="s">
        <v>3923</v>
      </c>
      <c r="F4378" t="s">
        <v>3922</v>
      </c>
      <c r="G4378" t="s">
        <v>3921</v>
      </c>
      <c r="H4378" t="s">
        <v>3920</v>
      </c>
      <c r="I4378" t="s">
        <v>3919</v>
      </c>
      <c r="J4378">
        <v>26773</v>
      </c>
      <c r="K4378">
        <v>2489</v>
      </c>
      <c r="L4378" t="s">
        <v>3337</v>
      </c>
      <c r="M4378">
        <v>0</v>
      </c>
      <c r="N4378">
        <v>48</v>
      </c>
      <c r="O4378" t="s">
        <v>78</v>
      </c>
      <c r="P4378" t="s">
        <v>53</v>
      </c>
      <c r="Q4378" t="s">
        <v>1801</v>
      </c>
      <c r="R4378">
        <v>350000</v>
      </c>
      <c r="S4378">
        <v>1945</v>
      </c>
      <c r="T4378">
        <v>6.7</v>
      </c>
      <c r="U4378">
        <v>1.85</v>
      </c>
      <c r="V4378">
        <v>0</v>
      </c>
    </row>
    <row r="4379" spans="1:22" x14ac:dyDescent="0.25">
      <c r="A4379" t="s">
        <v>3918</v>
      </c>
      <c r="B4379">
        <v>35</v>
      </c>
      <c r="C4379">
        <v>104</v>
      </c>
      <c r="D4379" t="s">
        <v>3917</v>
      </c>
      <c r="F4379" t="s">
        <v>3916</v>
      </c>
      <c r="G4379" t="s">
        <v>3915</v>
      </c>
      <c r="H4379" t="s">
        <v>3914</v>
      </c>
      <c r="I4379" t="s">
        <v>3913</v>
      </c>
      <c r="J4379">
        <v>840</v>
      </c>
      <c r="K4379">
        <v>1724</v>
      </c>
      <c r="L4379" t="s">
        <v>3912</v>
      </c>
      <c r="M4379">
        <v>2</v>
      </c>
      <c r="N4379">
        <v>133</v>
      </c>
      <c r="O4379" t="s">
        <v>78</v>
      </c>
      <c r="P4379" t="s">
        <v>53</v>
      </c>
      <c r="Q4379" t="s">
        <v>1834</v>
      </c>
      <c r="R4379">
        <v>300000</v>
      </c>
      <c r="S4379">
        <v>1984</v>
      </c>
      <c r="T4379">
        <v>4.7</v>
      </c>
      <c r="U4379">
        <v>2.35</v>
      </c>
      <c r="V4379">
        <v>326</v>
      </c>
    </row>
    <row r="4380" spans="1:22" x14ac:dyDescent="0.25">
      <c r="A4380" t="s">
        <v>3822</v>
      </c>
      <c r="B4380">
        <v>22</v>
      </c>
      <c r="C4380">
        <v>100</v>
      </c>
      <c r="D4380" t="s">
        <v>3911</v>
      </c>
      <c r="F4380" t="s">
        <v>11</v>
      </c>
      <c r="G4380" t="s">
        <v>3910</v>
      </c>
      <c r="H4380" t="s">
        <v>3909</v>
      </c>
      <c r="I4380" t="s">
        <v>3908</v>
      </c>
      <c r="J4380">
        <v>28</v>
      </c>
      <c r="K4380">
        <v>139</v>
      </c>
      <c r="L4380" t="s">
        <v>3907</v>
      </c>
      <c r="M4380">
        <v>0</v>
      </c>
      <c r="N4380">
        <v>150</v>
      </c>
      <c r="O4380" t="s">
        <v>1951</v>
      </c>
      <c r="P4380" t="s">
        <v>53</v>
      </c>
      <c r="Q4380" t="s">
        <v>1834</v>
      </c>
      <c r="R4380">
        <v>350000</v>
      </c>
      <c r="S4380">
        <v>2012</v>
      </c>
      <c r="T4380">
        <v>6.3</v>
      </c>
      <c r="U4380">
        <v>1.85</v>
      </c>
      <c r="V4380">
        <v>73</v>
      </c>
    </row>
    <row r="4381" spans="1:22" x14ac:dyDescent="0.25">
      <c r="A4381" t="s">
        <v>3906</v>
      </c>
      <c r="B4381">
        <v>68</v>
      </c>
      <c r="C4381">
        <v>126</v>
      </c>
      <c r="D4381" t="s">
        <v>1785</v>
      </c>
      <c r="F4381" t="s">
        <v>3905</v>
      </c>
      <c r="G4381" t="s">
        <v>3904</v>
      </c>
      <c r="H4381" t="s">
        <v>3903</v>
      </c>
      <c r="I4381" t="s">
        <v>3902</v>
      </c>
      <c r="J4381">
        <v>5526</v>
      </c>
      <c r="K4381">
        <v>2198</v>
      </c>
      <c r="L4381" t="s">
        <v>3901</v>
      </c>
      <c r="M4381">
        <v>10</v>
      </c>
      <c r="N4381">
        <v>90</v>
      </c>
      <c r="O4381" t="s">
        <v>78</v>
      </c>
      <c r="P4381" t="s">
        <v>230</v>
      </c>
      <c r="Q4381" t="s">
        <v>1801</v>
      </c>
      <c r="R4381">
        <v>325000</v>
      </c>
      <c r="S4381">
        <v>2011</v>
      </c>
      <c r="T4381">
        <v>7.4</v>
      </c>
      <c r="U4381">
        <v>1.85</v>
      </c>
      <c r="V4381">
        <v>0</v>
      </c>
    </row>
    <row r="4382" spans="1:22" x14ac:dyDescent="0.25">
      <c r="A4382" t="s">
        <v>3900</v>
      </c>
      <c r="B4382">
        <v>287</v>
      </c>
      <c r="C4382">
        <v>118</v>
      </c>
      <c r="D4382" t="s">
        <v>3899</v>
      </c>
      <c r="F4382" t="s">
        <v>3407</v>
      </c>
      <c r="G4382" t="s">
        <v>3335</v>
      </c>
      <c r="H4382" t="s">
        <v>3898</v>
      </c>
      <c r="I4382" t="s">
        <v>3897</v>
      </c>
      <c r="J4382">
        <v>23268</v>
      </c>
      <c r="K4382">
        <v>941</v>
      </c>
      <c r="L4382" t="s">
        <v>3896</v>
      </c>
      <c r="M4382">
        <v>5</v>
      </c>
      <c r="N4382">
        <v>21</v>
      </c>
      <c r="O4382" t="s">
        <v>78</v>
      </c>
      <c r="P4382" t="s">
        <v>1222</v>
      </c>
      <c r="Q4382" t="s">
        <v>1834</v>
      </c>
      <c r="R4382">
        <v>312000</v>
      </c>
      <c r="S4382">
        <v>1953</v>
      </c>
      <c r="T4382">
        <v>6.1</v>
      </c>
      <c r="U4382">
        <v>1.85</v>
      </c>
      <c r="V4382">
        <v>794</v>
      </c>
    </row>
    <row r="4383" spans="1:22" x14ac:dyDescent="0.25">
      <c r="A4383" t="s">
        <v>3895</v>
      </c>
      <c r="B4383">
        <v>173</v>
      </c>
      <c r="C4383">
        <v>103</v>
      </c>
      <c r="D4383" t="s">
        <v>3894</v>
      </c>
      <c r="F4383" t="s">
        <v>58</v>
      </c>
      <c r="G4383" t="s">
        <v>2851</v>
      </c>
      <c r="H4383" t="s">
        <v>3893</v>
      </c>
      <c r="I4383" t="s">
        <v>3892</v>
      </c>
      <c r="J4383">
        <v>32415</v>
      </c>
      <c r="K4383">
        <v>3970</v>
      </c>
      <c r="L4383" t="s">
        <v>3891</v>
      </c>
      <c r="M4383">
        <v>1</v>
      </c>
      <c r="N4383">
        <v>13</v>
      </c>
      <c r="O4383" t="s">
        <v>78</v>
      </c>
      <c r="P4383" t="s">
        <v>230</v>
      </c>
      <c r="Q4383" t="s">
        <v>1808</v>
      </c>
      <c r="R4383">
        <v>8000000</v>
      </c>
      <c r="S4383">
        <v>1941</v>
      </c>
      <c r="T4383">
        <v>7.5</v>
      </c>
      <c r="U4383">
        <v>1.85</v>
      </c>
      <c r="V4383">
        <v>951</v>
      </c>
    </row>
    <row r="4384" spans="1:22" x14ac:dyDescent="0.25">
      <c r="A4384" t="s">
        <v>3890</v>
      </c>
      <c r="B4384">
        <v>61</v>
      </c>
      <c r="C4384">
        <v>102</v>
      </c>
      <c r="D4384" t="s">
        <v>3889</v>
      </c>
      <c r="F4384" t="s">
        <v>235</v>
      </c>
      <c r="G4384" t="s">
        <v>3888</v>
      </c>
      <c r="H4384" t="s">
        <v>3887</v>
      </c>
      <c r="I4384" t="s">
        <v>3886</v>
      </c>
      <c r="J4384">
        <v>56402</v>
      </c>
      <c r="K4384">
        <v>2423</v>
      </c>
      <c r="L4384" t="s">
        <v>3885</v>
      </c>
      <c r="M4384">
        <v>0</v>
      </c>
      <c r="N4384">
        <v>15</v>
      </c>
      <c r="O4384" t="s">
        <v>78</v>
      </c>
      <c r="P4384" t="s">
        <v>53</v>
      </c>
      <c r="Q4384" t="s">
        <v>1834</v>
      </c>
      <c r="R4384">
        <v>300000</v>
      </c>
      <c r="S4384">
        <v>2014</v>
      </c>
      <c r="T4384">
        <v>6.3</v>
      </c>
      <c r="U4384">
        <v>1.78</v>
      </c>
      <c r="V4384">
        <v>17000</v>
      </c>
    </row>
    <row r="4385" spans="1:22" x14ac:dyDescent="0.25">
      <c r="A4385" t="s">
        <v>3884</v>
      </c>
      <c r="B4385">
        <v>96</v>
      </c>
      <c r="C4385">
        <v>84</v>
      </c>
      <c r="D4385" t="s">
        <v>3883</v>
      </c>
      <c r="F4385" t="s">
        <v>3882</v>
      </c>
      <c r="G4385" t="s">
        <v>3881</v>
      </c>
      <c r="H4385" t="s">
        <v>3880</v>
      </c>
      <c r="I4385" t="s">
        <v>3879</v>
      </c>
      <c r="J4385">
        <v>8697</v>
      </c>
      <c r="K4385">
        <v>2095</v>
      </c>
      <c r="L4385" t="s">
        <v>3878</v>
      </c>
      <c r="M4385">
        <v>0</v>
      </c>
      <c r="N4385">
        <v>66</v>
      </c>
      <c r="O4385" t="s">
        <v>78</v>
      </c>
      <c r="P4385" t="s">
        <v>53</v>
      </c>
      <c r="Q4385" t="s">
        <v>1863</v>
      </c>
      <c r="R4385">
        <v>300000</v>
      </c>
      <c r="S4385">
        <v>1989</v>
      </c>
      <c r="T4385">
        <v>6.3</v>
      </c>
      <c r="U4385">
        <v>2.39</v>
      </c>
      <c r="V4385">
        <v>374</v>
      </c>
    </row>
    <row r="4386" spans="1:22" x14ac:dyDescent="0.25">
      <c r="A4386" t="s">
        <v>3877</v>
      </c>
      <c r="B4386">
        <v>71</v>
      </c>
      <c r="C4386">
        <v>95</v>
      </c>
      <c r="D4386" t="s">
        <v>3876</v>
      </c>
      <c r="F4386" t="s">
        <v>666</v>
      </c>
      <c r="G4386" t="s">
        <v>1728</v>
      </c>
      <c r="H4386" t="s">
        <v>3875</v>
      </c>
      <c r="I4386" t="s">
        <v>3874</v>
      </c>
      <c r="J4386">
        <v>16349</v>
      </c>
      <c r="K4386">
        <v>763</v>
      </c>
      <c r="L4386" t="s">
        <v>3873</v>
      </c>
      <c r="M4386">
        <v>5</v>
      </c>
      <c r="N4386">
        <v>18</v>
      </c>
      <c r="O4386" t="s">
        <v>78</v>
      </c>
      <c r="P4386" t="s">
        <v>53</v>
      </c>
      <c r="Q4386" t="s">
        <v>1834</v>
      </c>
      <c r="R4386">
        <v>300000</v>
      </c>
      <c r="S4386">
        <v>2004</v>
      </c>
      <c r="T4386">
        <v>6.8</v>
      </c>
      <c r="U4386">
        <v>1.85</v>
      </c>
      <c r="V4386">
        <v>869</v>
      </c>
    </row>
    <row r="4387" spans="1:22" x14ac:dyDescent="0.25">
      <c r="A4387" t="s">
        <v>3872</v>
      </c>
      <c r="B4387">
        <v>110</v>
      </c>
      <c r="C4387">
        <v>92</v>
      </c>
      <c r="D4387" t="s">
        <v>3871</v>
      </c>
      <c r="F4387" t="s">
        <v>666</v>
      </c>
      <c r="G4387" t="s">
        <v>3870</v>
      </c>
      <c r="H4387" t="s">
        <v>3869</v>
      </c>
      <c r="I4387" t="s">
        <v>3868</v>
      </c>
      <c r="J4387">
        <v>30479</v>
      </c>
      <c r="K4387">
        <v>822</v>
      </c>
      <c r="L4387" t="s">
        <v>3867</v>
      </c>
      <c r="M4387">
        <v>0</v>
      </c>
      <c r="N4387">
        <v>23</v>
      </c>
      <c r="O4387" t="s">
        <v>78</v>
      </c>
      <c r="P4387" t="s">
        <v>53</v>
      </c>
      <c r="Q4387" t="s">
        <v>1834</v>
      </c>
      <c r="R4387">
        <v>200000</v>
      </c>
      <c r="S4387">
        <v>2001</v>
      </c>
      <c r="T4387">
        <v>7.8</v>
      </c>
      <c r="U4387">
        <v>2.35</v>
      </c>
      <c r="V4387">
        <v>16000</v>
      </c>
    </row>
    <row r="4388" spans="1:22" x14ac:dyDescent="0.25">
      <c r="A4388" t="s">
        <v>1303</v>
      </c>
      <c r="B4388">
        <v>110</v>
      </c>
      <c r="C4388">
        <v>90</v>
      </c>
      <c r="D4388" t="s">
        <v>2168</v>
      </c>
      <c r="F4388" t="s">
        <v>666</v>
      </c>
      <c r="G4388" t="s">
        <v>1026</v>
      </c>
      <c r="H4388" t="s">
        <v>3866</v>
      </c>
      <c r="I4388" t="s">
        <v>3865</v>
      </c>
      <c r="J4388">
        <v>2725</v>
      </c>
      <c r="K4388">
        <v>2721</v>
      </c>
      <c r="L4388" t="s">
        <v>3864</v>
      </c>
      <c r="M4388">
        <v>3</v>
      </c>
      <c r="N4388">
        <v>313</v>
      </c>
      <c r="O4388" t="s">
        <v>590</v>
      </c>
      <c r="P4388" t="s">
        <v>53</v>
      </c>
      <c r="Q4388" t="s">
        <v>1834</v>
      </c>
      <c r="R4388">
        <v>300000</v>
      </c>
      <c r="S4388">
        <v>2014</v>
      </c>
      <c r="T4388">
        <v>6.9</v>
      </c>
      <c r="U4388">
        <v>1.85</v>
      </c>
      <c r="V4388">
        <v>305</v>
      </c>
    </row>
    <row r="4389" spans="1:22" x14ac:dyDescent="0.25">
      <c r="A4389" t="s">
        <v>1417</v>
      </c>
      <c r="B4389">
        <v>101</v>
      </c>
      <c r="C4389">
        <v>113</v>
      </c>
      <c r="D4389" t="s">
        <v>1864</v>
      </c>
      <c r="F4389" t="s">
        <v>43</v>
      </c>
      <c r="G4389" t="s">
        <v>3796</v>
      </c>
      <c r="H4389" t="s">
        <v>3863</v>
      </c>
      <c r="I4389" t="s">
        <v>3862</v>
      </c>
      <c r="J4389">
        <v>17799</v>
      </c>
      <c r="K4389">
        <v>1363</v>
      </c>
      <c r="L4389" t="s">
        <v>3861</v>
      </c>
      <c r="M4389">
        <v>0</v>
      </c>
      <c r="N4389">
        <v>4</v>
      </c>
      <c r="O4389" t="s">
        <v>78</v>
      </c>
      <c r="P4389" t="s">
        <v>53</v>
      </c>
      <c r="Q4389" t="s">
        <v>1834</v>
      </c>
      <c r="R4389">
        <v>300000</v>
      </c>
      <c r="S4389">
        <v>2013</v>
      </c>
      <c r="T4389">
        <v>8</v>
      </c>
      <c r="U4389">
        <v>1.85</v>
      </c>
      <c r="V4389">
        <v>0</v>
      </c>
    </row>
    <row r="4390" spans="1:22" x14ac:dyDescent="0.25">
      <c r="A4390" t="s">
        <v>3860</v>
      </c>
      <c r="B4390">
        <v>2</v>
      </c>
      <c r="C4390">
        <v>123</v>
      </c>
      <c r="D4390" t="s">
        <v>3859</v>
      </c>
      <c r="F4390" t="s">
        <v>904</v>
      </c>
      <c r="G4390" t="s">
        <v>3858</v>
      </c>
      <c r="H4390" t="s">
        <v>3857</v>
      </c>
      <c r="I4390" t="s">
        <v>3856</v>
      </c>
      <c r="J4390">
        <v>33987</v>
      </c>
      <c r="K4390">
        <v>2247</v>
      </c>
      <c r="L4390" t="s">
        <v>3855</v>
      </c>
      <c r="M4390">
        <v>2</v>
      </c>
      <c r="N4390">
        <v>26</v>
      </c>
      <c r="O4390" t="s">
        <v>1395</v>
      </c>
      <c r="P4390" t="s">
        <v>123</v>
      </c>
      <c r="Q4390" t="s">
        <v>1834</v>
      </c>
      <c r="R4390">
        <v>300000</v>
      </c>
      <c r="S4390">
        <v>2008</v>
      </c>
      <c r="T4390">
        <v>7.8</v>
      </c>
      <c r="U4390">
        <v>1.85</v>
      </c>
      <c r="V4390">
        <v>0</v>
      </c>
    </row>
    <row r="4391" spans="1:22" x14ac:dyDescent="0.25">
      <c r="A4391" t="s">
        <v>3361</v>
      </c>
      <c r="B4391">
        <v>97</v>
      </c>
      <c r="C4391">
        <v>111</v>
      </c>
      <c r="D4391" t="s">
        <v>3854</v>
      </c>
      <c r="F4391" t="s">
        <v>19</v>
      </c>
      <c r="G4391" t="s">
        <v>3853</v>
      </c>
      <c r="H4391" t="s">
        <v>3852</v>
      </c>
      <c r="I4391" t="s">
        <v>3851</v>
      </c>
      <c r="J4391">
        <v>11920</v>
      </c>
      <c r="K4391">
        <v>955</v>
      </c>
      <c r="L4391" t="s">
        <v>3850</v>
      </c>
      <c r="M4391">
        <v>4</v>
      </c>
      <c r="N4391">
        <v>40</v>
      </c>
      <c r="O4391" t="s">
        <v>78</v>
      </c>
      <c r="P4391" t="s">
        <v>53</v>
      </c>
      <c r="Q4391" t="s">
        <v>1834</v>
      </c>
      <c r="R4391">
        <v>160000</v>
      </c>
      <c r="S4391">
        <v>2001</v>
      </c>
      <c r="T4391">
        <v>7.4</v>
      </c>
      <c r="U4391">
        <v>1.85</v>
      </c>
      <c r="V4391">
        <v>721</v>
      </c>
    </row>
    <row r="4392" spans="1:22" x14ac:dyDescent="0.25">
      <c r="A4392" t="s">
        <v>3849</v>
      </c>
      <c r="B4392">
        <v>53</v>
      </c>
      <c r="C4392">
        <v>99</v>
      </c>
      <c r="D4392" t="s">
        <v>3848</v>
      </c>
      <c r="F4392" t="s">
        <v>784</v>
      </c>
      <c r="G4392" t="s">
        <v>3367</v>
      </c>
      <c r="H4392" t="s">
        <v>3847</v>
      </c>
      <c r="I4392" t="s">
        <v>3846</v>
      </c>
      <c r="J4392">
        <v>2561</v>
      </c>
      <c r="K4392">
        <v>3894</v>
      </c>
      <c r="L4392" t="s">
        <v>3845</v>
      </c>
      <c r="M4392">
        <v>0</v>
      </c>
      <c r="N4392">
        <v>40</v>
      </c>
      <c r="O4392" t="s">
        <v>78</v>
      </c>
      <c r="P4392" t="s">
        <v>1364</v>
      </c>
      <c r="Q4392" t="s">
        <v>1834</v>
      </c>
      <c r="R4392">
        <v>300000</v>
      </c>
      <c r="S4392">
        <v>2000</v>
      </c>
      <c r="T4392">
        <v>6.1</v>
      </c>
      <c r="U4392">
        <v>1.85</v>
      </c>
      <c r="V4392">
        <v>0</v>
      </c>
    </row>
    <row r="4393" spans="1:22" x14ac:dyDescent="0.25">
      <c r="A4393" t="s">
        <v>3844</v>
      </c>
      <c r="B4393">
        <v>106</v>
      </c>
      <c r="C4393">
        <v>110</v>
      </c>
      <c r="D4393" t="s">
        <v>3843</v>
      </c>
      <c r="F4393" t="s">
        <v>52</v>
      </c>
      <c r="G4393" t="s">
        <v>2312</v>
      </c>
      <c r="H4393" t="s">
        <v>3842</v>
      </c>
      <c r="I4393" t="s">
        <v>3841</v>
      </c>
      <c r="J4393">
        <v>536</v>
      </c>
      <c r="K4393">
        <v>2196</v>
      </c>
      <c r="L4393" t="s">
        <v>3840</v>
      </c>
      <c r="M4393">
        <v>2</v>
      </c>
      <c r="N4393">
        <v>1057</v>
      </c>
      <c r="O4393" t="s">
        <v>163</v>
      </c>
      <c r="P4393" t="s">
        <v>53</v>
      </c>
      <c r="Q4393" t="s">
        <v>1808</v>
      </c>
      <c r="R4393">
        <v>200000</v>
      </c>
      <c r="S4393">
        <v>1955</v>
      </c>
      <c r="T4393">
        <v>4.3</v>
      </c>
      <c r="U4393">
        <v>1.85</v>
      </c>
      <c r="V4393">
        <v>43</v>
      </c>
    </row>
    <row r="4394" spans="1:22" x14ac:dyDescent="0.25">
      <c r="A4394" t="s">
        <v>3839</v>
      </c>
      <c r="B4394">
        <v>445</v>
      </c>
      <c r="C4394">
        <v>108</v>
      </c>
      <c r="D4394" t="s">
        <v>3838</v>
      </c>
      <c r="F4394" t="s">
        <v>155</v>
      </c>
      <c r="G4394" t="s">
        <v>3837</v>
      </c>
      <c r="H4394" t="s">
        <v>3836</v>
      </c>
      <c r="I4394" t="s">
        <v>3835</v>
      </c>
      <c r="J4394">
        <v>548</v>
      </c>
      <c r="K4394">
        <v>3137</v>
      </c>
      <c r="L4394" t="s">
        <v>3834</v>
      </c>
      <c r="M4394">
        <v>0</v>
      </c>
      <c r="N4394">
        <v>204</v>
      </c>
      <c r="O4394" t="s">
        <v>78</v>
      </c>
      <c r="P4394" t="s">
        <v>1222</v>
      </c>
      <c r="Q4394" t="s">
        <v>1808</v>
      </c>
      <c r="R4394">
        <v>350000</v>
      </c>
      <c r="S4394">
        <v>2006</v>
      </c>
      <c r="T4394">
        <v>3.5</v>
      </c>
      <c r="U4394">
        <v>1.85</v>
      </c>
      <c r="V4394">
        <v>588</v>
      </c>
    </row>
    <row r="4395" spans="1:22" x14ac:dyDescent="0.25">
      <c r="A4395" t="s">
        <v>3833</v>
      </c>
      <c r="B4395">
        <v>131</v>
      </c>
      <c r="C4395">
        <v>92</v>
      </c>
      <c r="D4395" t="s">
        <v>3832</v>
      </c>
      <c r="F4395" t="s">
        <v>43</v>
      </c>
      <c r="G4395" t="s">
        <v>3831</v>
      </c>
      <c r="H4395" t="s">
        <v>3830</v>
      </c>
      <c r="I4395" t="s">
        <v>3829</v>
      </c>
      <c r="J4395">
        <v>9750</v>
      </c>
      <c r="K4395">
        <v>231</v>
      </c>
      <c r="L4395" t="s">
        <v>3828</v>
      </c>
      <c r="M4395">
        <v>0</v>
      </c>
      <c r="N4395">
        <v>210</v>
      </c>
      <c r="O4395" t="s">
        <v>78</v>
      </c>
      <c r="P4395" t="s">
        <v>123</v>
      </c>
      <c r="Q4395" t="s">
        <v>1821</v>
      </c>
      <c r="R4395">
        <v>45000000</v>
      </c>
      <c r="S4395">
        <v>1999</v>
      </c>
      <c r="T4395">
        <v>7.2</v>
      </c>
      <c r="U4395">
        <v>1.85</v>
      </c>
      <c r="V4395">
        <v>0</v>
      </c>
    </row>
    <row r="4396" spans="1:22" x14ac:dyDescent="0.25">
      <c r="A4396" t="s">
        <v>3827</v>
      </c>
      <c r="B4396">
        <v>94</v>
      </c>
      <c r="C4396">
        <v>120</v>
      </c>
      <c r="D4396" t="s">
        <v>1226</v>
      </c>
      <c r="F4396" t="s">
        <v>235</v>
      </c>
      <c r="G4396" t="s">
        <v>3826</v>
      </c>
      <c r="H4396" t="s">
        <v>3825</v>
      </c>
      <c r="I4396" t="s">
        <v>3824</v>
      </c>
      <c r="J4396">
        <v>2621</v>
      </c>
      <c r="K4396">
        <v>380</v>
      </c>
      <c r="L4396" t="s">
        <v>3823</v>
      </c>
      <c r="M4396">
        <v>1</v>
      </c>
      <c r="N4396">
        <v>245</v>
      </c>
      <c r="O4396" t="s">
        <v>78</v>
      </c>
      <c r="P4396" t="s">
        <v>53</v>
      </c>
      <c r="Q4396" t="s">
        <v>1834</v>
      </c>
      <c r="R4396">
        <v>300000</v>
      </c>
      <c r="S4396">
        <v>2013</v>
      </c>
      <c r="T4396">
        <v>4.7</v>
      </c>
      <c r="U4396">
        <v>1.85</v>
      </c>
      <c r="V4396">
        <v>844</v>
      </c>
    </row>
    <row r="4397" spans="1:22" x14ac:dyDescent="0.25">
      <c r="A4397" t="s">
        <v>3822</v>
      </c>
      <c r="B4397">
        <v>105</v>
      </c>
      <c r="C4397">
        <v>91</v>
      </c>
      <c r="D4397" t="s">
        <v>3821</v>
      </c>
      <c r="F4397" t="s">
        <v>43</v>
      </c>
      <c r="G4397" t="s">
        <v>3820</v>
      </c>
      <c r="H4397" t="s">
        <v>3819</v>
      </c>
      <c r="I4397" t="s">
        <v>3818</v>
      </c>
      <c r="J4397">
        <v>4702</v>
      </c>
      <c r="K4397">
        <v>137</v>
      </c>
      <c r="L4397" t="s">
        <v>3817</v>
      </c>
      <c r="M4397">
        <v>1</v>
      </c>
      <c r="N4397">
        <v>408</v>
      </c>
      <c r="O4397" t="s">
        <v>78</v>
      </c>
      <c r="P4397" t="s">
        <v>53</v>
      </c>
      <c r="Q4397" t="s">
        <v>1808</v>
      </c>
      <c r="R4397">
        <v>300000</v>
      </c>
      <c r="S4397">
        <v>1992</v>
      </c>
      <c r="T4397">
        <v>7.3</v>
      </c>
      <c r="U4397">
        <v>1.85</v>
      </c>
      <c r="V4397">
        <v>0</v>
      </c>
    </row>
    <row r="4398" spans="1:22" x14ac:dyDescent="0.25">
      <c r="A4398" t="s">
        <v>3816</v>
      </c>
      <c r="B4398">
        <v>75</v>
      </c>
      <c r="C4398">
        <v>88</v>
      </c>
      <c r="D4398" t="s">
        <v>3815</v>
      </c>
      <c r="F4398" t="s">
        <v>388</v>
      </c>
      <c r="G4398" t="s">
        <v>2208</v>
      </c>
      <c r="H4398" t="s">
        <v>3814</v>
      </c>
      <c r="I4398" t="s">
        <v>3813</v>
      </c>
      <c r="J4398">
        <v>74651</v>
      </c>
      <c r="K4398">
        <v>12157</v>
      </c>
      <c r="L4398" t="s">
        <v>3812</v>
      </c>
      <c r="M4398">
        <v>7</v>
      </c>
      <c r="N4398">
        <v>232</v>
      </c>
      <c r="O4398" t="s">
        <v>78</v>
      </c>
      <c r="P4398" t="s">
        <v>53</v>
      </c>
      <c r="Q4398" t="s">
        <v>1871</v>
      </c>
      <c r="R4398">
        <v>300000</v>
      </c>
      <c r="S4398">
        <v>1940</v>
      </c>
      <c r="T4398">
        <v>7.9</v>
      </c>
      <c r="U4398">
        <v>1.78</v>
      </c>
      <c r="V4398">
        <v>6000</v>
      </c>
    </row>
    <row r="4399" spans="1:22" x14ac:dyDescent="0.25">
      <c r="A4399" t="s">
        <v>2969</v>
      </c>
      <c r="B4399">
        <v>97</v>
      </c>
      <c r="C4399">
        <v>97</v>
      </c>
      <c r="D4399" t="s">
        <v>2979</v>
      </c>
      <c r="F4399" t="s">
        <v>7</v>
      </c>
      <c r="G4399" t="s">
        <v>3811</v>
      </c>
      <c r="H4399" t="s">
        <v>3810</v>
      </c>
      <c r="I4399" t="s">
        <v>3809</v>
      </c>
      <c r="J4399">
        <v>257</v>
      </c>
      <c r="K4399">
        <v>622</v>
      </c>
      <c r="L4399" t="s">
        <v>3808</v>
      </c>
      <c r="M4399">
        <v>1</v>
      </c>
      <c r="N4399">
        <v>190</v>
      </c>
      <c r="O4399" t="s">
        <v>78</v>
      </c>
      <c r="P4399" t="s">
        <v>53</v>
      </c>
      <c r="Q4399" t="s">
        <v>1808</v>
      </c>
      <c r="R4399">
        <v>500000</v>
      </c>
      <c r="S4399">
        <v>1966</v>
      </c>
      <c r="T4399">
        <v>5.0999999999999996</v>
      </c>
      <c r="U4399">
        <v>1.85</v>
      </c>
      <c r="V4399">
        <v>9</v>
      </c>
    </row>
    <row r="4400" spans="1:22" x14ac:dyDescent="0.25">
      <c r="A4400" t="s">
        <v>3807</v>
      </c>
      <c r="B4400">
        <v>37</v>
      </c>
      <c r="C4400">
        <v>95</v>
      </c>
      <c r="D4400" t="s">
        <v>3806</v>
      </c>
      <c r="F4400" t="s">
        <v>1088</v>
      </c>
      <c r="G4400" t="s">
        <v>3805</v>
      </c>
      <c r="H4400" t="s">
        <v>3804</v>
      </c>
      <c r="I4400" t="s">
        <v>3803</v>
      </c>
      <c r="J4400">
        <v>4391</v>
      </c>
      <c r="K4400">
        <v>1694</v>
      </c>
      <c r="L4400" t="s">
        <v>3802</v>
      </c>
      <c r="M4400">
        <v>0</v>
      </c>
      <c r="N4400">
        <v>20</v>
      </c>
      <c r="O4400" t="s">
        <v>78</v>
      </c>
      <c r="P4400" t="s">
        <v>53</v>
      </c>
      <c r="Q4400" t="s">
        <v>1801</v>
      </c>
      <c r="R4400">
        <v>250000</v>
      </c>
      <c r="S4400">
        <v>2015</v>
      </c>
      <c r="T4400">
        <v>7.2</v>
      </c>
      <c r="U4400">
        <v>2.39</v>
      </c>
      <c r="V4400">
        <v>278</v>
      </c>
    </row>
    <row r="4401" spans="1:22" x14ac:dyDescent="0.25">
      <c r="A4401" t="s">
        <v>3252</v>
      </c>
      <c r="B4401">
        <v>84</v>
      </c>
      <c r="C4401">
        <v>90</v>
      </c>
      <c r="D4401" t="s">
        <v>3801</v>
      </c>
      <c r="F4401" t="s">
        <v>2287</v>
      </c>
      <c r="G4401" t="s">
        <v>2652</v>
      </c>
      <c r="H4401" t="s">
        <v>3800</v>
      </c>
      <c r="I4401" t="s">
        <v>3799</v>
      </c>
      <c r="J4401">
        <v>1618</v>
      </c>
      <c r="K4401">
        <v>2564</v>
      </c>
      <c r="L4401" t="s">
        <v>3798</v>
      </c>
      <c r="M4401">
        <v>1</v>
      </c>
      <c r="N4401">
        <v>1</v>
      </c>
      <c r="O4401" t="s">
        <v>78</v>
      </c>
      <c r="P4401" t="s">
        <v>53</v>
      </c>
      <c r="Q4401" t="s">
        <v>2479</v>
      </c>
      <c r="R4401">
        <v>300000</v>
      </c>
      <c r="S4401">
        <v>2012</v>
      </c>
      <c r="T4401">
        <v>5.4</v>
      </c>
      <c r="U4401">
        <v>1.85</v>
      </c>
      <c r="V4401">
        <v>63</v>
      </c>
    </row>
    <row r="4402" spans="1:22" x14ac:dyDescent="0.25">
      <c r="A4402" t="s">
        <v>3797</v>
      </c>
      <c r="B4402">
        <v>88</v>
      </c>
      <c r="C4402">
        <v>95</v>
      </c>
      <c r="D4402" t="s">
        <v>3796</v>
      </c>
      <c r="F4402" t="s">
        <v>11</v>
      </c>
      <c r="G4402" t="s">
        <v>3795</v>
      </c>
      <c r="H4402" t="s">
        <v>3794</v>
      </c>
      <c r="I4402" t="s">
        <v>3793</v>
      </c>
      <c r="J4402">
        <v>3313</v>
      </c>
      <c r="K4402">
        <v>992</v>
      </c>
      <c r="L4402" t="s">
        <v>3792</v>
      </c>
      <c r="M4402">
        <v>1</v>
      </c>
      <c r="N4402">
        <v>161</v>
      </c>
      <c r="O4402" t="s">
        <v>78</v>
      </c>
      <c r="P4402" t="s">
        <v>53</v>
      </c>
      <c r="Q4402" t="s">
        <v>1808</v>
      </c>
      <c r="R4402">
        <v>270000</v>
      </c>
      <c r="S4402">
        <v>2001</v>
      </c>
      <c r="T4402">
        <v>3.7</v>
      </c>
      <c r="U4402">
        <v>1.78</v>
      </c>
      <c r="V4402">
        <v>2000</v>
      </c>
    </row>
    <row r="4403" spans="1:22" x14ac:dyDescent="0.25">
      <c r="A4403" t="s">
        <v>1470</v>
      </c>
      <c r="B4403">
        <v>6</v>
      </c>
      <c r="C4403">
        <v>103</v>
      </c>
      <c r="D4403" t="s">
        <v>3791</v>
      </c>
      <c r="F4403" t="s">
        <v>3534</v>
      </c>
      <c r="G4403" t="s">
        <v>2890</v>
      </c>
      <c r="H4403" t="s">
        <v>3790</v>
      </c>
      <c r="I4403" t="s">
        <v>3789</v>
      </c>
      <c r="J4403">
        <v>194426</v>
      </c>
      <c r="K4403">
        <v>10438</v>
      </c>
      <c r="L4403" t="s">
        <v>3788</v>
      </c>
      <c r="M4403">
        <v>5</v>
      </c>
      <c r="N4403">
        <v>83</v>
      </c>
      <c r="O4403" t="s">
        <v>1735</v>
      </c>
      <c r="P4403" t="s">
        <v>53</v>
      </c>
      <c r="Q4403" t="s">
        <v>1834</v>
      </c>
      <c r="R4403">
        <v>250000</v>
      </c>
      <c r="S4403">
        <v>2011</v>
      </c>
      <c r="T4403">
        <v>7.4</v>
      </c>
      <c r="U4403">
        <v>1.85</v>
      </c>
      <c r="V4403">
        <v>7000</v>
      </c>
    </row>
    <row r="4404" spans="1:22" x14ac:dyDescent="0.25">
      <c r="A4404" t="s">
        <v>3787</v>
      </c>
      <c r="B4404">
        <v>127</v>
      </c>
      <c r="C4404">
        <v>110</v>
      </c>
      <c r="D4404" t="s">
        <v>3786</v>
      </c>
      <c r="F4404" t="s">
        <v>43</v>
      </c>
      <c r="G4404" t="s">
        <v>3785</v>
      </c>
      <c r="H4404" t="s">
        <v>3784</v>
      </c>
      <c r="I4404" t="s">
        <v>3783</v>
      </c>
      <c r="J4404">
        <v>37714</v>
      </c>
      <c r="K4404">
        <v>1981</v>
      </c>
      <c r="L4404" t="s">
        <v>3782</v>
      </c>
      <c r="M4404">
        <v>1</v>
      </c>
      <c r="N4404">
        <v>318</v>
      </c>
      <c r="O4404" t="s">
        <v>78</v>
      </c>
      <c r="P4404" t="s">
        <v>53</v>
      </c>
      <c r="Q4404" t="s">
        <v>1834</v>
      </c>
      <c r="R4404">
        <v>250000</v>
      </c>
      <c r="S4404">
        <v>2007</v>
      </c>
      <c r="T4404">
        <v>7.1</v>
      </c>
      <c r="U4404">
        <v>1.85</v>
      </c>
      <c r="V4404">
        <v>0</v>
      </c>
    </row>
    <row r="4405" spans="1:22" x14ac:dyDescent="0.25">
      <c r="A4405" t="s">
        <v>3781</v>
      </c>
      <c r="B4405">
        <v>32</v>
      </c>
      <c r="C4405">
        <v>103</v>
      </c>
      <c r="D4405" t="s">
        <v>3780</v>
      </c>
      <c r="F4405" t="s">
        <v>3779</v>
      </c>
      <c r="G4405" t="s">
        <v>3778</v>
      </c>
      <c r="H4405" t="s">
        <v>3777</v>
      </c>
      <c r="I4405" t="s">
        <v>3776</v>
      </c>
      <c r="J4405">
        <v>57578</v>
      </c>
      <c r="K4405">
        <v>1168</v>
      </c>
      <c r="L4405" t="s">
        <v>3775</v>
      </c>
      <c r="M4405">
        <v>1</v>
      </c>
      <c r="N4405">
        <v>752</v>
      </c>
      <c r="O4405" t="s">
        <v>78</v>
      </c>
      <c r="P4405" t="s">
        <v>1709</v>
      </c>
      <c r="Q4405" t="s">
        <v>1834</v>
      </c>
      <c r="R4405">
        <v>290000</v>
      </c>
      <c r="S4405">
        <v>2011</v>
      </c>
      <c r="T4405">
        <v>6.8</v>
      </c>
      <c r="U4405">
        <v>1.85</v>
      </c>
      <c r="V4405">
        <v>0</v>
      </c>
    </row>
    <row r="4406" spans="1:22" x14ac:dyDescent="0.25">
      <c r="A4406" t="s">
        <v>3774</v>
      </c>
      <c r="B4406">
        <v>8</v>
      </c>
      <c r="C4406">
        <v>92</v>
      </c>
      <c r="D4406" t="s">
        <v>3773</v>
      </c>
      <c r="F4406" t="s">
        <v>52</v>
      </c>
      <c r="G4406" t="s">
        <v>3105</v>
      </c>
      <c r="H4406" t="s">
        <v>3772</v>
      </c>
      <c r="I4406" t="s">
        <v>3771</v>
      </c>
      <c r="J4406">
        <v>77392</v>
      </c>
      <c r="K4406">
        <v>1573</v>
      </c>
      <c r="L4406" t="s">
        <v>3770</v>
      </c>
      <c r="M4406">
        <v>2</v>
      </c>
      <c r="N4406">
        <v>148</v>
      </c>
      <c r="O4406" t="s">
        <v>78</v>
      </c>
      <c r="P4406" t="s">
        <v>53</v>
      </c>
      <c r="Q4406" t="s">
        <v>1834</v>
      </c>
      <c r="R4406">
        <v>250000</v>
      </c>
      <c r="S4406">
        <v>2013</v>
      </c>
      <c r="T4406">
        <v>8.1999999999999993</v>
      </c>
      <c r="U4406">
        <v>1.85</v>
      </c>
      <c r="V4406">
        <v>0</v>
      </c>
    </row>
    <row r="4407" spans="1:22" x14ac:dyDescent="0.25">
      <c r="A4407" t="s">
        <v>3769</v>
      </c>
      <c r="B4407">
        <v>229</v>
      </c>
      <c r="C4407">
        <v>114</v>
      </c>
      <c r="D4407" t="s">
        <v>3768</v>
      </c>
      <c r="F4407" t="s">
        <v>8</v>
      </c>
      <c r="G4407" t="s">
        <v>2462</v>
      </c>
      <c r="H4407" t="s">
        <v>3767</v>
      </c>
      <c r="I4407" t="s">
        <v>3766</v>
      </c>
      <c r="J4407">
        <v>59041</v>
      </c>
      <c r="K4407">
        <v>3310</v>
      </c>
      <c r="L4407" t="s">
        <v>3765</v>
      </c>
      <c r="M4407">
        <v>1</v>
      </c>
      <c r="N4407">
        <v>125</v>
      </c>
      <c r="O4407" t="s">
        <v>78</v>
      </c>
      <c r="P4407" t="s">
        <v>53</v>
      </c>
      <c r="Q4407" t="s">
        <v>1834</v>
      </c>
      <c r="R4407">
        <v>250000</v>
      </c>
      <c r="S4407">
        <v>2003</v>
      </c>
      <c r="T4407">
        <v>7</v>
      </c>
      <c r="U4407">
        <v>1.78</v>
      </c>
      <c r="V4407">
        <v>0</v>
      </c>
    </row>
    <row r="4408" spans="1:22" x14ac:dyDescent="0.25">
      <c r="A4408" t="s">
        <v>3764</v>
      </c>
      <c r="B4408">
        <v>120</v>
      </c>
      <c r="C4408">
        <v>101</v>
      </c>
      <c r="D4408" t="s">
        <v>3763</v>
      </c>
      <c r="F4408" t="s">
        <v>52</v>
      </c>
      <c r="G4408" t="s">
        <v>3762</v>
      </c>
      <c r="H4408" t="s">
        <v>3761</v>
      </c>
      <c r="I4408" t="s">
        <v>3760</v>
      </c>
      <c r="J4408">
        <v>60295</v>
      </c>
      <c r="K4408">
        <v>479</v>
      </c>
      <c r="L4408" t="s">
        <v>3759</v>
      </c>
      <c r="M4408">
        <v>3</v>
      </c>
      <c r="N4408">
        <v>33</v>
      </c>
      <c r="O4408" t="s">
        <v>78</v>
      </c>
      <c r="P4408" t="s">
        <v>66</v>
      </c>
      <c r="Q4408" t="s">
        <v>1834</v>
      </c>
      <c r="R4408">
        <v>250000</v>
      </c>
      <c r="S4408">
        <v>2008</v>
      </c>
      <c r="T4408">
        <v>7.4</v>
      </c>
      <c r="U4408">
        <v>16</v>
      </c>
      <c r="V4408">
        <v>0</v>
      </c>
    </row>
    <row r="4409" spans="1:22" x14ac:dyDescent="0.25">
      <c r="A4409" t="s">
        <v>3758</v>
      </c>
      <c r="B4409">
        <v>31</v>
      </c>
      <c r="C4409">
        <v>112</v>
      </c>
      <c r="D4409" t="s">
        <v>3757</v>
      </c>
      <c r="F4409" t="s">
        <v>43</v>
      </c>
      <c r="G4409" t="s">
        <v>3756</v>
      </c>
      <c r="H4409" t="s">
        <v>3755</v>
      </c>
      <c r="I4409" t="s">
        <v>3754</v>
      </c>
      <c r="J4409">
        <v>14018</v>
      </c>
      <c r="K4409">
        <v>1173</v>
      </c>
      <c r="L4409" t="s">
        <v>3753</v>
      </c>
      <c r="M4409">
        <v>0</v>
      </c>
      <c r="N4409">
        <v>68</v>
      </c>
      <c r="O4409" t="s">
        <v>113</v>
      </c>
      <c r="P4409" t="s">
        <v>53</v>
      </c>
      <c r="Q4409" t="s">
        <v>1821</v>
      </c>
      <c r="R4409">
        <v>250000</v>
      </c>
      <c r="S4409">
        <v>1936</v>
      </c>
      <c r="T4409">
        <v>6.7</v>
      </c>
      <c r="U4409">
        <v>1.37</v>
      </c>
      <c r="V4409">
        <v>682</v>
      </c>
    </row>
    <row r="4410" spans="1:22" x14ac:dyDescent="0.25">
      <c r="A4410" t="s">
        <v>3752</v>
      </c>
      <c r="B4410">
        <v>100</v>
      </c>
      <c r="C4410">
        <v>104</v>
      </c>
      <c r="D4410" t="s">
        <v>3751</v>
      </c>
      <c r="F4410" t="s">
        <v>52</v>
      </c>
      <c r="G4410" t="s">
        <v>3750</v>
      </c>
      <c r="H4410" t="s">
        <v>3749</v>
      </c>
      <c r="I4410" t="s">
        <v>3748</v>
      </c>
      <c r="J4410">
        <v>2410</v>
      </c>
      <c r="K4410">
        <v>18</v>
      </c>
      <c r="L4410" t="s">
        <v>3747</v>
      </c>
      <c r="M4410">
        <v>3</v>
      </c>
      <c r="N4410">
        <v>79</v>
      </c>
      <c r="O4410" t="s">
        <v>1395</v>
      </c>
      <c r="P4410" t="s">
        <v>53</v>
      </c>
      <c r="Q4410" t="s">
        <v>1834</v>
      </c>
      <c r="R4410">
        <v>300000</v>
      </c>
      <c r="S4410">
        <v>2011</v>
      </c>
      <c r="T4410">
        <v>5.7</v>
      </c>
      <c r="U4410">
        <v>1.85</v>
      </c>
      <c r="V4410">
        <v>784</v>
      </c>
    </row>
    <row r="4411" spans="1:22" x14ac:dyDescent="0.25">
      <c r="A4411" t="s">
        <v>3746</v>
      </c>
      <c r="B4411">
        <v>14</v>
      </c>
      <c r="C4411">
        <v>99</v>
      </c>
      <c r="D4411" t="s">
        <v>2569</v>
      </c>
      <c r="F4411" t="s">
        <v>14</v>
      </c>
      <c r="G4411" t="s">
        <v>2029</v>
      </c>
      <c r="H4411" t="s">
        <v>3745</v>
      </c>
      <c r="I4411" t="s">
        <v>3744</v>
      </c>
      <c r="J4411">
        <v>246</v>
      </c>
      <c r="K4411">
        <v>261818</v>
      </c>
      <c r="L4411" t="s">
        <v>3743</v>
      </c>
      <c r="M4411">
        <v>1</v>
      </c>
      <c r="N4411">
        <v>93</v>
      </c>
      <c r="O4411" t="s">
        <v>78</v>
      </c>
      <c r="P4411" t="s">
        <v>53</v>
      </c>
      <c r="Q4411" t="s">
        <v>1834</v>
      </c>
      <c r="R4411">
        <v>365000</v>
      </c>
      <c r="S4411">
        <v>2012</v>
      </c>
      <c r="T4411">
        <v>9.1</v>
      </c>
      <c r="U4411">
        <v>1.85</v>
      </c>
      <c r="V4411">
        <v>0</v>
      </c>
    </row>
    <row r="4412" spans="1:22" x14ac:dyDescent="0.25">
      <c r="A4412" t="s">
        <v>3742</v>
      </c>
      <c r="B4412">
        <v>14</v>
      </c>
      <c r="C4412">
        <v>98</v>
      </c>
      <c r="D4412" t="s">
        <v>3741</v>
      </c>
      <c r="F4412" t="s">
        <v>3740</v>
      </c>
      <c r="G4412" t="s">
        <v>3739</v>
      </c>
      <c r="H4412" t="s">
        <v>3738</v>
      </c>
      <c r="I4412" t="s">
        <v>3737</v>
      </c>
      <c r="J4412">
        <v>32927</v>
      </c>
      <c r="K4412">
        <v>896</v>
      </c>
      <c r="L4412" t="s">
        <v>3736</v>
      </c>
      <c r="M4412">
        <v>7</v>
      </c>
      <c r="N4412">
        <v>159</v>
      </c>
      <c r="O4412" t="s">
        <v>78</v>
      </c>
      <c r="P4412" t="s">
        <v>2272</v>
      </c>
      <c r="Q4412" t="s">
        <v>1834</v>
      </c>
      <c r="R4412">
        <v>250000</v>
      </c>
      <c r="S4412">
        <v>1993</v>
      </c>
      <c r="T4412">
        <v>7.6</v>
      </c>
      <c r="U4412">
        <v>1.78</v>
      </c>
      <c r="V4412">
        <v>0</v>
      </c>
    </row>
    <row r="4413" spans="1:22" x14ac:dyDescent="0.25">
      <c r="A4413" t="s">
        <v>3646</v>
      </c>
      <c r="B4413">
        <v>39</v>
      </c>
      <c r="C4413">
        <v>107</v>
      </c>
      <c r="D4413" t="s">
        <v>3735</v>
      </c>
      <c r="F4413" t="s">
        <v>3734</v>
      </c>
      <c r="G4413" t="s">
        <v>1683</v>
      </c>
      <c r="H4413" t="s">
        <v>3733</v>
      </c>
      <c r="I4413" t="s">
        <v>3732</v>
      </c>
      <c r="J4413">
        <v>14112</v>
      </c>
      <c r="K4413">
        <v>2990</v>
      </c>
      <c r="L4413" t="s">
        <v>3731</v>
      </c>
      <c r="M4413">
        <v>0</v>
      </c>
      <c r="N4413">
        <v>57</v>
      </c>
      <c r="O4413" t="s">
        <v>78</v>
      </c>
      <c r="P4413" t="s">
        <v>1364</v>
      </c>
      <c r="Q4413" t="s">
        <v>1834</v>
      </c>
      <c r="R4413">
        <v>250000</v>
      </c>
      <c r="S4413">
        <v>1970</v>
      </c>
      <c r="T4413">
        <v>7.2</v>
      </c>
      <c r="U4413">
        <v>2.35</v>
      </c>
      <c r="V4413">
        <v>619</v>
      </c>
    </row>
    <row r="4414" spans="1:22" x14ac:dyDescent="0.25">
      <c r="A4414" t="s">
        <v>3730</v>
      </c>
      <c r="B4414">
        <v>35</v>
      </c>
      <c r="C4414">
        <v>93</v>
      </c>
      <c r="D4414" t="s">
        <v>3729</v>
      </c>
      <c r="F4414" t="s">
        <v>3728</v>
      </c>
      <c r="G4414" t="s">
        <v>3727</v>
      </c>
      <c r="H4414" t="s">
        <v>3726</v>
      </c>
      <c r="I4414" t="s">
        <v>3725</v>
      </c>
      <c r="J4414">
        <v>36657</v>
      </c>
      <c r="K4414">
        <v>4762</v>
      </c>
      <c r="L4414" t="s">
        <v>3724</v>
      </c>
      <c r="M4414">
        <v>0</v>
      </c>
      <c r="N4414">
        <v>3</v>
      </c>
      <c r="O4414" t="s">
        <v>78</v>
      </c>
      <c r="P4414" t="s">
        <v>53</v>
      </c>
      <c r="Q4414" t="s">
        <v>1834</v>
      </c>
      <c r="R4414">
        <v>150000</v>
      </c>
      <c r="S4414">
        <v>2015</v>
      </c>
      <c r="T4414">
        <v>7.5</v>
      </c>
      <c r="U4414">
        <v>1.66</v>
      </c>
      <c r="V4414">
        <v>0</v>
      </c>
    </row>
    <row r="4415" spans="1:22" x14ac:dyDescent="0.25">
      <c r="A4415" t="s">
        <v>3723</v>
      </c>
      <c r="B4415">
        <v>178</v>
      </c>
      <c r="C4415">
        <v>100</v>
      </c>
      <c r="D4415" t="s">
        <v>3722</v>
      </c>
      <c r="F4415" t="s">
        <v>291</v>
      </c>
      <c r="G4415" t="s">
        <v>317</v>
      </c>
      <c r="H4415" t="s">
        <v>3721</v>
      </c>
      <c r="I4415" t="s">
        <v>3720</v>
      </c>
      <c r="J4415">
        <v>202800</v>
      </c>
      <c r="K4415">
        <v>3030</v>
      </c>
      <c r="L4415" t="s">
        <v>3719</v>
      </c>
      <c r="M4415">
        <v>0</v>
      </c>
      <c r="N4415">
        <v>481</v>
      </c>
      <c r="O4415" t="s">
        <v>78</v>
      </c>
      <c r="P4415" t="s">
        <v>53</v>
      </c>
      <c r="Q4415" t="s">
        <v>1834</v>
      </c>
      <c r="R4415">
        <v>250000</v>
      </c>
      <c r="S4415">
        <v>2015</v>
      </c>
      <c r="T4415">
        <v>6.8</v>
      </c>
      <c r="U4415">
        <v>1.78</v>
      </c>
      <c r="V4415">
        <v>60000</v>
      </c>
    </row>
    <row r="4416" spans="1:22" x14ac:dyDescent="0.25">
      <c r="A4416" t="s">
        <v>3718</v>
      </c>
      <c r="B4416">
        <v>46</v>
      </c>
      <c r="C4416">
        <v>80</v>
      </c>
      <c r="D4416" t="s">
        <v>2437</v>
      </c>
      <c r="F4416" t="s">
        <v>3717</v>
      </c>
      <c r="G4416" t="s">
        <v>3716</v>
      </c>
      <c r="H4416" t="s">
        <v>3715</v>
      </c>
      <c r="I4416" t="s">
        <v>3714</v>
      </c>
      <c r="J4416">
        <v>25332</v>
      </c>
      <c r="K4416">
        <v>1652</v>
      </c>
      <c r="L4416" t="s">
        <v>3713</v>
      </c>
      <c r="M4416">
        <v>1</v>
      </c>
      <c r="N4416">
        <v>28</v>
      </c>
      <c r="O4416" t="s">
        <v>78</v>
      </c>
      <c r="P4416" t="s">
        <v>123</v>
      </c>
      <c r="Q4416" t="s">
        <v>1821</v>
      </c>
      <c r="R4416">
        <v>300000</v>
      </c>
      <c r="S4416">
        <v>2005</v>
      </c>
      <c r="T4416">
        <v>6.9</v>
      </c>
      <c r="U4416">
        <v>1.85</v>
      </c>
      <c r="V4416">
        <v>0</v>
      </c>
    </row>
    <row r="4417" spans="1:22" x14ac:dyDescent="0.25">
      <c r="A4417" t="s">
        <v>2579</v>
      </c>
      <c r="B4417">
        <v>234</v>
      </c>
      <c r="C4417">
        <v>94</v>
      </c>
      <c r="D4417" t="s">
        <v>3712</v>
      </c>
      <c r="F4417" t="s">
        <v>155</v>
      </c>
      <c r="G4417" t="s">
        <v>3711</v>
      </c>
      <c r="H4417" t="s">
        <v>3710</v>
      </c>
      <c r="I4417" t="s">
        <v>3709</v>
      </c>
      <c r="J4417">
        <v>38215</v>
      </c>
      <c r="K4417">
        <v>856</v>
      </c>
      <c r="L4417" t="s">
        <v>3708</v>
      </c>
      <c r="M4417">
        <v>0</v>
      </c>
      <c r="N4417">
        <v>14</v>
      </c>
      <c r="O4417" t="s">
        <v>78</v>
      </c>
      <c r="P4417" t="s">
        <v>53</v>
      </c>
      <c r="Q4417" t="s">
        <v>1821</v>
      </c>
      <c r="R4417">
        <v>250000</v>
      </c>
      <c r="S4417">
        <v>2004</v>
      </c>
      <c r="T4417">
        <v>7.9</v>
      </c>
      <c r="U4417">
        <v>2.35</v>
      </c>
      <c r="V4417">
        <v>0</v>
      </c>
    </row>
    <row r="4418" spans="1:22" x14ac:dyDescent="0.25">
      <c r="A4418" t="s">
        <v>3707</v>
      </c>
      <c r="B4418">
        <v>166</v>
      </c>
      <c r="C4418">
        <v>93</v>
      </c>
      <c r="D4418" t="s">
        <v>3706</v>
      </c>
      <c r="F4418" t="s">
        <v>528</v>
      </c>
      <c r="G4418" t="s">
        <v>3705</v>
      </c>
      <c r="H4418" t="s">
        <v>3704</v>
      </c>
      <c r="I4418" t="s">
        <v>3703</v>
      </c>
      <c r="J4418">
        <v>4547</v>
      </c>
      <c r="K4418">
        <v>0</v>
      </c>
      <c r="L4418" t="s">
        <v>3702</v>
      </c>
      <c r="M4418">
        <v>0</v>
      </c>
      <c r="N4418">
        <v>235</v>
      </c>
      <c r="O4418" t="s">
        <v>78</v>
      </c>
      <c r="P4418" t="s">
        <v>53</v>
      </c>
      <c r="Q4418" t="s">
        <v>1834</v>
      </c>
      <c r="R4418">
        <v>250000</v>
      </c>
      <c r="S4418">
        <v>1987</v>
      </c>
      <c r="T4418">
        <v>7.6</v>
      </c>
      <c r="U4418">
        <v>2.35</v>
      </c>
      <c r="V4418">
        <v>0</v>
      </c>
    </row>
    <row r="4419" spans="1:22" x14ac:dyDescent="0.25">
      <c r="A4419" t="s">
        <v>3701</v>
      </c>
      <c r="B4419">
        <v>56</v>
      </c>
      <c r="C4419">
        <v>87</v>
      </c>
      <c r="D4419" t="s">
        <v>3700</v>
      </c>
      <c r="F4419" t="s">
        <v>8</v>
      </c>
      <c r="G4419" t="s">
        <v>3699</v>
      </c>
      <c r="H4419" t="s">
        <v>3698</v>
      </c>
      <c r="I4419" t="s">
        <v>3697</v>
      </c>
      <c r="J4419">
        <v>9408</v>
      </c>
      <c r="K4419">
        <v>859</v>
      </c>
      <c r="L4419" t="s">
        <v>3696</v>
      </c>
      <c r="M4419">
        <v>1</v>
      </c>
      <c r="N4419">
        <v>211</v>
      </c>
      <c r="O4419" t="s">
        <v>78</v>
      </c>
      <c r="P4419" t="s">
        <v>53</v>
      </c>
      <c r="Q4419" t="s">
        <v>1834</v>
      </c>
      <c r="R4419">
        <v>250000</v>
      </c>
      <c r="S4419">
        <v>2002</v>
      </c>
      <c r="T4419">
        <v>6.7</v>
      </c>
      <c r="U4419">
        <v>2.35</v>
      </c>
      <c r="V4419">
        <v>608</v>
      </c>
    </row>
    <row r="4420" spans="1:22" x14ac:dyDescent="0.25">
      <c r="A4420" t="s">
        <v>3695</v>
      </c>
      <c r="B4420">
        <v>16</v>
      </c>
      <c r="C4420">
        <v>91</v>
      </c>
      <c r="D4420" t="s">
        <v>3694</v>
      </c>
      <c r="F4420" t="s">
        <v>149</v>
      </c>
      <c r="G4420" t="s">
        <v>3693</v>
      </c>
      <c r="H4420" t="s">
        <v>3692</v>
      </c>
      <c r="I4420" t="s">
        <v>3691</v>
      </c>
      <c r="J4420">
        <v>29517</v>
      </c>
      <c r="K4420">
        <v>2667</v>
      </c>
      <c r="L4420" t="s">
        <v>3690</v>
      </c>
      <c r="M4420">
        <v>0</v>
      </c>
      <c r="N4420">
        <v>55</v>
      </c>
      <c r="O4420" t="s">
        <v>78</v>
      </c>
      <c r="P4420" t="s">
        <v>53</v>
      </c>
      <c r="Q4420" t="s">
        <v>1801</v>
      </c>
      <c r="R4420">
        <v>250000</v>
      </c>
      <c r="S4420">
        <v>2002</v>
      </c>
      <c r="T4420">
        <v>5.8</v>
      </c>
      <c r="U4420">
        <v>2.35</v>
      </c>
      <c r="V4420">
        <v>0</v>
      </c>
    </row>
    <row r="4421" spans="1:22" x14ac:dyDescent="0.25">
      <c r="A4421" t="s">
        <v>3689</v>
      </c>
      <c r="B4421">
        <v>9</v>
      </c>
      <c r="C4421">
        <v>84</v>
      </c>
      <c r="D4421" t="s">
        <v>3688</v>
      </c>
      <c r="F4421" t="s">
        <v>155</v>
      </c>
      <c r="G4421" t="s">
        <v>3687</v>
      </c>
      <c r="H4421" t="s">
        <v>3686</v>
      </c>
      <c r="I4421" t="s">
        <v>3685</v>
      </c>
      <c r="J4421">
        <v>17322</v>
      </c>
      <c r="K4421">
        <v>1582</v>
      </c>
      <c r="L4421" t="s">
        <v>3684</v>
      </c>
      <c r="M4421">
        <v>1</v>
      </c>
      <c r="N4421">
        <v>88</v>
      </c>
      <c r="O4421" t="s">
        <v>78</v>
      </c>
      <c r="P4421" t="s">
        <v>53</v>
      </c>
      <c r="Q4421" t="s">
        <v>1834</v>
      </c>
      <c r="R4421">
        <v>250000</v>
      </c>
      <c r="S4421">
        <v>2006</v>
      </c>
      <c r="T4421">
        <v>6.5</v>
      </c>
      <c r="U4421">
        <v>2.35</v>
      </c>
      <c r="V4421">
        <v>853</v>
      </c>
    </row>
    <row r="4422" spans="1:22" x14ac:dyDescent="0.25">
      <c r="A4422" t="s">
        <v>3683</v>
      </c>
      <c r="B4422">
        <v>18</v>
      </c>
      <c r="C4422">
        <v>90</v>
      </c>
      <c r="D4422" t="s">
        <v>2254</v>
      </c>
      <c r="F4422" t="s">
        <v>8</v>
      </c>
      <c r="G4422" t="s">
        <v>1731</v>
      </c>
      <c r="H4422" t="s">
        <v>3682</v>
      </c>
      <c r="I4422" t="s">
        <v>3681</v>
      </c>
      <c r="J4422">
        <v>30314</v>
      </c>
      <c r="K4422">
        <v>33441</v>
      </c>
      <c r="L4422" t="s">
        <v>3680</v>
      </c>
      <c r="M4422">
        <v>1</v>
      </c>
      <c r="N4422">
        <v>5</v>
      </c>
      <c r="O4422" t="s">
        <v>78</v>
      </c>
      <c r="P4422" t="s">
        <v>53</v>
      </c>
      <c r="Q4422" t="s">
        <v>1834</v>
      </c>
      <c r="R4422">
        <v>250000</v>
      </c>
      <c r="S4422">
        <v>2010</v>
      </c>
      <c r="T4422">
        <v>7.2</v>
      </c>
      <c r="U4422">
        <v>1.85</v>
      </c>
      <c r="V4422">
        <v>0</v>
      </c>
    </row>
    <row r="4423" spans="1:22" x14ac:dyDescent="0.25">
      <c r="A4423" t="s">
        <v>3679</v>
      </c>
      <c r="B4423">
        <v>4</v>
      </c>
      <c r="C4423">
        <v>98</v>
      </c>
      <c r="D4423" t="s">
        <v>2862</v>
      </c>
      <c r="F4423" t="s">
        <v>666</v>
      </c>
      <c r="G4423" t="s">
        <v>2401</v>
      </c>
      <c r="H4423" t="s">
        <v>3678</v>
      </c>
      <c r="I4423" t="s">
        <v>3677</v>
      </c>
      <c r="J4423">
        <v>10896</v>
      </c>
      <c r="K4423">
        <v>2747</v>
      </c>
      <c r="L4423" t="s">
        <v>3676</v>
      </c>
      <c r="M4423">
        <v>1</v>
      </c>
      <c r="N4423">
        <v>11</v>
      </c>
      <c r="O4423" t="s">
        <v>78</v>
      </c>
      <c r="P4423" t="s">
        <v>53</v>
      </c>
      <c r="Q4423" t="s">
        <v>1834</v>
      </c>
      <c r="R4423">
        <v>250000</v>
      </c>
      <c r="S4423">
        <v>2011</v>
      </c>
      <c r="T4423">
        <v>6.9</v>
      </c>
      <c r="U4423">
        <v>2.35</v>
      </c>
      <c r="V4423">
        <v>415</v>
      </c>
    </row>
    <row r="4424" spans="1:22" x14ac:dyDescent="0.25">
      <c r="A4424" t="s">
        <v>3675</v>
      </c>
      <c r="B4424">
        <v>6</v>
      </c>
      <c r="C4424">
        <v>108</v>
      </c>
      <c r="D4424" t="s">
        <v>1441</v>
      </c>
      <c r="F4424" t="s">
        <v>3534</v>
      </c>
      <c r="G4424" t="s">
        <v>3674</v>
      </c>
      <c r="H4424" t="s">
        <v>3673</v>
      </c>
      <c r="I4424" t="s">
        <v>3672</v>
      </c>
      <c r="J4424">
        <v>95</v>
      </c>
      <c r="K4424">
        <v>792</v>
      </c>
      <c r="L4424" t="s">
        <v>3671</v>
      </c>
      <c r="M4424">
        <v>7</v>
      </c>
      <c r="N4424">
        <v>26</v>
      </c>
      <c r="O4424" t="s">
        <v>78</v>
      </c>
      <c r="P4424" t="s">
        <v>53</v>
      </c>
      <c r="Q4424" t="s">
        <v>1808</v>
      </c>
      <c r="R4424">
        <v>250000</v>
      </c>
      <c r="S4424">
        <v>2010</v>
      </c>
      <c r="T4424">
        <v>5.5</v>
      </c>
      <c r="U4424">
        <v>1.85</v>
      </c>
      <c r="V4424">
        <v>307</v>
      </c>
    </row>
    <row r="4425" spans="1:22" x14ac:dyDescent="0.25">
      <c r="A4425" t="s">
        <v>3670</v>
      </c>
      <c r="B4425">
        <v>387</v>
      </c>
      <c r="C4425">
        <v>124</v>
      </c>
      <c r="D4425" t="s">
        <v>3669</v>
      </c>
      <c r="F4425" t="s">
        <v>1125</v>
      </c>
      <c r="G4425" t="s">
        <v>3668</v>
      </c>
      <c r="H4425" t="s">
        <v>3667</v>
      </c>
      <c r="I4425" t="s">
        <v>3666</v>
      </c>
      <c r="J4425">
        <v>43839</v>
      </c>
      <c r="K4425">
        <v>469</v>
      </c>
      <c r="L4425" t="s">
        <v>3665</v>
      </c>
      <c r="M4425">
        <v>0</v>
      </c>
      <c r="N4425">
        <v>8</v>
      </c>
      <c r="O4425" t="s">
        <v>78</v>
      </c>
      <c r="P4425" t="s">
        <v>53</v>
      </c>
      <c r="Q4425" t="s">
        <v>1871</v>
      </c>
      <c r="R4425">
        <v>250000</v>
      </c>
      <c r="S4425">
        <v>2013</v>
      </c>
      <c r="T4425">
        <v>6.5</v>
      </c>
      <c r="U4425">
        <v>2.35</v>
      </c>
      <c r="V4425">
        <v>0</v>
      </c>
    </row>
    <row r="4426" spans="1:22" x14ac:dyDescent="0.25">
      <c r="A4426" t="s">
        <v>3664</v>
      </c>
      <c r="B4426">
        <v>35</v>
      </c>
      <c r="C4426">
        <v>95</v>
      </c>
      <c r="D4426" t="s">
        <v>2557</v>
      </c>
      <c r="F4426" t="s">
        <v>149</v>
      </c>
      <c r="G4426" t="s">
        <v>3663</v>
      </c>
      <c r="H4426" t="s">
        <v>3662</v>
      </c>
      <c r="I4426" t="s">
        <v>3661</v>
      </c>
      <c r="J4426">
        <v>2963</v>
      </c>
      <c r="K4426">
        <v>2179</v>
      </c>
      <c r="L4426" t="s">
        <v>3660</v>
      </c>
      <c r="M4426">
        <v>0</v>
      </c>
      <c r="N4426">
        <v>142</v>
      </c>
      <c r="O4426" t="s">
        <v>78</v>
      </c>
      <c r="P4426" t="s">
        <v>53</v>
      </c>
      <c r="Q4426" t="s">
        <v>1808</v>
      </c>
      <c r="R4426">
        <v>245000</v>
      </c>
      <c r="S4426">
        <v>1942</v>
      </c>
      <c r="T4426">
        <v>6.2</v>
      </c>
      <c r="U4426">
        <v>2.35</v>
      </c>
      <c r="V4426">
        <v>0</v>
      </c>
    </row>
    <row r="4427" spans="1:22" x14ac:dyDescent="0.25">
      <c r="A4427" t="s">
        <v>3659</v>
      </c>
      <c r="B4427">
        <v>27</v>
      </c>
      <c r="C4427">
        <v>90</v>
      </c>
      <c r="D4427" t="s">
        <v>3658</v>
      </c>
      <c r="F4427" t="s">
        <v>174</v>
      </c>
      <c r="G4427" t="s">
        <v>3322</v>
      </c>
      <c r="H4427" t="s">
        <v>3657</v>
      </c>
      <c r="I4427" t="s">
        <v>3656</v>
      </c>
      <c r="J4427">
        <v>919</v>
      </c>
      <c r="K4427">
        <v>3288</v>
      </c>
      <c r="L4427" t="s">
        <v>2489</v>
      </c>
      <c r="M4427">
        <v>0</v>
      </c>
      <c r="N4427">
        <v>22</v>
      </c>
      <c r="O4427" t="s">
        <v>78</v>
      </c>
      <c r="P4427" t="s">
        <v>53</v>
      </c>
      <c r="Q4427" t="s">
        <v>1808</v>
      </c>
      <c r="R4427">
        <v>240000</v>
      </c>
      <c r="S4427">
        <v>2008</v>
      </c>
      <c r="T4427">
        <v>6.7</v>
      </c>
      <c r="U4427">
        <v>2.35</v>
      </c>
      <c r="V4427">
        <v>0</v>
      </c>
    </row>
    <row r="4428" spans="1:22" x14ac:dyDescent="0.25">
      <c r="A4428" t="s">
        <v>3152</v>
      </c>
      <c r="B4428">
        <v>145</v>
      </c>
      <c r="C4428">
        <v>93</v>
      </c>
      <c r="D4428" t="s">
        <v>1798</v>
      </c>
      <c r="F4428" t="s">
        <v>1422</v>
      </c>
      <c r="G4428" t="s">
        <v>3655</v>
      </c>
      <c r="H4428" t="s">
        <v>3654</v>
      </c>
      <c r="I4428" t="s">
        <v>3653</v>
      </c>
      <c r="J4428">
        <v>23349</v>
      </c>
      <c r="K4428">
        <v>3668</v>
      </c>
      <c r="L4428" t="s">
        <v>3652</v>
      </c>
      <c r="M4428">
        <v>0</v>
      </c>
      <c r="N4428">
        <v>166</v>
      </c>
      <c r="O4428" t="s">
        <v>78</v>
      </c>
      <c r="P4428" t="s">
        <v>53</v>
      </c>
      <c r="Q4428" t="s">
        <v>1834</v>
      </c>
      <c r="R4428">
        <v>250000</v>
      </c>
      <c r="S4428">
        <v>2009</v>
      </c>
      <c r="T4428">
        <v>5.7</v>
      </c>
      <c r="U4428">
        <v>1.85</v>
      </c>
      <c r="V4428">
        <v>0</v>
      </c>
    </row>
    <row r="4429" spans="1:22" x14ac:dyDescent="0.25">
      <c r="A4429" t="s">
        <v>3146</v>
      </c>
      <c r="B4429">
        <v>78</v>
      </c>
      <c r="C4429">
        <v>101</v>
      </c>
      <c r="D4429" t="s">
        <v>3651</v>
      </c>
      <c r="F4429" t="s">
        <v>3557</v>
      </c>
      <c r="G4429" t="s">
        <v>3650</v>
      </c>
      <c r="H4429" t="s">
        <v>3649</v>
      </c>
      <c r="I4429" t="s">
        <v>3648</v>
      </c>
      <c r="J4429">
        <v>143086</v>
      </c>
      <c r="K4429">
        <v>352</v>
      </c>
      <c r="L4429" t="s">
        <v>3647</v>
      </c>
      <c r="M4429">
        <v>3</v>
      </c>
      <c r="N4429">
        <v>83</v>
      </c>
      <c r="O4429" t="s">
        <v>78</v>
      </c>
      <c r="P4429" t="s">
        <v>53</v>
      </c>
      <c r="Q4429" t="s">
        <v>1821</v>
      </c>
      <c r="R4429">
        <v>250000</v>
      </c>
      <c r="S4429">
        <v>1972</v>
      </c>
      <c r="T4429">
        <v>8.6</v>
      </c>
      <c r="U4429">
        <v>2.35</v>
      </c>
      <c r="V4429">
        <v>0</v>
      </c>
    </row>
    <row r="4430" spans="1:22" x14ac:dyDescent="0.25">
      <c r="A4430" t="s">
        <v>3646</v>
      </c>
      <c r="B4430">
        <v>10</v>
      </c>
      <c r="C4430">
        <v>107</v>
      </c>
      <c r="D4430" t="s">
        <v>3645</v>
      </c>
      <c r="F4430" t="s">
        <v>8</v>
      </c>
      <c r="G4430" t="s">
        <v>3644</v>
      </c>
      <c r="H4430" t="s">
        <v>3643</v>
      </c>
      <c r="I4430" t="s">
        <v>3642</v>
      </c>
      <c r="J4430">
        <v>2419</v>
      </c>
      <c r="K4430">
        <v>3901</v>
      </c>
      <c r="L4430" t="s">
        <v>3180</v>
      </c>
      <c r="M4430">
        <v>1</v>
      </c>
      <c r="N4430">
        <v>70</v>
      </c>
      <c r="O4430" t="s">
        <v>78</v>
      </c>
      <c r="P4430" t="s">
        <v>53</v>
      </c>
      <c r="Q4430" t="s">
        <v>1834</v>
      </c>
      <c r="R4430">
        <v>225000</v>
      </c>
      <c r="S4430">
        <v>1976</v>
      </c>
      <c r="T4430">
        <v>6.5</v>
      </c>
      <c r="U4430">
        <v>1.33</v>
      </c>
      <c r="V4430">
        <v>304</v>
      </c>
    </row>
    <row r="4431" spans="1:22" x14ac:dyDescent="0.25">
      <c r="A4431" t="s">
        <v>3641</v>
      </c>
      <c r="B4431">
        <v>60</v>
      </c>
      <c r="C4431">
        <v>20</v>
      </c>
      <c r="D4431" t="s">
        <v>3640</v>
      </c>
      <c r="F4431" t="s">
        <v>3639</v>
      </c>
      <c r="G4431" t="s">
        <v>1368</v>
      </c>
      <c r="H4431" t="s">
        <v>3638</v>
      </c>
      <c r="I4431" t="s">
        <v>3637</v>
      </c>
      <c r="J4431">
        <v>21379</v>
      </c>
      <c r="K4431">
        <v>1238</v>
      </c>
      <c r="L4431" t="s">
        <v>3636</v>
      </c>
      <c r="M4431">
        <v>1</v>
      </c>
      <c r="N4431">
        <v>10</v>
      </c>
      <c r="O4431" t="s">
        <v>78</v>
      </c>
      <c r="P4431" t="s">
        <v>66</v>
      </c>
      <c r="Q4431" t="s">
        <v>1821</v>
      </c>
      <c r="R4431">
        <v>225000</v>
      </c>
      <c r="S4431">
        <v>2014</v>
      </c>
      <c r="T4431">
        <v>6.3</v>
      </c>
      <c r="U4431">
        <v>2.35</v>
      </c>
      <c r="V4431">
        <v>0</v>
      </c>
    </row>
    <row r="4432" spans="1:22" x14ac:dyDescent="0.25">
      <c r="A4432" t="s">
        <v>3635</v>
      </c>
      <c r="B4432">
        <v>9</v>
      </c>
      <c r="C4432">
        <v>87</v>
      </c>
      <c r="D4432" t="s">
        <v>3486</v>
      </c>
      <c r="F4432" t="s">
        <v>52</v>
      </c>
      <c r="G4432" t="s">
        <v>3257</v>
      </c>
      <c r="H4432" t="s">
        <v>3634</v>
      </c>
      <c r="I4432" t="s">
        <v>3633</v>
      </c>
      <c r="J4432">
        <v>444</v>
      </c>
      <c r="K4432">
        <v>3138</v>
      </c>
      <c r="L4432" t="s">
        <v>3632</v>
      </c>
      <c r="M4432">
        <v>3</v>
      </c>
      <c r="N4432">
        <v>7</v>
      </c>
      <c r="O4432" t="s">
        <v>78</v>
      </c>
      <c r="P4432" t="s">
        <v>53</v>
      </c>
      <c r="Q4432" t="s">
        <v>1801</v>
      </c>
      <c r="R4432">
        <v>100000</v>
      </c>
      <c r="S4432">
        <v>1980</v>
      </c>
      <c r="T4432">
        <v>4.3</v>
      </c>
      <c r="U4432">
        <v>1.85</v>
      </c>
      <c r="V4432">
        <v>68</v>
      </c>
    </row>
    <row r="4433" spans="1:22" x14ac:dyDescent="0.25">
      <c r="A4433" t="s">
        <v>3631</v>
      </c>
      <c r="B4433">
        <v>63</v>
      </c>
      <c r="C4433">
        <v>98</v>
      </c>
      <c r="D4433" t="s">
        <v>1205</v>
      </c>
      <c r="F4433" t="s">
        <v>9</v>
      </c>
      <c r="G4433" t="s">
        <v>3630</v>
      </c>
      <c r="H4433" t="s">
        <v>3629</v>
      </c>
      <c r="I4433" t="s">
        <v>3628</v>
      </c>
      <c r="J4433">
        <v>1351</v>
      </c>
      <c r="K4433">
        <v>2628</v>
      </c>
      <c r="L4433" t="s">
        <v>3627</v>
      </c>
      <c r="M4433">
        <v>0</v>
      </c>
      <c r="N4433">
        <v>13</v>
      </c>
      <c r="O4433" t="s">
        <v>78</v>
      </c>
      <c r="P4433" t="s">
        <v>53</v>
      </c>
      <c r="Q4433" t="s">
        <v>1834</v>
      </c>
      <c r="R4433">
        <v>210000</v>
      </c>
      <c r="S4433">
        <v>1963</v>
      </c>
      <c r="T4433">
        <v>6.1</v>
      </c>
      <c r="U4433">
        <v>16</v>
      </c>
      <c r="V4433">
        <v>212</v>
      </c>
    </row>
    <row r="4434" spans="1:22" x14ac:dyDescent="0.25">
      <c r="A4434" t="s">
        <v>3626</v>
      </c>
      <c r="B4434">
        <v>92</v>
      </c>
      <c r="C4434">
        <v>112</v>
      </c>
      <c r="D4434" t="s">
        <v>3625</v>
      </c>
      <c r="F4434" t="s">
        <v>99</v>
      </c>
      <c r="G4434" t="s">
        <v>3624</v>
      </c>
      <c r="H4434" t="s">
        <v>3623</v>
      </c>
      <c r="I4434" t="s">
        <v>3622</v>
      </c>
      <c r="J4434">
        <v>1134</v>
      </c>
      <c r="K4434">
        <v>1240</v>
      </c>
      <c r="L4434" t="s">
        <v>1618</v>
      </c>
      <c r="M4434">
        <v>2</v>
      </c>
      <c r="N4434">
        <v>10</v>
      </c>
      <c r="O4434" t="s">
        <v>78</v>
      </c>
      <c r="P4434" t="s">
        <v>53</v>
      </c>
      <c r="Q4434" t="s">
        <v>1801</v>
      </c>
      <c r="R4434">
        <v>5000000</v>
      </c>
      <c r="S4434">
        <v>2014</v>
      </c>
      <c r="T4434">
        <v>6</v>
      </c>
      <c r="U4434">
        <v>2.35</v>
      </c>
      <c r="V4434">
        <v>216</v>
      </c>
    </row>
    <row r="4435" spans="1:22" x14ac:dyDescent="0.25">
      <c r="A4435" t="s">
        <v>3621</v>
      </c>
      <c r="B4435">
        <v>4</v>
      </c>
      <c r="C4435">
        <v>82</v>
      </c>
      <c r="D4435" t="s">
        <v>2744</v>
      </c>
      <c r="F4435" t="s">
        <v>3620</v>
      </c>
      <c r="G4435" t="s">
        <v>3619</v>
      </c>
      <c r="H4435" t="s">
        <v>3618</v>
      </c>
      <c r="I4435" t="s">
        <v>3617</v>
      </c>
      <c r="J4435">
        <v>463</v>
      </c>
      <c r="K4435">
        <v>60</v>
      </c>
      <c r="L4435" t="s">
        <v>3616</v>
      </c>
      <c r="M4435">
        <v>2</v>
      </c>
      <c r="N4435">
        <v>1</v>
      </c>
      <c r="O4435" t="s">
        <v>78</v>
      </c>
      <c r="P4435" t="s">
        <v>2103</v>
      </c>
      <c r="Q4435" t="s">
        <v>1834</v>
      </c>
      <c r="R4435">
        <v>200000</v>
      </c>
      <c r="S4435">
        <v>1976</v>
      </c>
      <c r="T4435">
        <v>5.8</v>
      </c>
      <c r="U4435">
        <v>2.35</v>
      </c>
      <c r="V4435">
        <v>594</v>
      </c>
    </row>
    <row r="4436" spans="1:22" x14ac:dyDescent="0.25">
      <c r="A4436" t="s">
        <v>1932</v>
      </c>
      <c r="B4436">
        <v>53</v>
      </c>
      <c r="C4436">
        <v>102</v>
      </c>
      <c r="D4436" t="s">
        <v>3615</v>
      </c>
      <c r="F4436" t="s">
        <v>1348</v>
      </c>
      <c r="G4436" t="s">
        <v>3429</v>
      </c>
      <c r="H4436" t="s">
        <v>3614</v>
      </c>
      <c r="I4436" t="s">
        <v>3613</v>
      </c>
      <c r="J4436">
        <v>22212</v>
      </c>
      <c r="K4436">
        <v>721</v>
      </c>
      <c r="L4436" t="s">
        <v>3612</v>
      </c>
      <c r="M4436">
        <v>2</v>
      </c>
      <c r="N4436">
        <v>18</v>
      </c>
      <c r="O4436" t="s">
        <v>78</v>
      </c>
      <c r="P4436" t="s">
        <v>53</v>
      </c>
      <c r="Q4436" t="s">
        <v>1821</v>
      </c>
      <c r="R4436">
        <v>200000</v>
      </c>
      <c r="S4436">
        <v>1981</v>
      </c>
      <c r="T4436">
        <v>6.7</v>
      </c>
      <c r="U4436">
        <v>1.85</v>
      </c>
      <c r="V4436">
        <v>0</v>
      </c>
    </row>
    <row r="4437" spans="1:22" x14ac:dyDescent="0.25">
      <c r="A4437" t="s">
        <v>3611</v>
      </c>
      <c r="B4437">
        <v>116</v>
      </c>
      <c r="C4437">
        <v>97</v>
      </c>
      <c r="D4437" t="s">
        <v>3610</v>
      </c>
      <c r="F4437" t="s">
        <v>8</v>
      </c>
      <c r="G4437" t="s">
        <v>3609</v>
      </c>
      <c r="H4437" t="s">
        <v>3608</v>
      </c>
      <c r="I4437" t="s">
        <v>3607</v>
      </c>
      <c r="J4437">
        <v>2792</v>
      </c>
      <c r="K4437">
        <v>89263</v>
      </c>
      <c r="L4437" t="s">
        <v>3606</v>
      </c>
      <c r="M4437">
        <v>0</v>
      </c>
      <c r="N4437">
        <v>448</v>
      </c>
      <c r="O4437" t="s">
        <v>78</v>
      </c>
      <c r="P4437" t="s">
        <v>66</v>
      </c>
      <c r="Q4437" t="s">
        <v>1821</v>
      </c>
      <c r="R4437">
        <v>200000</v>
      </c>
      <c r="S4437">
        <v>1962</v>
      </c>
      <c r="T4437">
        <v>6.7</v>
      </c>
      <c r="U4437">
        <v>2.35</v>
      </c>
      <c r="V4437">
        <v>371</v>
      </c>
    </row>
    <row r="4438" spans="1:22" x14ac:dyDescent="0.25">
      <c r="A4438" t="s">
        <v>3605</v>
      </c>
      <c r="B4438">
        <v>13</v>
      </c>
      <c r="C4438">
        <v>130</v>
      </c>
      <c r="D4438" t="s">
        <v>3604</v>
      </c>
      <c r="F4438" t="s">
        <v>43</v>
      </c>
      <c r="G4438" t="s">
        <v>3603</v>
      </c>
      <c r="H4438" t="s">
        <v>3602</v>
      </c>
      <c r="I4438" t="s">
        <v>3601</v>
      </c>
      <c r="J4438">
        <v>7</v>
      </c>
      <c r="K4438">
        <v>771</v>
      </c>
      <c r="L4438" t="s">
        <v>287</v>
      </c>
      <c r="M4438">
        <v>3</v>
      </c>
      <c r="N4438">
        <v>42</v>
      </c>
      <c r="O4438" t="s">
        <v>78</v>
      </c>
      <c r="P4438" t="s">
        <v>53</v>
      </c>
      <c r="Q4438" t="s">
        <v>1834</v>
      </c>
      <c r="R4438">
        <v>200000</v>
      </c>
      <c r="S4438">
        <v>2012</v>
      </c>
      <c r="T4438">
        <v>7.6</v>
      </c>
      <c r="U4438">
        <v>1.85</v>
      </c>
      <c r="V4438">
        <v>132</v>
      </c>
    </row>
    <row r="4439" spans="1:22" x14ac:dyDescent="0.25">
      <c r="A4439" t="s">
        <v>816</v>
      </c>
      <c r="B4439">
        <v>98</v>
      </c>
      <c r="C4439">
        <v>101</v>
      </c>
      <c r="D4439" t="s">
        <v>2628</v>
      </c>
      <c r="F4439" t="s">
        <v>3600</v>
      </c>
      <c r="G4439" t="s">
        <v>921</v>
      </c>
      <c r="H4439" t="s">
        <v>3599</v>
      </c>
      <c r="I4439" t="s">
        <v>3598</v>
      </c>
      <c r="J4439">
        <v>20376</v>
      </c>
      <c r="K4439">
        <v>5158</v>
      </c>
      <c r="L4439" t="s">
        <v>856</v>
      </c>
      <c r="M4439">
        <v>2</v>
      </c>
      <c r="N4439">
        <v>2</v>
      </c>
      <c r="O4439" t="s">
        <v>78</v>
      </c>
      <c r="P4439" t="s">
        <v>674</v>
      </c>
      <c r="Q4439" t="s">
        <v>1821</v>
      </c>
      <c r="R4439">
        <v>200000</v>
      </c>
      <c r="S4439">
        <v>1987</v>
      </c>
      <c r="T4439">
        <v>5.0999999999999996</v>
      </c>
      <c r="U4439">
        <v>1.85</v>
      </c>
      <c r="V4439">
        <v>15000</v>
      </c>
    </row>
    <row r="4440" spans="1:22" x14ac:dyDescent="0.25">
      <c r="A4440" t="s">
        <v>3597</v>
      </c>
      <c r="B4440">
        <v>43</v>
      </c>
      <c r="C4440">
        <v>93</v>
      </c>
      <c r="D4440" t="s">
        <v>3596</v>
      </c>
      <c r="F4440" t="s">
        <v>3595</v>
      </c>
      <c r="G4440" t="s">
        <v>3594</v>
      </c>
      <c r="H4440" t="s">
        <v>3593</v>
      </c>
      <c r="I4440" t="s">
        <v>3592</v>
      </c>
      <c r="J4440">
        <v>23323</v>
      </c>
      <c r="K4440">
        <v>165</v>
      </c>
      <c r="L4440" t="s">
        <v>3591</v>
      </c>
      <c r="M4440">
        <v>1</v>
      </c>
      <c r="N4440">
        <v>204</v>
      </c>
      <c r="O4440" t="s">
        <v>78</v>
      </c>
      <c r="P4440" t="s">
        <v>66</v>
      </c>
      <c r="Q4440" t="s">
        <v>1834</v>
      </c>
      <c r="R4440">
        <v>200000</v>
      </c>
      <c r="S4440">
        <v>2016</v>
      </c>
      <c r="T4440">
        <v>6.8</v>
      </c>
      <c r="U4440">
        <v>1.85</v>
      </c>
      <c r="V4440">
        <v>10000</v>
      </c>
    </row>
    <row r="4441" spans="1:22" x14ac:dyDescent="0.25">
      <c r="A4441" t="s">
        <v>3590</v>
      </c>
      <c r="B4441">
        <v>15</v>
      </c>
      <c r="C4441">
        <v>83</v>
      </c>
      <c r="D4441" t="s">
        <v>3589</v>
      </c>
      <c r="F4441" t="s">
        <v>6</v>
      </c>
      <c r="G4441" t="s">
        <v>3588</v>
      </c>
      <c r="H4441" t="s">
        <v>3587</v>
      </c>
      <c r="I4441" t="s">
        <v>3586</v>
      </c>
      <c r="J4441">
        <v>4120</v>
      </c>
      <c r="K4441">
        <v>0</v>
      </c>
      <c r="L4441" t="s">
        <v>3585</v>
      </c>
      <c r="M4441">
        <v>1</v>
      </c>
      <c r="N4441">
        <v>37</v>
      </c>
      <c r="O4441" t="s">
        <v>78</v>
      </c>
      <c r="P4441" t="s">
        <v>53</v>
      </c>
      <c r="Q4441" t="s">
        <v>1834</v>
      </c>
      <c r="R4441">
        <v>200000</v>
      </c>
      <c r="S4441">
        <v>2005</v>
      </c>
      <c r="T4441">
        <v>6.8</v>
      </c>
      <c r="U4441">
        <v>1.85</v>
      </c>
      <c r="V4441">
        <v>0</v>
      </c>
    </row>
    <row r="4442" spans="1:22" x14ac:dyDescent="0.25">
      <c r="A4442" t="s">
        <v>3584</v>
      </c>
      <c r="B4442">
        <v>14</v>
      </c>
      <c r="C4442">
        <v>106</v>
      </c>
      <c r="D4442" t="s">
        <v>3583</v>
      </c>
      <c r="F4442" t="s">
        <v>3582</v>
      </c>
      <c r="G4442" t="s">
        <v>3581</v>
      </c>
      <c r="H4442" t="s">
        <v>3580</v>
      </c>
      <c r="I4442" t="s">
        <v>3579</v>
      </c>
      <c r="J4442">
        <v>1232</v>
      </c>
      <c r="K4442">
        <v>596</v>
      </c>
      <c r="L4442" t="s">
        <v>3578</v>
      </c>
      <c r="M4442">
        <v>0</v>
      </c>
      <c r="N4442">
        <v>41</v>
      </c>
      <c r="O4442" t="s">
        <v>78</v>
      </c>
      <c r="P4442" t="s">
        <v>53</v>
      </c>
      <c r="Q4442" t="s">
        <v>1834</v>
      </c>
      <c r="R4442">
        <v>200000</v>
      </c>
      <c r="S4442">
        <v>1999</v>
      </c>
      <c r="T4442">
        <v>6.8</v>
      </c>
      <c r="U4442">
        <v>1.33</v>
      </c>
      <c r="V4442">
        <v>193</v>
      </c>
    </row>
    <row r="4443" spans="1:22" x14ac:dyDescent="0.25">
      <c r="A4443" t="s">
        <v>3577</v>
      </c>
      <c r="B4443">
        <v>56</v>
      </c>
      <c r="C4443">
        <v>113</v>
      </c>
      <c r="D4443" t="s">
        <v>3576</v>
      </c>
      <c r="F4443" t="s">
        <v>52</v>
      </c>
      <c r="G4443" t="s">
        <v>3575</v>
      </c>
      <c r="H4443" t="s">
        <v>3574</v>
      </c>
      <c r="I4443" t="s">
        <v>3573</v>
      </c>
      <c r="J4443">
        <v>291</v>
      </c>
      <c r="K4443">
        <v>4036</v>
      </c>
      <c r="L4443" t="s">
        <v>3572</v>
      </c>
      <c r="M4443">
        <v>2</v>
      </c>
      <c r="N4443">
        <v>63</v>
      </c>
      <c r="O4443" t="s">
        <v>78</v>
      </c>
      <c r="P4443" t="s">
        <v>53</v>
      </c>
      <c r="Q4443" t="s">
        <v>1834</v>
      </c>
      <c r="R4443">
        <v>200000</v>
      </c>
      <c r="S4443">
        <v>2010</v>
      </c>
      <c r="T4443">
        <v>6.3</v>
      </c>
      <c r="U4443">
        <v>1.78</v>
      </c>
      <c r="V4443">
        <v>283</v>
      </c>
    </row>
    <row r="4444" spans="1:22" x14ac:dyDescent="0.25">
      <c r="A4444" t="s">
        <v>3571</v>
      </c>
      <c r="B4444">
        <v>79</v>
      </c>
      <c r="C4444">
        <v>94</v>
      </c>
      <c r="D4444" t="s">
        <v>3570</v>
      </c>
      <c r="F4444" t="s">
        <v>52</v>
      </c>
      <c r="G4444" t="s">
        <v>3569</v>
      </c>
      <c r="H4444" t="s">
        <v>3568</v>
      </c>
      <c r="I4444" t="s">
        <v>3567</v>
      </c>
      <c r="J4444">
        <v>2841</v>
      </c>
      <c r="K4444">
        <v>588</v>
      </c>
      <c r="L4444" t="s">
        <v>3566</v>
      </c>
      <c r="M4444">
        <v>0</v>
      </c>
      <c r="N4444">
        <v>8</v>
      </c>
      <c r="O4444" t="s">
        <v>113</v>
      </c>
      <c r="P4444" t="s">
        <v>53</v>
      </c>
      <c r="Q4444" t="s">
        <v>1834</v>
      </c>
      <c r="R4444">
        <v>30000000</v>
      </c>
      <c r="S4444">
        <v>2005</v>
      </c>
      <c r="T4444">
        <v>7.1</v>
      </c>
      <c r="U4444">
        <v>1.85</v>
      </c>
      <c r="V4444">
        <v>0</v>
      </c>
    </row>
    <row r="4445" spans="1:22" x14ac:dyDescent="0.25">
      <c r="A4445" t="s">
        <v>3565</v>
      </c>
      <c r="B4445">
        <v>8</v>
      </c>
      <c r="C4445">
        <v>101</v>
      </c>
      <c r="D4445" t="s">
        <v>3564</v>
      </c>
      <c r="F4445" t="s">
        <v>15</v>
      </c>
      <c r="G4445" t="s">
        <v>3563</v>
      </c>
      <c r="H4445" t="s">
        <v>3562</v>
      </c>
      <c r="I4445" t="s">
        <v>3561</v>
      </c>
      <c r="J4445">
        <v>459</v>
      </c>
      <c r="K4445">
        <v>967</v>
      </c>
      <c r="L4445" t="s">
        <v>3560</v>
      </c>
      <c r="M4445">
        <v>0</v>
      </c>
      <c r="N4445">
        <v>33</v>
      </c>
      <c r="O4445" t="s">
        <v>78</v>
      </c>
      <c r="P4445" t="s">
        <v>53</v>
      </c>
      <c r="Q4445" t="s">
        <v>2038</v>
      </c>
      <c r="R4445">
        <v>200000</v>
      </c>
      <c r="S4445">
        <v>2012</v>
      </c>
      <c r="T4445">
        <v>2.8</v>
      </c>
      <c r="U4445">
        <v>1.85</v>
      </c>
      <c r="V4445">
        <v>236</v>
      </c>
    </row>
    <row r="4446" spans="1:22" x14ac:dyDescent="0.25">
      <c r="A4446" t="s">
        <v>3559</v>
      </c>
      <c r="B4446">
        <v>16</v>
      </c>
      <c r="C4446">
        <v>99</v>
      </c>
      <c r="D4446" t="s">
        <v>3558</v>
      </c>
      <c r="F4446" t="s">
        <v>3557</v>
      </c>
      <c r="G4446" t="s">
        <v>467</v>
      </c>
      <c r="H4446" t="s">
        <v>3556</v>
      </c>
      <c r="I4446" t="s">
        <v>3555</v>
      </c>
      <c r="J4446">
        <v>108</v>
      </c>
      <c r="K4446">
        <v>4320</v>
      </c>
      <c r="L4446" t="s">
        <v>3554</v>
      </c>
      <c r="M4446">
        <v>0</v>
      </c>
      <c r="N4446">
        <v>16</v>
      </c>
      <c r="O4446" t="s">
        <v>78</v>
      </c>
      <c r="P4446" t="s">
        <v>53</v>
      </c>
      <c r="Q4446" t="s">
        <v>1834</v>
      </c>
      <c r="R4446">
        <v>250000</v>
      </c>
      <c r="S4446">
        <v>1970</v>
      </c>
      <c r="T4446">
        <v>8.1999999999999993</v>
      </c>
      <c r="U4446">
        <v>2.35</v>
      </c>
      <c r="V4446">
        <v>232</v>
      </c>
    </row>
    <row r="4447" spans="1:22" x14ac:dyDescent="0.25">
      <c r="A4447" t="s">
        <v>3553</v>
      </c>
      <c r="B4447">
        <v>18</v>
      </c>
      <c r="C4447">
        <v>76</v>
      </c>
      <c r="D4447" t="s">
        <v>3552</v>
      </c>
      <c r="F4447" t="s">
        <v>168</v>
      </c>
      <c r="G4447" t="s">
        <v>3551</v>
      </c>
      <c r="H4447" t="s">
        <v>3550</v>
      </c>
      <c r="I4447" t="s">
        <v>3549</v>
      </c>
      <c r="J4447">
        <v>735</v>
      </c>
      <c r="K4447">
        <v>2882</v>
      </c>
      <c r="L4447" t="s">
        <v>3548</v>
      </c>
      <c r="M4447">
        <v>0</v>
      </c>
      <c r="N4447">
        <v>6</v>
      </c>
      <c r="O4447" t="s">
        <v>78</v>
      </c>
      <c r="P4447" t="s">
        <v>2272</v>
      </c>
      <c r="Q4447" t="s">
        <v>1808</v>
      </c>
      <c r="R4447">
        <v>13000000</v>
      </c>
      <c r="S4447">
        <v>1956</v>
      </c>
      <c r="T4447">
        <v>3.1</v>
      </c>
      <c r="U4447">
        <v>1.78</v>
      </c>
      <c r="V4447">
        <v>402</v>
      </c>
    </row>
    <row r="4448" spans="1:22" x14ac:dyDescent="0.25">
      <c r="A4448" t="s">
        <v>3547</v>
      </c>
      <c r="B4448">
        <v>35</v>
      </c>
      <c r="C4448">
        <v>91</v>
      </c>
      <c r="D4448" t="s">
        <v>3546</v>
      </c>
      <c r="F4448" t="s">
        <v>3545</v>
      </c>
      <c r="G4448" t="s">
        <v>3544</v>
      </c>
      <c r="H4448" t="s">
        <v>3543</v>
      </c>
      <c r="I4448" t="s">
        <v>3542</v>
      </c>
      <c r="J4448">
        <v>226583</v>
      </c>
      <c r="K4448">
        <v>16385</v>
      </c>
      <c r="L4448" t="s">
        <v>3541</v>
      </c>
      <c r="M4448">
        <v>1</v>
      </c>
      <c r="N4448">
        <v>155</v>
      </c>
      <c r="O4448" t="s">
        <v>78</v>
      </c>
      <c r="P4448" t="s">
        <v>230</v>
      </c>
      <c r="Q4448" t="s">
        <v>1834</v>
      </c>
      <c r="R4448">
        <v>150000</v>
      </c>
      <c r="S4448">
        <v>2006</v>
      </c>
      <c r="T4448">
        <v>7</v>
      </c>
      <c r="U4448">
        <v>1.85</v>
      </c>
      <c r="V4448">
        <v>38000</v>
      </c>
    </row>
    <row r="4449" spans="1:22" x14ac:dyDescent="0.25">
      <c r="A4449" t="s">
        <v>3540</v>
      </c>
      <c r="B4449">
        <v>5</v>
      </c>
      <c r="C4449">
        <v>105</v>
      </c>
      <c r="D4449" t="s">
        <v>1893</v>
      </c>
      <c r="F4449" t="s">
        <v>1388</v>
      </c>
      <c r="G4449" t="s">
        <v>2316</v>
      </c>
      <c r="H4449" t="s">
        <v>3539</v>
      </c>
      <c r="I4449" t="s">
        <v>3538</v>
      </c>
      <c r="J4449">
        <v>1547</v>
      </c>
      <c r="K4449">
        <v>1044</v>
      </c>
      <c r="L4449" t="s">
        <v>3537</v>
      </c>
      <c r="M4449">
        <v>1</v>
      </c>
      <c r="N4449">
        <v>523</v>
      </c>
      <c r="O4449" t="s">
        <v>163</v>
      </c>
      <c r="P4449" t="s">
        <v>230</v>
      </c>
      <c r="Q4449" t="s">
        <v>1834</v>
      </c>
      <c r="R4449">
        <v>200000</v>
      </c>
      <c r="S4449">
        <v>1949</v>
      </c>
      <c r="T4449">
        <v>3.3</v>
      </c>
      <c r="U4449">
        <v>2.35</v>
      </c>
      <c r="V4449">
        <v>750</v>
      </c>
    </row>
    <row r="4450" spans="1:22" x14ac:dyDescent="0.25">
      <c r="A4450" t="s">
        <v>3536</v>
      </c>
      <c r="B4450">
        <v>16</v>
      </c>
      <c r="C4450">
        <v>120</v>
      </c>
      <c r="D4450" t="s">
        <v>3535</v>
      </c>
      <c r="F4450" t="s">
        <v>3534</v>
      </c>
      <c r="G4450" t="s">
        <v>3533</v>
      </c>
      <c r="H4450" t="s">
        <v>3532</v>
      </c>
      <c r="I4450" t="s">
        <v>3531</v>
      </c>
      <c r="J4450">
        <v>133</v>
      </c>
      <c r="K4450">
        <v>2870</v>
      </c>
      <c r="L4450" t="s">
        <v>3530</v>
      </c>
      <c r="M4450">
        <v>0</v>
      </c>
      <c r="N4450">
        <v>2</v>
      </c>
      <c r="O4450" t="s">
        <v>78</v>
      </c>
      <c r="P4450" t="s">
        <v>53</v>
      </c>
      <c r="Q4450" t="s">
        <v>1834</v>
      </c>
      <c r="R4450">
        <v>200000</v>
      </c>
      <c r="S4450">
        <v>2008</v>
      </c>
      <c r="T4450">
        <v>3.6</v>
      </c>
      <c r="U4450">
        <v>1.85</v>
      </c>
      <c r="V4450">
        <v>135</v>
      </c>
    </row>
    <row r="4451" spans="1:22" x14ac:dyDescent="0.25">
      <c r="A4451" t="s">
        <v>3529</v>
      </c>
      <c r="B4451">
        <v>24</v>
      </c>
      <c r="C4451">
        <v>105</v>
      </c>
      <c r="D4451" t="s">
        <v>3528</v>
      </c>
      <c r="F4451" t="s">
        <v>3527</v>
      </c>
      <c r="G4451" t="s">
        <v>3526</v>
      </c>
      <c r="H4451" t="s">
        <v>3525</v>
      </c>
      <c r="I4451" t="s">
        <v>3524</v>
      </c>
      <c r="J4451">
        <v>133348</v>
      </c>
      <c r="K4451">
        <v>229</v>
      </c>
      <c r="L4451" t="s">
        <v>3523</v>
      </c>
      <c r="M4451">
        <v>0</v>
      </c>
      <c r="N4451">
        <v>13</v>
      </c>
      <c r="O4451" t="s">
        <v>78</v>
      </c>
      <c r="P4451" t="s">
        <v>66</v>
      </c>
      <c r="Q4451" t="s">
        <v>1834</v>
      </c>
      <c r="R4451">
        <v>200000</v>
      </c>
      <c r="S4451">
        <v>2013</v>
      </c>
      <c r="T4451">
        <v>7.7</v>
      </c>
      <c r="U4451">
        <v>2.35</v>
      </c>
      <c r="V4451">
        <v>0</v>
      </c>
    </row>
    <row r="4452" spans="1:22" x14ac:dyDescent="0.25">
      <c r="A4452" t="s">
        <v>3522</v>
      </c>
      <c r="B4452">
        <v>144</v>
      </c>
      <c r="C4452">
        <v>120</v>
      </c>
      <c r="D4452" t="s">
        <v>3521</v>
      </c>
      <c r="F4452" t="s">
        <v>8</v>
      </c>
      <c r="G4452" t="s">
        <v>3520</v>
      </c>
      <c r="H4452" t="s">
        <v>3519</v>
      </c>
      <c r="I4452" t="s">
        <v>3518</v>
      </c>
      <c r="J4452">
        <v>2720</v>
      </c>
      <c r="K4452">
        <v>358</v>
      </c>
      <c r="L4452" t="s">
        <v>3517</v>
      </c>
      <c r="M4452">
        <v>1</v>
      </c>
      <c r="N4452">
        <v>258</v>
      </c>
      <c r="O4452" t="s">
        <v>78</v>
      </c>
      <c r="P4452" t="s">
        <v>123</v>
      </c>
      <c r="Q4452" t="s">
        <v>1801</v>
      </c>
      <c r="R4452">
        <v>2500000</v>
      </c>
      <c r="S4452">
        <v>2015</v>
      </c>
      <c r="T4452">
        <v>6.7</v>
      </c>
      <c r="U4452">
        <v>2.35</v>
      </c>
      <c r="V4452">
        <v>57</v>
      </c>
    </row>
    <row r="4453" spans="1:22" x14ac:dyDescent="0.25">
      <c r="A4453" t="s">
        <v>3516</v>
      </c>
      <c r="B4453">
        <v>242</v>
      </c>
      <c r="C4453">
        <v>105</v>
      </c>
      <c r="D4453" t="s">
        <v>3515</v>
      </c>
      <c r="F4453" t="s">
        <v>19</v>
      </c>
      <c r="G4453" t="s">
        <v>3514</v>
      </c>
      <c r="H4453" t="s">
        <v>3513</v>
      </c>
      <c r="I4453" t="s">
        <v>3512</v>
      </c>
      <c r="J4453">
        <v>1978</v>
      </c>
      <c r="K4453">
        <v>2140</v>
      </c>
      <c r="L4453" t="s">
        <v>3511</v>
      </c>
      <c r="M4453">
        <v>1</v>
      </c>
      <c r="N4453">
        <v>65</v>
      </c>
      <c r="O4453" t="s">
        <v>78</v>
      </c>
      <c r="P4453" t="s">
        <v>53</v>
      </c>
      <c r="Q4453" t="s">
        <v>1834</v>
      </c>
      <c r="R4453">
        <v>200000</v>
      </c>
      <c r="S4453">
        <v>2012</v>
      </c>
      <c r="T4453">
        <v>5.5</v>
      </c>
      <c r="U4453">
        <v>2.35</v>
      </c>
      <c r="V4453">
        <v>209</v>
      </c>
    </row>
    <row r="4454" spans="1:22" x14ac:dyDescent="0.25">
      <c r="A4454" t="s">
        <v>816</v>
      </c>
      <c r="B4454">
        <v>97</v>
      </c>
      <c r="C4454">
        <v>95</v>
      </c>
      <c r="D4454" t="s">
        <v>3510</v>
      </c>
      <c r="F4454" t="s">
        <v>3509</v>
      </c>
      <c r="G4454" t="s">
        <v>3508</v>
      </c>
      <c r="H4454" t="s">
        <v>3507</v>
      </c>
      <c r="I4454" t="s">
        <v>3506</v>
      </c>
      <c r="J4454">
        <v>3291</v>
      </c>
      <c r="K4454">
        <v>256</v>
      </c>
      <c r="L4454" t="s">
        <v>3505</v>
      </c>
      <c r="M4454">
        <v>2</v>
      </c>
      <c r="N4454">
        <v>19</v>
      </c>
      <c r="O4454" t="s">
        <v>78</v>
      </c>
      <c r="P4454" t="s">
        <v>53</v>
      </c>
      <c r="Q4454" t="s">
        <v>1808</v>
      </c>
      <c r="R4454">
        <v>200000</v>
      </c>
      <c r="S4454">
        <v>2008</v>
      </c>
      <c r="T4454">
        <v>6.6</v>
      </c>
      <c r="U4454">
        <v>1.66</v>
      </c>
      <c r="V4454">
        <v>400</v>
      </c>
    </row>
    <row r="4455" spans="1:22" x14ac:dyDescent="0.25">
      <c r="A4455" t="s">
        <v>3504</v>
      </c>
      <c r="B4455">
        <v>77</v>
      </c>
      <c r="C4455">
        <v>135</v>
      </c>
      <c r="D4455" t="s">
        <v>3503</v>
      </c>
      <c r="F4455" t="s">
        <v>8</v>
      </c>
      <c r="G4455" t="s">
        <v>3502</v>
      </c>
      <c r="H4455" t="s">
        <v>3501</v>
      </c>
      <c r="I4455" t="s">
        <v>3500</v>
      </c>
      <c r="J4455">
        <v>162</v>
      </c>
      <c r="K4455">
        <v>2419</v>
      </c>
      <c r="L4455" t="s">
        <v>3499</v>
      </c>
      <c r="M4455">
        <v>2</v>
      </c>
      <c r="N4455">
        <v>38</v>
      </c>
      <c r="O4455" t="s">
        <v>791</v>
      </c>
      <c r="P4455" t="s">
        <v>230</v>
      </c>
      <c r="Q4455" t="s">
        <v>1834</v>
      </c>
      <c r="R4455">
        <v>180000</v>
      </c>
      <c r="S4455">
        <v>2011</v>
      </c>
      <c r="T4455">
        <v>4.8</v>
      </c>
      <c r="U4455">
        <v>1.78</v>
      </c>
      <c r="V4455">
        <v>724</v>
      </c>
    </row>
    <row r="4456" spans="1:22" x14ac:dyDescent="0.25">
      <c r="A4456" t="s">
        <v>3498</v>
      </c>
      <c r="B4456">
        <v>16</v>
      </c>
      <c r="C4456">
        <v>105</v>
      </c>
      <c r="D4456" t="s">
        <v>3497</v>
      </c>
      <c r="F4456" t="s">
        <v>235</v>
      </c>
      <c r="G4456" t="s">
        <v>3496</v>
      </c>
      <c r="H4456" t="s">
        <v>3495</v>
      </c>
      <c r="I4456" t="s">
        <v>3494</v>
      </c>
      <c r="J4456">
        <v>4948</v>
      </c>
      <c r="K4456">
        <v>2072</v>
      </c>
      <c r="L4456" t="s">
        <v>3493</v>
      </c>
      <c r="M4456">
        <v>0</v>
      </c>
      <c r="N4456">
        <v>10</v>
      </c>
      <c r="O4456" t="s">
        <v>78</v>
      </c>
      <c r="P4456" t="s">
        <v>53</v>
      </c>
      <c r="Q4456" t="s">
        <v>1834</v>
      </c>
      <c r="R4456">
        <v>120000</v>
      </c>
      <c r="S4456">
        <v>1998</v>
      </c>
      <c r="T4456">
        <v>5.5</v>
      </c>
      <c r="U4456">
        <v>1.85</v>
      </c>
      <c r="V4456">
        <v>969</v>
      </c>
    </row>
    <row r="4457" spans="1:22" x14ac:dyDescent="0.25">
      <c r="A4457" t="s">
        <v>3492</v>
      </c>
      <c r="B4457">
        <v>7</v>
      </c>
      <c r="C4457">
        <v>83</v>
      </c>
      <c r="D4457" t="s">
        <v>3491</v>
      </c>
      <c r="F4457" t="s">
        <v>3490</v>
      </c>
      <c r="G4457" t="s">
        <v>3489</v>
      </c>
      <c r="H4457" t="s">
        <v>3488</v>
      </c>
      <c r="I4457" t="s">
        <v>3487</v>
      </c>
      <c r="J4457">
        <v>2082</v>
      </c>
      <c r="K4457">
        <v>421</v>
      </c>
      <c r="L4457" t="s">
        <v>3486</v>
      </c>
      <c r="M4457">
        <v>1</v>
      </c>
      <c r="N4457">
        <v>127</v>
      </c>
      <c r="O4457" t="s">
        <v>3485</v>
      </c>
      <c r="P4457" t="s">
        <v>53</v>
      </c>
      <c r="Q4457" t="s">
        <v>1834</v>
      </c>
      <c r="R4457">
        <v>175000</v>
      </c>
      <c r="S4457">
        <v>2007</v>
      </c>
      <c r="T4457">
        <v>6.3</v>
      </c>
      <c r="U4457">
        <v>2.35</v>
      </c>
      <c r="V4457">
        <v>389</v>
      </c>
    </row>
    <row r="4458" spans="1:22" x14ac:dyDescent="0.25">
      <c r="A4458" t="s">
        <v>3484</v>
      </c>
      <c r="B4458">
        <v>74</v>
      </c>
      <c r="C4458">
        <v>111</v>
      </c>
      <c r="D4458" t="s">
        <v>3483</v>
      </c>
      <c r="F4458" t="s">
        <v>235</v>
      </c>
      <c r="G4458" t="s">
        <v>3482</v>
      </c>
      <c r="H4458" t="s">
        <v>3481</v>
      </c>
      <c r="I4458" t="s">
        <v>3480</v>
      </c>
      <c r="J4458">
        <v>330</v>
      </c>
      <c r="K4458">
        <v>1159</v>
      </c>
      <c r="L4458" t="s">
        <v>3479</v>
      </c>
      <c r="M4458">
        <v>0</v>
      </c>
      <c r="N4458">
        <v>79</v>
      </c>
      <c r="O4458" t="s">
        <v>78</v>
      </c>
      <c r="P4458" t="s">
        <v>756</v>
      </c>
      <c r="Q4458" t="s">
        <v>1821</v>
      </c>
      <c r="R4458">
        <v>180000</v>
      </c>
      <c r="S4458">
        <v>2014</v>
      </c>
      <c r="T4458">
        <v>6.9</v>
      </c>
      <c r="U4458">
        <v>1.85</v>
      </c>
      <c r="V4458">
        <v>223</v>
      </c>
    </row>
    <row r="4459" spans="1:22" x14ac:dyDescent="0.25">
      <c r="A4459" t="s">
        <v>3478</v>
      </c>
      <c r="B4459">
        <v>74</v>
      </c>
      <c r="C4459">
        <v>60</v>
      </c>
      <c r="D4459" t="s">
        <v>3477</v>
      </c>
      <c r="F4459" t="s">
        <v>3476</v>
      </c>
      <c r="G4459" t="s">
        <v>3083</v>
      </c>
      <c r="H4459" t="s">
        <v>3475</v>
      </c>
      <c r="I4459" t="s">
        <v>3474</v>
      </c>
      <c r="J4459">
        <v>22975</v>
      </c>
      <c r="K4459">
        <v>2658</v>
      </c>
      <c r="L4459" t="s">
        <v>3473</v>
      </c>
      <c r="M4459">
        <v>1</v>
      </c>
      <c r="N4459">
        <v>24</v>
      </c>
      <c r="O4459" t="s">
        <v>78</v>
      </c>
      <c r="P4459" t="s">
        <v>53</v>
      </c>
      <c r="Q4459" t="s">
        <v>1871</v>
      </c>
      <c r="R4459">
        <v>168000</v>
      </c>
      <c r="S4459">
        <v>2011</v>
      </c>
      <c r="T4459">
        <v>6.5</v>
      </c>
      <c r="U4459">
        <v>1.37</v>
      </c>
      <c r="V4459">
        <v>0</v>
      </c>
    </row>
    <row r="4460" spans="1:22" x14ac:dyDescent="0.25">
      <c r="A4460" t="s">
        <v>3472</v>
      </c>
      <c r="B4460">
        <v>19</v>
      </c>
      <c r="C4460">
        <v>135</v>
      </c>
      <c r="D4460" t="s">
        <v>3471</v>
      </c>
      <c r="F4460" t="s">
        <v>1684</v>
      </c>
      <c r="G4460" t="s">
        <v>3470</v>
      </c>
      <c r="H4460" t="s">
        <v>3469</v>
      </c>
      <c r="I4460" t="s">
        <v>3468</v>
      </c>
      <c r="J4460">
        <v>414976</v>
      </c>
      <c r="K4460">
        <v>28294</v>
      </c>
      <c r="L4460" t="s">
        <v>3467</v>
      </c>
      <c r="M4460">
        <v>0</v>
      </c>
      <c r="N4460">
        <v>46</v>
      </c>
      <c r="O4460" t="s">
        <v>78</v>
      </c>
      <c r="P4460" t="s">
        <v>53</v>
      </c>
      <c r="Q4460" t="s">
        <v>1834</v>
      </c>
      <c r="R4460">
        <v>100000</v>
      </c>
      <c r="S4460">
        <v>2014</v>
      </c>
      <c r="T4460">
        <v>8.1999999999999993</v>
      </c>
      <c r="U4460">
        <v>1.33</v>
      </c>
      <c r="V4460">
        <v>21000</v>
      </c>
    </row>
    <row r="4461" spans="1:22" x14ac:dyDescent="0.25">
      <c r="A4461" t="s">
        <v>3466</v>
      </c>
      <c r="B4461">
        <v>46</v>
      </c>
      <c r="C4461">
        <v>88</v>
      </c>
      <c r="D4461" t="s">
        <v>3465</v>
      </c>
      <c r="F4461" t="s">
        <v>19</v>
      </c>
      <c r="G4461" t="s">
        <v>286</v>
      </c>
      <c r="H4461" t="s">
        <v>3464</v>
      </c>
      <c r="I4461" t="s">
        <v>3463</v>
      </c>
      <c r="J4461">
        <v>39</v>
      </c>
      <c r="K4461">
        <v>3164</v>
      </c>
      <c r="L4461" t="s">
        <v>3462</v>
      </c>
      <c r="M4461">
        <v>1</v>
      </c>
      <c r="N4461">
        <v>53</v>
      </c>
      <c r="O4461" t="s">
        <v>78</v>
      </c>
      <c r="P4461" t="s">
        <v>53</v>
      </c>
      <c r="Q4461" t="s">
        <v>1834</v>
      </c>
      <c r="R4461">
        <v>500000</v>
      </c>
      <c r="S4461">
        <v>2008</v>
      </c>
      <c r="T4461">
        <v>7.1</v>
      </c>
      <c r="U4461">
        <v>1.33</v>
      </c>
      <c r="V4461">
        <v>32</v>
      </c>
    </row>
    <row r="4462" spans="1:22" x14ac:dyDescent="0.25">
      <c r="A4462" t="s">
        <v>3461</v>
      </c>
      <c r="B4462">
        <v>58</v>
      </c>
      <c r="C4462">
        <v>87</v>
      </c>
      <c r="D4462" t="s">
        <v>3460</v>
      </c>
      <c r="F4462" t="s">
        <v>3459</v>
      </c>
      <c r="G4462" t="s">
        <v>2447</v>
      </c>
      <c r="H4462" t="s">
        <v>3458</v>
      </c>
      <c r="I4462" t="s">
        <v>3457</v>
      </c>
      <c r="J4462">
        <v>3405</v>
      </c>
      <c r="K4462">
        <v>416</v>
      </c>
      <c r="L4462" t="s">
        <v>3456</v>
      </c>
      <c r="M4462">
        <v>2</v>
      </c>
      <c r="N4462">
        <v>24</v>
      </c>
      <c r="O4462" t="s">
        <v>78</v>
      </c>
      <c r="P4462" t="s">
        <v>66</v>
      </c>
      <c r="Q4462" t="s">
        <v>1834</v>
      </c>
      <c r="R4462">
        <v>200000</v>
      </c>
      <c r="S4462">
        <v>2013</v>
      </c>
      <c r="T4462">
        <v>7.3</v>
      </c>
      <c r="U4462">
        <v>1.85</v>
      </c>
      <c r="V4462">
        <v>533</v>
      </c>
    </row>
    <row r="4463" spans="1:22" x14ac:dyDescent="0.25">
      <c r="A4463" t="s">
        <v>3455</v>
      </c>
      <c r="B4463">
        <v>287</v>
      </c>
      <c r="C4463">
        <v>97</v>
      </c>
      <c r="D4463" t="s">
        <v>3454</v>
      </c>
      <c r="F4463" t="s">
        <v>8</v>
      </c>
      <c r="G4463" t="s">
        <v>3453</v>
      </c>
      <c r="H4463" t="s">
        <v>3452</v>
      </c>
      <c r="I4463" t="s">
        <v>3451</v>
      </c>
      <c r="J4463">
        <v>65951</v>
      </c>
      <c r="K4463">
        <v>821</v>
      </c>
      <c r="L4463" t="s">
        <v>3450</v>
      </c>
      <c r="M4463">
        <v>3</v>
      </c>
      <c r="N4463">
        <v>42</v>
      </c>
      <c r="O4463" t="s">
        <v>78</v>
      </c>
      <c r="P4463" t="s">
        <v>53</v>
      </c>
      <c r="Q4463" t="s">
        <v>1821</v>
      </c>
      <c r="R4463">
        <v>150000</v>
      </c>
      <c r="S4463">
        <v>1997</v>
      </c>
      <c r="T4463">
        <v>8.1</v>
      </c>
      <c r="U4463">
        <v>2.35</v>
      </c>
      <c r="V4463">
        <v>5000</v>
      </c>
    </row>
    <row r="4464" spans="1:22" x14ac:dyDescent="0.25">
      <c r="A4464" t="s">
        <v>3449</v>
      </c>
      <c r="B4464">
        <v>100</v>
      </c>
      <c r="C4464">
        <v>82</v>
      </c>
      <c r="D4464" t="s">
        <v>3448</v>
      </c>
      <c r="F4464" t="s">
        <v>52</v>
      </c>
      <c r="G4464" t="s">
        <v>2372</v>
      </c>
      <c r="H4464" t="s">
        <v>3447</v>
      </c>
      <c r="I4464" t="s">
        <v>3446</v>
      </c>
      <c r="J4464">
        <v>11369</v>
      </c>
      <c r="K4464">
        <v>14420</v>
      </c>
      <c r="L4464" t="s">
        <v>3445</v>
      </c>
      <c r="M4464">
        <v>1</v>
      </c>
      <c r="N4464">
        <v>38</v>
      </c>
      <c r="O4464" t="s">
        <v>78</v>
      </c>
      <c r="P4464" t="s">
        <v>53</v>
      </c>
      <c r="Q4464" t="s">
        <v>1821</v>
      </c>
      <c r="R4464">
        <v>180000</v>
      </c>
      <c r="S4464">
        <v>1996</v>
      </c>
      <c r="T4464">
        <v>7.2</v>
      </c>
      <c r="U4464">
        <v>2.35</v>
      </c>
      <c r="V4464">
        <v>872</v>
      </c>
    </row>
    <row r="4465" spans="1:22" x14ac:dyDescent="0.25">
      <c r="A4465" t="s">
        <v>3444</v>
      </c>
      <c r="B4465">
        <v>5</v>
      </c>
      <c r="C4465">
        <v>103</v>
      </c>
      <c r="D4465" t="s">
        <v>3443</v>
      </c>
      <c r="F4465" t="s">
        <v>8</v>
      </c>
      <c r="G4465" t="s">
        <v>3442</v>
      </c>
      <c r="H4465" t="s">
        <v>3441</v>
      </c>
      <c r="I4465" t="s">
        <v>3440</v>
      </c>
      <c r="J4465">
        <v>775</v>
      </c>
      <c r="K4465">
        <v>83</v>
      </c>
      <c r="L4465" t="s">
        <v>3439</v>
      </c>
      <c r="M4465">
        <v>2</v>
      </c>
      <c r="N4465">
        <v>276</v>
      </c>
      <c r="O4465" t="s">
        <v>78</v>
      </c>
      <c r="P4465" t="s">
        <v>3438</v>
      </c>
      <c r="Q4465" t="s">
        <v>1808</v>
      </c>
      <c r="R4465">
        <v>1200000</v>
      </c>
      <c r="S4465">
        <v>1997</v>
      </c>
      <c r="T4465">
        <v>7.4</v>
      </c>
      <c r="U4465">
        <v>1.85</v>
      </c>
      <c r="V4465">
        <v>100</v>
      </c>
    </row>
    <row r="4466" spans="1:22" x14ac:dyDescent="0.25">
      <c r="A4466" t="s">
        <v>3437</v>
      </c>
      <c r="B4466">
        <v>50</v>
      </c>
      <c r="C4466">
        <v>130</v>
      </c>
      <c r="D4466" t="s">
        <v>3436</v>
      </c>
      <c r="F4466" t="s">
        <v>8</v>
      </c>
      <c r="G4466" t="s">
        <v>3435</v>
      </c>
      <c r="H4466" t="s">
        <v>3434</v>
      </c>
      <c r="I4466" t="s">
        <v>3433</v>
      </c>
      <c r="J4466">
        <v>449</v>
      </c>
      <c r="K4466">
        <v>3475</v>
      </c>
      <c r="L4466" t="s">
        <v>3432</v>
      </c>
      <c r="M4466">
        <v>0</v>
      </c>
      <c r="N4466">
        <v>394</v>
      </c>
      <c r="O4466" t="s">
        <v>78</v>
      </c>
      <c r="P4466" t="s">
        <v>66</v>
      </c>
      <c r="Q4466" t="s">
        <v>1801</v>
      </c>
      <c r="R4466">
        <v>160000</v>
      </c>
      <c r="S4466">
        <v>2006</v>
      </c>
      <c r="T4466">
        <v>6.5</v>
      </c>
      <c r="U4466">
        <v>1.85</v>
      </c>
      <c r="V4466">
        <v>117</v>
      </c>
    </row>
    <row r="4467" spans="1:22" x14ac:dyDescent="0.25">
      <c r="A4467" t="s">
        <v>3431</v>
      </c>
      <c r="B4467">
        <v>276</v>
      </c>
      <c r="C4467">
        <v>87</v>
      </c>
      <c r="D4467" t="s">
        <v>3430</v>
      </c>
      <c r="F4467" t="s">
        <v>1422</v>
      </c>
      <c r="G4467" t="s">
        <v>3429</v>
      </c>
      <c r="H4467" t="s">
        <v>3428</v>
      </c>
      <c r="I4467" t="s">
        <v>3427</v>
      </c>
      <c r="J4467">
        <v>1231</v>
      </c>
      <c r="K4467">
        <v>843</v>
      </c>
      <c r="L4467" t="s">
        <v>3426</v>
      </c>
      <c r="M4467">
        <v>4</v>
      </c>
      <c r="N4467">
        <v>136</v>
      </c>
      <c r="O4467" t="s">
        <v>78</v>
      </c>
      <c r="P4467" t="s">
        <v>53</v>
      </c>
      <c r="Q4467" t="s">
        <v>1834</v>
      </c>
      <c r="R4467">
        <v>83532</v>
      </c>
      <c r="S4467">
        <v>2000</v>
      </c>
      <c r="T4467">
        <v>5.7</v>
      </c>
      <c r="U4467">
        <v>2.35</v>
      </c>
      <c r="V4467">
        <v>932</v>
      </c>
    </row>
    <row r="4468" spans="1:22" x14ac:dyDescent="0.25">
      <c r="A4468" t="s">
        <v>1734</v>
      </c>
      <c r="B4468">
        <v>137</v>
      </c>
      <c r="C4468">
        <v>101</v>
      </c>
      <c r="D4468" t="s">
        <v>1302</v>
      </c>
      <c r="F4468" t="s">
        <v>180</v>
      </c>
      <c r="G4468" t="s">
        <v>3269</v>
      </c>
      <c r="H4468" t="s">
        <v>3425</v>
      </c>
      <c r="I4468" t="s">
        <v>3424</v>
      </c>
      <c r="J4468">
        <v>54316</v>
      </c>
      <c r="K4468">
        <v>16537</v>
      </c>
      <c r="L4468" t="s">
        <v>3423</v>
      </c>
      <c r="M4468">
        <v>0</v>
      </c>
      <c r="N4468">
        <v>88</v>
      </c>
      <c r="O4468" t="s">
        <v>78</v>
      </c>
      <c r="P4468" t="s">
        <v>1222</v>
      </c>
      <c r="Q4468" t="s">
        <v>1834</v>
      </c>
      <c r="R4468">
        <v>150000</v>
      </c>
      <c r="S4468">
        <v>2002</v>
      </c>
      <c r="T4468">
        <v>6.1</v>
      </c>
      <c r="U4468">
        <v>1.85</v>
      </c>
      <c r="V4468">
        <v>0</v>
      </c>
    </row>
    <row r="4469" spans="1:22" x14ac:dyDescent="0.25">
      <c r="A4469" t="s">
        <v>3422</v>
      </c>
      <c r="B4469">
        <v>122</v>
      </c>
      <c r="C4469">
        <v>96</v>
      </c>
      <c r="D4469" t="s">
        <v>3421</v>
      </c>
      <c r="F4469" t="s">
        <v>2621</v>
      </c>
      <c r="G4469" t="s">
        <v>3420</v>
      </c>
      <c r="H4469" t="s">
        <v>3419</v>
      </c>
      <c r="I4469" t="s">
        <v>3418</v>
      </c>
      <c r="J4469">
        <v>6381</v>
      </c>
      <c r="K4469">
        <v>611</v>
      </c>
      <c r="L4469" t="s">
        <v>3417</v>
      </c>
      <c r="M4469">
        <v>1</v>
      </c>
      <c r="N4469">
        <v>11</v>
      </c>
      <c r="O4469" t="s">
        <v>78</v>
      </c>
      <c r="P4469" t="s">
        <v>53</v>
      </c>
      <c r="Q4469" t="s">
        <v>1834</v>
      </c>
      <c r="R4469">
        <v>150000</v>
      </c>
      <c r="S4469">
        <v>2015</v>
      </c>
      <c r="T4469">
        <v>7.7</v>
      </c>
      <c r="U4469">
        <v>2.35</v>
      </c>
      <c r="V4469">
        <v>963</v>
      </c>
    </row>
    <row r="4470" spans="1:22" x14ac:dyDescent="0.25">
      <c r="A4470" t="s">
        <v>3416</v>
      </c>
      <c r="B4470">
        <v>73</v>
      </c>
      <c r="C4470">
        <v>80</v>
      </c>
      <c r="D4470" t="s">
        <v>3415</v>
      </c>
      <c r="F4470" t="s">
        <v>3414</v>
      </c>
      <c r="G4470" t="s">
        <v>3413</v>
      </c>
      <c r="H4470" t="s">
        <v>3412</v>
      </c>
      <c r="I4470" t="s">
        <v>3411</v>
      </c>
      <c r="J4470">
        <v>3144</v>
      </c>
      <c r="K4470">
        <v>0</v>
      </c>
      <c r="L4470" t="s">
        <v>3410</v>
      </c>
      <c r="M4470">
        <v>0</v>
      </c>
      <c r="N4470">
        <v>3</v>
      </c>
      <c r="O4470" t="s">
        <v>78</v>
      </c>
      <c r="P4470" t="s">
        <v>53</v>
      </c>
      <c r="Q4470" t="s">
        <v>1821</v>
      </c>
      <c r="R4470">
        <v>150000</v>
      </c>
      <c r="S4470">
        <v>1998</v>
      </c>
      <c r="T4470">
        <v>8.6999999999999993</v>
      </c>
      <c r="U4470">
        <v>1.37</v>
      </c>
      <c r="V4470">
        <v>0</v>
      </c>
    </row>
    <row r="4471" spans="1:22" x14ac:dyDescent="0.25">
      <c r="A4471" t="s">
        <v>3409</v>
      </c>
      <c r="B4471">
        <v>202</v>
      </c>
      <c r="C4471">
        <v>87</v>
      </c>
      <c r="D4471" t="s">
        <v>3408</v>
      </c>
      <c r="F4471" t="s">
        <v>3407</v>
      </c>
      <c r="G4471" t="s">
        <v>3406</v>
      </c>
      <c r="H4471" t="s">
        <v>3405</v>
      </c>
      <c r="I4471" t="s">
        <v>3404</v>
      </c>
      <c r="J4471">
        <v>1339</v>
      </c>
      <c r="K4471">
        <v>289</v>
      </c>
      <c r="L4471" t="s">
        <v>3403</v>
      </c>
      <c r="M4471">
        <v>0</v>
      </c>
      <c r="N4471">
        <v>116</v>
      </c>
      <c r="O4471" t="s">
        <v>78</v>
      </c>
      <c r="P4471" t="s">
        <v>53</v>
      </c>
      <c r="Q4471" t="s">
        <v>1834</v>
      </c>
      <c r="R4471">
        <v>150000</v>
      </c>
      <c r="S4471">
        <v>2001</v>
      </c>
      <c r="T4471">
        <v>4.3</v>
      </c>
      <c r="U4471">
        <v>1.33</v>
      </c>
      <c r="V4471">
        <v>220</v>
      </c>
    </row>
    <row r="4472" spans="1:22" x14ac:dyDescent="0.25">
      <c r="A4472" t="s">
        <v>3402</v>
      </c>
      <c r="B4472">
        <v>99</v>
      </c>
      <c r="C4472">
        <v>92</v>
      </c>
      <c r="D4472" t="s">
        <v>3401</v>
      </c>
      <c r="F4472" t="s">
        <v>9</v>
      </c>
      <c r="G4472" t="s">
        <v>2652</v>
      </c>
      <c r="H4472" t="s">
        <v>3400</v>
      </c>
      <c r="I4472" t="s">
        <v>3399</v>
      </c>
      <c r="J4472">
        <v>4182</v>
      </c>
      <c r="K4472">
        <v>6227</v>
      </c>
      <c r="L4472" t="s">
        <v>3398</v>
      </c>
      <c r="M4472">
        <v>5</v>
      </c>
      <c r="N4472">
        <v>124</v>
      </c>
      <c r="O4472" t="s">
        <v>78</v>
      </c>
      <c r="P4472" t="s">
        <v>53</v>
      </c>
      <c r="Q4472" t="s">
        <v>1808</v>
      </c>
      <c r="R4472">
        <v>160000</v>
      </c>
      <c r="S4472">
        <v>2000</v>
      </c>
      <c r="T4472">
        <v>6.2</v>
      </c>
      <c r="U4472">
        <v>2.2000000000000002</v>
      </c>
      <c r="V4472">
        <v>3000</v>
      </c>
    </row>
    <row r="4473" spans="1:22" x14ac:dyDescent="0.25">
      <c r="A4473" t="s">
        <v>3397</v>
      </c>
      <c r="B4473">
        <v>10</v>
      </c>
      <c r="C4473">
        <v>118</v>
      </c>
      <c r="D4473" t="s">
        <v>3396</v>
      </c>
      <c r="F4473" t="s">
        <v>1518</v>
      </c>
      <c r="G4473" t="s">
        <v>3395</v>
      </c>
      <c r="H4473" t="s">
        <v>3394</v>
      </c>
      <c r="I4473" t="s">
        <v>3393</v>
      </c>
      <c r="J4473">
        <v>1167</v>
      </c>
      <c r="K4473">
        <v>602</v>
      </c>
      <c r="L4473" t="s">
        <v>3392</v>
      </c>
      <c r="M4473">
        <v>0</v>
      </c>
      <c r="N4473">
        <v>17</v>
      </c>
      <c r="O4473" t="s">
        <v>78</v>
      </c>
      <c r="P4473" t="s">
        <v>53</v>
      </c>
      <c r="Q4473" t="s">
        <v>1834</v>
      </c>
      <c r="R4473">
        <v>18000000</v>
      </c>
      <c r="S4473">
        <v>1981</v>
      </c>
      <c r="T4473">
        <v>3.3</v>
      </c>
      <c r="U4473">
        <v>1.85</v>
      </c>
      <c r="V4473">
        <v>66</v>
      </c>
    </row>
    <row r="4474" spans="1:22" x14ac:dyDescent="0.25">
      <c r="A4474" t="s">
        <v>3391</v>
      </c>
      <c r="B4474">
        <v>173</v>
      </c>
      <c r="C4474">
        <v>27</v>
      </c>
      <c r="D4474" t="s">
        <v>3390</v>
      </c>
      <c r="F4474" t="s">
        <v>9</v>
      </c>
      <c r="G4474" t="s">
        <v>3389</v>
      </c>
      <c r="H4474" t="s">
        <v>3388</v>
      </c>
      <c r="I4474" t="s">
        <v>3387</v>
      </c>
      <c r="J4474">
        <v>5579</v>
      </c>
      <c r="K4474">
        <v>1499</v>
      </c>
      <c r="L4474" t="s">
        <v>3386</v>
      </c>
      <c r="M4474">
        <v>0</v>
      </c>
      <c r="N4474">
        <v>9</v>
      </c>
      <c r="O4474" t="s">
        <v>78</v>
      </c>
      <c r="P4474" t="s">
        <v>53</v>
      </c>
      <c r="Q4474" t="s">
        <v>1834</v>
      </c>
      <c r="R4474">
        <v>125000</v>
      </c>
      <c r="S4474">
        <v>1997</v>
      </c>
      <c r="T4474">
        <v>2.7</v>
      </c>
      <c r="U4474">
        <v>1.85</v>
      </c>
      <c r="V4474">
        <v>0</v>
      </c>
    </row>
    <row r="4475" spans="1:22" x14ac:dyDescent="0.25">
      <c r="A4475" t="s">
        <v>3385</v>
      </c>
      <c r="B4475">
        <v>7</v>
      </c>
      <c r="C4475">
        <v>123</v>
      </c>
      <c r="D4475" t="s">
        <v>644</v>
      </c>
      <c r="F4475" t="s">
        <v>3384</v>
      </c>
      <c r="G4475" t="s">
        <v>3383</v>
      </c>
      <c r="H4475" t="s">
        <v>3382</v>
      </c>
      <c r="I4475" t="s">
        <v>3381</v>
      </c>
      <c r="J4475">
        <v>4866</v>
      </c>
      <c r="K4475">
        <v>38121</v>
      </c>
      <c r="L4475" t="s">
        <v>3380</v>
      </c>
      <c r="M4475">
        <v>2</v>
      </c>
      <c r="N4475">
        <v>95</v>
      </c>
      <c r="O4475" t="s">
        <v>78</v>
      </c>
      <c r="P4475" t="s">
        <v>53</v>
      </c>
      <c r="Q4475" t="s">
        <v>1834</v>
      </c>
      <c r="R4475">
        <v>125000</v>
      </c>
      <c r="S4475">
        <v>2003</v>
      </c>
      <c r="T4475">
        <v>5.2</v>
      </c>
      <c r="U4475">
        <v>1.78</v>
      </c>
      <c r="V4475">
        <v>969</v>
      </c>
    </row>
    <row r="4476" spans="1:22" x14ac:dyDescent="0.25">
      <c r="A4476" t="s">
        <v>3379</v>
      </c>
      <c r="B4476">
        <v>181</v>
      </c>
      <c r="C4476">
        <v>100</v>
      </c>
      <c r="D4476" t="s">
        <v>3378</v>
      </c>
      <c r="F4476" t="s">
        <v>3377</v>
      </c>
      <c r="G4476" t="s">
        <v>3376</v>
      </c>
      <c r="H4476" t="s">
        <v>3375</v>
      </c>
      <c r="I4476" t="s">
        <v>3374</v>
      </c>
      <c r="J4476">
        <v>87424</v>
      </c>
      <c r="K4476">
        <v>2888</v>
      </c>
      <c r="L4476" t="s">
        <v>3373</v>
      </c>
      <c r="M4476">
        <v>0</v>
      </c>
      <c r="N4476">
        <v>1509</v>
      </c>
      <c r="O4476" t="s">
        <v>78</v>
      </c>
      <c r="P4476" t="s">
        <v>53</v>
      </c>
      <c r="Q4476" t="s">
        <v>1834</v>
      </c>
      <c r="R4476">
        <v>120000</v>
      </c>
      <c r="S4476">
        <v>1997</v>
      </c>
      <c r="T4476">
        <v>8.1999999999999993</v>
      </c>
      <c r="U4476">
        <v>1.85</v>
      </c>
      <c r="V4476">
        <v>0</v>
      </c>
    </row>
    <row r="4477" spans="1:22" x14ac:dyDescent="0.25">
      <c r="A4477" t="s">
        <v>3372</v>
      </c>
      <c r="B4477">
        <v>111</v>
      </c>
      <c r="C4477">
        <v>103</v>
      </c>
      <c r="D4477" t="s">
        <v>3371</v>
      </c>
      <c r="F4477" t="s">
        <v>136</v>
      </c>
      <c r="G4477" t="s">
        <v>3370</v>
      </c>
      <c r="H4477" t="s">
        <v>3369</v>
      </c>
      <c r="I4477" t="s">
        <v>3368</v>
      </c>
      <c r="J4477">
        <v>39690</v>
      </c>
      <c r="K4477">
        <v>707</v>
      </c>
      <c r="L4477" t="s">
        <v>3367</v>
      </c>
      <c r="M4477">
        <v>0</v>
      </c>
      <c r="N4477">
        <v>333</v>
      </c>
      <c r="O4477" t="s">
        <v>78</v>
      </c>
      <c r="P4477" t="s">
        <v>53</v>
      </c>
      <c r="Q4477" t="s">
        <v>1834</v>
      </c>
      <c r="R4477">
        <v>125000</v>
      </c>
      <c r="S4477">
        <v>2002</v>
      </c>
      <c r="T4477">
        <v>6.1</v>
      </c>
      <c r="U4477">
        <v>1.75</v>
      </c>
      <c r="V4477">
        <v>0</v>
      </c>
    </row>
    <row r="4478" spans="1:22" x14ac:dyDescent="0.25">
      <c r="A4478" t="s">
        <v>2800</v>
      </c>
      <c r="B4478">
        <v>38</v>
      </c>
      <c r="C4478">
        <v>100</v>
      </c>
      <c r="D4478" t="s">
        <v>3366</v>
      </c>
      <c r="F4478" t="s">
        <v>3365</v>
      </c>
      <c r="G4478" t="s">
        <v>3364</v>
      </c>
      <c r="H4478" t="s">
        <v>3363</v>
      </c>
      <c r="I4478" t="s">
        <v>3362</v>
      </c>
      <c r="J4478">
        <v>24959</v>
      </c>
      <c r="K4478">
        <v>581</v>
      </c>
      <c r="L4478" t="s">
        <v>3361</v>
      </c>
      <c r="M4478">
        <v>6</v>
      </c>
      <c r="N4478">
        <v>1</v>
      </c>
      <c r="O4478" t="s">
        <v>78</v>
      </c>
      <c r="P4478" t="s">
        <v>53</v>
      </c>
      <c r="Q4478" t="s">
        <v>1801</v>
      </c>
      <c r="R4478">
        <v>125000</v>
      </c>
      <c r="S4478">
        <v>2000</v>
      </c>
      <c r="T4478">
        <v>8</v>
      </c>
      <c r="U4478">
        <v>2.35</v>
      </c>
      <c r="V4478">
        <v>0</v>
      </c>
    </row>
    <row r="4479" spans="1:22" x14ac:dyDescent="0.25">
      <c r="A4479" t="s">
        <v>843</v>
      </c>
      <c r="B4479">
        <v>12</v>
      </c>
      <c r="C4479">
        <v>99</v>
      </c>
      <c r="D4479" t="s">
        <v>3360</v>
      </c>
      <c r="F4479" t="s">
        <v>349</v>
      </c>
      <c r="G4479" t="s">
        <v>3359</v>
      </c>
      <c r="H4479" t="s">
        <v>3358</v>
      </c>
      <c r="I4479" t="s">
        <v>3357</v>
      </c>
      <c r="J4479">
        <v>7528</v>
      </c>
      <c r="K4479">
        <v>1866</v>
      </c>
      <c r="L4479" t="s">
        <v>3356</v>
      </c>
      <c r="M4479">
        <v>0</v>
      </c>
      <c r="N4479">
        <v>2</v>
      </c>
      <c r="O4479" t="s">
        <v>78</v>
      </c>
      <c r="P4479" t="s">
        <v>53</v>
      </c>
      <c r="Q4479" t="s">
        <v>1808</v>
      </c>
      <c r="R4479">
        <v>120000</v>
      </c>
      <c r="S4479">
        <v>2013</v>
      </c>
      <c r="T4479">
        <v>5.5</v>
      </c>
      <c r="U4479">
        <v>1.85</v>
      </c>
      <c r="V4479">
        <v>0</v>
      </c>
    </row>
    <row r="4480" spans="1:22" x14ac:dyDescent="0.25">
      <c r="A4480" t="s">
        <v>3355</v>
      </c>
      <c r="B4480">
        <v>23</v>
      </c>
      <c r="C4480">
        <v>89</v>
      </c>
      <c r="D4480" t="s">
        <v>3354</v>
      </c>
      <c r="F4480" t="s">
        <v>784</v>
      </c>
      <c r="G4480" t="s">
        <v>3353</v>
      </c>
      <c r="H4480" t="s">
        <v>3352</v>
      </c>
      <c r="I4480" t="s">
        <v>3351</v>
      </c>
      <c r="J4480">
        <v>910</v>
      </c>
      <c r="K4480">
        <v>2459</v>
      </c>
      <c r="L4480" t="s">
        <v>3350</v>
      </c>
      <c r="M4480">
        <v>0</v>
      </c>
      <c r="N4480">
        <v>698</v>
      </c>
      <c r="O4480" t="s">
        <v>78</v>
      </c>
      <c r="P4480" t="s">
        <v>53</v>
      </c>
      <c r="Q4480" t="s">
        <v>1808</v>
      </c>
      <c r="R4480">
        <v>120000</v>
      </c>
      <c r="S4480">
        <v>2009</v>
      </c>
      <c r="T4480">
        <v>5.7</v>
      </c>
      <c r="U4480">
        <v>1.85</v>
      </c>
      <c r="V4480">
        <v>0</v>
      </c>
    </row>
    <row r="4481" spans="1:22" x14ac:dyDescent="0.25">
      <c r="A4481" t="s">
        <v>3349</v>
      </c>
      <c r="B4481">
        <v>17</v>
      </c>
      <c r="C4481">
        <v>104</v>
      </c>
      <c r="D4481" t="s">
        <v>3348</v>
      </c>
      <c r="F4481" t="s">
        <v>24</v>
      </c>
      <c r="G4481" t="s">
        <v>3347</v>
      </c>
      <c r="H4481" t="s">
        <v>3346</v>
      </c>
      <c r="I4481" t="s">
        <v>3345</v>
      </c>
      <c r="J4481">
        <v>458</v>
      </c>
      <c r="K4481">
        <v>1730</v>
      </c>
      <c r="L4481" t="s">
        <v>3344</v>
      </c>
      <c r="M4481">
        <v>0</v>
      </c>
      <c r="N4481">
        <v>214</v>
      </c>
      <c r="O4481" t="s">
        <v>78</v>
      </c>
      <c r="P4481" t="s">
        <v>53</v>
      </c>
      <c r="Q4481" t="s">
        <v>1863</v>
      </c>
      <c r="R4481">
        <v>114000</v>
      </c>
      <c r="S4481">
        <v>2006</v>
      </c>
      <c r="T4481">
        <v>3.7</v>
      </c>
      <c r="U4481">
        <v>1.85</v>
      </c>
      <c r="V4481">
        <v>381</v>
      </c>
    </row>
    <row r="4482" spans="1:22" x14ac:dyDescent="0.25">
      <c r="A4482" t="s">
        <v>3343</v>
      </c>
      <c r="B4482">
        <v>9</v>
      </c>
      <c r="C4482">
        <v>114</v>
      </c>
      <c r="D4482" t="s">
        <v>3342</v>
      </c>
      <c r="F4482" t="s">
        <v>3341</v>
      </c>
      <c r="G4482" t="s">
        <v>3340</v>
      </c>
      <c r="H4482" t="s">
        <v>3339</v>
      </c>
      <c r="I4482" t="s">
        <v>3338</v>
      </c>
      <c r="J4482">
        <v>11047</v>
      </c>
      <c r="K4482">
        <v>683</v>
      </c>
      <c r="L4482" t="s">
        <v>3337</v>
      </c>
      <c r="M4482">
        <v>0</v>
      </c>
      <c r="N4482">
        <v>231</v>
      </c>
      <c r="O4482" t="s">
        <v>113</v>
      </c>
      <c r="P4482" t="s">
        <v>53</v>
      </c>
      <c r="Q4482" t="s">
        <v>1808</v>
      </c>
      <c r="R4482">
        <v>120000</v>
      </c>
      <c r="S4482">
        <v>2014</v>
      </c>
      <c r="T4482">
        <v>7.1</v>
      </c>
      <c r="U4482">
        <v>1.85</v>
      </c>
      <c r="V4482">
        <v>1000</v>
      </c>
    </row>
    <row r="4483" spans="1:22" x14ac:dyDescent="0.25">
      <c r="A4483" t="s">
        <v>3336</v>
      </c>
      <c r="B4483">
        <v>1</v>
      </c>
      <c r="C4483">
        <v>111</v>
      </c>
      <c r="D4483" t="s">
        <v>458</v>
      </c>
      <c r="F4483" t="s">
        <v>174</v>
      </c>
      <c r="G4483" t="s">
        <v>3335</v>
      </c>
      <c r="H4483" t="s">
        <v>3334</v>
      </c>
      <c r="I4483" t="s">
        <v>3333</v>
      </c>
      <c r="J4483">
        <v>15840</v>
      </c>
      <c r="K4483">
        <v>1129</v>
      </c>
      <c r="L4483" t="s">
        <v>2879</v>
      </c>
      <c r="M4483">
        <v>0</v>
      </c>
      <c r="N4483">
        <v>150</v>
      </c>
      <c r="O4483" t="s">
        <v>78</v>
      </c>
      <c r="P4483" t="s">
        <v>53</v>
      </c>
      <c r="Q4483" t="s">
        <v>1808</v>
      </c>
      <c r="R4483">
        <v>10000000</v>
      </c>
      <c r="S4483">
        <v>2003</v>
      </c>
      <c r="T4483">
        <v>7.8</v>
      </c>
      <c r="U4483">
        <v>1.85</v>
      </c>
      <c r="V4483">
        <v>0</v>
      </c>
    </row>
    <row r="4484" spans="1:22" x14ac:dyDescent="0.25">
      <c r="A4484" t="s">
        <v>2789</v>
      </c>
      <c r="B4484">
        <v>51</v>
      </c>
      <c r="C4484">
        <v>99</v>
      </c>
      <c r="D4484" t="s">
        <v>3332</v>
      </c>
      <c r="F4484" t="s">
        <v>8</v>
      </c>
      <c r="G4484" t="s">
        <v>2190</v>
      </c>
      <c r="H4484" t="s">
        <v>3331</v>
      </c>
      <c r="I4484" t="s">
        <v>3330</v>
      </c>
      <c r="J4484">
        <v>3282</v>
      </c>
      <c r="K4484">
        <v>1961</v>
      </c>
      <c r="L4484" t="s">
        <v>3329</v>
      </c>
      <c r="M4484">
        <v>3</v>
      </c>
      <c r="N4484">
        <v>507</v>
      </c>
      <c r="O4484" t="s">
        <v>1951</v>
      </c>
      <c r="P4484" t="s">
        <v>53</v>
      </c>
      <c r="Q4484" t="s">
        <v>1808</v>
      </c>
      <c r="R4484">
        <v>103000</v>
      </c>
      <c r="S4484">
        <v>2009</v>
      </c>
      <c r="T4484">
        <v>7.3</v>
      </c>
      <c r="U4484">
        <v>1.85</v>
      </c>
      <c r="V4484">
        <v>632</v>
      </c>
    </row>
    <row r="4485" spans="1:22" x14ac:dyDescent="0.25">
      <c r="A4485" t="s">
        <v>3328</v>
      </c>
      <c r="B4485">
        <v>14</v>
      </c>
      <c r="C4485">
        <v>110</v>
      </c>
      <c r="D4485" t="s">
        <v>3327</v>
      </c>
      <c r="F4485" t="s">
        <v>3326</v>
      </c>
      <c r="G4485" t="s">
        <v>3325</v>
      </c>
      <c r="H4485" t="s">
        <v>3324</v>
      </c>
      <c r="I4485" t="s">
        <v>3323</v>
      </c>
      <c r="J4485">
        <v>794</v>
      </c>
      <c r="K4485">
        <v>4040</v>
      </c>
      <c r="L4485" t="s">
        <v>3322</v>
      </c>
      <c r="M4485">
        <v>1</v>
      </c>
      <c r="N4485">
        <v>186</v>
      </c>
      <c r="O4485" t="s">
        <v>78</v>
      </c>
      <c r="P4485" t="s">
        <v>2610</v>
      </c>
      <c r="Q4485" t="s">
        <v>1834</v>
      </c>
      <c r="R4485">
        <v>100000</v>
      </c>
      <c r="S4485">
        <v>2012</v>
      </c>
      <c r="T4485">
        <v>4.0999999999999996</v>
      </c>
      <c r="U4485">
        <v>1.85</v>
      </c>
      <c r="V4485">
        <v>447</v>
      </c>
    </row>
    <row r="4486" spans="1:22" x14ac:dyDescent="0.25">
      <c r="A4486" t="s">
        <v>1283</v>
      </c>
      <c r="B4486">
        <v>24</v>
      </c>
      <c r="C4486">
        <v>85</v>
      </c>
      <c r="D4486" t="s">
        <v>3321</v>
      </c>
      <c r="F4486" t="s">
        <v>8</v>
      </c>
      <c r="G4486" t="s">
        <v>3320</v>
      </c>
      <c r="H4486" t="s">
        <v>3319</v>
      </c>
      <c r="I4486" t="s">
        <v>3318</v>
      </c>
      <c r="J4486">
        <v>37785</v>
      </c>
      <c r="K4486">
        <v>1431</v>
      </c>
      <c r="L4486" t="s">
        <v>3317</v>
      </c>
      <c r="M4486">
        <v>2</v>
      </c>
      <c r="N4486">
        <v>32</v>
      </c>
      <c r="O4486" t="s">
        <v>78</v>
      </c>
      <c r="P4486" t="s">
        <v>53</v>
      </c>
      <c r="Q4486" t="s">
        <v>1834</v>
      </c>
      <c r="R4486">
        <v>100000</v>
      </c>
      <c r="S4486">
        <v>2007</v>
      </c>
      <c r="T4486">
        <v>7.2</v>
      </c>
      <c r="U4486">
        <v>2.35</v>
      </c>
      <c r="V4486">
        <v>2000</v>
      </c>
    </row>
    <row r="4487" spans="1:22" x14ac:dyDescent="0.25">
      <c r="A4487" t="s">
        <v>3316</v>
      </c>
      <c r="B4487">
        <v>18</v>
      </c>
      <c r="C4487">
        <v>113</v>
      </c>
      <c r="D4487" t="s">
        <v>3315</v>
      </c>
      <c r="F4487" t="s">
        <v>136</v>
      </c>
      <c r="G4487" t="s">
        <v>3314</v>
      </c>
      <c r="H4487" t="s">
        <v>3313</v>
      </c>
      <c r="I4487" t="s">
        <v>3312</v>
      </c>
      <c r="J4487">
        <v>299127</v>
      </c>
      <c r="K4487">
        <v>5161</v>
      </c>
      <c r="L4487" t="s">
        <v>3311</v>
      </c>
      <c r="M4487">
        <v>0</v>
      </c>
      <c r="N4487">
        <v>931</v>
      </c>
      <c r="O4487" t="s">
        <v>78</v>
      </c>
      <c r="P4487" t="s">
        <v>1222</v>
      </c>
      <c r="Q4487" t="s">
        <v>1808</v>
      </c>
      <c r="R4487">
        <v>20000</v>
      </c>
      <c r="S4487">
        <v>2006</v>
      </c>
      <c r="T4487">
        <v>7.7</v>
      </c>
      <c r="U4487">
        <v>1.66</v>
      </c>
      <c r="V4487">
        <v>0</v>
      </c>
    </row>
    <row r="4488" spans="1:22" x14ac:dyDescent="0.25">
      <c r="A4488" t="s">
        <v>2667</v>
      </c>
      <c r="B4488">
        <v>22</v>
      </c>
      <c r="C4488">
        <v>99</v>
      </c>
      <c r="D4488" t="s">
        <v>3310</v>
      </c>
      <c r="F4488" t="s">
        <v>3309</v>
      </c>
      <c r="G4488" t="s">
        <v>3308</v>
      </c>
      <c r="H4488" t="s">
        <v>3307</v>
      </c>
      <c r="I4488" t="s">
        <v>3306</v>
      </c>
      <c r="J4488">
        <v>76151</v>
      </c>
      <c r="K4488">
        <v>2893</v>
      </c>
      <c r="L4488" t="s">
        <v>3305</v>
      </c>
      <c r="M4488">
        <v>1</v>
      </c>
      <c r="N4488">
        <v>25</v>
      </c>
      <c r="O4488" t="s">
        <v>78</v>
      </c>
      <c r="P4488" t="s">
        <v>53</v>
      </c>
      <c r="Q4488" t="s">
        <v>1834</v>
      </c>
      <c r="R4488">
        <v>100000</v>
      </c>
      <c r="S4488">
        <v>2004</v>
      </c>
      <c r="T4488">
        <v>7.1</v>
      </c>
      <c r="U4488">
        <v>1.85</v>
      </c>
      <c r="V4488">
        <v>0</v>
      </c>
    </row>
    <row r="4489" spans="1:22" x14ac:dyDescent="0.25">
      <c r="A4489" t="s">
        <v>3304</v>
      </c>
      <c r="B4489">
        <v>9</v>
      </c>
      <c r="C4489">
        <v>83</v>
      </c>
      <c r="D4489" t="s">
        <v>1818</v>
      </c>
      <c r="F4489" t="s">
        <v>3303</v>
      </c>
      <c r="G4489" t="s">
        <v>3302</v>
      </c>
      <c r="H4489" t="s">
        <v>3301</v>
      </c>
      <c r="I4489" t="s">
        <v>3300</v>
      </c>
      <c r="J4489">
        <v>101</v>
      </c>
      <c r="K4489">
        <v>20218</v>
      </c>
      <c r="L4489" t="s">
        <v>3299</v>
      </c>
      <c r="M4489">
        <v>3</v>
      </c>
      <c r="N4489">
        <v>780</v>
      </c>
      <c r="O4489" t="s">
        <v>78</v>
      </c>
      <c r="P4489" t="s">
        <v>53</v>
      </c>
      <c r="Q4489" t="s">
        <v>1821</v>
      </c>
      <c r="R4489">
        <v>100000</v>
      </c>
      <c r="S4489">
        <v>2000</v>
      </c>
      <c r="T4489">
        <v>7.6</v>
      </c>
      <c r="U4489">
        <v>1.85</v>
      </c>
      <c r="V4489">
        <v>221</v>
      </c>
    </row>
    <row r="4490" spans="1:22" x14ac:dyDescent="0.25">
      <c r="A4490" t="s">
        <v>2728</v>
      </c>
      <c r="B4490">
        <v>30</v>
      </c>
      <c r="C4490">
        <v>142</v>
      </c>
      <c r="D4490" t="s">
        <v>3298</v>
      </c>
      <c r="F4490" t="s">
        <v>52</v>
      </c>
      <c r="G4490" t="s">
        <v>3297</v>
      </c>
      <c r="H4490" t="s">
        <v>3296</v>
      </c>
      <c r="I4490" t="s">
        <v>3295</v>
      </c>
      <c r="J4490">
        <v>1229</v>
      </c>
      <c r="K4490">
        <v>58</v>
      </c>
      <c r="L4490" t="s">
        <v>3294</v>
      </c>
      <c r="M4490">
        <v>1</v>
      </c>
      <c r="N4490">
        <v>26</v>
      </c>
      <c r="O4490" t="s">
        <v>78</v>
      </c>
      <c r="P4490" t="s">
        <v>817</v>
      </c>
      <c r="Q4490" t="s">
        <v>1808</v>
      </c>
      <c r="R4490">
        <v>100000</v>
      </c>
      <c r="S4490">
        <v>2013</v>
      </c>
      <c r="T4490">
        <v>7</v>
      </c>
      <c r="U4490">
        <v>16</v>
      </c>
      <c r="V4490">
        <v>407</v>
      </c>
    </row>
    <row r="4491" spans="1:22" x14ac:dyDescent="0.25">
      <c r="A4491" t="s">
        <v>3293</v>
      </c>
      <c r="B4491">
        <v>9</v>
      </c>
      <c r="C4491">
        <v>112</v>
      </c>
      <c r="D4491" t="s">
        <v>3292</v>
      </c>
      <c r="F4491" t="s">
        <v>70</v>
      </c>
      <c r="G4491" t="s">
        <v>3291</v>
      </c>
      <c r="H4491" t="s">
        <v>3290</v>
      </c>
      <c r="I4491" t="s">
        <v>3289</v>
      </c>
      <c r="J4491">
        <v>139426</v>
      </c>
      <c r="K4491">
        <v>22194</v>
      </c>
      <c r="L4491" t="s">
        <v>3288</v>
      </c>
      <c r="M4491">
        <v>0</v>
      </c>
      <c r="N4491">
        <v>89</v>
      </c>
      <c r="O4491" t="s">
        <v>78</v>
      </c>
      <c r="P4491" t="s">
        <v>53</v>
      </c>
      <c r="Q4491" t="s">
        <v>2038</v>
      </c>
      <c r="R4491">
        <v>40000</v>
      </c>
      <c r="S4491">
        <v>2014</v>
      </c>
      <c r="T4491">
        <v>5.5</v>
      </c>
      <c r="U4491">
        <v>1.85</v>
      </c>
      <c r="V4491">
        <v>0</v>
      </c>
    </row>
    <row r="4492" spans="1:22" x14ac:dyDescent="0.25">
      <c r="A4492" t="s">
        <v>3287</v>
      </c>
      <c r="B4492">
        <v>7</v>
      </c>
      <c r="C4492">
        <v>108</v>
      </c>
      <c r="D4492" t="s">
        <v>1758</v>
      </c>
      <c r="F4492" t="s">
        <v>43</v>
      </c>
      <c r="G4492" t="s">
        <v>3286</v>
      </c>
      <c r="H4492" t="s">
        <v>3285</v>
      </c>
      <c r="I4492" t="s">
        <v>3284</v>
      </c>
      <c r="J4492">
        <v>19397</v>
      </c>
      <c r="K4492">
        <v>809</v>
      </c>
      <c r="L4492" t="s">
        <v>3283</v>
      </c>
      <c r="M4492">
        <v>0</v>
      </c>
      <c r="N4492">
        <v>4</v>
      </c>
      <c r="O4492" t="s">
        <v>893</v>
      </c>
      <c r="P4492" t="s">
        <v>53</v>
      </c>
      <c r="Q4492" t="s">
        <v>1834</v>
      </c>
      <c r="R4492">
        <v>20000</v>
      </c>
      <c r="S4492">
        <v>2012</v>
      </c>
      <c r="T4492">
        <v>7.4</v>
      </c>
      <c r="U4492">
        <v>1.85</v>
      </c>
      <c r="V4492">
        <v>0</v>
      </c>
    </row>
    <row r="4493" spans="1:22" x14ac:dyDescent="0.25">
      <c r="A4493" t="s">
        <v>3282</v>
      </c>
      <c r="B4493">
        <v>91</v>
      </c>
      <c r="C4493">
        <v>88</v>
      </c>
      <c r="D4493" t="s">
        <v>3281</v>
      </c>
      <c r="F4493" t="s">
        <v>8</v>
      </c>
      <c r="G4493" t="s">
        <v>3280</v>
      </c>
      <c r="H4493" t="s">
        <v>3279</v>
      </c>
      <c r="I4493" t="s">
        <v>3278</v>
      </c>
      <c r="J4493">
        <v>22145</v>
      </c>
      <c r="K4493">
        <v>4288</v>
      </c>
      <c r="L4493" t="s">
        <v>3277</v>
      </c>
      <c r="M4493">
        <v>0</v>
      </c>
      <c r="N4493">
        <v>10</v>
      </c>
      <c r="O4493" t="s">
        <v>378</v>
      </c>
      <c r="P4493" t="s">
        <v>53</v>
      </c>
      <c r="Q4493" t="s">
        <v>1834</v>
      </c>
      <c r="R4493">
        <v>200000</v>
      </c>
      <c r="S4493">
        <v>2005</v>
      </c>
      <c r="T4493">
        <v>7.7</v>
      </c>
      <c r="U4493">
        <v>1.85</v>
      </c>
      <c r="V4493">
        <v>756</v>
      </c>
    </row>
    <row r="4494" spans="1:22" x14ac:dyDescent="0.25">
      <c r="A4494" t="s">
        <v>2767</v>
      </c>
      <c r="B4494">
        <v>99</v>
      </c>
      <c r="C4494">
        <v>97</v>
      </c>
      <c r="D4494" t="s">
        <v>2372</v>
      </c>
      <c r="F4494" t="s">
        <v>3276</v>
      </c>
      <c r="G4494" t="s">
        <v>3275</v>
      </c>
      <c r="H4494" t="s">
        <v>3274</v>
      </c>
      <c r="I4494" t="s">
        <v>3273</v>
      </c>
      <c r="J4494">
        <v>24891</v>
      </c>
      <c r="K4494">
        <v>1041</v>
      </c>
      <c r="L4494" t="s">
        <v>3272</v>
      </c>
      <c r="M4494">
        <v>10</v>
      </c>
      <c r="N4494">
        <v>2</v>
      </c>
      <c r="O4494" t="s">
        <v>78</v>
      </c>
      <c r="P4494" t="s">
        <v>53</v>
      </c>
      <c r="Q4494" t="s">
        <v>1834</v>
      </c>
      <c r="R4494">
        <v>100000</v>
      </c>
      <c r="S4494">
        <v>2009</v>
      </c>
      <c r="T4494">
        <v>7.2</v>
      </c>
      <c r="U4494">
        <v>1.85</v>
      </c>
      <c r="V4494">
        <v>0</v>
      </c>
    </row>
    <row r="4495" spans="1:22" x14ac:dyDescent="0.25">
      <c r="A4495" t="s">
        <v>3271</v>
      </c>
      <c r="B4495">
        <v>2</v>
      </c>
      <c r="C4495">
        <v>85</v>
      </c>
      <c r="D4495" t="s">
        <v>3270</v>
      </c>
      <c r="F4495" t="s">
        <v>49</v>
      </c>
      <c r="G4495" t="s">
        <v>3269</v>
      </c>
      <c r="H4495" t="s">
        <v>3268</v>
      </c>
      <c r="I4495" t="s">
        <v>3267</v>
      </c>
      <c r="J4495">
        <v>262160</v>
      </c>
      <c r="K4495">
        <v>26451</v>
      </c>
      <c r="L4495" t="s">
        <v>3266</v>
      </c>
      <c r="M4495">
        <v>1</v>
      </c>
      <c r="N4495">
        <v>16</v>
      </c>
      <c r="O4495" t="s">
        <v>78</v>
      </c>
      <c r="P4495" t="s">
        <v>851</v>
      </c>
      <c r="Q4495" t="s">
        <v>1808</v>
      </c>
      <c r="R4495">
        <v>1800000</v>
      </c>
      <c r="S4495">
        <v>2010</v>
      </c>
      <c r="T4495">
        <v>7.8</v>
      </c>
      <c r="U4495">
        <v>1.85</v>
      </c>
      <c r="V4495">
        <v>10000</v>
      </c>
    </row>
    <row r="4496" spans="1:22" x14ac:dyDescent="0.25">
      <c r="A4496" t="s">
        <v>3265</v>
      </c>
      <c r="B4496">
        <v>57</v>
      </c>
      <c r="C4496">
        <v>103</v>
      </c>
      <c r="D4496" t="s">
        <v>3264</v>
      </c>
      <c r="F4496" t="s">
        <v>52</v>
      </c>
      <c r="G4496" t="s">
        <v>3263</v>
      </c>
      <c r="H4496" t="s">
        <v>3262</v>
      </c>
      <c r="I4496" t="s">
        <v>3261</v>
      </c>
      <c r="J4496">
        <v>19986</v>
      </c>
      <c r="K4496">
        <v>4289</v>
      </c>
      <c r="L4496" t="s">
        <v>3260</v>
      </c>
      <c r="M4496">
        <v>3</v>
      </c>
      <c r="N4496">
        <v>1</v>
      </c>
      <c r="O4496" t="s">
        <v>78</v>
      </c>
      <c r="P4496" t="s">
        <v>339</v>
      </c>
      <c r="Q4496" t="s">
        <v>1808</v>
      </c>
      <c r="R4496">
        <v>100000</v>
      </c>
      <c r="S4496">
        <v>1998</v>
      </c>
      <c r="T4496">
        <v>6.6</v>
      </c>
      <c r="U4496">
        <v>1.85</v>
      </c>
      <c r="V4496">
        <v>0</v>
      </c>
    </row>
    <row r="4497" spans="1:22" x14ac:dyDescent="0.25">
      <c r="A4497" t="s">
        <v>3259</v>
      </c>
      <c r="B4497">
        <v>12</v>
      </c>
      <c r="C4497">
        <v>110</v>
      </c>
      <c r="D4497" t="s">
        <v>3258</v>
      </c>
      <c r="F4497" t="s">
        <v>484</v>
      </c>
      <c r="G4497" t="s">
        <v>3257</v>
      </c>
      <c r="H4497" t="s">
        <v>3256</v>
      </c>
      <c r="I4497" t="s">
        <v>3255</v>
      </c>
      <c r="J4497">
        <v>2417</v>
      </c>
      <c r="K4497">
        <v>2681</v>
      </c>
      <c r="L4497" t="s">
        <v>3254</v>
      </c>
      <c r="M4497">
        <v>1</v>
      </c>
      <c r="N4497">
        <v>38</v>
      </c>
      <c r="O4497" t="s">
        <v>78</v>
      </c>
      <c r="P4497" t="s">
        <v>53</v>
      </c>
      <c r="Q4497" t="s">
        <v>1834</v>
      </c>
      <c r="R4497">
        <v>100000</v>
      </c>
      <c r="S4497">
        <v>1999</v>
      </c>
      <c r="T4497">
        <v>6</v>
      </c>
      <c r="U4497">
        <v>1.85</v>
      </c>
      <c r="V4497">
        <v>0</v>
      </c>
    </row>
    <row r="4498" spans="1:22" x14ac:dyDescent="0.25">
      <c r="A4498" t="s">
        <v>1852</v>
      </c>
      <c r="B4498">
        <v>58</v>
      </c>
      <c r="C4498">
        <v>88</v>
      </c>
      <c r="D4498" t="s">
        <v>3253</v>
      </c>
      <c r="F4498" t="s">
        <v>155</v>
      </c>
      <c r="G4498" t="s">
        <v>3252</v>
      </c>
      <c r="H4498" t="s">
        <v>3251</v>
      </c>
      <c r="I4498" t="s">
        <v>3250</v>
      </c>
      <c r="J4498">
        <v>664719</v>
      </c>
      <c r="K4498">
        <v>28994</v>
      </c>
      <c r="L4498" t="s">
        <v>3249</v>
      </c>
      <c r="M4498">
        <v>6</v>
      </c>
      <c r="N4498">
        <v>35</v>
      </c>
      <c r="O4498" t="s">
        <v>163</v>
      </c>
      <c r="P4498" t="s">
        <v>53</v>
      </c>
      <c r="Q4498" t="s">
        <v>1821</v>
      </c>
      <c r="R4498">
        <v>15000000</v>
      </c>
      <c r="S4498">
        <v>1996</v>
      </c>
      <c r="T4498">
        <v>8.4</v>
      </c>
      <c r="U4498">
        <v>2.35</v>
      </c>
      <c r="V4498">
        <v>19000</v>
      </c>
    </row>
    <row r="4499" spans="1:22" x14ac:dyDescent="0.25">
      <c r="A4499" t="s">
        <v>3248</v>
      </c>
      <c r="B4499">
        <v>5</v>
      </c>
      <c r="C4499">
        <v>76</v>
      </c>
      <c r="D4499" t="s">
        <v>3247</v>
      </c>
      <c r="F4499" t="s">
        <v>3246</v>
      </c>
      <c r="G4499" t="s">
        <v>3243</v>
      </c>
      <c r="H4499" t="s">
        <v>3245</v>
      </c>
      <c r="I4499" t="s">
        <v>3244</v>
      </c>
      <c r="J4499">
        <v>1047</v>
      </c>
      <c r="K4499">
        <v>293</v>
      </c>
      <c r="L4499" t="s">
        <v>3243</v>
      </c>
      <c r="M4499">
        <v>3</v>
      </c>
      <c r="N4499">
        <v>52</v>
      </c>
      <c r="O4499" t="s">
        <v>113</v>
      </c>
      <c r="P4499" t="s">
        <v>66</v>
      </c>
      <c r="Q4499" t="s">
        <v>1808</v>
      </c>
      <c r="R4499">
        <v>70000</v>
      </c>
      <c r="S4499">
        <v>2000</v>
      </c>
      <c r="T4499">
        <v>6.5</v>
      </c>
      <c r="U4499">
        <v>1.37</v>
      </c>
      <c r="V4499">
        <v>548</v>
      </c>
    </row>
    <row r="4500" spans="1:22" x14ac:dyDescent="0.25">
      <c r="A4500" t="s">
        <v>3242</v>
      </c>
      <c r="B4500">
        <v>97</v>
      </c>
      <c r="C4500">
        <v>100</v>
      </c>
      <c r="D4500" t="s">
        <v>3241</v>
      </c>
      <c r="F4500" t="s">
        <v>19</v>
      </c>
      <c r="G4500" t="s">
        <v>847</v>
      </c>
      <c r="H4500" t="s">
        <v>3240</v>
      </c>
      <c r="I4500" t="s">
        <v>3239</v>
      </c>
      <c r="J4500">
        <v>503509</v>
      </c>
      <c r="K4500">
        <v>16089</v>
      </c>
      <c r="L4500" t="s">
        <v>3238</v>
      </c>
      <c r="M4500">
        <v>2</v>
      </c>
      <c r="N4500">
        <v>11</v>
      </c>
      <c r="O4500" t="s">
        <v>78</v>
      </c>
      <c r="P4500" t="s">
        <v>53</v>
      </c>
      <c r="Q4500" t="s">
        <v>2038</v>
      </c>
      <c r="R4500">
        <v>60000</v>
      </c>
      <c r="S4500">
        <v>2009</v>
      </c>
      <c r="T4500">
        <v>8.9</v>
      </c>
      <c r="U4500">
        <v>1.85</v>
      </c>
      <c r="V4500">
        <v>20000</v>
      </c>
    </row>
    <row r="4501" spans="1:22" x14ac:dyDescent="0.25">
      <c r="A4501" t="s">
        <v>3237</v>
      </c>
      <c r="B4501">
        <v>481</v>
      </c>
      <c r="C4501">
        <v>99</v>
      </c>
      <c r="D4501" t="s">
        <v>3236</v>
      </c>
      <c r="F4501" t="s">
        <v>52</v>
      </c>
      <c r="G4501" t="s">
        <v>3235</v>
      </c>
      <c r="H4501" t="s">
        <v>3234</v>
      </c>
      <c r="I4501" t="s">
        <v>3233</v>
      </c>
      <c r="J4501">
        <v>7025</v>
      </c>
      <c r="K4501">
        <v>76</v>
      </c>
      <c r="L4501" t="s">
        <v>3232</v>
      </c>
      <c r="M4501">
        <v>0</v>
      </c>
      <c r="N4501">
        <v>51</v>
      </c>
      <c r="O4501" t="s">
        <v>78</v>
      </c>
      <c r="P4501" t="s">
        <v>123</v>
      </c>
      <c r="Q4501" t="s">
        <v>1834</v>
      </c>
      <c r="R4501">
        <v>60000</v>
      </c>
      <c r="S4501">
        <v>2006</v>
      </c>
      <c r="T4501">
        <v>7.9</v>
      </c>
      <c r="U4501">
        <v>1.85</v>
      </c>
      <c r="V4501">
        <v>0</v>
      </c>
    </row>
    <row r="4502" spans="1:22" x14ac:dyDescent="0.25">
      <c r="A4502" t="s">
        <v>3231</v>
      </c>
      <c r="B4502">
        <v>17</v>
      </c>
      <c r="C4502">
        <v>84</v>
      </c>
      <c r="D4502" t="s">
        <v>3230</v>
      </c>
      <c r="F4502" t="s">
        <v>52</v>
      </c>
      <c r="G4502" t="s">
        <v>3229</v>
      </c>
      <c r="H4502" t="s">
        <v>3228</v>
      </c>
      <c r="I4502" t="s">
        <v>3227</v>
      </c>
      <c r="J4502">
        <v>2582</v>
      </c>
      <c r="K4502">
        <v>1805</v>
      </c>
      <c r="L4502" t="s">
        <v>3226</v>
      </c>
      <c r="M4502">
        <v>0</v>
      </c>
      <c r="N4502">
        <v>70</v>
      </c>
      <c r="O4502" t="s">
        <v>78</v>
      </c>
      <c r="P4502" t="s">
        <v>53</v>
      </c>
      <c r="Q4502" t="s">
        <v>1801</v>
      </c>
      <c r="R4502">
        <v>75000</v>
      </c>
      <c r="S4502">
        <v>2015</v>
      </c>
      <c r="T4502">
        <v>6</v>
      </c>
      <c r="U4502">
        <v>1.85</v>
      </c>
      <c r="V4502">
        <v>0</v>
      </c>
    </row>
    <row r="4503" spans="1:22" x14ac:dyDescent="0.25">
      <c r="A4503" t="s">
        <v>3225</v>
      </c>
      <c r="B4503">
        <v>9</v>
      </c>
      <c r="C4503">
        <v>91</v>
      </c>
      <c r="D4503" t="s">
        <v>3224</v>
      </c>
      <c r="F4503" t="s">
        <v>1020</v>
      </c>
      <c r="G4503" t="s">
        <v>3223</v>
      </c>
      <c r="H4503" t="s">
        <v>3222</v>
      </c>
      <c r="I4503" t="s">
        <v>3221</v>
      </c>
      <c r="J4503">
        <v>91</v>
      </c>
      <c r="K4503">
        <v>318</v>
      </c>
      <c r="L4503" t="s">
        <v>3220</v>
      </c>
      <c r="M4503">
        <v>1</v>
      </c>
      <c r="N4503">
        <v>27</v>
      </c>
      <c r="O4503" t="s">
        <v>78</v>
      </c>
      <c r="P4503" t="s">
        <v>53</v>
      </c>
      <c r="Q4503" t="s">
        <v>2479</v>
      </c>
      <c r="R4503">
        <v>65000</v>
      </c>
      <c r="S4503">
        <v>2006</v>
      </c>
      <c r="T4503">
        <v>6.1</v>
      </c>
      <c r="U4503">
        <v>1.85</v>
      </c>
      <c r="V4503">
        <v>27</v>
      </c>
    </row>
    <row r="4504" spans="1:22" x14ac:dyDescent="0.25">
      <c r="A4504" t="s">
        <v>3219</v>
      </c>
      <c r="B4504">
        <v>242</v>
      </c>
      <c r="C4504">
        <v>97</v>
      </c>
      <c r="D4504" t="s">
        <v>3218</v>
      </c>
      <c r="F4504" t="s">
        <v>6</v>
      </c>
      <c r="G4504" t="s">
        <v>3217</v>
      </c>
      <c r="H4504" t="s">
        <v>3216</v>
      </c>
      <c r="I4504" t="s">
        <v>3215</v>
      </c>
      <c r="J4504">
        <v>591</v>
      </c>
      <c r="K4504">
        <v>0</v>
      </c>
      <c r="L4504" t="s">
        <v>3214</v>
      </c>
      <c r="M4504">
        <v>0</v>
      </c>
      <c r="N4504">
        <v>7</v>
      </c>
      <c r="O4504" t="s">
        <v>78</v>
      </c>
      <c r="P4504" t="s">
        <v>53</v>
      </c>
      <c r="Q4504" t="s">
        <v>1834</v>
      </c>
      <c r="R4504">
        <v>60000</v>
      </c>
      <c r="S4504">
        <v>1997</v>
      </c>
      <c r="T4504">
        <v>7.4</v>
      </c>
      <c r="U4504">
        <v>1.85</v>
      </c>
      <c r="V4504">
        <v>5000</v>
      </c>
    </row>
    <row r="4505" spans="1:22" x14ac:dyDescent="0.25">
      <c r="A4505" t="s">
        <v>3213</v>
      </c>
      <c r="B4505">
        <v>95</v>
      </c>
      <c r="C4505">
        <v>84</v>
      </c>
      <c r="D4505" t="s">
        <v>3212</v>
      </c>
      <c r="F4505" t="s">
        <v>2172</v>
      </c>
      <c r="G4505" t="s">
        <v>3211</v>
      </c>
      <c r="H4505" t="s">
        <v>3210</v>
      </c>
      <c r="I4505" t="s">
        <v>3209</v>
      </c>
      <c r="J4505">
        <v>132</v>
      </c>
      <c r="K4505">
        <v>54484</v>
      </c>
      <c r="L4505" t="s">
        <v>3208</v>
      </c>
      <c r="M4505">
        <v>1</v>
      </c>
      <c r="N4505">
        <v>2</v>
      </c>
      <c r="O4505" t="s">
        <v>78</v>
      </c>
      <c r="P4505" t="s">
        <v>53</v>
      </c>
      <c r="Q4505" t="s">
        <v>1834</v>
      </c>
      <c r="R4505">
        <v>70000</v>
      </c>
      <c r="S4505">
        <v>2005</v>
      </c>
      <c r="T4505">
        <v>6.2</v>
      </c>
      <c r="U4505">
        <v>2.35</v>
      </c>
      <c r="V4505">
        <v>87</v>
      </c>
    </row>
    <row r="4506" spans="1:22" x14ac:dyDescent="0.25">
      <c r="A4506" t="s">
        <v>3207</v>
      </c>
      <c r="B4506">
        <v>14</v>
      </c>
      <c r="C4506">
        <v>100</v>
      </c>
      <c r="D4506" t="s">
        <v>3206</v>
      </c>
      <c r="F4506" t="s">
        <v>8</v>
      </c>
      <c r="G4506" t="s">
        <v>3205</v>
      </c>
      <c r="H4506" t="s">
        <v>3204</v>
      </c>
      <c r="I4506" t="s">
        <v>3203</v>
      </c>
      <c r="J4506">
        <v>4068</v>
      </c>
      <c r="K4506">
        <v>114</v>
      </c>
      <c r="L4506" t="s">
        <v>3202</v>
      </c>
      <c r="M4506">
        <v>3</v>
      </c>
      <c r="N4506">
        <v>236</v>
      </c>
      <c r="O4506" t="s">
        <v>78</v>
      </c>
      <c r="P4506" t="s">
        <v>66</v>
      </c>
      <c r="Q4506" t="s">
        <v>1801</v>
      </c>
      <c r="R4506">
        <v>62000</v>
      </c>
      <c r="S4506">
        <v>2006</v>
      </c>
      <c r="T4506">
        <v>5.6</v>
      </c>
      <c r="U4506">
        <v>2.35</v>
      </c>
      <c r="V4506">
        <v>754</v>
      </c>
    </row>
    <row r="4507" spans="1:22" x14ac:dyDescent="0.25">
      <c r="A4507" t="s">
        <v>3201</v>
      </c>
      <c r="B4507">
        <v>87</v>
      </c>
      <c r="C4507">
        <v>94</v>
      </c>
      <c r="D4507" t="s">
        <v>3200</v>
      </c>
      <c r="F4507" t="s">
        <v>52</v>
      </c>
      <c r="G4507" t="s">
        <v>3199</v>
      </c>
      <c r="H4507" t="s">
        <v>3198</v>
      </c>
      <c r="I4507" t="s">
        <v>3197</v>
      </c>
      <c r="J4507">
        <v>27</v>
      </c>
      <c r="K4507">
        <v>5</v>
      </c>
      <c r="L4507" t="s">
        <v>3196</v>
      </c>
      <c r="M4507">
        <v>0</v>
      </c>
      <c r="N4507">
        <v>207</v>
      </c>
      <c r="O4507" t="s">
        <v>78</v>
      </c>
      <c r="P4507" t="s">
        <v>66</v>
      </c>
      <c r="Q4507" t="s">
        <v>1801</v>
      </c>
      <c r="R4507">
        <v>100000</v>
      </c>
      <c r="S4507">
        <v>2001</v>
      </c>
      <c r="T4507">
        <v>7.2</v>
      </c>
      <c r="U4507">
        <v>1.85</v>
      </c>
      <c r="V4507">
        <v>75</v>
      </c>
    </row>
    <row r="4508" spans="1:22" x14ac:dyDescent="0.25">
      <c r="A4508" t="s">
        <v>3195</v>
      </c>
      <c r="B4508">
        <v>141</v>
      </c>
      <c r="C4508">
        <v>90</v>
      </c>
      <c r="D4508" t="s">
        <v>3194</v>
      </c>
      <c r="F4508" t="s">
        <v>2967</v>
      </c>
      <c r="G4508" t="s">
        <v>3193</v>
      </c>
      <c r="H4508" t="s">
        <v>3192</v>
      </c>
      <c r="I4508" t="s">
        <v>3191</v>
      </c>
      <c r="J4508">
        <v>2953</v>
      </c>
      <c r="K4508">
        <v>1438</v>
      </c>
      <c r="L4508" t="s">
        <v>3190</v>
      </c>
      <c r="M4508">
        <v>0</v>
      </c>
      <c r="N4508">
        <v>6</v>
      </c>
      <c r="O4508" t="s">
        <v>78</v>
      </c>
      <c r="P4508" t="s">
        <v>53</v>
      </c>
      <c r="Q4508" t="s">
        <v>1834</v>
      </c>
      <c r="R4508">
        <v>70000</v>
      </c>
      <c r="S4508">
        <v>2013</v>
      </c>
      <c r="T4508">
        <v>6.1</v>
      </c>
      <c r="U4508">
        <v>2.35</v>
      </c>
      <c r="V4508">
        <v>480</v>
      </c>
    </row>
    <row r="4509" spans="1:22" x14ac:dyDescent="0.25">
      <c r="A4509" t="s">
        <v>3189</v>
      </c>
      <c r="B4509">
        <v>16</v>
      </c>
      <c r="C4509">
        <v>92</v>
      </c>
      <c r="D4509" t="s">
        <v>3188</v>
      </c>
      <c r="F4509" t="s">
        <v>9</v>
      </c>
      <c r="G4509" t="s">
        <v>3187</v>
      </c>
      <c r="H4509" t="s">
        <v>3186</v>
      </c>
      <c r="I4509" t="s">
        <v>3185</v>
      </c>
      <c r="J4509">
        <v>9560</v>
      </c>
      <c r="K4509">
        <v>1190</v>
      </c>
      <c r="L4509" t="s">
        <v>3184</v>
      </c>
      <c r="M4509">
        <v>0</v>
      </c>
      <c r="N4509">
        <v>37</v>
      </c>
      <c r="O4509" t="s">
        <v>78</v>
      </c>
      <c r="P4509" t="s">
        <v>53</v>
      </c>
      <c r="Q4509" t="s">
        <v>1808</v>
      </c>
      <c r="R4509">
        <v>25000</v>
      </c>
      <c r="S4509">
        <v>2015</v>
      </c>
      <c r="T4509">
        <v>3.8</v>
      </c>
      <c r="U4509">
        <v>2.35</v>
      </c>
      <c r="V4509">
        <v>636</v>
      </c>
    </row>
    <row r="4510" spans="1:22" x14ac:dyDescent="0.25">
      <c r="A4510" t="s">
        <v>3183</v>
      </c>
      <c r="B4510">
        <v>212</v>
      </c>
      <c r="C4510">
        <v>105</v>
      </c>
      <c r="D4510" t="s">
        <v>3182</v>
      </c>
      <c r="F4510" t="s">
        <v>3181</v>
      </c>
      <c r="G4510" t="s">
        <v>3180</v>
      </c>
      <c r="H4510" t="s">
        <v>3179</v>
      </c>
      <c r="I4510" t="s">
        <v>3178</v>
      </c>
      <c r="J4510">
        <v>3418</v>
      </c>
      <c r="K4510">
        <v>1621</v>
      </c>
      <c r="L4510" t="s">
        <v>3177</v>
      </c>
      <c r="M4510">
        <v>0</v>
      </c>
      <c r="N4510">
        <v>8</v>
      </c>
      <c r="O4510" t="s">
        <v>78</v>
      </c>
      <c r="P4510" t="s">
        <v>53</v>
      </c>
      <c r="Q4510" t="s">
        <v>1801</v>
      </c>
      <c r="R4510">
        <v>65000</v>
      </c>
      <c r="S4510">
        <v>2006</v>
      </c>
      <c r="T4510">
        <v>7.1</v>
      </c>
      <c r="U4510">
        <v>1.85</v>
      </c>
      <c r="V4510">
        <v>204</v>
      </c>
    </row>
    <row r="4511" spans="1:22" x14ac:dyDescent="0.25">
      <c r="A4511" t="s">
        <v>2629</v>
      </c>
      <c r="B4511">
        <v>30</v>
      </c>
      <c r="C4511">
        <v>73</v>
      </c>
      <c r="D4511" t="s">
        <v>3176</v>
      </c>
      <c r="F4511" t="s">
        <v>10</v>
      </c>
      <c r="G4511" t="s">
        <v>3175</v>
      </c>
      <c r="H4511" t="s">
        <v>3174</v>
      </c>
      <c r="I4511" t="s">
        <v>3173</v>
      </c>
      <c r="J4511">
        <v>652</v>
      </c>
      <c r="K4511">
        <v>862</v>
      </c>
      <c r="L4511" t="s">
        <v>3172</v>
      </c>
      <c r="M4511">
        <v>1</v>
      </c>
      <c r="N4511">
        <v>32</v>
      </c>
      <c r="O4511" t="s">
        <v>78</v>
      </c>
      <c r="P4511" t="s">
        <v>53</v>
      </c>
      <c r="Q4511" t="s">
        <v>1834</v>
      </c>
      <c r="R4511">
        <v>60000</v>
      </c>
      <c r="S4511">
        <v>2014</v>
      </c>
      <c r="T4511">
        <v>4.5</v>
      </c>
      <c r="U4511">
        <v>1.85</v>
      </c>
      <c r="V4511">
        <v>161</v>
      </c>
    </row>
    <row r="4512" spans="1:22" x14ac:dyDescent="0.25">
      <c r="A4512" t="s">
        <v>3171</v>
      </c>
      <c r="B4512">
        <v>270</v>
      </c>
      <c r="C4512">
        <v>116</v>
      </c>
      <c r="D4512" t="s">
        <v>3170</v>
      </c>
      <c r="F4512" t="s">
        <v>3169</v>
      </c>
      <c r="G4512" t="s">
        <v>3168</v>
      </c>
      <c r="H4512" t="s">
        <v>3167</v>
      </c>
      <c r="I4512" t="s">
        <v>3166</v>
      </c>
      <c r="J4512">
        <v>1321</v>
      </c>
      <c r="K4512">
        <v>630</v>
      </c>
      <c r="L4512" t="s">
        <v>3165</v>
      </c>
      <c r="M4512">
        <v>2</v>
      </c>
      <c r="N4512">
        <v>36</v>
      </c>
      <c r="O4512" t="s">
        <v>78</v>
      </c>
      <c r="P4512" t="s">
        <v>53</v>
      </c>
      <c r="Q4512" t="s">
        <v>1801</v>
      </c>
      <c r="R4512">
        <v>50000</v>
      </c>
      <c r="S4512">
        <v>2006</v>
      </c>
      <c r="T4512">
        <v>3.8</v>
      </c>
      <c r="U4512">
        <v>2.35</v>
      </c>
      <c r="V4512">
        <v>238</v>
      </c>
    </row>
    <row r="4513" spans="1:22" x14ac:dyDescent="0.25">
      <c r="A4513" t="s">
        <v>3164</v>
      </c>
      <c r="B4513">
        <v>211</v>
      </c>
      <c r="C4513">
        <v>110</v>
      </c>
      <c r="D4513" t="s">
        <v>3163</v>
      </c>
      <c r="F4513" t="s">
        <v>3162</v>
      </c>
      <c r="G4513" t="s">
        <v>3161</v>
      </c>
      <c r="H4513" t="s">
        <v>3160</v>
      </c>
      <c r="I4513" t="s">
        <v>3159</v>
      </c>
      <c r="J4513">
        <v>5061</v>
      </c>
      <c r="K4513">
        <v>1218</v>
      </c>
      <c r="L4513" t="s">
        <v>3158</v>
      </c>
      <c r="M4513">
        <v>1</v>
      </c>
      <c r="N4513">
        <v>82</v>
      </c>
      <c r="O4513" t="s">
        <v>78</v>
      </c>
      <c r="P4513" t="s">
        <v>230</v>
      </c>
      <c r="Q4513" t="s">
        <v>1808</v>
      </c>
      <c r="R4513">
        <v>50000</v>
      </c>
      <c r="S4513">
        <v>2009</v>
      </c>
      <c r="T4513">
        <v>6.2</v>
      </c>
      <c r="U4513">
        <v>1.33</v>
      </c>
      <c r="V4513">
        <v>0</v>
      </c>
    </row>
    <row r="4514" spans="1:22" x14ac:dyDescent="0.25">
      <c r="A4514" t="s">
        <v>3157</v>
      </c>
      <c r="B4514">
        <v>161</v>
      </c>
      <c r="C4514">
        <v>102</v>
      </c>
      <c r="D4514" t="s">
        <v>3156</v>
      </c>
      <c r="F4514" t="s">
        <v>3155</v>
      </c>
      <c r="G4514" t="s">
        <v>2511</v>
      </c>
      <c r="H4514" t="s">
        <v>3154</v>
      </c>
      <c r="I4514" t="s">
        <v>3153</v>
      </c>
      <c r="J4514">
        <v>1172</v>
      </c>
      <c r="K4514">
        <v>1581</v>
      </c>
      <c r="L4514" t="s">
        <v>3152</v>
      </c>
      <c r="M4514">
        <v>0</v>
      </c>
      <c r="N4514">
        <v>316</v>
      </c>
      <c r="O4514" t="s">
        <v>78</v>
      </c>
      <c r="P4514" t="s">
        <v>865</v>
      </c>
      <c r="Q4514" t="s">
        <v>1871</v>
      </c>
      <c r="R4514">
        <v>50000</v>
      </c>
      <c r="S4514">
        <v>1965</v>
      </c>
      <c r="T4514">
        <v>6.6</v>
      </c>
      <c r="U4514">
        <v>1.33</v>
      </c>
      <c r="V4514">
        <v>477</v>
      </c>
    </row>
    <row r="4515" spans="1:22" x14ac:dyDescent="0.25">
      <c r="A4515" t="s">
        <v>3151</v>
      </c>
      <c r="B4515">
        <v>184</v>
      </c>
      <c r="C4515">
        <v>89</v>
      </c>
      <c r="D4515" t="s">
        <v>3150</v>
      </c>
      <c r="F4515" t="s">
        <v>11</v>
      </c>
      <c r="G4515" t="s">
        <v>3149</v>
      </c>
      <c r="H4515" t="s">
        <v>3148</v>
      </c>
      <c r="I4515" t="s">
        <v>3147</v>
      </c>
      <c r="J4515">
        <v>742</v>
      </c>
      <c r="K4515">
        <v>11257</v>
      </c>
      <c r="L4515" t="s">
        <v>3146</v>
      </c>
      <c r="M4515">
        <v>1</v>
      </c>
      <c r="N4515">
        <v>15</v>
      </c>
      <c r="O4515" t="s">
        <v>3145</v>
      </c>
      <c r="P4515" t="s">
        <v>53</v>
      </c>
      <c r="Q4515" t="s">
        <v>1834</v>
      </c>
      <c r="R4515">
        <v>4000000</v>
      </c>
      <c r="S4515">
        <v>2004</v>
      </c>
      <c r="T4515">
        <v>4.5999999999999996</v>
      </c>
      <c r="U4515">
        <v>2.35</v>
      </c>
      <c r="V4515">
        <v>479</v>
      </c>
    </row>
    <row r="4516" spans="1:22" x14ac:dyDescent="0.25">
      <c r="A4516" t="s">
        <v>3144</v>
      </c>
      <c r="B4516">
        <v>270</v>
      </c>
      <c r="C4516">
        <v>76</v>
      </c>
      <c r="D4516" t="s">
        <v>3143</v>
      </c>
      <c r="F4516" t="s">
        <v>11</v>
      </c>
      <c r="G4516" t="s">
        <v>3142</v>
      </c>
      <c r="H4516" t="s">
        <v>3141</v>
      </c>
      <c r="I4516" t="s">
        <v>3140</v>
      </c>
      <c r="J4516">
        <v>71</v>
      </c>
      <c r="K4516">
        <v>1810</v>
      </c>
      <c r="L4516" t="s">
        <v>3139</v>
      </c>
      <c r="M4516">
        <v>0</v>
      </c>
      <c r="N4516">
        <v>10</v>
      </c>
      <c r="O4516" t="s">
        <v>78</v>
      </c>
      <c r="P4516" t="s">
        <v>53</v>
      </c>
      <c r="Q4516" t="s">
        <v>1801</v>
      </c>
      <c r="R4516">
        <v>50000</v>
      </c>
      <c r="S4516">
        <v>2008</v>
      </c>
      <c r="T4516">
        <v>4.2</v>
      </c>
      <c r="U4516">
        <v>2.35</v>
      </c>
      <c r="V4516">
        <v>242</v>
      </c>
    </row>
    <row r="4517" spans="1:22" x14ac:dyDescent="0.25">
      <c r="A4517" t="s">
        <v>3138</v>
      </c>
      <c r="B4517">
        <v>203</v>
      </c>
      <c r="C4517">
        <v>82</v>
      </c>
      <c r="D4517" t="s">
        <v>3137</v>
      </c>
      <c r="F4517" t="s">
        <v>9</v>
      </c>
      <c r="G4517" t="s">
        <v>1728</v>
      </c>
      <c r="H4517" t="s">
        <v>3136</v>
      </c>
      <c r="I4517" t="s">
        <v>3135</v>
      </c>
      <c r="J4517">
        <v>76467</v>
      </c>
      <c r="K4517">
        <v>19957</v>
      </c>
      <c r="L4517" t="s">
        <v>3134</v>
      </c>
      <c r="M4517">
        <v>4</v>
      </c>
      <c r="N4517">
        <v>1123</v>
      </c>
      <c r="O4517" t="s">
        <v>2766</v>
      </c>
      <c r="P4517" t="s">
        <v>66</v>
      </c>
      <c r="Q4517" t="s">
        <v>1834</v>
      </c>
      <c r="R4517">
        <v>42000</v>
      </c>
      <c r="S4517">
        <v>2008</v>
      </c>
      <c r="T4517">
        <v>6.8</v>
      </c>
      <c r="U4517">
        <v>1.85</v>
      </c>
      <c r="V4517">
        <v>0</v>
      </c>
    </row>
    <row r="4518" spans="1:22" x14ac:dyDescent="0.25">
      <c r="A4518" t="s">
        <v>3133</v>
      </c>
      <c r="B4518">
        <v>29</v>
      </c>
      <c r="C4518">
        <v>89</v>
      </c>
      <c r="D4518" t="s">
        <v>3132</v>
      </c>
      <c r="F4518" t="s">
        <v>155</v>
      </c>
      <c r="G4518" t="s">
        <v>3131</v>
      </c>
      <c r="H4518" t="s">
        <v>3130</v>
      </c>
      <c r="I4518" t="s">
        <v>3129</v>
      </c>
      <c r="J4518">
        <v>39929</v>
      </c>
      <c r="K4518">
        <v>1311</v>
      </c>
      <c r="L4518" t="s">
        <v>3128</v>
      </c>
      <c r="M4518">
        <v>0</v>
      </c>
      <c r="N4518">
        <v>85</v>
      </c>
      <c r="O4518" t="s">
        <v>78</v>
      </c>
      <c r="P4518" t="s">
        <v>3127</v>
      </c>
      <c r="Q4518" t="s">
        <v>1834</v>
      </c>
      <c r="R4518">
        <v>45000</v>
      </c>
      <c r="S4518">
        <v>2009</v>
      </c>
      <c r="T4518">
        <v>7.7</v>
      </c>
      <c r="U4518">
        <v>16</v>
      </c>
      <c r="V4518">
        <v>0</v>
      </c>
    </row>
    <row r="4519" spans="1:22" x14ac:dyDescent="0.25">
      <c r="A4519" t="s">
        <v>3126</v>
      </c>
      <c r="B4519">
        <v>137</v>
      </c>
      <c r="C4519">
        <v>150</v>
      </c>
      <c r="D4519" t="s">
        <v>3125</v>
      </c>
      <c r="F4519" t="s">
        <v>46</v>
      </c>
      <c r="G4519" t="s">
        <v>3124</v>
      </c>
      <c r="H4519" t="s">
        <v>3123</v>
      </c>
      <c r="I4519" t="s">
        <v>3122</v>
      </c>
      <c r="J4519">
        <v>726</v>
      </c>
      <c r="K4519">
        <v>1617</v>
      </c>
      <c r="L4519" t="s">
        <v>3121</v>
      </c>
      <c r="M4519">
        <v>1</v>
      </c>
      <c r="N4519">
        <v>35</v>
      </c>
      <c r="O4519" t="s">
        <v>78</v>
      </c>
      <c r="P4519" t="s">
        <v>66</v>
      </c>
      <c r="Q4519" t="s">
        <v>1834</v>
      </c>
      <c r="R4519">
        <v>42000</v>
      </c>
      <c r="S4519">
        <v>2012</v>
      </c>
      <c r="T4519">
        <v>7.1</v>
      </c>
      <c r="U4519">
        <v>1.78</v>
      </c>
      <c r="V4519">
        <v>954</v>
      </c>
    </row>
    <row r="4520" spans="1:22" x14ac:dyDescent="0.25">
      <c r="A4520" t="s">
        <v>3120</v>
      </c>
      <c r="B4520">
        <v>107</v>
      </c>
      <c r="C4520">
        <v>89</v>
      </c>
      <c r="D4520" t="s">
        <v>3119</v>
      </c>
      <c r="F4520" t="s">
        <v>3118</v>
      </c>
      <c r="G4520" t="s">
        <v>3117</v>
      </c>
      <c r="H4520" t="s">
        <v>3116</v>
      </c>
      <c r="I4520" t="s">
        <v>3115</v>
      </c>
      <c r="J4520">
        <v>1324</v>
      </c>
      <c r="K4520">
        <v>1329</v>
      </c>
      <c r="L4520" t="s">
        <v>3114</v>
      </c>
      <c r="M4520">
        <v>1</v>
      </c>
      <c r="N4520">
        <v>199</v>
      </c>
      <c r="O4520" t="s">
        <v>78</v>
      </c>
      <c r="P4520" t="s">
        <v>3113</v>
      </c>
      <c r="Q4520" t="s">
        <v>1834</v>
      </c>
      <c r="R4520">
        <v>40000</v>
      </c>
      <c r="S4520">
        <v>2014</v>
      </c>
      <c r="T4520">
        <v>5.9</v>
      </c>
      <c r="U4520">
        <v>16</v>
      </c>
      <c r="V4520">
        <v>241</v>
      </c>
    </row>
    <row r="4521" spans="1:22" x14ac:dyDescent="0.25">
      <c r="A4521" t="s">
        <v>3112</v>
      </c>
      <c r="B4521">
        <v>377</v>
      </c>
      <c r="C4521">
        <v>145</v>
      </c>
      <c r="D4521" t="s">
        <v>3111</v>
      </c>
      <c r="F4521" t="s">
        <v>3110</v>
      </c>
      <c r="G4521" t="s">
        <v>3109</v>
      </c>
      <c r="H4521" t="s">
        <v>3108</v>
      </c>
      <c r="I4521" t="s">
        <v>3107</v>
      </c>
      <c r="J4521">
        <v>285</v>
      </c>
      <c r="K4521">
        <v>0</v>
      </c>
      <c r="L4521" t="s">
        <v>3106</v>
      </c>
      <c r="M4521">
        <v>0</v>
      </c>
      <c r="N4521">
        <v>542</v>
      </c>
      <c r="O4521" t="s">
        <v>78</v>
      </c>
      <c r="P4521" t="s">
        <v>53</v>
      </c>
      <c r="Q4521" t="s">
        <v>1834</v>
      </c>
      <c r="R4521">
        <v>75000</v>
      </c>
      <c r="S4521">
        <v>2011</v>
      </c>
      <c r="T4521">
        <v>4.7</v>
      </c>
      <c r="U4521">
        <v>2.35</v>
      </c>
      <c r="V4521">
        <v>51</v>
      </c>
    </row>
    <row r="4522" spans="1:22" x14ac:dyDescent="0.25">
      <c r="A4522" t="s">
        <v>2598</v>
      </c>
      <c r="B4522">
        <v>169</v>
      </c>
      <c r="C4522">
        <v>91</v>
      </c>
      <c r="D4522" t="s">
        <v>3105</v>
      </c>
      <c r="F4522" t="s">
        <v>1531</v>
      </c>
      <c r="G4522" t="s">
        <v>3104</v>
      </c>
      <c r="H4522" t="s">
        <v>3103</v>
      </c>
      <c r="I4522" t="s">
        <v>3102</v>
      </c>
      <c r="J4522">
        <v>1555</v>
      </c>
      <c r="K4522">
        <v>21</v>
      </c>
      <c r="L4522" t="s">
        <v>3101</v>
      </c>
      <c r="M4522">
        <v>1</v>
      </c>
      <c r="N4522">
        <v>2</v>
      </c>
      <c r="O4522" t="s">
        <v>1951</v>
      </c>
      <c r="P4522" t="s">
        <v>851</v>
      </c>
      <c r="Q4522" t="s">
        <v>1834</v>
      </c>
      <c r="R4522">
        <v>40000</v>
      </c>
      <c r="S4522">
        <v>2009</v>
      </c>
      <c r="T4522">
        <v>7</v>
      </c>
      <c r="U4522">
        <v>1.85</v>
      </c>
      <c r="V4522">
        <v>131</v>
      </c>
    </row>
    <row r="4523" spans="1:22" x14ac:dyDescent="0.25">
      <c r="A4523" t="s">
        <v>3078</v>
      </c>
      <c r="B4523">
        <v>225</v>
      </c>
      <c r="C4523">
        <v>89</v>
      </c>
      <c r="D4523" t="s">
        <v>3100</v>
      </c>
      <c r="F4523" t="s">
        <v>8</v>
      </c>
      <c r="G4523" t="s">
        <v>3099</v>
      </c>
      <c r="H4523" t="s">
        <v>3098</v>
      </c>
      <c r="I4523" t="s">
        <v>3097</v>
      </c>
      <c r="J4523">
        <v>2050</v>
      </c>
      <c r="K4523">
        <v>521</v>
      </c>
      <c r="L4523" t="s">
        <v>3096</v>
      </c>
      <c r="M4523">
        <v>0</v>
      </c>
      <c r="N4523">
        <v>335</v>
      </c>
      <c r="O4523" t="s">
        <v>78</v>
      </c>
      <c r="P4523" t="s">
        <v>53</v>
      </c>
      <c r="Q4523" t="s">
        <v>1834</v>
      </c>
      <c r="R4523">
        <v>50000</v>
      </c>
      <c r="S4523">
        <v>2014</v>
      </c>
      <c r="T4523">
        <v>6.9</v>
      </c>
      <c r="U4523">
        <v>1.85</v>
      </c>
      <c r="V4523">
        <v>0</v>
      </c>
    </row>
    <row r="4524" spans="1:22" x14ac:dyDescent="0.25">
      <c r="A4524" t="s">
        <v>3095</v>
      </c>
      <c r="B4524">
        <v>101</v>
      </c>
      <c r="C4524">
        <v>121</v>
      </c>
      <c r="D4524" t="s">
        <v>3094</v>
      </c>
      <c r="F4524" t="s">
        <v>110</v>
      </c>
      <c r="G4524" t="s">
        <v>3093</v>
      </c>
      <c r="H4524" t="s">
        <v>3092</v>
      </c>
      <c r="I4524" t="s">
        <v>3091</v>
      </c>
      <c r="J4524">
        <v>6555</v>
      </c>
      <c r="K4524">
        <v>645</v>
      </c>
      <c r="L4524" t="s">
        <v>3090</v>
      </c>
      <c r="M4524">
        <v>1</v>
      </c>
      <c r="N4524">
        <v>56</v>
      </c>
      <c r="O4524" t="s">
        <v>78</v>
      </c>
      <c r="P4524" t="s">
        <v>865</v>
      </c>
      <c r="Q4524" t="s">
        <v>1871</v>
      </c>
      <c r="R4524">
        <v>30000</v>
      </c>
      <c r="S4524">
        <v>2012</v>
      </c>
      <c r="T4524">
        <v>6.1</v>
      </c>
      <c r="U4524">
        <v>1.85</v>
      </c>
      <c r="V4524">
        <v>0</v>
      </c>
    </row>
    <row r="4525" spans="1:22" x14ac:dyDescent="0.25">
      <c r="A4525" t="s">
        <v>3089</v>
      </c>
      <c r="B4525">
        <v>39</v>
      </c>
      <c r="C4525">
        <v>83</v>
      </c>
      <c r="D4525" t="s">
        <v>718</v>
      </c>
      <c r="F4525" t="s">
        <v>168</v>
      </c>
      <c r="G4525" t="s">
        <v>3088</v>
      </c>
      <c r="H4525" t="s">
        <v>3087</v>
      </c>
      <c r="I4525" t="s">
        <v>3086</v>
      </c>
      <c r="J4525">
        <v>148221</v>
      </c>
      <c r="K4525">
        <v>1445</v>
      </c>
      <c r="L4525" t="s">
        <v>3085</v>
      </c>
      <c r="M4525">
        <v>0</v>
      </c>
      <c r="N4525">
        <v>309</v>
      </c>
      <c r="O4525" t="s">
        <v>78</v>
      </c>
      <c r="P4525" t="s">
        <v>1222</v>
      </c>
      <c r="Q4525" t="s">
        <v>1821</v>
      </c>
      <c r="R4525">
        <v>60000</v>
      </c>
      <c r="S4525">
        <v>2012</v>
      </c>
      <c r="T4525">
        <v>7.6</v>
      </c>
      <c r="U4525">
        <v>2.39</v>
      </c>
      <c r="V4525">
        <v>51000</v>
      </c>
    </row>
    <row r="4526" spans="1:22" x14ac:dyDescent="0.25">
      <c r="A4526" t="s">
        <v>3084</v>
      </c>
      <c r="B4526">
        <v>372</v>
      </c>
      <c r="C4526">
        <v>110</v>
      </c>
      <c r="D4526" t="s">
        <v>3083</v>
      </c>
      <c r="F4526" t="s">
        <v>3082</v>
      </c>
      <c r="G4526" t="s">
        <v>3081</v>
      </c>
      <c r="H4526" t="s">
        <v>3080</v>
      </c>
      <c r="I4526" t="s">
        <v>3079</v>
      </c>
      <c r="J4526">
        <v>737</v>
      </c>
      <c r="K4526">
        <v>2510</v>
      </c>
      <c r="L4526" t="s">
        <v>2744</v>
      </c>
      <c r="M4526">
        <v>1</v>
      </c>
      <c r="N4526">
        <v>881</v>
      </c>
      <c r="O4526" t="s">
        <v>78</v>
      </c>
      <c r="P4526" t="s">
        <v>53</v>
      </c>
      <c r="Q4526" t="s">
        <v>1834</v>
      </c>
      <c r="R4526">
        <v>230000</v>
      </c>
      <c r="S4526">
        <v>2006</v>
      </c>
      <c r="T4526">
        <v>3</v>
      </c>
      <c r="U4526">
        <v>1.85</v>
      </c>
      <c r="V4526">
        <v>444</v>
      </c>
    </row>
    <row r="4527" spans="1:22" x14ac:dyDescent="0.25">
      <c r="A4527" t="s">
        <v>3078</v>
      </c>
      <c r="B4527">
        <v>40</v>
      </c>
      <c r="C4527">
        <v>91</v>
      </c>
      <c r="D4527" t="s">
        <v>2951</v>
      </c>
      <c r="F4527" t="s">
        <v>11</v>
      </c>
      <c r="G4527" t="s">
        <v>3077</v>
      </c>
      <c r="H4527" t="s">
        <v>3076</v>
      </c>
      <c r="I4527" t="s">
        <v>3075</v>
      </c>
      <c r="J4527">
        <v>332</v>
      </c>
      <c r="K4527">
        <v>12</v>
      </c>
      <c r="L4527" t="s">
        <v>3074</v>
      </c>
      <c r="M4527">
        <v>0</v>
      </c>
      <c r="N4527">
        <v>195</v>
      </c>
      <c r="O4527" t="s">
        <v>78</v>
      </c>
      <c r="P4527" t="s">
        <v>53</v>
      </c>
      <c r="Q4527" t="s">
        <v>1821</v>
      </c>
      <c r="R4527">
        <v>27000</v>
      </c>
      <c r="S4527">
        <v>2014</v>
      </c>
      <c r="T4527">
        <v>2.6</v>
      </c>
      <c r="U4527">
        <v>1.37</v>
      </c>
      <c r="V4527">
        <v>200</v>
      </c>
    </row>
    <row r="4528" spans="1:22" x14ac:dyDescent="0.25">
      <c r="A4528" t="s">
        <v>203</v>
      </c>
      <c r="B4528">
        <v>129</v>
      </c>
      <c r="C4528">
        <v>110</v>
      </c>
      <c r="D4528" t="s">
        <v>3073</v>
      </c>
      <c r="F4528" t="s">
        <v>904</v>
      </c>
      <c r="G4528" t="s">
        <v>3072</v>
      </c>
      <c r="H4528" t="s">
        <v>3071</v>
      </c>
      <c r="I4528" t="s">
        <v>3070</v>
      </c>
      <c r="J4528">
        <v>387508</v>
      </c>
      <c r="K4528">
        <v>3442</v>
      </c>
      <c r="L4528" t="s">
        <v>3069</v>
      </c>
      <c r="M4528">
        <v>4</v>
      </c>
      <c r="N4528">
        <v>389</v>
      </c>
      <c r="O4528" t="s">
        <v>78</v>
      </c>
      <c r="P4528" t="s">
        <v>2241</v>
      </c>
      <c r="Q4528" t="s">
        <v>1834</v>
      </c>
      <c r="R4528">
        <v>25000</v>
      </c>
      <c r="S4528">
        <v>2015</v>
      </c>
      <c r="T4528">
        <v>8.6</v>
      </c>
      <c r="U4528">
        <v>1.66</v>
      </c>
      <c r="V4528">
        <v>23000</v>
      </c>
    </row>
    <row r="4529" spans="1:22" x14ac:dyDescent="0.25">
      <c r="A4529" t="s">
        <v>3068</v>
      </c>
      <c r="B4529">
        <v>285</v>
      </c>
      <c r="C4529">
        <v>86</v>
      </c>
      <c r="D4529" t="s">
        <v>3067</v>
      </c>
      <c r="F4529" t="s">
        <v>1388</v>
      </c>
      <c r="G4529" t="s">
        <v>3066</v>
      </c>
      <c r="H4529" t="s">
        <v>3065</v>
      </c>
      <c r="I4529" t="s">
        <v>3064</v>
      </c>
      <c r="J4529">
        <v>9465</v>
      </c>
      <c r="K4529">
        <v>29</v>
      </c>
      <c r="L4529" t="s">
        <v>3063</v>
      </c>
      <c r="M4529">
        <v>0</v>
      </c>
      <c r="N4529">
        <v>271</v>
      </c>
      <c r="O4529" t="s">
        <v>78</v>
      </c>
      <c r="P4529" t="s">
        <v>53</v>
      </c>
      <c r="Q4529" t="s">
        <v>1801</v>
      </c>
      <c r="R4529">
        <v>35000000</v>
      </c>
      <c r="S4529">
        <v>2013</v>
      </c>
      <c r="T4529">
        <v>6.1</v>
      </c>
      <c r="U4529">
        <v>1.85</v>
      </c>
      <c r="V4529">
        <v>0</v>
      </c>
    </row>
    <row r="4530" spans="1:22" x14ac:dyDescent="0.25">
      <c r="A4530" t="s">
        <v>3062</v>
      </c>
      <c r="B4530">
        <v>29</v>
      </c>
      <c r="C4530">
        <v>86</v>
      </c>
      <c r="D4530" t="s">
        <v>3061</v>
      </c>
      <c r="F4530" t="s">
        <v>52</v>
      </c>
      <c r="G4530" t="s">
        <v>1179</v>
      </c>
      <c r="H4530" t="s">
        <v>3060</v>
      </c>
      <c r="I4530" t="s">
        <v>3059</v>
      </c>
      <c r="J4530">
        <v>11010</v>
      </c>
      <c r="K4530">
        <v>1052</v>
      </c>
      <c r="L4530" t="s">
        <v>3058</v>
      </c>
      <c r="M4530">
        <v>0</v>
      </c>
      <c r="N4530">
        <v>335</v>
      </c>
      <c r="O4530" t="s">
        <v>78</v>
      </c>
      <c r="P4530" t="s">
        <v>230</v>
      </c>
      <c r="Q4530" t="s">
        <v>1834</v>
      </c>
      <c r="R4530">
        <v>24000</v>
      </c>
      <c r="S4530">
        <v>2014</v>
      </c>
      <c r="T4530">
        <v>7.5</v>
      </c>
      <c r="U4530">
        <v>16</v>
      </c>
      <c r="V4530">
        <v>773</v>
      </c>
    </row>
    <row r="4531" spans="1:22" x14ac:dyDescent="0.25">
      <c r="A4531" t="s">
        <v>3057</v>
      </c>
      <c r="B4531">
        <v>337</v>
      </c>
      <c r="C4531">
        <v>120</v>
      </c>
      <c r="D4531" t="s">
        <v>3056</v>
      </c>
      <c r="F4531" t="s">
        <v>2621</v>
      </c>
      <c r="G4531" t="s">
        <v>2885</v>
      </c>
      <c r="H4531" t="s">
        <v>3055</v>
      </c>
      <c r="I4531" t="s">
        <v>3054</v>
      </c>
      <c r="J4531">
        <v>20678</v>
      </c>
      <c r="K4531">
        <v>1080</v>
      </c>
      <c r="L4531" t="s">
        <v>3053</v>
      </c>
      <c r="M4531">
        <v>11</v>
      </c>
      <c r="N4531">
        <v>102</v>
      </c>
      <c r="O4531" t="s">
        <v>78</v>
      </c>
      <c r="P4531" t="s">
        <v>53</v>
      </c>
      <c r="Q4531" t="s">
        <v>1834</v>
      </c>
      <c r="R4531">
        <v>23000</v>
      </c>
      <c r="S4531">
        <v>2013</v>
      </c>
      <c r="T4531">
        <v>6.7</v>
      </c>
      <c r="U4531">
        <v>1.85</v>
      </c>
      <c r="V4531">
        <v>0</v>
      </c>
    </row>
    <row r="4532" spans="1:22" x14ac:dyDescent="0.25">
      <c r="A4532" t="s">
        <v>3052</v>
      </c>
      <c r="B4532">
        <v>120</v>
      </c>
      <c r="C4532">
        <v>90</v>
      </c>
      <c r="D4532" t="s">
        <v>3051</v>
      </c>
      <c r="F4532" t="s">
        <v>484</v>
      </c>
      <c r="G4532" t="s">
        <v>1314</v>
      </c>
      <c r="H4532" t="s">
        <v>3050</v>
      </c>
      <c r="I4532" t="s">
        <v>3049</v>
      </c>
      <c r="J4532">
        <v>375240</v>
      </c>
      <c r="K4532">
        <v>16094</v>
      </c>
      <c r="L4532" t="s">
        <v>3048</v>
      </c>
      <c r="M4532">
        <v>0</v>
      </c>
      <c r="N4532">
        <v>220</v>
      </c>
      <c r="O4532" t="s">
        <v>78</v>
      </c>
      <c r="P4532" t="s">
        <v>53</v>
      </c>
      <c r="Q4532" t="s">
        <v>1834</v>
      </c>
      <c r="R4532">
        <v>25000</v>
      </c>
      <c r="S4532">
        <v>1968</v>
      </c>
      <c r="T4532">
        <v>8.1</v>
      </c>
      <c r="U4532">
        <v>2.35</v>
      </c>
      <c r="V4532">
        <v>0</v>
      </c>
    </row>
    <row r="4533" spans="1:22" x14ac:dyDescent="0.25">
      <c r="A4533" t="s">
        <v>3047</v>
      </c>
      <c r="B4533">
        <v>40</v>
      </c>
      <c r="C4533">
        <v>99</v>
      </c>
      <c r="D4533" t="s">
        <v>3046</v>
      </c>
      <c r="F4533" t="s">
        <v>8</v>
      </c>
      <c r="G4533" t="s">
        <v>3045</v>
      </c>
      <c r="H4533" t="s">
        <v>3044</v>
      </c>
      <c r="I4533" t="s">
        <v>3043</v>
      </c>
      <c r="J4533">
        <v>512</v>
      </c>
      <c r="K4533">
        <v>622</v>
      </c>
      <c r="L4533" t="s">
        <v>3042</v>
      </c>
      <c r="M4533">
        <v>0</v>
      </c>
      <c r="N4533">
        <v>140</v>
      </c>
      <c r="O4533" t="s">
        <v>78</v>
      </c>
      <c r="P4533" t="s">
        <v>53</v>
      </c>
      <c r="Q4533" t="s">
        <v>1801</v>
      </c>
      <c r="R4533">
        <v>22000</v>
      </c>
      <c r="S4533">
        <v>2013</v>
      </c>
      <c r="T4533">
        <v>4.9000000000000004</v>
      </c>
      <c r="U4533">
        <v>1.85</v>
      </c>
      <c r="V4533">
        <v>234</v>
      </c>
    </row>
    <row r="4534" spans="1:22" x14ac:dyDescent="0.25">
      <c r="A4534" t="s">
        <v>3041</v>
      </c>
      <c r="B4534">
        <v>38</v>
      </c>
      <c r="C4534">
        <v>112</v>
      </c>
      <c r="D4534" t="s">
        <v>3040</v>
      </c>
      <c r="F4534" t="s">
        <v>1348</v>
      </c>
      <c r="G4534" t="s">
        <v>3039</v>
      </c>
      <c r="H4534" t="s">
        <v>3038</v>
      </c>
      <c r="I4534" t="s">
        <v>3037</v>
      </c>
      <c r="J4534">
        <v>46493</v>
      </c>
      <c r="K4534">
        <v>4878</v>
      </c>
      <c r="L4534" t="s">
        <v>3036</v>
      </c>
      <c r="M4534">
        <v>0</v>
      </c>
      <c r="N4534">
        <v>283</v>
      </c>
      <c r="O4534" t="s">
        <v>78</v>
      </c>
      <c r="P4534" t="s">
        <v>230</v>
      </c>
      <c r="Q4534" t="s">
        <v>1808</v>
      </c>
      <c r="R4534">
        <v>20000</v>
      </c>
      <c r="S4534">
        <v>2014</v>
      </c>
      <c r="T4534">
        <v>6.8</v>
      </c>
      <c r="U4534">
        <v>1.37</v>
      </c>
      <c r="V4534">
        <v>7000</v>
      </c>
    </row>
    <row r="4535" spans="1:22" x14ac:dyDescent="0.25">
      <c r="A4535" t="s">
        <v>3035</v>
      </c>
      <c r="B4535">
        <v>387</v>
      </c>
      <c r="C4535">
        <v>103</v>
      </c>
      <c r="D4535" t="s">
        <v>3034</v>
      </c>
      <c r="F4535" t="s">
        <v>3033</v>
      </c>
      <c r="G4535" t="s">
        <v>3032</v>
      </c>
      <c r="H4535" t="s">
        <v>3031</v>
      </c>
      <c r="I4535" t="s">
        <v>3030</v>
      </c>
      <c r="J4535">
        <v>8508</v>
      </c>
      <c r="K4535">
        <v>1371</v>
      </c>
      <c r="L4535" t="s">
        <v>3029</v>
      </c>
      <c r="M4535">
        <v>2</v>
      </c>
      <c r="N4535">
        <v>230</v>
      </c>
      <c r="O4535" t="s">
        <v>78</v>
      </c>
      <c r="P4535" t="s">
        <v>53</v>
      </c>
      <c r="Q4535" t="s">
        <v>1821</v>
      </c>
      <c r="R4535">
        <v>17350</v>
      </c>
      <c r="S4535">
        <v>2007</v>
      </c>
      <c r="T4535">
        <v>6.8</v>
      </c>
      <c r="U4535">
        <v>1.66</v>
      </c>
      <c r="V4535">
        <v>328</v>
      </c>
    </row>
    <row r="4536" spans="1:22" x14ac:dyDescent="0.25">
      <c r="A4536" t="s">
        <v>3028</v>
      </c>
      <c r="B4536">
        <v>185</v>
      </c>
      <c r="C4536">
        <v>83</v>
      </c>
      <c r="D4536" t="s">
        <v>3027</v>
      </c>
      <c r="F4536" t="s">
        <v>136</v>
      </c>
      <c r="G4536" t="s">
        <v>3026</v>
      </c>
      <c r="H4536" t="s">
        <v>3025</v>
      </c>
      <c r="I4536" t="s">
        <v>3024</v>
      </c>
      <c r="J4536">
        <v>44329</v>
      </c>
      <c r="K4536">
        <v>1565</v>
      </c>
      <c r="L4536" t="s">
        <v>3023</v>
      </c>
      <c r="M4536">
        <v>0</v>
      </c>
      <c r="N4536">
        <v>290</v>
      </c>
      <c r="O4536" t="s">
        <v>144</v>
      </c>
      <c r="P4536" t="s">
        <v>230</v>
      </c>
      <c r="Q4536" t="s">
        <v>1834</v>
      </c>
      <c r="R4536">
        <v>15000</v>
      </c>
      <c r="S4536">
        <v>2014</v>
      </c>
      <c r="T4536">
        <v>5.7</v>
      </c>
      <c r="U4536">
        <v>2.35</v>
      </c>
      <c r="V4536">
        <v>13000</v>
      </c>
    </row>
    <row r="4537" spans="1:22" x14ac:dyDescent="0.25">
      <c r="A4537" t="s">
        <v>3022</v>
      </c>
      <c r="B4537">
        <v>348</v>
      </c>
      <c r="C4537">
        <v>109</v>
      </c>
      <c r="D4537" t="s">
        <v>3021</v>
      </c>
      <c r="F4537" t="s">
        <v>58</v>
      </c>
      <c r="G4537" t="s">
        <v>3020</v>
      </c>
      <c r="H4537" t="s">
        <v>3019</v>
      </c>
      <c r="I4537" t="s">
        <v>3018</v>
      </c>
      <c r="J4537">
        <v>507063</v>
      </c>
      <c r="K4537">
        <v>23525</v>
      </c>
      <c r="L4537" t="s">
        <v>3017</v>
      </c>
      <c r="M4537">
        <v>8</v>
      </c>
      <c r="N4537">
        <v>137</v>
      </c>
      <c r="O4537" t="s">
        <v>78</v>
      </c>
      <c r="P4537" t="s">
        <v>53</v>
      </c>
      <c r="Q4537" t="s">
        <v>1834</v>
      </c>
      <c r="R4537">
        <v>15000</v>
      </c>
      <c r="S4537">
        <v>1954</v>
      </c>
      <c r="T4537">
        <v>8.3000000000000007</v>
      </c>
      <c r="U4537">
        <v>1.78</v>
      </c>
      <c r="V4537">
        <v>35000</v>
      </c>
    </row>
    <row r="4538" spans="1:22" x14ac:dyDescent="0.25">
      <c r="A4538" t="s">
        <v>3016</v>
      </c>
      <c r="B4538">
        <v>155</v>
      </c>
      <c r="C4538">
        <v>89</v>
      </c>
      <c r="D4538" t="s">
        <v>3015</v>
      </c>
      <c r="F4538" t="s">
        <v>11</v>
      </c>
      <c r="G4538" t="s">
        <v>3014</v>
      </c>
      <c r="H4538" t="s">
        <v>3013</v>
      </c>
      <c r="I4538" t="s">
        <v>3012</v>
      </c>
      <c r="J4538">
        <v>22773</v>
      </c>
      <c r="K4538">
        <v>4438</v>
      </c>
      <c r="L4538" t="s">
        <v>3011</v>
      </c>
      <c r="M4538">
        <v>1</v>
      </c>
      <c r="N4538">
        <v>36</v>
      </c>
      <c r="O4538" t="s">
        <v>78</v>
      </c>
      <c r="P4538" t="s">
        <v>53</v>
      </c>
      <c r="Q4538" t="s">
        <v>1808</v>
      </c>
      <c r="R4538">
        <v>15000</v>
      </c>
      <c r="S4538">
        <v>2011</v>
      </c>
      <c r="T4538">
        <v>6.6</v>
      </c>
      <c r="U4538">
        <v>16</v>
      </c>
      <c r="V4538">
        <v>0</v>
      </c>
    </row>
    <row r="4539" spans="1:22" x14ac:dyDescent="0.25">
      <c r="A4539" t="s">
        <v>1363</v>
      </c>
      <c r="B4539">
        <v>181</v>
      </c>
      <c r="C4539">
        <v>96</v>
      </c>
      <c r="D4539" t="s">
        <v>3010</v>
      </c>
      <c r="F4539" t="s">
        <v>3009</v>
      </c>
      <c r="G4539" t="s">
        <v>3008</v>
      </c>
      <c r="H4539" t="s">
        <v>3007</v>
      </c>
      <c r="I4539" t="s">
        <v>3006</v>
      </c>
      <c r="J4539">
        <v>116642</v>
      </c>
      <c r="K4539">
        <v>1421</v>
      </c>
      <c r="L4539" t="s">
        <v>3005</v>
      </c>
      <c r="M4539">
        <v>0</v>
      </c>
      <c r="N4539">
        <v>504</v>
      </c>
      <c r="O4539" t="s">
        <v>78</v>
      </c>
      <c r="P4539" t="s">
        <v>106</v>
      </c>
      <c r="Q4539" t="s">
        <v>1834</v>
      </c>
      <c r="R4539">
        <v>20000</v>
      </c>
      <c r="S4539">
        <v>2007</v>
      </c>
      <c r="T4539">
        <v>7.3</v>
      </c>
      <c r="U4539">
        <v>1.37</v>
      </c>
      <c r="V4539">
        <v>5000</v>
      </c>
    </row>
    <row r="4540" spans="1:22" x14ac:dyDescent="0.25">
      <c r="A4540" t="s">
        <v>3004</v>
      </c>
      <c r="B4540">
        <v>149</v>
      </c>
      <c r="C4540">
        <v>109</v>
      </c>
      <c r="D4540" t="s">
        <v>3003</v>
      </c>
      <c r="F4540" t="s">
        <v>3002</v>
      </c>
      <c r="G4540" t="s">
        <v>3001</v>
      </c>
      <c r="H4540" t="s">
        <v>3000</v>
      </c>
      <c r="I4540" t="s">
        <v>2999</v>
      </c>
      <c r="J4540">
        <v>52642</v>
      </c>
      <c r="K4540">
        <v>2665</v>
      </c>
      <c r="L4540" t="s">
        <v>2998</v>
      </c>
      <c r="M4540">
        <v>0</v>
      </c>
      <c r="N4540">
        <v>69</v>
      </c>
      <c r="O4540" t="s">
        <v>78</v>
      </c>
      <c r="P4540" t="s">
        <v>53</v>
      </c>
      <c r="Q4540" t="s">
        <v>1834</v>
      </c>
      <c r="R4540">
        <v>10000</v>
      </c>
      <c r="S4540">
        <v>2015</v>
      </c>
      <c r="T4540">
        <v>5</v>
      </c>
      <c r="U4540">
        <v>1.78</v>
      </c>
      <c r="V4540">
        <v>24000</v>
      </c>
    </row>
    <row r="4541" spans="1:22" x14ac:dyDescent="0.25">
      <c r="A4541" t="s">
        <v>2997</v>
      </c>
      <c r="B4541">
        <v>54</v>
      </c>
      <c r="C4541">
        <v>122</v>
      </c>
      <c r="D4541" t="s">
        <v>2996</v>
      </c>
      <c r="F4541" t="s">
        <v>1348</v>
      </c>
      <c r="G4541" t="s">
        <v>2149</v>
      </c>
      <c r="H4541" t="s">
        <v>2995</v>
      </c>
      <c r="I4541" t="s">
        <v>2994</v>
      </c>
      <c r="J4541">
        <v>76407</v>
      </c>
      <c r="K4541">
        <v>673</v>
      </c>
      <c r="L4541" t="s">
        <v>2993</v>
      </c>
      <c r="M4541">
        <v>0</v>
      </c>
      <c r="N4541">
        <v>67</v>
      </c>
      <c r="O4541" t="s">
        <v>78</v>
      </c>
      <c r="P4541" t="s">
        <v>53</v>
      </c>
      <c r="Q4541" t="s">
        <v>1808</v>
      </c>
      <c r="R4541">
        <v>4500</v>
      </c>
      <c r="S4541">
        <v>2005</v>
      </c>
      <c r="T4541">
        <v>7</v>
      </c>
      <c r="U4541">
        <v>2.35</v>
      </c>
      <c r="V4541">
        <v>0</v>
      </c>
    </row>
    <row r="4542" spans="1:22" x14ac:dyDescent="0.25">
      <c r="A4542" t="s">
        <v>2992</v>
      </c>
      <c r="B4542">
        <v>18</v>
      </c>
      <c r="C4542">
        <v>100</v>
      </c>
      <c r="D4542" t="s">
        <v>2991</v>
      </c>
      <c r="F4542" t="s">
        <v>8</v>
      </c>
      <c r="G4542" t="s">
        <v>2990</v>
      </c>
      <c r="H4542" t="s">
        <v>2989</v>
      </c>
      <c r="I4542" t="s">
        <v>2988</v>
      </c>
      <c r="J4542">
        <v>4501</v>
      </c>
      <c r="K4542">
        <v>1810</v>
      </c>
      <c r="L4542" t="s">
        <v>2987</v>
      </c>
      <c r="M4542">
        <v>0</v>
      </c>
      <c r="N4542">
        <v>164</v>
      </c>
      <c r="O4542" t="s">
        <v>78</v>
      </c>
      <c r="P4542" t="s">
        <v>53</v>
      </c>
      <c r="Q4542" t="s">
        <v>1834</v>
      </c>
      <c r="R4542">
        <v>10000</v>
      </c>
      <c r="S4542">
        <v>2005</v>
      </c>
      <c r="T4542">
        <v>3.4</v>
      </c>
      <c r="U4542">
        <v>1.33</v>
      </c>
      <c r="V4542">
        <v>0</v>
      </c>
    </row>
    <row r="4543" spans="1:22" x14ac:dyDescent="0.25">
      <c r="A4543" t="s">
        <v>2986</v>
      </c>
      <c r="B4543">
        <v>122</v>
      </c>
      <c r="C4543">
        <v>109</v>
      </c>
      <c r="D4543" t="s">
        <v>2985</v>
      </c>
      <c r="F4543" t="s">
        <v>1388</v>
      </c>
      <c r="G4543" t="s">
        <v>1731</v>
      </c>
      <c r="H4543" t="s">
        <v>2984</v>
      </c>
      <c r="I4543" t="s">
        <v>2983</v>
      </c>
      <c r="J4543">
        <v>23021</v>
      </c>
      <c r="K4543">
        <v>3155</v>
      </c>
      <c r="L4543" t="s">
        <v>2982</v>
      </c>
      <c r="M4543">
        <v>0</v>
      </c>
      <c r="N4543">
        <v>5</v>
      </c>
      <c r="O4543" t="s">
        <v>78</v>
      </c>
      <c r="P4543" t="s">
        <v>53</v>
      </c>
      <c r="Q4543" t="s">
        <v>1834</v>
      </c>
      <c r="R4543">
        <v>10000</v>
      </c>
      <c r="S4543">
        <v>2011</v>
      </c>
      <c r="T4543">
        <v>5.9</v>
      </c>
      <c r="U4543">
        <v>2.35</v>
      </c>
      <c r="V4543">
        <v>816</v>
      </c>
    </row>
    <row r="4544" spans="1:22" x14ac:dyDescent="0.25">
      <c r="A4544" t="s">
        <v>2430</v>
      </c>
      <c r="B4544">
        <v>87</v>
      </c>
      <c r="C4544">
        <v>95</v>
      </c>
      <c r="D4544" t="s">
        <v>2981</v>
      </c>
      <c r="F4544" t="s">
        <v>2980</v>
      </c>
      <c r="G4544" t="s">
        <v>2979</v>
      </c>
      <c r="H4544" t="s">
        <v>2978</v>
      </c>
      <c r="I4544" t="s">
        <v>2977</v>
      </c>
      <c r="J4544">
        <v>5442</v>
      </c>
      <c r="K4544">
        <v>53</v>
      </c>
      <c r="L4544" t="s">
        <v>2976</v>
      </c>
      <c r="M4544">
        <v>3</v>
      </c>
      <c r="N4544">
        <v>126</v>
      </c>
      <c r="O4544" t="s">
        <v>78</v>
      </c>
      <c r="P4544" t="s">
        <v>53</v>
      </c>
      <c r="Q4544" t="s">
        <v>1808</v>
      </c>
      <c r="R4544">
        <v>1000000</v>
      </c>
      <c r="S4544">
        <v>2013</v>
      </c>
      <c r="T4544">
        <v>6</v>
      </c>
      <c r="U4544">
        <v>1.85</v>
      </c>
      <c r="V4544">
        <v>339</v>
      </c>
    </row>
    <row r="4545" spans="1:22" x14ac:dyDescent="0.25">
      <c r="A4545" t="s">
        <v>2975</v>
      </c>
      <c r="B4545">
        <v>51</v>
      </c>
      <c r="C4545">
        <v>94</v>
      </c>
      <c r="D4545" t="s">
        <v>2974</v>
      </c>
      <c r="F4545" t="s">
        <v>666</v>
      </c>
      <c r="G4545" t="s">
        <v>2973</v>
      </c>
      <c r="H4545" t="s">
        <v>2972</v>
      </c>
      <c r="I4545" t="s">
        <v>2971</v>
      </c>
      <c r="J4545">
        <v>141425</v>
      </c>
      <c r="K4545">
        <v>35941</v>
      </c>
      <c r="L4545" t="s">
        <v>2970</v>
      </c>
      <c r="M4545">
        <v>0</v>
      </c>
      <c r="N4545">
        <v>183</v>
      </c>
      <c r="O4545" t="s">
        <v>78</v>
      </c>
      <c r="P4545" t="s">
        <v>53</v>
      </c>
      <c r="Q4545" t="s">
        <v>1834</v>
      </c>
      <c r="R4545">
        <v>200000</v>
      </c>
      <c r="S4545">
        <v>2012</v>
      </c>
      <c r="T4545">
        <v>7.4</v>
      </c>
      <c r="U4545">
        <v>1.66</v>
      </c>
      <c r="V4545">
        <v>25000</v>
      </c>
    </row>
    <row r="4546" spans="1:22" x14ac:dyDescent="0.25">
      <c r="A4546" t="s">
        <v>2969</v>
      </c>
      <c r="B4546">
        <v>260</v>
      </c>
      <c r="C4546">
        <v>107</v>
      </c>
      <c r="D4546" t="s">
        <v>2968</v>
      </c>
      <c r="F4546" t="s">
        <v>2967</v>
      </c>
      <c r="G4546" t="s">
        <v>2966</v>
      </c>
      <c r="H4546" t="s">
        <v>2965</v>
      </c>
      <c r="I4546" t="s">
        <v>2964</v>
      </c>
      <c r="J4546">
        <v>36321</v>
      </c>
      <c r="K4546">
        <v>3192</v>
      </c>
      <c r="L4546" t="s">
        <v>2963</v>
      </c>
      <c r="M4546">
        <v>1</v>
      </c>
      <c r="N4546">
        <v>82</v>
      </c>
      <c r="O4546" t="s">
        <v>78</v>
      </c>
      <c r="P4546" t="s">
        <v>53</v>
      </c>
      <c r="Q4546" t="s">
        <v>1801</v>
      </c>
      <c r="R4546">
        <v>7000</v>
      </c>
      <c r="S4546">
        <v>1942</v>
      </c>
      <c r="T4546">
        <v>7.4</v>
      </c>
      <c r="U4546">
        <v>1.78</v>
      </c>
      <c r="V4546">
        <v>0</v>
      </c>
    </row>
    <row r="4547" spans="1:22" x14ac:dyDescent="0.25">
      <c r="A4547" t="s">
        <v>2962</v>
      </c>
      <c r="B4547">
        <v>218</v>
      </c>
      <c r="C4547">
        <v>104</v>
      </c>
      <c r="D4547" t="s">
        <v>2961</v>
      </c>
      <c r="F4547" t="s">
        <v>11</v>
      </c>
      <c r="G4547" t="s">
        <v>2960</v>
      </c>
      <c r="H4547" t="s">
        <v>2959</v>
      </c>
      <c r="I4547" t="s">
        <v>2958</v>
      </c>
      <c r="J4547">
        <v>30570</v>
      </c>
      <c r="K4547">
        <v>988</v>
      </c>
      <c r="L4547" t="s">
        <v>2957</v>
      </c>
      <c r="M4547">
        <v>1</v>
      </c>
      <c r="N4547">
        <v>86</v>
      </c>
      <c r="O4547" t="s">
        <v>78</v>
      </c>
      <c r="P4547" t="s">
        <v>53</v>
      </c>
      <c r="Q4547" t="s">
        <v>1801</v>
      </c>
      <c r="R4547">
        <v>7000</v>
      </c>
      <c r="S4547">
        <v>2007</v>
      </c>
      <c r="T4547">
        <v>4.2</v>
      </c>
      <c r="U4547">
        <v>1.78</v>
      </c>
      <c r="V4547">
        <v>12000</v>
      </c>
    </row>
    <row r="4548" spans="1:22" x14ac:dyDescent="0.25">
      <c r="A4548" t="s">
        <v>2956</v>
      </c>
      <c r="B4548">
        <v>16</v>
      </c>
      <c r="C4548">
        <v>96</v>
      </c>
      <c r="D4548" t="s">
        <v>2955</v>
      </c>
      <c r="F4548" t="s">
        <v>691</v>
      </c>
      <c r="G4548" t="s">
        <v>2954</v>
      </c>
      <c r="H4548" t="s">
        <v>2953</v>
      </c>
      <c r="I4548" t="s">
        <v>2952</v>
      </c>
      <c r="J4548">
        <v>7584</v>
      </c>
      <c r="K4548">
        <v>731</v>
      </c>
      <c r="L4548" t="s">
        <v>2951</v>
      </c>
      <c r="M4548">
        <v>0</v>
      </c>
      <c r="N4548">
        <v>881</v>
      </c>
      <c r="O4548" t="s">
        <v>78</v>
      </c>
      <c r="P4548" t="s">
        <v>53</v>
      </c>
      <c r="Q4548" t="s">
        <v>1871</v>
      </c>
      <c r="R4548">
        <v>7000</v>
      </c>
      <c r="S4548">
        <v>2013</v>
      </c>
      <c r="T4548">
        <v>6.2</v>
      </c>
      <c r="U4548">
        <v>1.66</v>
      </c>
      <c r="V4548">
        <v>0</v>
      </c>
    </row>
    <row r="4549" spans="1:22" x14ac:dyDescent="0.25">
      <c r="A4549" t="s">
        <v>2950</v>
      </c>
      <c r="B4549">
        <v>12</v>
      </c>
      <c r="C4549">
        <v>93</v>
      </c>
      <c r="D4549" t="s">
        <v>2949</v>
      </c>
      <c r="F4549" t="s">
        <v>2948</v>
      </c>
      <c r="G4549" t="s">
        <v>2947</v>
      </c>
      <c r="H4549" t="s">
        <v>2946</v>
      </c>
      <c r="I4549" t="s">
        <v>2945</v>
      </c>
      <c r="J4549">
        <v>2636</v>
      </c>
      <c r="K4549">
        <v>831</v>
      </c>
      <c r="L4549" t="s">
        <v>2944</v>
      </c>
      <c r="M4549">
        <v>2</v>
      </c>
      <c r="N4549">
        <v>79</v>
      </c>
      <c r="O4549" t="s">
        <v>78</v>
      </c>
      <c r="P4549" t="s">
        <v>230</v>
      </c>
      <c r="Q4549" t="s">
        <v>1834</v>
      </c>
      <c r="R4549">
        <v>3250</v>
      </c>
      <c r="S4549">
        <v>2003</v>
      </c>
      <c r="T4549">
        <v>6.2</v>
      </c>
      <c r="U4549">
        <v>1.33</v>
      </c>
      <c r="V4549">
        <v>365</v>
      </c>
    </row>
    <row r="4550" spans="1:22" x14ac:dyDescent="0.25">
      <c r="A4550" t="s">
        <v>2943</v>
      </c>
      <c r="B4550">
        <v>1</v>
      </c>
      <c r="C4550">
        <v>102</v>
      </c>
      <c r="D4550" t="s">
        <v>2942</v>
      </c>
      <c r="F4550" t="s">
        <v>6</v>
      </c>
      <c r="G4550" t="s">
        <v>2941</v>
      </c>
      <c r="H4550" t="s">
        <v>2940</v>
      </c>
      <c r="I4550" t="s">
        <v>2939</v>
      </c>
      <c r="J4550">
        <v>67654</v>
      </c>
      <c r="K4550">
        <v>929</v>
      </c>
      <c r="L4550" t="s">
        <v>2938</v>
      </c>
      <c r="M4550">
        <v>0</v>
      </c>
      <c r="N4550">
        <v>186</v>
      </c>
      <c r="O4550" t="s">
        <v>78</v>
      </c>
      <c r="P4550" t="s">
        <v>53</v>
      </c>
      <c r="Q4550" t="s">
        <v>1834</v>
      </c>
      <c r="R4550">
        <v>9000</v>
      </c>
      <c r="S4550">
        <v>2011</v>
      </c>
      <c r="T4550">
        <v>7.5</v>
      </c>
      <c r="U4550">
        <v>1.37</v>
      </c>
      <c r="V4550">
        <v>0</v>
      </c>
    </row>
    <row r="4551" spans="1:22" x14ac:dyDescent="0.25">
      <c r="A4551" t="s">
        <v>2937</v>
      </c>
      <c r="B4551">
        <v>48</v>
      </c>
      <c r="C4551">
        <v>84</v>
      </c>
      <c r="D4551" t="s">
        <v>2936</v>
      </c>
      <c r="F4551" t="s">
        <v>2935</v>
      </c>
      <c r="G4551" t="s">
        <v>2934</v>
      </c>
      <c r="H4551" t="s">
        <v>2933</v>
      </c>
      <c r="I4551" t="s">
        <v>2932</v>
      </c>
      <c r="J4551">
        <v>7346</v>
      </c>
      <c r="K4551">
        <v>510</v>
      </c>
      <c r="L4551" t="s">
        <v>2931</v>
      </c>
      <c r="M4551">
        <v>1</v>
      </c>
      <c r="N4551">
        <v>73</v>
      </c>
      <c r="O4551" t="s">
        <v>78</v>
      </c>
      <c r="P4551" t="s">
        <v>53</v>
      </c>
      <c r="Q4551" t="s">
        <v>1834</v>
      </c>
      <c r="R4551">
        <v>1400</v>
      </c>
      <c r="S4551">
        <v>2013</v>
      </c>
      <c r="T4551">
        <v>7.2</v>
      </c>
      <c r="U4551">
        <v>1.37</v>
      </c>
      <c r="V4551">
        <v>624</v>
      </c>
    </row>
    <row r="4552" spans="1:22" x14ac:dyDescent="0.25">
      <c r="A4552" t="s">
        <v>2930</v>
      </c>
      <c r="B4552">
        <v>59</v>
      </c>
      <c r="C4552">
        <v>97</v>
      </c>
      <c r="D4552" t="s">
        <v>2929</v>
      </c>
      <c r="F4552" t="s">
        <v>405</v>
      </c>
      <c r="G4552" t="s">
        <v>2928</v>
      </c>
      <c r="H4552" t="s">
        <v>2927</v>
      </c>
      <c r="I4552" t="s">
        <v>2926</v>
      </c>
      <c r="J4552">
        <v>9638</v>
      </c>
      <c r="K4552">
        <v>1218</v>
      </c>
      <c r="L4552" t="s">
        <v>2925</v>
      </c>
      <c r="M4552">
        <v>1</v>
      </c>
      <c r="N4552">
        <v>93</v>
      </c>
      <c r="O4552" t="s">
        <v>78</v>
      </c>
      <c r="P4552" t="s">
        <v>53</v>
      </c>
      <c r="Q4552" t="s">
        <v>1834</v>
      </c>
      <c r="R4552">
        <v>1100</v>
      </c>
      <c r="S4552">
        <v>2012</v>
      </c>
      <c r="T4552">
        <v>7.2</v>
      </c>
      <c r="U4552">
        <v>2.35</v>
      </c>
      <c r="V4552">
        <v>0</v>
      </c>
    </row>
    <row r="4553" spans="1:22" x14ac:dyDescent="0.25">
      <c r="A4553" t="s">
        <v>2321</v>
      </c>
      <c r="B4553">
        <v>88</v>
      </c>
      <c r="C4553">
        <v>91</v>
      </c>
      <c r="D4553" t="s">
        <v>2924</v>
      </c>
      <c r="F4553" t="s">
        <v>2923</v>
      </c>
      <c r="G4553" t="s">
        <v>2922</v>
      </c>
      <c r="H4553" t="s">
        <v>2921</v>
      </c>
      <c r="I4553" t="s">
        <v>2920</v>
      </c>
      <c r="J4553">
        <v>21468</v>
      </c>
      <c r="K4553">
        <v>2082</v>
      </c>
      <c r="L4553" t="s">
        <v>2919</v>
      </c>
      <c r="M4553">
        <v>0</v>
      </c>
      <c r="N4553">
        <v>80</v>
      </c>
      <c r="O4553" t="s">
        <v>78</v>
      </c>
      <c r="P4553" t="s">
        <v>53</v>
      </c>
      <c r="Q4553" t="s">
        <v>1871</v>
      </c>
      <c r="S4553">
        <v>2012</v>
      </c>
      <c r="T4553">
        <v>5.4</v>
      </c>
      <c r="U4553">
        <v>1.78</v>
      </c>
      <c r="V4553">
        <v>12000</v>
      </c>
    </row>
    <row r="4554" spans="1:22" x14ac:dyDescent="0.25">
      <c r="A4554" t="s">
        <v>2918</v>
      </c>
      <c r="B4554">
        <v>28</v>
      </c>
      <c r="C4554">
        <v>84</v>
      </c>
      <c r="D4554" t="s">
        <v>2917</v>
      </c>
      <c r="F4554" t="s">
        <v>2916</v>
      </c>
      <c r="G4554" t="s">
        <v>2915</v>
      </c>
      <c r="H4554" t="s">
        <v>2914</v>
      </c>
      <c r="I4554" t="s">
        <v>2913</v>
      </c>
      <c r="J4554">
        <v>162</v>
      </c>
      <c r="K4554">
        <v>283</v>
      </c>
      <c r="L4554" t="s">
        <v>2912</v>
      </c>
      <c r="M4554">
        <v>3</v>
      </c>
      <c r="N4554">
        <v>102</v>
      </c>
      <c r="O4554" t="s">
        <v>78</v>
      </c>
      <c r="P4554" t="s">
        <v>53</v>
      </c>
      <c r="Q4554" t="s">
        <v>1871</v>
      </c>
      <c r="S4554">
        <v>2002</v>
      </c>
      <c r="T4554">
        <v>7</v>
      </c>
      <c r="U4554">
        <v>1.85</v>
      </c>
      <c r="V4554">
        <v>75</v>
      </c>
    </row>
    <row r="4555" spans="1:22" x14ac:dyDescent="0.25">
      <c r="A4555" t="s">
        <v>2911</v>
      </c>
      <c r="B4555">
        <v>44</v>
      </c>
      <c r="C4555">
        <v>86</v>
      </c>
      <c r="D4555" t="s">
        <v>2910</v>
      </c>
      <c r="F4555" t="s">
        <v>2909</v>
      </c>
      <c r="G4555" t="s">
        <v>2908</v>
      </c>
      <c r="H4555" t="s">
        <v>2907</v>
      </c>
      <c r="I4555" t="s">
        <v>2906</v>
      </c>
      <c r="J4555">
        <v>36381</v>
      </c>
      <c r="K4555">
        <v>1899</v>
      </c>
      <c r="L4555" t="s">
        <v>2905</v>
      </c>
      <c r="M4555">
        <v>2</v>
      </c>
      <c r="N4555">
        <v>32</v>
      </c>
      <c r="O4555" t="s">
        <v>78</v>
      </c>
      <c r="P4555" t="s">
        <v>53</v>
      </c>
      <c r="Q4555" t="s">
        <v>2479</v>
      </c>
      <c r="S4555">
        <v>2006</v>
      </c>
      <c r="T4555">
        <v>7.2</v>
      </c>
      <c r="U4555">
        <v>1.85</v>
      </c>
      <c r="V4555">
        <v>11000</v>
      </c>
    </row>
    <row r="4556" spans="1:22" x14ac:dyDescent="0.25">
      <c r="A4556" t="s">
        <v>2904</v>
      </c>
      <c r="B4556">
        <v>13</v>
      </c>
      <c r="C4556">
        <v>91</v>
      </c>
      <c r="D4556" t="s">
        <v>2903</v>
      </c>
      <c r="F4556" t="s">
        <v>6</v>
      </c>
      <c r="G4556" t="s">
        <v>2902</v>
      </c>
      <c r="H4556" t="s">
        <v>2901</v>
      </c>
      <c r="I4556" t="s">
        <v>2900</v>
      </c>
      <c r="J4556">
        <v>42389</v>
      </c>
      <c r="K4556">
        <v>42</v>
      </c>
      <c r="L4556" t="s">
        <v>2899</v>
      </c>
      <c r="M4556">
        <v>3</v>
      </c>
      <c r="N4556">
        <v>174</v>
      </c>
      <c r="O4556" t="s">
        <v>78</v>
      </c>
      <c r="P4556" t="s">
        <v>53</v>
      </c>
      <c r="Q4556" t="s">
        <v>1808</v>
      </c>
      <c r="S4556">
        <v>2015</v>
      </c>
      <c r="T4556">
        <v>7.9</v>
      </c>
      <c r="U4556">
        <v>16</v>
      </c>
      <c r="V4556">
        <v>37000</v>
      </c>
    </row>
    <row r="4557" spans="1:22" x14ac:dyDescent="0.25">
      <c r="A4557" t="s">
        <v>2898</v>
      </c>
      <c r="B4557">
        <v>117</v>
      </c>
      <c r="C4557">
        <v>92</v>
      </c>
      <c r="D4557" t="s">
        <v>2897</v>
      </c>
      <c r="F4557" t="s">
        <v>8</v>
      </c>
      <c r="G4557" t="s">
        <v>2896</v>
      </c>
      <c r="H4557" t="s">
        <v>2895</v>
      </c>
      <c r="I4557" t="s">
        <v>2894</v>
      </c>
      <c r="J4557">
        <v>6110</v>
      </c>
      <c r="K4557">
        <v>1147</v>
      </c>
      <c r="L4557" t="s">
        <v>2893</v>
      </c>
      <c r="M4557">
        <v>0</v>
      </c>
      <c r="N4557">
        <v>155</v>
      </c>
      <c r="O4557" t="s">
        <v>78</v>
      </c>
      <c r="P4557" t="s">
        <v>53</v>
      </c>
      <c r="Q4557" t="s">
        <v>1801</v>
      </c>
      <c r="S4557">
        <v>2015</v>
      </c>
      <c r="T4557">
        <v>6.8</v>
      </c>
      <c r="U4557">
        <v>2.35</v>
      </c>
      <c r="V4557">
        <v>0</v>
      </c>
    </row>
    <row r="4558" spans="1:22" x14ac:dyDescent="0.25">
      <c r="A4558" t="s">
        <v>2892</v>
      </c>
      <c r="B4558">
        <v>100</v>
      </c>
      <c r="C4558">
        <v>94</v>
      </c>
      <c r="D4558" t="s">
        <v>2891</v>
      </c>
      <c r="F4558" t="s">
        <v>43</v>
      </c>
      <c r="G4558" t="s">
        <v>2890</v>
      </c>
      <c r="H4558" t="s">
        <v>2889</v>
      </c>
      <c r="I4558" t="s">
        <v>2888</v>
      </c>
      <c r="J4558">
        <v>4195</v>
      </c>
      <c r="K4558">
        <v>23461</v>
      </c>
      <c r="L4558" t="s">
        <v>2887</v>
      </c>
      <c r="M4558">
        <v>1</v>
      </c>
      <c r="N4558">
        <v>120</v>
      </c>
      <c r="O4558" t="s">
        <v>78</v>
      </c>
      <c r="P4558" t="s">
        <v>53</v>
      </c>
      <c r="Q4558" t="s">
        <v>1834</v>
      </c>
      <c r="S4558">
        <v>2011</v>
      </c>
      <c r="T4558">
        <v>6.7</v>
      </c>
      <c r="U4558">
        <v>2.35</v>
      </c>
      <c r="V4558">
        <v>392</v>
      </c>
    </row>
    <row r="4559" spans="1:22" x14ac:dyDescent="0.25">
      <c r="A4559" t="s">
        <v>2886</v>
      </c>
      <c r="B4559">
        <v>117</v>
      </c>
      <c r="C4559">
        <v>92</v>
      </c>
      <c r="D4559" t="s">
        <v>1284</v>
      </c>
      <c r="F4559" t="s">
        <v>43</v>
      </c>
      <c r="G4559" t="s">
        <v>2885</v>
      </c>
      <c r="H4559" t="s">
        <v>2884</v>
      </c>
      <c r="I4559" t="s">
        <v>2883</v>
      </c>
      <c r="J4559">
        <v>414345</v>
      </c>
      <c r="K4559">
        <v>28817</v>
      </c>
      <c r="L4559" t="s">
        <v>2882</v>
      </c>
      <c r="M4559">
        <v>2</v>
      </c>
      <c r="N4559">
        <v>366</v>
      </c>
      <c r="O4559" t="s">
        <v>78</v>
      </c>
      <c r="P4559" t="s">
        <v>53</v>
      </c>
      <c r="Q4559" t="s">
        <v>1834</v>
      </c>
      <c r="S4559">
        <v>2009</v>
      </c>
      <c r="T4559">
        <v>7.5</v>
      </c>
      <c r="U4559">
        <v>1.66</v>
      </c>
      <c r="V4559">
        <v>10000</v>
      </c>
    </row>
    <row r="4560" spans="1:22" x14ac:dyDescent="0.25">
      <c r="A4560" t="s">
        <v>2881</v>
      </c>
      <c r="B4560">
        <v>140</v>
      </c>
      <c r="C4560">
        <v>103</v>
      </c>
      <c r="D4560" t="s">
        <v>2880</v>
      </c>
      <c r="F4560" t="s">
        <v>52</v>
      </c>
      <c r="G4560" t="s">
        <v>2879</v>
      </c>
      <c r="H4560" t="s">
        <v>2878</v>
      </c>
      <c r="I4560" t="s">
        <v>2877</v>
      </c>
      <c r="J4560">
        <v>31254</v>
      </c>
      <c r="K4560">
        <v>3986</v>
      </c>
      <c r="L4560" t="s">
        <v>2876</v>
      </c>
      <c r="M4560">
        <v>4</v>
      </c>
      <c r="N4560">
        <v>154</v>
      </c>
      <c r="O4560" t="s">
        <v>78</v>
      </c>
      <c r="P4560" t="s">
        <v>53</v>
      </c>
      <c r="Q4560" t="s">
        <v>1808</v>
      </c>
      <c r="S4560">
        <v>1995</v>
      </c>
      <c r="T4560">
        <v>6.8</v>
      </c>
      <c r="U4560">
        <v>1.85</v>
      </c>
      <c r="V4560">
        <v>0</v>
      </c>
    </row>
    <row r="4561" spans="1:22" x14ac:dyDescent="0.25">
      <c r="A4561" t="s">
        <v>2875</v>
      </c>
      <c r="B4561">
        <v>29</v>
      </c>
      <c r="C4561">
        <v>100</v>
      </c>
      <c r="D4561" t="s">
        <v>2874</v>
      </c>
      <c r="F4561" t="s">
        <v>388</v>
      </c>
      <c r="G4561" t="s">
        <v>2873</v>
      </c>
      <c r="H4561" t="s">
        <v>2872</v>
      </c>
      <c r="I4561" t="s">
        <v>2871</v>
      </c>
      <c r="J4561">
        <v>40425</v>
      </c>
      <c r="K4561">
        <v>1263</v>
      </c>
      <c r="L4561" t="s">
        <v>2870</v>
      </c>
      <c r="M4561">
        <v>0</v>
      </c>
      <c r="N4561">
        <v>51</v>
      </c>
      <c r="O4561" t="s">
        <v>78</v>
      </c>
      <c r="P4561" t="s">
        <v>230</v>
      </c>
      <c r="Q4561" t="s">
        <v>1801</v>
      </c>
      <c r="S4561">
        <v>1993</v>
      </c>
      <c r="T4561">
        <v>6.9</v>
      </c>
      <c r="U4561">
        <v>1.37</v>
      </c>
      <c r="V4561">
        <v>0</v>
      </c>
    </row>
    <row r="4562" spans="1:22" x14ac:dyDescent="0.25">
      <c r="A4562" t="s">
        <v>2869</v>
      </c>
      <c r="B4562">
        <v>308</v>
      </c>
      <c r="C4562">
        <v>119</v>
      </c>
      <c r="D4562" t="s">
        <v>2868</v>
      </c>
      <c r="F4562" t="s">
        <v>52</v>
      </c>
      <c r="G4562" t="s">
        <v>2867</v>
      </c>
      <c r="H4562" t="s">
        <v>2866</v>
      </c>
      <c r="I4562" t="s">
        <v>2865</v>
      </c>
      <c r="J4562">
        <v>16594</v>
      </c>
      <c r="K4562">
        <v>1587</v>
      </c>
      <c r="L4562" t="s">
        <v>2864</v>
      </c>
      <c r="M4562">
        <v>0</v>
      </c>
      <c r="N4562">
        <v>63</v>
      </c>
      <c r="O4562" t="s">
        <v>78</v>
      </c>
      <c r="P4562" t="s">
        <v>230</v>
      </c>
      <c r="Q4562" t="s">
        <v>1834</v>
      </c>
      <c r="S4562">
        <v>2002</v>
      </c>
      <c r="T4562">
        <v>6.8</v>
      </c>
      <c r="U4562">
        <v>2.35</v>
      </c>
      <c r="V4562">
        <v>0</v>
      </c>
    </row>
    <row r="4563" spans="1:22" x14ac:dyDescent="0.25">
      <c r="A4563" t="s">
        <v>2863</v>
      </c>
      <c r="B4563">
        <v>248</v>
      </c>
      <c r="C4563">
        <v>167</v>
      </c>
      <c r="D4563" t="s">
        <v>2862</v>
      </c>
      <c r="F4563" t="s">
        <v>58</v>
      </c>
      <c r="G4563" t="s">
        <v>2861</v>
      </c>
      <c r="H4563" t="s">
        <v>2860</v>
      </c>
      <c r="I4563" t="s">
        <v>2859</v>
      </c>
      <c r="J4563">
        <v>21746</v>
      </c>
      <c r="K4563">
        <v>994</v>
      </c>
      <c r="L4563" t="s">
        <v>2858</v>
      </c>
      <c r="M4563">
        <v>3</v>
      </c>
      <c r="N4563">
        <v>19</v>
      </c>
      <c r="O4563" t="s">
        <v>78</v>
      </c>
      <c r="P4563" t="s">
        <v>53</v>
      </c>
      <c r="Q4563" t="s">
        <v>1814</v>
      </c>
      <c r="S4563">
        <v>1929</v>
      </c>
      <c r="T4563">
        <v>7.2</v>
      </c>
      <c r="U4563">
        <v>1.85</v>
      </c>
      <c r="V4563">
        <v>0</v>
      </c>
    </row>
    <row r="4564" spans="1:22" x14ac:dyDescent="0.25">
      <c r="A4564" t="s">
        <v>2857</v>
      </c>
      <c r="B4564">
        <v>84</v>
      </c>
      <c r="C4564">
        <v>92</v>
      </c>
      <c r="D4564" t="s">
        <v>2579</v>
      </c>
      <c r="F4564" t="s">
        <v>241</v>
      </c>
      <c r="G4564" t="s">
        <v>400</v>
      </c>
      <c r="H4564" t="s">
        <v>2856</v>
      </c>
      <c r="I4564" t="s">
        <v>2855</v>
      </c>
      <c r="J4564">
        <v>9540</v>
      </c>
      <c r="K4564">
        <v>198</v>
      </c>
      <c r="L4564" t="s">
        <v>2854</v>
      </c>
      <c r="M4564">
        <v>0</v>
      </c>
      <c r="N4564">
        <v>131</v>
      </c>
      <c r="O4564" t="s">
        <v>78</v>
      </c>
      <c r="P4564" t="s">
        <v>53</v>
      </c>
      <c r="Q4564" t="s">
        <v>1871</v>
      </c>
      <c r="S4564">
        <v>2008</v>
      </c>
      <c r="T4564">
        <v>7.4</v>
      </c>
      <c r="U4564">
        <v>1.85</v>
      </c>
      <c r="V4564">
        <v>14000</v>
      </c>
    </row>
    <row r="4565" spans="1:22" x14ac:dyDescent="0.25">
      <c r="A4565" t="s">
        <v>2853</v>
      </c>
      <c r="B4565">
        <v>40</v>
      </c>
      <c r="C4565">
        <v>92</v>
      </c>
      <c r="D4565" t="s">
        <v>2852</v>
      </c>
      <c r="F4565" t="s">
        <v>52</v>
      </c>
      <c r="G4565" t="s">
        <v>2851</v>
      </c>
      <c r="H4565" t="s">
        <v>2850</v>
      </c>
      <c r="I4565" t="s">
        <v>2849</v>
      </c>
      <c r="J4565">
        <v>5933</v>
      </c>
      <c r="K4565">
        <v>21124</v>
      </c>
      <c r="L4565" t="s">
        <v>1304</v>
      </c>
      <c r="M4565">
        <v>0</v>
      </c>
      <c r="N4565">
        <v>168</v>
      </c>
      <c r="O4565" t="s">
        <v>78</v>
      </c>
      <c r="P4565" t="s">
        <v>53</v>
      </c>
      <c r="Q4565" t="s">
        <v>1801</v>
      </c>
      <c r="S4565">
        <v>2004</v>
      </c>
      <c r="T4565">
        <v>5.6</v>
      </c>
      <c r="U4565">
        <v>2.35</v>
      </c>
      <c r="V4565">
        <v>387</v>
      </c>
    </row>
    <row r="4566" spans="1:22" x14ac:dyDescent="0.25">
      <c r="A4566" t="s">
        <v>2848</v>
      </c>
      <c r="B4566">
        <v>13</v>
      </c>
      <c r="C4566">
        <v>108</v>
      </c>
      <c r="D4566" t="s">
        <v>2847</v>
      </c>
      <c r="F4566" t="s">
        <v>43</v>
      </c>
      <c r="G4566" t="s">
        <v>569</v>
      </c>
      <c r="H4566" t="s">
        <v>2846</v>
      </c>
      <c r="I4566" t="s">
        <v>2845</v>
      </c>
      <c r="J4566">
        <v>2629</v>
      </c>
      <c r="K4566">
        <v>2400</v>
      </c>
      <c r="L4566" t="s">
        <v>2596</v>
      </c>
      <c r="M4566">
        <v>0</v>
      </c>
      <c r="N4566">
        <v>126</v>
      </c>
      <c r="O4566" t="s">
        <v>1951</v>
      </c>
      <c r="P4566" t="s">
        <v>53</v>
      </c>
      <c r="Q4566" t="s">
        <v>2408</v>
      </c>
      <c r="S4566">
        <v>1999</v>
      </c>
      <c r="T4566">
        <v>6.8</v>
      </c>
      <c r="U4566">
        <v>1.66</v>
      </c>
      <c r="V4566">
        <v>227</v>
      </c>
    </row>
    <row r="4567" spans="1:22" x14ac:dyDescent="0.25">
      <c r="A4567" t="s">
        <v>2844</v>
      </c>
      <c r="B4567">
        <v>31</v>
      </c>
      <c r="C4567">
        <v>97</v>
      </c>
      <c r="D4567" t="s">
        <v>544</v>
      </c>
      <c r="F4567" t="s">
        <v>691</v>
      </c>
      <c r="G4567" t="s">
        <v>2843</v>
      </c>
      <c r="H4567" t="s">
        <v>2842</v>
      </c>
      <c r="I4567" t="s">
        <v>2841</v>
      </c>
      <c r="J4567">
        <v>82232</v>
      </c>
      <c r="K4567">
        <v>2323</v>
      </c>
      <c r="L4567" t="s">
        <v>2840</v>
      </c>
      <c r="M4567">
        <v>0</v>
      </c>
      <c r="N4567">
        <v>29</v>
      </c>
      <c r="O4567" t="s">
        <v>78</v>
      </c>
      <c r="P4567" t="s">
        <v>53</v>
      </c>
      <c r="Q4567" t="s">
        <v>2839</v>
      </c>
      <c r="S4567">
        <v>2003</v>
      </c>
      <c r="T4567">
        <v>7.2</v>
      </c>
      <c r="U4567">
        <v>1.85</v>
      </c>
      <c r="V4567">
        <v>0</v>
      </c>
    </row>
    <row r="4568" spans="1:22" x14ac:dyDescent="0.25">
      <c r="A4568" t="s">
        <v>2838</v>
      </c>
      <c r="B4568">
        <v>43</v>
      </c>
      <c r="C4568">
        <v>88</v>
      </c>
      <c r="D4568" t="s">
        <v>2837</v>
      </c>
      <c r="F4568" t="s">
        <v>6</v>
      </c>
      <c r="G4568" t="s">
        <v>2836</v>
      </c>
      <c r="H4568" t="s">
        <v>2835</v>
      </c>
      <c r="I4568" t="s">
        <v>2834</v>
      </c>
      <c r="J4568">
        <v>11283</v>
      </c>
      <c r="K4568">
        <v>1447</v>
      </c>
      <c r="L4568" t="s">
        <v>2833</v>
      </c>
      <c r="M4568">
        <v>0</v>
      </c>
      <c r="N4568">
        <v>68</v>
      </c>
      <c r="O4568" t="s">
        <v>78</v>
      </c>
      <c r="P4568" t="s">
        <v>53</v>
      </c>
      <c r="Q4568" t="s">
        <v>1808</v>
      </c>
      <c r="S4568">
        <v>2000</v>
      </c>
      <c r="T4568">
        <v>7.7</v>
      </c>
      <c r="U4568">
        <v>1.33</v>
      </c>
      <c r="V4568">
        <v>0</v>
      </c>
    </row>
    <row r="4569" spans="1:22" x14ac:dyDescent="0.25">
      <c r="A4569" t="s">
        <v>2832</v>
      </c>
      <c r="B4569">
        <v>2</v>
      </c>
      <c r="C4569">
        <v>100</v>
      </c>
      <c r="D4569" t="s">
        <v>2831</v>
      </c>
      <c r="F4569" t="s">
        <v>2830</v>
      </c>
      <c r="G4569" t="s">
        <v>2829</v>
      </c>
      <c r="H4569" t="s">
        <v>2828</v>
      </c>
      <c r="I4569" t="s">
        <v>2827</v>
      </c>
      <c r="J4569">
        <v>6084</v>
      </c>
      <c r="K4569">
        <v>3085</v>
      </c>
      <c r="L4569" t="s">
        <v>2826</v>
      </c>
      <c r="M4569">
        <v>1</v>
      </c>
      <c r="N4569">
        <v>32</v>
      </c>
      <c r="O4569" t="s">
        <v>78</v>
      </c>
      <c r="P4569" t="s">
        <v>1222</v>
      </c>
      <c r="Q4569" t="s">
        <v>1834</v>
      </c>
      <c r="S4569">
        <v>2014</v>
      </c>
      <c r="T4569">
        <v>7</v>
      </c>
      <c r="U4569">
        <v>1.66</v>
      </c>
      <c r="V4569">
        <v>671</v>
      </c>
    </row>
    <row r="4570" spans="1:22" x14ac:dyDescent="0.25">
      <c r="A4570" t="s">
        <v>2825</v>
      </c>
      <c r="B4570">
        <v>4</v>
      </c>
      <c r="C4570">
        <v>100</v>
      </c>
      <c r="D4570" t="s">
        <v>2824</v>
      </c>
      <c r="F4570" t="s">
        <v>2823</v>
      </c>
      <c r="G4570" t="s">
        <v>2822</v>
      </c>
      <c r="H4570" t="s">
        <v>2821</v>
      </c>
      <c r="I4570" t="s">
        <v>2820</v>
      </c>
      <c r="J4570">
        <v>38893</v>
      </c>
      <c r="K4570">
        <v>1587</v>
      </c>
      <c r="L4570" t="s">
        <v>2819</v>
      </c>
      <c r="M4570">
        <v>0</v>
      </c>
      <c r="N4570">
        <v>61</v>
      </c>
      <c r="O4570" t="s">
        <v>78</v>
      </c>
      <c r="P4570" t="s">
        <v>53</v>
      </c>
      <c r="Q4570" t="s">
        <v>1834</v>
      </c>
      <c r="S4570">
        <v>2009</v>
      </c>
      <c r="T4570">
        <v>7.2</v>
      </c>
      <c r="U4570">
        <v>1.85</v>
      </c>
      <c r="V4570">
        <v>0</v>
      </c>
    </row>
    <row r="4571" spans="1:22" x14ac:dyDescent="0.25">
      <c r="A4571" t="s">
        <v>2818</v>
      </c>
      <c r="B4571">
        <v>238</v>
      </c>
      <c r="C4571">
        <v>124</v>
      </c>
      <c r="D4571" t="s">
        <v>296</v>
      </c>
      <c r="F4571" t="s">
        <v>2817</v>
      </c>
      <c r="G4571" t="s">
        <v>2816</v>
      </c>
      <c r="H4571" t="s">
        <v>2815</v>
      </c>
      <c r="I4571" t="s">
        <v>2814</v>
      </c>
      <c r="J4571">
        <v>47988</v>
      </c>
      <c r="K4571">
        <v>5497</v>
      </c>
      <c r="L4571" t="s">
        <v>2813</v>
      </c>
      <c r="M4571">
        <v>6</v>
      </c>
      <c r="N4571">
        <v>32</v>
      </c>
      <c r="O4571" t="s">
        <v>78</v>
      </c>
      <c r="P4571" t="s">
        <v>53</v>
      </c>
      <c r="Q4571" t="s">
        <v>1834</v>
      </c>
      <c r="S4571">
        <v>2003</v>
      </c>
      <c r="T4571">
        <v>6.4</v>
      </c>
      <c r="U4571">
        <v>2.35</v>
      </c>
      <c r="V4571">
        <v>35000</v>
      </c>
    </row>
    <row r="4572" spans="1:22" x14ac:dyDescent="0.25">
      <c r="A4572" t="s">
        <v>2812</v>
      </c>
      <c r="B4572">
        <v>112</v>
      </c>
      <c r="C4572">
        <v>88</v>
      </c>
      <c r="D4572" t="s">
        <v>2811</v>
      </c>
      <c r="F4572" t="s">
        <v>8</v>
      </c>
      <c r="G4572" t="s">
        <v>2810</v>
      </c>
      <c r="H4572" t="s">
        <v>2809</v>
      </c>
      <c r="I4572" t="s">
        <v>2808</v>
      </c>
      <c r="J4572">
        <v>1976</v>
      </c>
      <c r="K4572">
        <v>295</v>
      </c>
      <c r="L4572" t="s">
        <v>2807</v>
      </c>
      <c r="M4572">
        <v>2</v>
      </c>
      <c r="N4572">
        <v>88</v>
      </c>
      <c r="O4572" t="s">
        <v>78</v>
      </c>
      <c r="P4572" t="s">
        <v>53</v>
      </c>
      <c r="Q4572" t="s">
        <v>1834</v>
      </c>
      <c r="S4572">
        <v>2012</v>
      </c>
      <c r="T4572">
        <v>7.2</v>
      </c>
      <c r="U4572">
        <v>1.85</v>
      </c>
      <c r="V4572">
        <v>603</v>
      </c>
    </row>
    <row r="4573" spans="1:22" x14ac:dyDescent="0.25">
      <c r="A4573" t="s">
        <v>2233</v>
      </c>
      <c r="B4573">
        <v>33</v>
      </c>
      <c r="C4573">
        <v>106</v>
      </c>
      <c r="D4573" t="s">
        <v>2806</v>
      </c>
      <c r="F4573" t="s">
        <v>2805</v>
      </c>
      <c r="G4573" t="s">
        <v>2804</v>
      </c>
      <c r="H4573" t="s">
        <v>2803</v>
      </c>
      <c r="I4573" t="s">
        <v>2802</v>
      </c>
      <c r="J4573">
        <v>983</v>
      </c>
      <c r="K4573">
        <v>1107</v>
      </c>
      <c r="L4573" t="s">
        <v>2454</v>
      </c>
      <c r="M4573">
        <v>0</v>
      </c>
      <c r="N4573">
        <v>160</v>
      </c>
      <c r="O4573" t="s">
        <v>78</v>
      </c>
      <c r="P4573" t="s">
        <v>53</v>
      </c>
      <c r="Q4573" t="s">
        <v>1834</v>
      </c>
      <c r="S4573">
        <v>1973</v>
      </c>
      <c r="T4573">
        <v>7.2</v>
      </c>
      <c r="U4573">
        <v>2.35</v>
      </c>
      <c r="V4573">
        <v>100</v>
      </c>
    </row>
    <row r="4574" spans="1:22" x14ac:dyDescent="0.25">
      <c r="A4574" t="s">
        <v>2801</v>
      </c>
      <c r="B4574">
        <v>8</v>
      </c>
      <c r="C4574">
        <v>79</v>
      </c>
      <c r="D4574" t="s">
        <v>1101</v>
      </c>
      <c r="F4574" t="s">
        <v>666</v>
      </c>
      <c r="G4574" t="s">
        <v>2800</v>
      </c>
      <c r="H4574" t="s">
        <v>2799</v>
      </c>
      <c r="I4574" t="s">
        <v>2798</v>
      </c>
      <c r="J4574">
        <v>2715</v>
      </c>
      <c r="K4574">
        <v>773</v>
      </c>
      <c r="L4574" t="s">
        <v>2797</v>
      </c>
      <c r="M4574">
        <v>2</v>
      </c>
      <c r="N4574">
        <v>49</v>
      </c>
      <c r="O4574" t="s">
        <v>590</v>
      </c>
      <c r="P4574" t="s">
        <v>53</v>
      </c>
      <c r="Q4574" t="s">
        <v>1821</v>
      </c>
      <c r="S4574">
        <v>2006</v>
      </c>
      <c r="T4574">
        <v>6.2</v>
      </c>
      <c r="U4574">
        <v>2.35</v>
      </c>
      <c r="V4574">
        <v>92</v>
      </c>
    </row>
    <row r="4575" spans="1:22" x14ac:dyDescent="0.25">
      <c r="A4575" t="s">
        <v>2796</v>
      </c>
      <c r="B4575">
        <v>95</v>
      </c>
      <c r="C4575">
        <v>135</v>
      </c>
      <c r="D4575" t="s">
        <v>2795</v>
      </c>
      <c r="F4575" t="s">
        <v>9</v>
      </c>
      <c r="G4575" t="s">
        <v>2794</v>
      </c>
      <c r="H4575" t="s">
        <v>2793</v>
      </c>
      <c r="I4575" t="s">
        <v>2792</v>
      </c>
      <c r="J4575">
        <v>36559</v>
      </c>
      <c r="K4575">
        <v>3931</v>
      </c>
      <c r="L4575" t="s">
        <v>2791</v>
      </c>
      <c r="M4575">
        <v>1</v>
      </c>
      <c r="N4575">
        <v>593</v>
      </c>
      <c r="O4575" t="s">
        <v>78</v>
      </c>
      <c r="P4575" t="s">
        <v>53</v>
      </c>
      <c r="Q4575" t="s">
        <v>1801</v>
      </c>
      <c r="S4575">
        <v>2007</v>
      </c>
      <c r="T4575">
        <v>6.9</v>
      </c>
      <c r="U4575">
        <v>1.85</v>
      </c>
      <c r="V4575">
        <v>0</v>
      </c>
    </row>
    <row r="4576" spans="1:22" x14ac:dyDescent="0.25">
      <c r="A4576" t="s">
        <v>2790</v>
      </c>
      <c r="B4576">
        <v>29</v>
      </c>
      <c r="C4576">
        <v>96</v>
      </c>
      <c r="D4576" t="s">
        <v>2789</v>
      </c>
      <c r="F4576" t="s">
        <v>2788</v>
      </c>
      <c r="G4576" t="s">
        <v>2787</v>
      </c>
      <c r="H4576" t="s">
        <v>2786</v>
      </c>
      <c r="I4576" t="s">
        <v>2785</v>
      </c>
      <c r="J4576">
        <v>30396</v>
      </c>
      <c r="K4576">
        <v>904</v>
      </c>
      <c r="L4576" t="s">
        <v>2784</v>
      </c>
      <c r="M4576">
        <v>1</v>
      </c>
      <c r="N4576">
        <v>107</v>
      </c>
      <c r="O4576" t="s">
        <v>78</v>
      </c>
      <c r="P4576" t="s">
        <v>53</v>
      </c>
      <c r="Q4576" t="s">
        <v>2783</v>
      </c>
      <c r="S4576">
        <v>2012</v>
      </c>
      <c r="T4576">
        <v>6.2</v>
      </c>
      <c r="U4576">
        <v>1.85</v>
      </c>
      <c r="V4576">
        <v>0</v>
      </c>
    </row>
    <row r="4577" spans="1:22" x14ac:dyDescent="0.25">
      <c r="A4577" t="s">
        <v>2782</v>
      </c>
      <c r="B4577">
        <v>3</v>
      </c>
      <c r="C4577">
        <v>53</v>
      </c>
      <c r="D4577" t="s">
        <v>2781</v>
      </c>
      <c r="F4577" t="s">
        <v>666</v>
      </c>
      <c r="G4577" t="s">
        <v>2780</v>
      </c>
      <c r="H4577" t="s">
        <v>2779</v>
      </c>
      <c r="I4577" t="s">
        <v>2778</v>
      </c>
      <c r="J4577">
        <v>9233</v>
      </c>
      <c r="K4577">
        <v>12385</v>
      </c>
      <c r="L4577" t="s">
        <v>2777</v>
      </c>
      <c r="M4577">
        <v>0</v>
      </c>
      <c r="N4577">
        <v>40</v>
      </c>
      <c r="O4577" t="s">
        <v>78</v>
      </c>
      <c r="P4577" t="s">
        <v>817</v>
      </c>
      <c r="Q4577" t="s">
        <v>1863</v>
      </c>
      <c r="S4577">
        <v>2011</v>
      </c>
      <c r="T4577">
        <v>6.9</v>
      </c>
      <c r="U4577">
        <v>1.78</v>
      </c>
      <c r="V4577">
        <v>571</v>
      </c>
    </row>
    <row r="4578" spans="1:22" x14ac:dyDescent="0.25">
      <c r="A4578" t="s">
        <v>2776</v>
      </c>
      <c r="B4578">
        <v>71</v>
      </c>
      <c r="C4578">
        <v>97</v>
      </c>
      <c r="D4578" t="s">
        <v>2775</v>
      </c>
      <c r="F4578" t="s">
        <v>52</v>
      </c>
      <c r="G4578" t="s">
        <v>2774</v>
      </c>
      <c r="H4578" t="s">
        <v>2773</v>
      </c>
      <c r="I4578" t="s">
        <v>2772</v>
      </c>
      <c r="J4578">
        <v>1524</v>
      </c>
      <c r="K4578">
        <v>1692</v>
      </c>
      <c r="L4578" t="s">
        <v>2771</v>
      </c>
      <c r="M4578">
        <v>0</v>
      </c>
      <c r="N4578">
        <v>13</v>
      </c>
      <c r="O4578" t="s">
        <v>78</v>
      </c>
      <c r="P4578" t="s">
        <v>53</v>
      </c>
      <c r="Q4578" t="s">
        <v>1821</v>
      </c>
      <c r="S4578">
        <v>2011</v>
      </c>
      <c r="T4578">
        <v>7</v>
      </c>
      <c r="U4578">
        <v>1.85</v>
      </c>
      <c r="V4578">
        <v>166</v>
      </c>
    </row>
    <row r="4579" spans="1:22" x14ac:dyDescent="0.25">
      <c r="A4579" t="s">
        <v>2770</v>
      </c>
      <c r="B4579">
        <v>36</v>
      </c>
      <c r="C4579">
        <v>120</v>
      </c>
      <c r="D4579" t="s">
        <v>513</v>
      </c>
      <c r="F4579" t="s">
        <v>8</v>
      </c>
      <c r="G4579" t="s">
        <v>1650</v>
      </c>
      <c r="H4579" t="s">
        <v>2769</v>
      </c>
      <c r="I4579" t="s">
        <v>2768</v>
      </c>
      <c r="J4579">
        <v>3142</v>
      </c>
      <c r="K4579">
        <v>1641</v>
      </c>
      <c r="L4579" t="s">
        <v>2767</v>
      </c>
      <c r="M4579">
        <v>0</v>
      </c>
      <c r="N4579">
        <v>2</v>
      </c>
      <c r="O4579" t="s">
        <v>2766</v>
      </c>
      <c r="P4579" t="s">
        <v>53</v>
      </c>
      <c r="Q4579" t="s">
        <v>1834</v>
      </c>
      <c r="S4579">
        <v>2011</v>
      </c>
      <c r="T4579">
        <v>6.7</v>
      </c>
      <c r="U4579">
        <v>1.85</v>
      </c>
      <c r="V4579">
        <v>115</v>
      </c>
    </row>
    <row r="4580" spans="1:22" x14ac:dyDescent="0.25">
      <c r="A4580" t="s">
        <v>2765</v>
      </c>
      <c r="B4580">
        <v>56</v>
      </c>
      <c r="C4580">
        <v>90</v>
      </c>
      <c r="D4580" t="s">
        <v>2764</v>
      </c>
      <c r="F4580" t="s">
        <v>149</v>
      </c>
      <c r="G4580" t="s">
        <v>2763</v>
      </c>
      <c r="H4580" t="s">
        <v>2762</v>
      </c>
      <c r="I4580" t="s">
        <v>2761</v>
      </c>
      <c r="J4580">
        <v>505</v>
      </c>
      <c r="K4580">
        <v>2289</v>
      </c>
      <c r="L4580" t="s">
        <v>2760</v>
      </c>
      <c r="M4580">
        <v>1</v>
      </c>
      <c r="N4580">
        <v>16</v>
      </c>
      <c r="O4580" t="s">
        <v>78</v>
      </c>
      <c r="P4580" t="s">
        <v>53</v>
      </c>
      <c r="Q4580" t="s">
        <v>1834</v>
      </c>
      <c r="S4580">
        <v>2009</v>
      </c>
      <c r="T4580">
        <v>3.6</v>
      </c>
      <c r="U4580">
        <v>2.35</v>
      </c>
      <c r="V4580">
        <v>24</v>
      </c>
    </row>
    <row r="4581" spans="1:22" x14ac:dyDescent="0.25">
      <c r="A4581" t="s">
        <v>2759</v>
      </c>
      <c r="B4581">
        <v>8</v>
      </c>
      <c r="C4581">
        <v>91</v>
      </c>
      <c r="D4581" t="s">
        <v>2758</v>
      </c>
      <c r="F4581" t="s">
        <v>8</v>
      </c>
      <c r="G4581" t="s">
        <v>2239</v>
      </c>
      <c r="H4581" t="s">
        <v>2757</v>
      </c>
      <c r="I4581" t="s">
        <v>2756</v>
      </c>
      <c r="J4581">
        <v>19752</v>
      </c>
      <c r="K4581">
        <v>12234</v>
      </c>
      <c r="L4581" t="s">
        <v>2755</v>
      </c>
      <c r="M4581">
        <v>1</v>
      </c>
      <c r="N4581">
        <v>16</v>
      </c>
      <c r="O4581" t="s">
        <v>78</v>
      </c>
      <c r="P4581" t="s">
        <v>53</v>
      </c>
      <c r="Q4581" t="s">
        <v>1871</v>
      </c>
      <c r="S4581">
        <v>1970</v>
      </c>
      <c r="T4581">
        <v>6.3</v>
      </c>
      <c r="U4581">
        <v>1.85</v>
      </c>
      <c r="V4581">
        <v>0</v>
      </c>
    </row>
    <row r="4582" spans="1:22" x14ac:dyDescent="0.25">
      <c r="A4582" t="s">
        <v>780</v>
      </c>
      <c r="B4582">
        <v>3</v>
      </c>
      <c r="C4582">
        <v>93</v>
      </c>
      <c r="D4582" t="s">
        <v>2754</v>
      </c>
      <c r="F4582" t="s">
        <v>58</v>
      </c>
      <c r="G4582" t="s">
        <v>2753</v>
      </c>
      <c r="H4582" t="s">
        <v>2752</v>
      </c>
      <c r="I4582" t="s">
        <v>2751</v>
      </c>
      <c r="J4582">
        <v>4999</v>
      </c>
      <c r="K4582">
        <v>42</v>
      </c>
      <c r="L4582" t="s">
        <v>2750</v>
      </c>
      <c r="M4582">
        <v>0</v>
      </c>
      <c r="N4582">
        <v>11</v>
      </c>
      <c r="O4582" t="s">
        <v>78</v>
      </c>
      <c r="P4582" t="s">
        <v>230</v>
      </c>
      <c r="Q4582" t="s">
        <v>1814</v>
      </c>
      <c r="S4582">
        <v>2002</v>
      </c>
      <c r="T4582">
        <v>7.4</v>
      </c>
      <c r="U4582">
        <v>1.85</v>
      </c>
      <c r="V4582">
        <v>0</v>
      </c>
    </row>
    <row r="4583" spans="1:22" x14ac:dyDescent="0.25">
      <c r="A4583" t="s">
        <v>1852</v>
      </c>
      <c r="B4583">
        <v>8</v>
      </c>
      <c r="C4583">
        <v>112</v>
      </c>
      <c r="D4583" t="s">
        <v>2749</v>
      </c>
      <c r="F4583" t="s">
        <v>2748</v>
      </c>
      <c r="G4583" t="s">
        <v>2747</v>
      </c>
      <c r="H4583" t="s">
        <v>2746</v>
      </c>
      <c r="I4583" t="s">
        <v>2745</v>
      </c>
      <c r="J4583">
        <v>46076</v>
      </c>
      <c r="K4583">
        <v>4720</v>
      </c>
      <c r="L4583" t="s">
        <v>2744</v>
      </c>
      <c r="M4583">
        <v>3</v>
      </c>
      <c r="N4583">
        <v>5</v>
      </c>
      <c r="O4583" t="s">
        <v>78</v>
      </c>
      <c r="P4583" t="s">
        <v>53</v>
      </c>
      <c r="Q4583" t="s">
        <v>1834</v>
      </c>
      <c r="S4583">
        <v>2008</v>
      </c>
      <c r="T4583">
        <v>7.4</v>
      </c>
      <c r="U4583">
        <v>1.85</v>
      </c>
      <c r="V4583">
        <v>11000</v>
      </c>
    </row>
    <row r="4584" spans="1:22" x14ac:dyDescent="0.25">
      <c r="A4584" t="s">
        <v>2743</v>
      </c>
      <c r="B4584">
        <v>9</v>
      </c>
      <c r="C4584">
        <v>160</v>
      </c>
      <c r="D4584" t="s">
        <v>2742</v>
      </c>
      <c r="F4584" t="s">
        <v>641</v>
      </c>
      <c r="G4584" t="s">
        <v>2741</v>
      </c>
      <c r="H4584" t="s">
        <v>2740</v>
      </c>
      <c r="I4584" t="s">
        <v>2739</v>
      </c>
      <c r="J4584">
        <v>75633</v>
      </c>
      <c r="K4584">
        <v>7098</v>
      </c>
      <c r="L4584" t="s">
        <v>2738</v>
      </c>
      <c r="M4584">
        <v>5</v>
      </c>
      <c r="N4584">
        <v>30</v>
      </c>
      <c r="O4584" t="s">
        <v>78</v>
      </c>
      <c r="P4584" t="s">
        <v>230</v>
      </c>
      <c r="Q4584" t="s">
        <v>1821</v>
      </c>
      <c r="S4584">
        <v>2006</v>
      </c>
      <c r="T4584">
        <v>7.3</v>
      </c>
      <c r="U4584">
        <v>1.85</v>
      </c>
      <c r="V4584">
        <v>32000</v>
      </c>
    </row>
    <row r="4585" spans="1:22" x14ac:dyDescent="0.25">
      <c r="A4585" t="s">
        <v>2737</v>
      </c>
      <c r="B4585">
        <v>87</v>
      </c>
      <c r="C4585">
        <v>95</v>
      </c>
      <c r="D4585" t="s">
        <v>2736</v>
      </c>
      <c r="F4585" t="s">
        <v>43</v>
      </c>
      <c r="G4585" t="s">
        <v>2735</v>
      </c>
      <c r="H4585" t="s">
        <v>2734</v>
      </c>
      <c r="I4585" t="s">
        <v>2733</v>
      </c>
      <c r="J4585">
        <v>3806</v>
      </c>
      <c r="K4585">
        <v>2489</v>
      </c>
      <c r="L4585" t="s">
        <v>2732</v>
      </c>
      <c r="M4585">
        <v>0</v>
      </c>
      <c r="N4585">
        <v>193</v>
      </c>
      <c r="O4585" t="s">
        <v>78</v>
      </c>
      <c r="P4585" t="s">
        <v>53</v>
      </c>
      <c r="Q4585" t="s">
        <v>1871</v>
      </c>
      <c r="S4585">
        <v>2009</v>
      </c>
      <c r="T4585">
        <v>6.1</v>
      </c>
      <c r="U4585">
        <v>1.85</v>
      </c>
      <c r="V4585">
        <v>150</v>
      </c>
    </row>
    <row r="4586" spans="1:22" x14ac:dyDescent="0.25">
      <c r="A4586" t="s">
        <v>2731</v>
      </c>
      <c r="B4586">
        <v>6</v>
      </c>
      <c r="C4586">
        <v>93</v>
      </c>
      <c r="D4586" t="s">
        <v>2730</v>
      </c>
      <c r="F4586" t="s">
        <v>2729</v>
      </c>
      <c r="G4586" t="s">
        <v>2728</v>
      </c>
      <c r="H4586" t="s">
        <v>2727</v>
      </c>
      <c r="I4586" t="s">
        <v>2726</v>
      </c>
      <c r="J4586">
        <v>125114</v>
      </c>
      <c r="K4586">
        <v>2369</v>
      </c>
      <c r="L4586" t="s">
        <v>2725</v>
      </c>
      <c r="M4586">
        <v>1</v>
      </c>
      <c r="N4586">
        <v>73</v>
      </c>
      <c r="O4586" t="s">
        <v>78</v>
      </c>
      <c r="P4586" t="s">
        <v>53</v>
      </c>
      <c r="Q4586" t="s">
        <v>1871</v>
      </c>
      <c r="S4586">
        <v>1952</v>
      </c>
      <c r="T4586">
        <v>6.7</v>
      </c>
      <c r="U4586">
        <v>1.85</v>
      </c>
      <c r="V4586">
        <v>16000</v>
      </c>
    </row>
    <row r="4587" spans="1:22" x14ac:dyDescent="0.25">
      <c r="A4587" t="s">
        <v>2724</v>
      </c>
      <c r="B4587">
        <v>14</v>
      </c>
      <c r="C4587">
        <v>88</v>
      </c>
      <c r="D4587" t="s">
        <v>2723</v>
      </c>
      <c r="F4587" t="s">
        <v>2722</v>
      </c>
      <c r="G4587" t="s">
        <v>2721</v>
      </c>
      <c r="H4587" t="s">
        <v>2720</v>
      </c>
      <c r="I4587" t="s">
        <v>2719</v>
      </c>
      <c r="J4587">
        <v>23836</v>
      </c>
      <c r="K4587">
        <v>6</v>
      </c>
      <c r="L4587" t="s">
        <v>2718</v>
      </c>
      <c r="M4587">
        <v>0</v>
      </c>
      <c r="N4587">
        <v>52</v>
      </c>
      <c r="O4587" t="s">
        <v>1951</v>
      </c>
      <c r="P4587" t="s">
        <v>2103</v>
      </c>
      <c r="Q4587" t="s">
        <v>1834</v>
      </c>
      <c r="S4587">
        <v>1994</v>
      </c>
      <c r="T4587">
        <v>8.1999999999999993</v>
      </c>
      <c r="U4587">
        <v>1.85</v>
      </c>
      <c r="V4587">
        <v>20000</v>
      </c>
    </row>
    <row r="4588" spans="1:22" x14ac:dyDescent="0.25">
      <c r="A4588" t="s">
        <v>2717</v>
      </c>
      <c r="B4588">
        <v>20</v>
      </c>
      <c r="C4588">
        <v>105</v>
      </c>
      <c r="D4588" t="s">
        <v>1875</v>
      </c>
      <c r="F4588" t="s">
        <v>2716</v>
      </c>
      <c r="G4588" t="s">
        <v>2715</v>
      </c>
      <c r="H4588" t="s">
        <v>2714</v>
      </c>
      <c r="I4588" t="s">
        <v>2713</v>
      </c>
      <c r="J4588">
        <v>10564</v>
      </c>
      <c r="K4588">
        <v>313</v>
      </c>
      <c r="L4588" t="s">
        <v>2647</v>
      </c>
      <c r="M4588">
        <v>2</v>
      </c>
      <c r="N4588">
        <v>43</v>
      </c>
      <c r="O4588" t="s">
        <v>78</v>
      </c>
      <c r="P4588" t="s">
        <v>756</v>
      </c>
      <c r="Q4588" t="s">
        <v>1808</v>
      </c>
      <c r="S4588">
        <v>2005</v>
      </c>
      <c r="T4588">
        <v>7.7</v>
      </c>
      <c r="U4588">
        <v>1.85</v>
      </c>
      <c r="V4588">
        <v>0</v>
      </c>
    </row>
    <row r="4589" spans="1:22" x14ac:dyDescent="0.25">
      <c r="A4589" t="s">
        <v>2712</v>
      </c>
      <c r="B4589">
        <v>23</v>
      </c>
      <c r="C4589">
        <v>98</v>
      </c>
      <c r="D4589" t="s">
        <v>2711</v>
      </c>
      <c r="F4589" t="s">
        <v>1327</v>
      </c>
      <c r="G4589" t="s">
        <v>2710</v>
      </c>
      <c r="H4589" t="s">
        <v>2709</v>
      </c>
      <c r="I4589" t="s">
        <v>2708</v>
      </c>
      <c r="J4589">
        <v>1290</v>
      </c>
      <c r="K4589">
        <v>118</v>
      </c>
      <c r="L4589" t="s">
        <v>2707</v>
      </c>
      <c r="M4589">
        <v>1</v>
      </c>
      <c r="N4589">
        <v>17</v>
      </c>
      <c r="O4589" t="s">
        <v>78</v>
      </c>
      <c r="P4589" t="s">
        <v>53</v>
      </c>
      <c r="Q4589" t="s">
        <v>1834</v>
      </c>
      <c r="S4589">
        <v>2014</v>
      </c>
      <c r="T4589">
        <v>7.3</v>
      </c>
      <c r="U4589">
        <v>1.85</v>
      </c>
      <c r="V4589">
        <v>587</v>
      </c>
    </row>
    <row r="4590" spans="1:22" x14ac:dyDescent="0.25">
      <c r="A4590" t="s">
        <v>2706</v>
      </c>
      <c r="B4590">
        <v>6</v>
      </c>
      <c r="C4590">
        <v>82</v>
      </c>
      <c r="D4590" t="s">
        <v>771</v>
      </c>
      <c r="F4590" t="s">
        <v>8</v>
      </c>
      <c r="G4590" t="s">
        <v>2705</v>
      </c>
      <c r="H4590" t="s">
        <v>2704</v>
      </c>
      <c r="I4590" t="s">
        <v>2703</v>
      </c>
      <c r="J4590">
        <v>56</v>
      </c>
      <c r="K4590">
        <v>15</v>
      </c>
      <c r="L4590" t="s">
        <v>2702</v>
      </c>
      <c r="M4590">
        <v>0</v>
      </c>
      <c r="N4590">
        <v>54</v>
      </c>
      <c r="O4590" t="s">
        <v>78</v>
      </c>
      <c r="P4590" t="s">
        <v>1222</v>
      </c>
      <c r="Q4590" t="s">
        <v>1834</v>
      </c>
      <c r="S4590">
        <v>2001</v>
      </c>
      <c r="T4590">
        <v>7.4</v>
      </c>
      <c r="U4590">
        <v>1.85</v>
      </c>
      <c r="V4590">
        <v>32</v>
      </c>
    </row>
    <row r="4591" spans="1:22" x14ac:dyDescent="0.25">
      <c r="A4591" t="s">
        <v>1376</v>
      </c>
      <c r="B4591">
        <v>12</v>
      </c>
      <c r="C4591">
        <v>89</v>
      </c>
      <c r="D4591" t="s">
        <v>2701</v>
      </c>
      <c r="F4591" t="s">
        <v>52</v>
      </c>
      <c r="G4591" t="s">
        <v>2700</v>
      </c>
      <c r="H4591" t="s">
        <v>2699</v>
      </c>
      <c r="I4591" t="s">
        <v>2698</v>
      </c>
      <c r="J4591">
        <v>455</v>
      </c>
      <c r="K4591">
        <v>3258</v>
      </c>
      <c r="L4591" t="s">
        <v>2697</v>
      </c>
      <c r="M4591">
        <v>1</v>
      </c>
      <c r="N4591">
        <v>6</v>
      </c>
      <c r="O4591" t="s">
        <v>78</v>
      </c>
      <c r="P4591" t="s">
        <v>53</v>
      </c>
      <c r="Q4591" t="s">
        <v>1808</v>
      </c>
      <c r="S4591">
        <v>2014</v>
      </c>
      <c r="T4591">
        <v>5.7</v>
      </c>
      <c r="U4591">
        <v>1.78</v>
      </c>
      <c r="V4591">
        <v>25</v>
      </c>
    </row>
    <row r="4592" spans="1:22" x14ac:dyDescent="0.25">
      <c r="A4592" t="s">
        <v>2696</v>
      </c>
      <c r="B4592">
        <v>2</v>
      </c>
      <c r="C4592">
        <v>78</v>
      </c>
      <c r="D4592" t="s">
        <v>2695</v>
      </c>
      <c r="F4592" t="s">
        <v>2694</v>
      </c>
      <c r="G4592" t="s">
        <v>2029</v>
      </c>
      <c r="H4592" t="s">
        <v>2693</v>
      </c>
      <c r="I4592" t="s">
        <v>2692</v>
      </c>
      <c r="J4592">
        <v>2482</v>
      </c>
      <c r="K4592">
        <v>86</v>
      </c>
      <c r="L4592" t="s">
        <v>2691</v>
      </c>
      <c r="M4592">
        <v>0</v>
      </c>
      <c r="N4592">
        <v>31</v>
      </c>
      <c r="O4592" t="s">
        <v>78</v>
      </c>
      <c r="P4592" t="s">
        <v>53</v>
      </c>
      <c r="Q4592" t="s">
        <v>1871</v>
      </c>
      <c r="S4592">
        <v>2009</v>
      </c>
      <c r="T4592">
        <v>7.6</v>
      </c>
      <c r="U4592">
        <v>16</v>
      </c>
      <c r="V4592">
        <v>0</v>
      </c>
    </row>
    <row r="4593" spans="1:22" x14ac:dyDescent="0.25">
      <c r="A4593" t="s">
        <v>2690</v>
      </c>
      <c r="B4593">
        <v>12</v>
      </c>
      <c r="C4593">
        <v>97</v>
      </c>
      <c r="D4593" t="s">
        <v>2689</v>
      </c>
      <c r="F4593" t="s">
        <v>6</v>
      </c>
      <c r="G4593" t="s">
        <v>2688</v>
      </c>
      <c r="H4593" t="s">
        <v>2687</v>
      </c>
      <c r="I4593" t="s">
        <v>2686</v>
      </c>
      <c r="J4593">
        <v>1220</v>
      </c>
      <c r="K4593">
        <v>28</v>
      </c>
      <c r="L4593" t="s">
        <v>2685</v>
      </c>
      <c r="M4593">
        <v>1</v>
      </c>
      <c r="N4593">
        <v>7</v>
      </c>
      <c r="O4593" t="s">
        <v>78</v>
      </c>
      <c r="P4593" t="s">
        <v>53</v>
      </c>
      <c r="Q4593" t="s">
        <v>1834</v>
      </c>
      <c r="S4593">
        <v>2005</v>
      </c>
      <c r="T4593">
        <v>6.8</v>
      </c>
      <c r="U4593">
        <v>1.85</v>
      </c>
      <c r="V4593">
        <v>0</v>
      </c>
    </row>
    <row r="4594" spans="1:22" x14ac:dyDescent="0.25">
      <c r="A4594" t="s">
        <v>2684</v>
      </c>
      <c r="B4594">
        <v>64</v>
      </c>
      <c r="C4594">
        <v>81</v>
      </c>
      <c r="D4594" t="s">
        <v>2683</v>
      </c>
      <c r="F4594" t="s">
        <v>1320</v>
      </c>
      <c r="G4594" t="s">
        <v>343</v>
      </c>
      <c r="H4594" t="s">
        <v>2682</v>
      </c>
      <c r="I4594" t="s">
        <v>2681</v>
      </c>
      <c r="J4594">
        <v>606</v>
      </c>
      <c r="K4594">
        <v>263584</v>
      </c>
      <c r="L4594" t="s">
        <v>2680</v>
      </c>
      <c r="M4594">
        <v>0</v>
      </c>
      <c r="N4594">
        <v>37</v>
      </c>
      <c r="O4594" t="s">
        <v>78</v>
      </c>
      <c r="P4594" t="s">
        <v>53</v>
      </c>
      <c r="Q4594" t="s">
        <v>1834</v>
      </c>
      <c r="S4594">
        <v>2005</v>
      </c>
      <c r="T4594">
        <v>5.6</v>
      </c>
      <c r="U4594">
        <v>2.35</v>
      </c>
      <c r="V4594">
        <v>706</v>
      </c>
    </row>
    <row r="4595" spans="1:22" x14ac:dyDescent="0.25">
      <c r="A4595" t="s">
        <v>2679</v>
      </c>
      <c r="B4595">
        <v>7</v>
      </c>
      <c r="C4595">
        <v>90</v>
      </c>
      <c r="D4595" t="s">
        <v>2678</v>
      </c>
      <c r="F4595" t="s">
        <v>10</v>
      </c>
      <c r="G4595" t="s">
        <v>2677</v>
      </c>
      <c r="H4595" t="s">
        <v>2676</v>
      </c>
      <c r="I4595" t="s">
        <v>2675</v>
      </c>
      <c r="J4595">
        <v>1524</v>
      </c>
      <c r="K4595">
        <v>2024</v>
      </c>
      <c r="L4595" t="s">
        <v>2674</v>
      </c>
      <c r="M4595">
        <v>3</v>
      </c>
      <c r="N4595">
        <v>13</v>
      </c>
      <c r="O4595" t="s">
        <v>78</v>
      </c>
      <c r="P4595" t="s">
        <v>53</v>
      </c>
      <c r="Q4595" t="s">
        <v>1821</v>
      </c>
      <c r="S4595">
        <v>2006</v>
      </c>
      <c r="T4595">
        <v>4.8</v>
      </c>
      <c r="U4595">
        <v>16</v>
      </c>
      <c r="V4595">
        <v>31</v>
      </c>
    </row>
    <row r="4596" spans="1:22" x14ac:dyDescent="0.25">
      <c r="A4596" t="s">
        <v>2673</v>
      </c>
      <c r="B4596">
        <v>9</v>
      </c>
      <c r="C4596">
        <v>97</v>
      </c>
      <c r="D4596" t="s">
        <v>2672</v>
      </c>
      <c r="F4596" t="s">
        <v>11</v>
      </c>
      <c r="G4596" t="s">
        <v>2671</v>
      </c>
      <c r="H4596" t="s">
        <v>2670</v>
      </c>
      <c r="I4596" t="s">
        <v>2669</v>
      </c>
      <c r="J4596">
        <v>30160</v>
      </c>
      <c r="K4596">
        <v>3833</v>
      </c>
      <c r="L4596" t="s">
        <v>2668</v>
      </c>
      <c r="M4596">
        <v>2</v>
      </c>
      <c r="N4596">
        <v>9</v>
      </c>
      <c r="O4596" t="s">
        <v>78</v>
      </c>
      <c r="P4596" t="s">
        <v>53</v>
      </c>
      <c r="Q4596" t="s">
        <v>1821</v>
      </c>
      <c r="S4596">
        <v>1998</v>
      </c>
      <c r="T4596">
        <v>6.4</v>
      </c>
      <c r="U4596">
        <v>2.35</v>
      </c>
      <c r="V4596">
        <v>0</v>
      </c>
    </row>
    <row r="4597" spans="1:22" x14ac:dyDescent="0.25">
      <c r="A4597" t="s">
        <v>2667</v>
      </c>
      <c r="B4597">
        <v>21</v>
      </c>
      <c r="C4597">
        <v>88</v>
      </c>
      <c r="D4597" t="s">
        <v>2666</v>
      </c>
      <c r="F4597" t="s">
        <v>2665</v>
      </c>
      <c r="G4597" t="s">
        <v>2664</v>
      </c>
      <c r="H4597" t="s">
        <v>2663</v>
      </c>
      <c r="I4597" t="s">
        <v>2662</v>
      </c>
      <c r="J4597">
        <v>20176</v>
      </c>
      <c r="K4597">
        <v>1452</v>
      </c>
      <c r="L4597" t="s">
        <v>2661</v>
      </c>
      <c r="M4597">
        <v>2</v>
      </c>
      <c r="N4597">
        <v>12</v>
      </c>
      <c r="O4597" t="s">
        <v>78</v>
      </c>
      <c r="P4597" t="s">
        <v>53</v>
      </c>
      <c r="Q4597" t="s">
        <v>1821</v>
      </c>
      <c r="S4597">
        <v>1997</v>
      </c>
      <c r="T4597">
        <v>6.8</v>
      </c>
      <c r="U4597">
        <v>2.35</v>
      </c>
      <c r="V4597">
        <v>0</v>
      </c>
    </row>
    <row r="4598" spans="1:22" x14ac:dyDescent="0.25">
      <c r="A4598" t="s">
        <v>2660</v>
      </c>
      <c r="B4598">
        <v>1</v>
      </c>
      <c r="C4598">
        <v>96</v>
      </c>
      <c r="D4598" t="s">
        <v>2659</v>
      </c>
      <c r="F4598" t="s">
        <v>1684</v>
      </c>
      <c r="G4598" t="s">
        <v>2658</v>
      </c>
      <c r="H4598" t="s">
        <v>2657</v>
      </c>
      <c r="I4598" t="s">
        <v>2656</v>
      </c>
      <c r="J4598">
        <v>2735</v>
      </c>
      <c r="K4598">
        <v>1141</v>
      </c>
      <c r="L4598" t="s">
        <v>2655</v>
      </c>
      <c r="M4598">
        <v>3</v>
      </c>
      <c r="N4598">
        <v>21</v>
      </c>
      <c r="O4598" t="s">
        <v>78</v>
      </c>
      <c r="P4598" t="s">
        <v>53</v>
      </c>
      <c r="Q4598" t="s">
        <v>1834</v>
      </c>
      <c r="S4598">
        <v>2015</v>
      </c>
      <c r="T4598">
        <v>6.1</v>
      </c>
      <c r="U4598">
        <v>1.85</v>
      </c>
      <c r="V4598">
        <v>157</v>
      </c>
    </row>
    <row r="4599" spans="1:22" x14ac:dyDescent="0.25">
      <c r="A4599" t="s">
        <v>2654</v>
      </c>
      <c r="B4599">
        <v>95</v>
      </c>
      <c r="C4599">
        <v>105</v>
      </c>
      <c r="D4599" t="s">
        <v>2653</v>
      </c>
      <c r="F4599" t="s">
        <v>1088</v>
      </c>
      <c r="G4599" t="s">
        <v>2652</v>
      </c>
      <c r="H4599" t="s">
        <v>2651</v>
      </c>
      <c r="I4599" t="s">
        <v>2650</v>
      </c>
      <c r="J4599">
        <v>1434</v>
      </c>
      <c r="K4599">
        <v>1042</v>
      </c>
      <c r="L4599" t="s">
        <v>2649</v>
      </c>
      <c r="M4599">
        <v>0</v>
      </c>
      <c r="N4599">
        <v>15</v>
      </c>
      <c r="O4599" t="s">
        <v>78</v>
      </c>
      <c r="P4599" t="s">
        <v>53</v>
      </c>
      <c r="Q4599" t="s">
        <v>1834</v>
      </c>
      <c r="S4599">
        <v>2013</v>
      </c>
      <c r="T4599">
        <v>5.2</v>
      </c>
      <c r="U4599">
        <v>1.85</v>
      </c>
      <c r="V4599">
        <v>27</v>
      </c>
    </row>
    <row r="4600" spans="1:22" x14ac:dyDescent="0.25">
      <c r="A4600" t="s">
        <v>2648</v>
      </c>
      <c r="B4600">
        <v>40</v>
      </c>
      <c r="C4600">
        <v>76</v>
      </c>
      <c r="D4600" t="s">
        <v>2647</v>
      </c>
      <c r="F4600" t="s">
        <v>52</v>
      </c>
      <c r="G4600" t="s">
        <v>2646</v>
      </c>
      <c r="H4600" t="s">
        <v>2645</v>
      </c>
      <c r="I4600" t="s">
        <v>2644</v>
      </c>
      <c r="J4600">
        <v>334</v>
      </c>
      <c r="K4600">
        <v>196</v>
      </c>
      <c r="L4600" t="s">
        <v>2643</v>
      </c>
      <c r="M4600">
        <v>9</v>
      </c>
      <c r="N4600">
        <v>15</v>
      </c>
      <c r="O4600" t="s">
        <v>78</v>
      </c>
      <c r="P4600" t="s">
        <v>53</v>
      </c>
      <c r="Q4600" t="s">
        <v>1808</v>
      </c>
      <c r="S4600">
        <v>2009</v>
      </c>
      <c r="T4600">
        <v>6.9</v>
      </c>
      <c r="U4600">
        <v>1.78</v>
      </c>
      <c r="V4600">
        <v>43</v>
      </c>
    </row>
    <row r="4601" spans="1:22" x14ac:dyDescent="0.25">
      <c r="A4601" t="s">
        <v>2642</v>
      </c>
      <c r="B4601">
        <v>6</v>
      </c>
      <c r="C4601">
        <v>96</v>
      </c>
      <c r="D4601" t="s">
        <v>2641</v>
      </c>
      <c r="F4601" t="s">
        <v>2640</v>
      </c>
      <c r="G4601" t="s">
        <v>2639</v>
      </c>
      <c r="H4601" t="s">
        <v>2638</v>
      </c>
      <c r="I4601" t="s">
        <v>2637</v>
      </c>
      <c r="J4601">
        <v>1938</v>
      </c>
      <c r="K4601">
        <v>3905</v>
      </c>
      <c r="L4601" t="s">
        <v>2636</v>
      </c>
      <c r="M4601">
        <v>0</v>
      </c>
      <c r="N4601">
        <v>75</v>
      </c>
      <c r="O4601" t="s">
        <v>78</v>
      </c>
      <c r="P4601" t="s">
        <v>53</v>
      </c>
      <c r="Q4601" t="s">
        <v>1808</v>
      </c>
      <c r="S4601">
        <v>2014</v>
      </c>
      <c r="T4601">
        <v>6</v>
      </c>
      <c r="U4601">
        <v>1.78</v>
      </c>
      <c r="V4601">
        <v>210</v>
      </c>
    </row>
    <row r="4602" spans="1:22" x14ac:dyDescent="0.25">
      <c r="A4602" t="s">
        <v>2635</v>
      </c>
      <c r="B4602">
        <v>16</v>
      </c>
      <c r="C4602">
        <v>99</v>
      </c>
      <c r="D4602" t="s">
        <v>2634</v>
      </c>
      <c r="F4602" t="s">
        <v>149</v>
      </c>
      <c r="G4602" t="s">
        <v>1621</v>
      </c>
      <c r="H4602" t="s">
        <v>2633</v>
      </c>
      <c r="I4602" t="s">
        <v>2632</v>
      </c>
      <c r="J4602">
        <v>397</v>
      </c>
      <c r="K4602">
        <v>1647</v>
      </c>
      <c r="L4602" t="s">
        <v>2631</v>
      </c>
      <c r="M4602">
        <v>1</v>
      </c>
      <c r="N4602">
        <v>8</v>
      </c>
      <c r="O4602" t="s">
        <v>113</v>
      </c>
      <c r="P4602" t="s">
        <v>53</v>
      </c>
      <c r="Q4602" t="s">
        <v>1834</v>
      </c>
      <c r="S4602">
        <v>2012</v>
      </c>
      <c r="T4602">
        <v>6.3</v>
      </c>
      <c r="U4602">
        <v>1.85</v>
      </c>
      <c r="V4602">
        <v>143</v>
      </c>
    </row>
    <row r="4603" spans="1:22" x14ac:dyDescent="0.25">
      <c r="A4603" t="s">
        <v>2630</v>
      </c>
      <c r="B4603">
        <v>39</v>
      </c>
      <c r="C4603">
        <v>90</v>
      </c>
      <c r="D4603" t="s">
        <v>2629</v>
      </c>
      <c r="F4603" t="s">
        <v>155</v>
      </c>
      <c r="G4603" t="s">
        <v>2628</v>
      </c>
      <c r="H4603" t="s">
        <v>2627</v>
      </c>
      <c r="I4603" t="s">
        <v>2626</v>
      </c>
      <c r="J4603">
        <v>3228</v>
      </c>
      <c r="K4603">
        <v>509</v>
      </c>
      <c r="L4603" t="s">
        <v>2625</v>
      </c>
      <c r="M4603">
        <v>2</v>
      </c>
      <c r="N4603">
        <v>26</v>
      </c>
      <c r="O4603" t="s">
        <v>2624</v>
      </c>
      <c r="P4603" t="s">
        <v>817</v>
      </c>
      <c r="Q4603" t="s">
        <v>1834</v>
      </c>
      <c r="S4603">
        <v>2013</v>
      </c>
      <c r="T4603">
        <v>6.1</v>
      </c>
      <c r="U4603">
        <v>1.33</v>
      </c>
      <c r="V4603">
        <v>244</v>
      </c>
    </row>
    <row r="4604" spans="1:22" x14ac:dyDescent="0.25">
      <c r="A4604" t="s">
        <v>2623</v>
      </c>
      <c r="B4604">
        <v>150</v>
      </c>
      <c r="C4604">
        <v>94</v>
      </c>
      <c r="D4604" t="s">
        <v>2622</v>
      </c>
      <c r="F4604" t="s">
        <v>2621</v>
      </c>
      <c r="G4604" t="s">
        <v>2620</v>
      </c>
      <c r="H4604" t="s">
        <v>2619</v>
      </c>
      <c r="I4604" t="s">
        <v>2618</v>
      </c>
      <c r="J4604">
        <v>1048</v>
      </c>
      <c r="K4604">
        <v>928</v>
      </c>
      <c r="L4604" t="s">
        <v>2617</v>
      </c>
      <c r="M4604">
        <v>4</v>
      </c>
      <c r="N4604">
        <v>28</v>
      </c>
      <c r="O4604" t="s">
        <v>78</v>
      </c>
      <c r="P4604" t="s">
        <v>53</v>
      </c>
      <c r="Q4604" t="s">
        <v>1834</v>
      </c>
      <c r="S4604">
        <v>2015</v>
      </c>
      <c r="T4604">
        <v>5.5</v>
      </c>
      <c r="U4604">
        <v>1.33</v>
      </c>
      <c r="V4604">
        <v>793</v>
      </c>
    </row>
    <row r="4605" spans="1:22" x14ac:dyDescent="0.25">
      <c r="A4605" t="s">
        <v>2616</v>
      </c>
      <c r="B4605">
        <v>1</v>
      </c>
      <c r="C4605">
        <v>87</v>
      </c>
      <c r="D4605" t="s">
        <v>2615</v>
      </c>
      <c r="F4605" t="s">
        <v>2614</v>
      </c>
      <c r="G4605" t="s">
        <v>2613</v>
      </c>
      <c r="H4605" t="s">
        <v>2612</v>
      </c>
      <c r="I4605" t="s">
        <v>2611</v>
      </c>
      <c r="J4605">
        <v>4862</v>
      </c>
      <c r="K4605">
        <v>2694</v>
      </c>
      <c r="L4605" t="s">
        <v>2340</v>
      </c>
      <c r="M4605">
        <v>1</v>
      </c>
      <c r="N4605">
        <v>7</v>
      </c>
      <c r="O4605" t="s">
        <v>78</v>
      </c>
      <c r="P4605" t="s">
        <v>2610</v>
      </c>
      <c r="Q4605" t="s">
        <v>1834</v>
      </c>
      <c r="S4605">
        <v>1935</v>
      </c>
      <c r="T4605">
        <v>6.9</v>
      </c>
      <c r="U4605">
        <v>1.85</v>
      </c>
      <c r="V4605">
        <v>0</v>
      </c>
    </row>
    <row r="4606" spans="1:22" x14ac:dyDescent="0.25">
      <c r="A4606" t="s">
        <v>2609</v>
      </c>
      <c r="B4606">
        <v>393</v>
      </c>
      <c r="C4606">
        <v>93</v>
      </c>
      <c r="D4606" t="s">
        <v>2608</v>
      </c>
      <c r="F4606" t="s">
        <v>52</v>
      </c>
      <c r="G4606" t="s">
        <v>2607</v>
      </c>
      <c r="H4606" t="s">
        <v>2606</v>
      </c>
      <c r="I4606" t="s">
        <v>2605</v>
      </c>
      <c r="J4606">
        <v>377</v>
      </c>
      <c r="K4606">
        <v>2633</v>
      </c>
      <c r="L4606" t="s">
        <v>2604</v>
      </c>
      <c r="M4606">
        <v>2</v>
      </c>
      <c r="N4606">
        <v>22</v>
      </c>
      <c r="O4606" t="s">
        <v>78</v>
      </c>
      <c r="P4606" t="s">
        <v>2603</v>
      </c>
      <c r="Q4606" t="s">
        <v>1871</v>
      </c>
      <c r="S4606">
        <v>1999</v>
      </c>
      <c r="T4606">
        <v>5.6</v>
      </c>
      <c r="U4606">
        <v>1.85</v>
      </c>
      <c r="V4606">
        <v>17</v>
      </c>
    </row>
    <row r="4607" spans="1:22" x14ac:dyDescent="0.25">
      <c r="A4607" t="s">
        <v>2602</v>
      </c>
      <c r="B4607">
        <v>32</v>
      </c>
      <c r="C4607">
        <v>90</v>
      </c>
      <c r="D4607" t="s">
        <v>2471</v>
      </c>
      <c r="F4607" t="s">
        <v>2601</v>
      </c>
      <c r="G4607" t="s">
        <v>1878</v>
      </c>
      <c r="H4607" t="s">
        <v>2600</v>
      </c>
      <c r="I4607" t="s">
        <v>2599</v>
      </c>
      <c r="J4607">
        <v>534</v>
      </c>
      <c r="K4607">
        <v>1188</v>
      </c>
      <c r="L4607" t="s">
        <v>2598</v>
      </c>
      <c r="M4607">
        <v>3</v>
      </c>
      <c r="N4607">
        <v>24</v>
      </c>
      <c r="O4607" t="s">
        <v>78</v>
      </c>
      <c r="P4607" t="s">
        <v>53</v>
      </c>
      <c r="Q4607" t="s">
        <v>1834</v>
      </c>
      <c r="S4607">
        <v>1970</v>
      </c>
      <c r="T4607">
        <v>1.9</v>
      </c>
      <c r="U4607">
        <v>2.35</v>
      </c>
      <c r="V4607">
        <v>128</v>
      </c>
    </row>
    <row r="4608" spans="1:22" x14ac:dyDescent="0.25">
      <c r="A4608" t="s">
        <v>2597</v>
      </c>
      <c r="B4608">
        <v>78</v>
      </c>
      <c r="C4608">
        <v>89</v>
      </c>
      <c r="D4608" t="s">
        <v>2596</v>
      </c>
      <c r="F4608" t="s">
        <v>1320</v>
      </c>
      <c r="G4608" t="s">
        <v>2595</v>
      </c>
      <c r="H4608" t="s">
        <v>2594</v>
      </c>
      <c r="I4608" t="s">
        <v>2593</v>
      </c>
      <c r="J4608">
        <v>783</v>
      </c>
      <c r="K4608">
        <v>1284</v>
      </c>
      <c r="L4608" t="s">
        <v>1672</v>
      </c>
      <c r="M4608">
        <v>5</v>
      </c>
      <c r="N4608">
        <v>39</v>
      </c>
      <c r="O4608" t="s">
        <v>78</v>
      </c>
      <c r="P4608" t="s">
        <v>53</v>
      </c>
      <c r="Q4608" t="s">
        <v>1834</v>
      </c>
      <c r="S4608">
        <v>1977</v>
      </c>
      <c r="T4608">
        <v>4.0999999999999996</v>
      </c>
      <c r="U4608">
        <v>1.85</v>
      </c>
      <c r="V4608">
        <v>42</v>
      </c>
    </row>
    <row r="4609" spans="1:22" x14ac:dyDescent="0.25">
      <c r="A4609" t="s">
        <v>2592</v>
      </c>
      <c r="B4609">
        <v>8</v>
      </c>
      <c r="C4609">
        <v>83</v>
      </c>
      <c r="D4609" t="s">
        <v>2591</v>
      </c>
      <c r="F4609" t="s">
        <v>52</v>
      </c>
      <c r="G4609" t="s">
        <v>2590</v>
      </c>
      <c r="H4609" t="s">
        <v>2589</v>
      </c>
      <c r="I4609" t="s">
        <v>2588</v>
      </c>
      <c r="J4609">
        <v>480</v>
      </c>
      <c r="K4609">
        <v>920</v>
      </c>
      <c r="L4609" t="s">
        <v>2587</v>
      </c>
      <c r="M4609">
        <v>0</v>
      </c>
      <c r="N4609">
        <v>14</v>
      </c>
      <c r="O4609" t="s">
        <v>78</v>
      </c>
      <c r="P4609" t="s">
        <v>53</v>
      </c>
      <c r="Q4609" t="s">
        <v>1834</v>
      </c>
      <c r="S4609">
        <v>2000</v>
      </c>
      <c r="T4609">
        <v>5.4</v>
      </c>
      <c r="U4609">
        <v>1.37</v>
      </c>
      <c r="V4609">
        <v>47</v>
      </c>
    </row>
    <row r="4610" spans="1:22" x14ac:dyDescent="0.25">
      <c r="A4610" t="s">
        <v>2586</v>
      </c>
      <c r="B4610">
        <v>6</v>
      </c>
      <c r="C4610">
        <v>96</v>
      </c>
      <c r="D4610" t="s">
        <v>2585</v>
      </c>
      <c r="F4610" t="s">
        <v>1088</v>
      </c>
      <c r="G4610" t="s">
        <v>2584</v>
      </c>
      <c r="H4610" t="s">
        <v>2583</v>
      </c>
      <c r="I4610" t="s">
        <v>2582</v>
      </c>
      <c r="J4610">
        <v>3499</v>
      </c>
      <c r="K4610">
        <v>351</v>
      </c>
      <c r="L4610" t="s">
        <v>2581</v>
      </c>
      <c r="M4610">
        <v>1</v>
      </c>
      <c r="N4610">
        <v>7</v>
      </c>
      <c r="O4610" t="s">
        <v>78</v>
      </c>
      <c r="P4610" t="s">
        <v>53</v>
      </c>
      <c r="Q4610" t="s">
        <v>1834</v>
      </c>
      <c r="S4610">
        <v>2007</v>
      </c>
      <c r="T4610">
        <v>6.8</v>
      </c>
      <c r="U4610">
        <v>1.37</v>
      </c>
      <c r="V4610">
        <v>0</v>
      </c>
    </row>
    <row r="4611" spans="1:22" x14ac:dyDescent="0.25">
      <c r="A4611" t="s">
        <v>2580</v>
      </c>
      <c r="B4611">
        <v>9</v>
      </c>
      <c r="C4611">
        <v>90</v>
      </c>
      <c r="D4611" t="s">
        <v>2579</v>
      </c>
      <c r="F4611" t="s">
        <v>2578</v>
      </c>
      <c r="G4611" t="s">
        <v>824</v>
      </c>
      <c r="H4611" t="s">
        <v>2577</v>
      </c>
      <c r="I4611" t="s">
        <v>2576</v>
      </c>
      <c r="J4611">
        <v>876</v>
      </c>
      <c r="K4611">
        <v>19</v>
      </c>
      <c r="L4611" t="s">
        <v>2575</v>
      </c>
      <c r="M4611">
        <v>0</v>
      </c>
      <c r="N4611">
        <v>12</v>
      </c>
      <c r="O4611" t="s">
        <v>78</v>
      </c>
      <c r="P4611" t="s">
        <v>230</v>
      </c>
      <c r="Q4611" t="s">
        <v>1834</v>
      </c>
      <c r="S4611">
        <v>1998</v>
      </c>
      <c r="T4611">
        <v>7</v>
      </c>
      <c r="U4611">
        <v>1.37</v>
      </c>
      <c r="V4611">
        <v>259</v>
      </c>
    </row>
    <row r="4612" spans="1:22" x14ac:dyDescent="0.25">
      <c r="A4612" t="s">
        <v>2574</v>
      </c>
      <c r="B4612">
        <v>134</v>
      </c>
      <c r="C4612">
        <v>138</v>
      </c>
      <c r="D4612" t="s">
        <v>2573</v>
      </c>
      <c r="F4612" t="s">
        <v>666</v>
      </c>
      <c r="G4612" t="s">
        <v>2572</v>
      </c>
      <c r="H4612" t="s">
        <v>2571</v>
      </c>
      <c r="I4612" t="s">
        <v>2570</v>
      </c>
      <c r="J4612">
        <v>9190</v>
      </c>
      <c r="K4612">
        <v>1635</v>
      </c>
      <c r="L4612" t="s">
        <v>1648</v>
      </c>
      <c r="M4612">
        <v>1</v>
      </c>
      <c r="N4612">
        <v>1</v>
      </c>
      <c r="O4612" t="s">
        <v>78</v>
      </c>
      <c r="P4612" t="s">
        <v>53</v>
      </c>
      <c r="Q4612" t="s">
        <v>1834</v>
      </c>
      <c r="S4612">
        <v>2013</v>
      </c>
      <c r="T4612">
        <v>6.7</v>
      </c>
      <c r="U4612">
        <v>2.35</v>
      </c>
      <c r="V4612">
        <v>501</v>
      </c>
    </row>
    <row r="4613" spans="1:22" x14ac:dyDescent="0.25">
      <c r="A4613" t="s">
        <v>132</v>
      </c>
      <c r="B4613">
        <v>18</v>
      </c>
      <c r="C4613">
        <v>84</v>
      </c>
      <c r="D4613" t="s">
        <v>2569</v>
      </c>
      <c r="F4613" t="s">
        <v>52</v>
      </c>
      <c r="G4613" t="s">
        <v>1875</v>
      </c>
      <c r="H4613" t="s">
        <v>2568</v>
      </c>
      <c r="I4613" t="s">
        <v>2567</v>
      </c>
      <c r="J4613">
        <v>1359</v>
      </c>
      <c r="K4613">
        <v>2607</v>
      </c>
      <c r="L4613" t="s">
        <v>2566</v>
      </c>
      <c r="M4613">
        <v>6</v>
      </c>
      <c r="N4613">
        <v>6</v>
      </c>
      <c r="O4613" t="s">
        <v>78</v>
      </c>
      <c r="P4613" t="s">
        <v>53</v>
      </c>
      <c r="Q4613" t="s">
        <v>1834</v>
      </c>
      <c r="S4613">
        <v>2015</v>
      </c>
      <c r="T4613">
        <v>5.8</v>
      </c>
      <c r="U4613">
        <v>1.85</v>
      </c>
      <c r="V4613">
        <v>903</v>
      </c>
    </row>
    <row r="4614" spans="1:22" x14ac:dyDescent="0.25">
      <c r="A4614" t="s">
        <v>2565</v>
      </c>
      <c r="B4614">
        <v>233</v>
      </c>
      <c r="C4614">
        <v>83</v>
      </c>
      <c r="D4614" t="s">
        <v>2564</v>
      </c>
      <c r="F4614" t="s">
        <v>155</v>
      </c>
      <c r="G4614" t="s">
        <v>2563</v>
      </c>
      <c r="H4614" t="s">
        <v>2562</v>
      </c>
      <c r="I4614" t="s">
        <v>2561</v>
      </c>
      <c r="J4614">
        <v>1420</v>
      </c>
      <c r="K4614">
        <v>997</v>
      </c>
      <c r="L4614" t="s">
        <v>2560</v>
      </c>
      <c r="M4614">
        <v>3</v>
      </c>
      <c r="N4614">
        <v>47</v>
      </c>
      <c r="O4614" t="s">
        <v>113</v>
      </c>
      <c r="P4614" t="s">
        <v>53</v>
      </c>
      <c r="Q4614" t="s">
        <v>1834</v>
      </c>
      <c r="S4614">
        <v>2002</v>
      </c>
      <c r="T4614">
        <v>6.2</v>
      </c>
      <c r="U4614">
        <v>2.35</v>
      </c>
      <c r="V4614">
        <v>138</v>
      </c>
    </row>
    <row r="4615" spans="1:22" x14ac:dyDescent="0.25">
      <c r="A4615" t="s">
        <v>2559</v>
      </c>
      <c r="B4615">
        <v>10</v>
      </c>
      <c r="C4615">
        <v>96</v>
      </c>
      <c r="D4615" t="s">
        <v>2558</v>
      </c>
      <c r="F4615" t="s">
        <v>9</v>
      </c>
      <c r="G4615" t="s">
        <v>2557</v>
      </c>
      <c r="H4615" t="s">
        <v>2556</v>
      </c>
      <c r="I4615" t="s">
        <v>2555</v>
      </c>
      <c r="J4615">
        <v>1612</v>
      </c>
      <c r="K4615">
        <v>1752</v>
      </c>
      <c r="L4615" t="s">
        <v>2554</v>
      </c>
      <c r="M4615">
        <v>1</v>
      </c>
      <c r="N4615">
        <v>41</v>
      </c>
      <c r="O4615" t="s">
        <v>78</v>
      </c>
      <c r="P4615" t="s">
        <v>53</v>
      </c>
      <c r="Q4615" t="s">
        <v>1834</v>
      </c>
      <c r="S4615">
        <v>2014</v>
      </c>
      <c r="T4615">
        <v>2.8</v>
      </c>
      <c r="U4615">
        <v>1.37</v>
      </c>
      <c r="V4615">
        <v>297</v>
      </c>
    </row>
    <row r="4616" spans="1:22" x14ac:dyDescent="0.25">
      <c r="A4616" t="s">
        <v>2553</v>
      </c>
      <c r="B4616">
        <v>231</v>
      </c>
      <c r="C4616">
        <v>94</v>
      </c>
      <c r="D4616" t="s">
        <v>2552</v>
      </c>
      <c r="F4616" t="s">
        <v>8</v>
      </c>
      <c r="G4616" t="s">
        <v>1057</v>
      </c>
      <c r="H4616" t="s">
        <v>2551</v>
      </c>
      <c r="I4616" t="s">
        <v>2550</v>
      </c>
      <c r="J4616">
        <v>340</v>
      </c>
      <c r="K4616">
        <v>964</v>
      </c>
      <c r="L4616" t="s">
        <v>2549</v>
      </c>
      <c r="M4616">
        <v>2</v>
      </c>
      <c r="N4616">
        <v>24</v>
      </c>
      <c r="O4616" t="s">
        <v>78</v>
      </c>
      <c r="P4616" t="s">
        <v>53</v>
      </c>
      <c r="Q4616" t="s">
        <v>1871</v>
      </c>
      <c r="S4616">
        <v>2016</v>
      </c>
      <c r="T4616">
        <v>7.3</v>
      </c>
      <c r="U4616">
        <v>1.78</v>
      </c>
      <c r="V4616">
        <v>32</v>
      </c>
    </row>
    <row r="4617" spans="1:22" x14ac:dyDescent="0.25">
      <c r="A4617" t="s">
        <v>2548</v>
      </c>
      <c r="B4617">
        <v>65</v>
      </c>
      <c r="C4617">
        <v>90</v>
      </c>
      <c r="D4617" t="s">
        <v>2547</v>
      </c>
      <c r="F4617" t="s">
        <v>8</v>
      </c>
      <c r="G4617" t="s">
        <v>2546</v>
      </c>
      <c r="H4617" t="s">
        <v>2545</v>
      </c>
      <c r="I4617" t="s">
        <v>2544</v>
      </c>
      <c r="J4617">
        <v>275</v>
      </c>
      <c r="K4617">
        <v>1593</v>
      </c>
      <c r="L4617" t="s">
        <v>2543</v>
      </c>
      <c r="M4617">
        <v>0</v>
      </c>
      <c r="N4617">
        <v>16</v>
      </c>
      <c r="O4617" t="s">
        <v>78</v>
      </c>
      <c r="P4617" t="s">
        <v>2542</v>
      </c>
      <c r="Q4617" t="s">
        <v>1834</v>
      </c>
      <c r="S4617">
        <v>2013</v>
      </c>
      <c r="T4617">
        <v>5.8</v>
      </c>
      <c r="U4617">
        <v>2.35</v>
      </c>
      <c r="V4617">
        <v>141</v>
      </c>
    </row>
    <row r="4618" spans="1:22" x14ac:dyDescent="0.25">
      <c r="A4618" t="s">
        <v>2253</v>
      </c>
      <c r="B4618">
        <v>76</v>
      </c>
      <c r="C4618">
        <v>95</v>
      </c>
      <c r="D4618" t="s">
        <v>2541</v>
      </c>
      <c r="F4618" t="s">
        <v>8</v>
      </c>
      <c r="G4618" t="s">
        <v>2540</v>
      </c>
      <c r="H4618" t="s">
        <v>2539</v>
      </c>
      <c r="I4618" t="s">
        <v>2538</v>
      </c>
      <c r="J4618">
        <v>3943</v>
      </c>
      <c r="K4618">
        <v>52113</v>
      </c>
      <c r="L4618" t="s">
        <v>2537</v>
      </c>
      <c r="M4618">
        <v>2</v>
      </c>
      <c r="N4618">
        <v>19</v>
      </c>
      <c r="O4618" t="s">
        <v>78</v>
      </c>
      <c r="P4618" t="s">
        <v>53</v>
      </c>
      <c r="Q4618" t="s">
        <v>1834</v>
      </c>
      <c r="S4618">
        <v>1964</v>
      </c>
      <c r="T4618">
        <v>6.5</v>
      </c>
      <c r="U4618">
        <v>2.35</v>
      </c>
      <c r="V4618">
        <v>599</v>
      </c>
    </row>
    <row r="4619" spans="1:22" x14ac:dyDescent="0.25">
      <c r="A4619" t="s">
        <v>2536</v>
      </c>
      <c r="B4619">
        <v>327</v>
      </c>
      <c r="C4619">
        <v>93</v>
      </c>
      <c r="D4619" t="s">
        <v>2535</v>
      </c>
      <c r="F4619" t="s">
        <v>8</v>
      </c>
      <c r="G4619" t="s">
        <v>2534</v>
      </c>
      <c r="H4619" t="s">
        <v>2533</v>
      </c>
      <c r="I4619" t="s">
        <v>2532</v>
      </c>
      <c r="J4619">
        <v>33</v>
      </c>
      <c r="K4619">
        <v>1996</v>
      </c>
      <c r="L4619" t="s">
        <v>2531</v>
      </c>
      <c r="M4619">
        <v>0</v>
      </c>
      <c r="N4619">
        <v>30</v>
      </c>
      <c r="O4619" t="s">
        <v>78</v>
      </c>
      <c r="P4619" t="s">
        <v>53</v>
      </c>
      <c r="Q4619" t="s">
        <v>1834</v>
      </c>
      <c r="S4619">
        <v>2011</v>
      </c>
      <c r="T4619">
        <v>6.1</v>
      </c>
      <c r="U4619">
        <v>1.85</v>
      </c>
      <c r="V4619">
        <v>3</v>
      </c>
    </row>
    <row r="4620" spans="1:22" x14ac:dyDescent="0.25">
      <c r="A4620" t="s">
        <v>2530</v>
      </c>
      <c r="B4620">
        <v>62</v>
      </c>
      <c r="C4620">
        <v>111</v>
      </c>
      <c r="D4620" t="s">
        <v>2529</v>
      </c>
      <c r="F4620" t="s">
        <v>446</v>
      </c>
      <c r="G4620" t="s">
        <v>2528</v>
      </c>
      <c r="H4620" t="s">
        <v>2527</v>
      </c>
      <c r="I4620" t="s">
        <v>2526</v>
      </c>
      <c r="J4620">
        <v>3650</v>
      </c>
      <c r="K4620">
        <v>292</v>
      </c>
      <c r="L4620" t="s">
        <v>2525</v>
      </c>
      <c r="M4620">
        <v>2</v>
      </c>
      <c r="N4620">
        <v>1</v>
      </c>
      <c r="O4620" t="s">
        <v>78</v>
      </c>
      <c r="P4620" t="s">
        <v>53</v>
      </c>
      <c r="Q4620" t="s">
        <v>1834</v>
      </c>
      <c r="S4620">
        <v>1983</v>
      </c>
      <c r="T4620">
        <v>5.0999999999999996</v>
      </c>
      <c r="U4620">
        <v>1.33</v>
      </c>
      <c r="V4620">
        <v>0</v>
      </c>
    </row>
    <row r="4621" spans="1:22" x14ac:dyDescent="0.25">
      <c r="A4621" t="s">
        <v>2524</v>
      </c>
      <c r="B4621">
        <v>116</v>
      </c>
      <c r="C4621">
        <v>101</v>
      </c>
      <c r="D4621" t="s">
        <v>2523</v>
      </c>
      <c r="F4621" t="s">
        <v>11</v>
      </c>
      <c r="G4621" t="s">
        <v>2522</v>
      </c>
      <c r="H4621" t="s">
        <v>2521</v>
      </c>
      <c r="I4621" t="s">
        <v>2520</v>
      </c>
      <c r="J4621">
        <v>634</v>
      </c>
      <c r="K4621">
        <v>1549</v>
      </c>
      <c r="L4621" t="s">
        <v>2519</v>
      </c>
      <c r="M4621">
        <v>0</v>
      </c>
      <c r="N4621">
        <v>212</v>
      </c>
      <c r="O4621" t="s">
        <v>78</v>
      </c>
      <c r="P4621" t="s">
        <v>53</v>
      </c>
      <c r="Q4621" t="s">
        <v>1808</v>
      </c>
      <c r="S4621">
        <v>2015</v>
      </c>
      <c r="T4621">
        <v>2.2000000000000002</v>
      </c>
      <c r="U4621">
        <v>2.35</v>
      </c>
      <c r="V4621">
        <v>150</v>
      </c>
    </row>
    <row r="4622" spans="1:22" x14ac:dyDescent="0.25">
      <c r="A4622" t="s">
        <v>2518</v>
      </c>
      <c r="B4622">
        <v>73</v>
      </c>
      <c r="C4622">
        <v>103</v>
      </c>
      <c r="D4622" t="s">
        <v>2517</v>
      </c>
      <c r="F4622" t="s">
        <v>666</v>
      </c>
      <c r="G4622" t="s">
        <v>2120</v>
      </c>
      <c r="H4622" t="s">
        <v>2516</v>
      </c>
      <c r="I4622" t="s">
        <v>2515</v>
      </c>
      <c r="J4622">
        <v>955</v>
      </c>
      <c r="K4622">
        <v>90</v>
      </c>
      <c r="L4622" t="s">
        <v>2514</v>
      </c>
      <c r="M4622">
        <v>0</v>
      </c>
      <c r="N4622">
        <v>55</v>
      </c>
      <c r="O4622" t="s">
        <v>78</v>
      </c>
      <c r="P4622" t="s">
        <v>230</v>
      </c>
      <c r="Q4622" t="s">
        <v>1834</v>
      </c>
      <c r="S4622">
        <v>2008</v>
      </c>
      <c r="T4622">
        <v>7.2</v>
      </c>
      <c r="U4622">
        <v>1.85</v>
      </c>
      <c r="V4622">
        <v>68</v>
      </c>
    </row>
    <row r="4623" spans="1:22" x14ac:dyDescent="0.25">
      <c r="A4623" t="s">
        <v>2513</v>
      </c>
      <c r="B4623">
        <v>238</v>
      </c>
      <c r="C4623">
        <v>87</v>
      </c>
      <c r="D4623" t="s">
        <v>2512</v>
      </c>
      <c r="F4623" t="s">
        <v>43</v>
      </c>
      <c r="G4623" t="s">
        <v>2511</v>
      </c>
      <c r="H4623" t="s">
        <v>2510</v>
      </c>
      <c r="I4623" t="s">
        <v>2509</v>
      </c>
      <c r="J4623">
        <v>982</v>
      </c>
      <c r="K4623">
        <v>2116</v>
      </c>
      <c r="L4623" t="s">
        <v>2508</v>
      </c>
      <c r="M4623">
        <v>0</v>
      </c>
      <c r="N4623">
        <v>56</v>
      </c>
      <c r="O4623" t="s">
        <v>78</v>
      </c>
      <c r="P4623" t="s">
        <v>53</v>
      </c>
      <c r="Q4623" t="s">
        <v>1834</v>
      </c>
      <c r="S4623">
        <v>2013</v>
      </c>
      <c r="T4623">
        <v>5.7</v>
      </c>
      <c r="U4623">
        <v>1.37</v>
      </c>
      <c r="V4623">
        <v>370</v>
      </c>
    </row>
    <row r="4624" spans="1:22" x14ac:dyDescent="0.25">
      <c r="A4624" t="s">
        <v>2507</v>
      </c>
      <c r="B4624">
        <v>35</v>
      </c>
      <c r="C4624">
        <v>30</v>
      </c>
      <c r="D4624" t="s">
        <v>2506</v>
      </c>
      <c r="F4624" t="s">
        <v>1020</v>
      </c>
      <c r="G4624" t="s">
        <v>203</v>
      </c>
      <c r="H4624" t="s">
        <v>2505</v>
      </c>
      <c r="I4624" t="s">
        <v>2504</v>
      </c>
      <c r="J4624">
        <v>293</v>
      </c>
      <c r="K4624">
        <v>1350</v>
      </c>
      <c r="L4624" t="s">
        <v>2503</v>
      </c>
      <c r="M4624">
        <v>1</v>
      </c>
      <c r="N4624">
        <v>14</v>
      </c>
      <c r="O4624" t="s">
        <v>78</v>
      </c>
      <c r="P4624" t="s">
        <v>66</v>
      </c>
      <c r="Q4624" t="s">
        <v>2502</v>
      </c>
      <c r="S4624">
        <v>1974</v>
      </c>
      <c r="T4624">
        <v>3.4</v>
      </c>
      <c r="U4624">
        <v>1.37</v>
      </c>
      <c r="V4624">
        <v>41</v>
      </c>
    </row>
    <row r="4625" spans="1:22" x14ac:dyDescent="0.25">
      <c r="A4625" t="s">
        <v>2501</v>
      </c>
      <c r="B4625">
        <v>2</v>
      </c>
      <c r="C4625">
        <v>100</v>
      </c>
      <c r="D4625" t="s">
        <v>2500</v>
      </c>
      <c r="F4625" t="s">
        <v>19</v>
      </c>
      <c r="G4625" t="s">
        <v>2499</v>
      </c>
      <c r="H4625" t="s">
        <v>2498</v>
      </c>
      <c r="I4625" t="s">
        <v>2497</v>
      </c>
      <c r="J4625">
        <v>93</v>
      </c>
      <c r="K4625">
        <v>11466</v>
      </c>
      <c r="L4625" t="s">
        <v>2496</v>
      </c>
      <c r="M4625">
        <v>8</v>
      </c>
      <c r="N4625">
        <v>64</v>
      </c>
      <c r="O4625" t="s">
        <v>78</v>
      </c>
      <c r="P4625" t="s">
        <v>53</v>
      </c>
      <c r="Q4625" t="s">
        <v>1834</v>
      </c>
      <c r="S4625">
        <v>2003</v>
      </c>
      <c r="T4625">
        <v>3.8</v>
      </c>
      <c r="U4625">
        <v>1.85</v>
      </c>
      <c r="V4625">
        <v>54</v>
      </c>
    </row>
    <row r="4626" spans="1:22" x14ac:dyDescent="0.25">
      <c r="A4626" t="s">
        <v>512</v>
      </c>
      <c r="B4626">
        <v>6</v>
      </c>
      <c r="C4626">
        <v>90</v>
      </c>
      <c r="D4626" t="s">
        <v>2495</v>
      </c>
      <c r="F4626" t="s">
        <v>235</v>
      </c>
      <c r="G4626" t="s">
        <v>2494</v>
      </c>
      <c r="H4626" t="s">
        <v>2493</v>
      </c>
      <c r="I4626" t="s">
        <v>2492</v>
      </c>
      <c r="J4626">
        <v>6531</v>
      </c>
      <c r="K4626">
        <v>344</v>
      </c>
      <c r="L4626" t="s">
        <v>2491</v>
      </c>
      <c r="M4626">
        <v>1</v>
      </c>
      <c r="N4626">
        <v>4</v>
      </c>
      <c r="O4626" t="s">
        <v>78</v>
      </c>
      <c r="P4626" t="s">
        <v>53</v>
      </c>
      <c r="Q4626" t="s">
        <v>1808</v>
      </c>
      <c r="S4626">
        <v>2011</v>
      </c>
      <c r="T4626">
        <v>4.7</v>
      </c>
      <c r="U4626">
        <v>1.78</v>
      </c>
      <c r="V4626">
        <v>0</v>
      </c>
    </row>
    <row r="4627" spans="1:22" x14ac:dyDescent="0.25">
      <c r="A4627" t="s">
        <v>1833</v>
      </c>
      <c r="B4627">
        <v>115</v>
      </c>
      <c r="C4627">
        <v>83</v>
      </c>
      <c r="D4627" t="s">
        <v>2490</v>
      </c>
      <c r="F4627" t="s">
        <v>1125</v>
      </c>
      <c r="G4627" t="s">
        <v>2489</v>
      </c>
      <c r="H4627" t="s">
        <v>2488</v>
      </c>
      <c r="I4627" t="s">
        <v>2487</v>
      </c>
      <c r="J4627">
        <v>6513</v>
      </c>
      <c r="K4627">
        <v>1226</v>
      </c>
      <c r="L4627" t="s">
        <v>2486</v>
      </c>
      <c r="M4627">
        <v>1</v>
      </c>
      <c r="N4627">
        <v>3</v>
      </c>
      <c r="O4627" t="s">
        <v>78</v>
      </c>
      <c r="P4627" t="s">
        <v>53</v>
      </c>
      <c r="Q4627" t="s">
        <v>1821</v>
      </c>
      <c r="S4627">
        <v>1977</v>
      </c>
      <c r="T4627">
        <v>5.6</v>
      </c>
      <c r="U4627">
        <v>1.66</v>
      </c>
      <c r="V4627">
        <v>968</v>
      </c>
    </row>
    <row r="4628" spans="1:22" x14ac:dyDescent="0.25">
      <c r="A4628" t="s">
        <v>2485</v>
      </c>
      <c r="B4628">
        <v>193</v>
      </c>
      <c r="C4628">
        <v>108</v>
      </c>
      <c r="D4628" t="s">
        <v>2484</v>
      </c>
      <c r="F4628" t="s">
        <v>990</v>
      </c>
      <c r="G4628" t="s">
        <v>2483</v>
      </c>
      <c r="H4628" t="s">
        <v>2482</v>
      </c>
      <c r="I4628" t="s">
        <v>2481</v>
      </c>
      <c r="J4628">
        <v>425</v>
      </c>
      <c r="K4628">
        <v>109</v>
      </c>
      <c r="L4628" t="s">
        <v>2480</v>
      </c>
      <c r="M4628">
        <v>0</v>
      </c>
      <c r="N4628">
        <v>281</v>
      </c>
      <c r="O4628" t="s">
        <v>78</v>
      </c>
      <c r="P4628" t="s">
        <v>230</v>
      </c>
      <c r="Q4628" t="s">
        <v>2479</v>
      </c>
      <c r="S4628">
        <v>2005</v>
      </c>
      <c r="T4628">
        <v>3.9</v>
      </c>
      <c r="U4628">
        <v>1.33</v>
      </c>
      <c r="V4628">
        <v>91</v>
      </c>
    </row>
    <row r="4629" spans="1:22" x14ac:dyDescent="0.25">
      <c r="A4629" t="s">
        <v>2478</v>
      </c>
      <c r="B4629">
        <v>16</v>
      </c>
      <c r="C4629">
        <v>100</v>
      </c>
      <c r="D4629" t="s">
        <v>2477</v>
      </c>
      <c r="F4629" t="s">
        <v>2476</v>
      </c>
      <c r="G4629" t="s">
        <v>2475</v>
      </c>
      <c r="H4629" t="s">
        <v>2474</v>
      </c>
      <c r="I4629" t="s">
        <v>2473</v>
      </c>
      <c r="J4629">
        <v>137</v>
      </c>
      <c r="K4629">
        <v>231</v>
      </c>
      <c r="L4629" t="s">
        <v>2472</v>
      </c>
      <c r="M4629">
        <v>2</v>
      </c>
      <c r="N4629">
        <v>15</v>
      </c>
      <c r="O4629" t="s">
        <v>78</v>
      </c>
      <c r="P4629" t="s">
        <v>53</v>
      </c>
      <c r="Q4629" t="s">
        <v>1801</v>
      </c>
      <c r="S4629">
        <v>2003</v>
      </c>
      <c r="T4629">
        <v>5.4</v>
      </c>
      <c r="U4629">
        <v>1.78</v>
      </c>
      <c r="V4629">
        <v>48</v>
      </c>
    </row>
    <row r="4630" spans="1:22" x14ac:dyDescent="0.25">
      <c r="A4630" t="s">
        <v>2471</v>
      </c>
      <c r="B4630">
        <v>68</v>
      </c>
      <c r="C4630">
        <v>113</v>
      </c>
      <c r="D4630" t="s">
        <v>2470</v>
      </c>
      <c r="F4630" t="s">
        <v>11</v>
      </c>
      <c r="G4630" t="s">
        <v>2469</v>
      </c>
      <c r="H4630" t="s">
        <v>2468</v>
      </c>
      <c r="I4630" t="s">
        <v>2467</v>
      </c>
      <c r="J4630">
        <v>6256</v>
      </c>
      <c r="K4630">
        <v>1825</v>
      </c>
      <c r="L4630" t="s">
        <v>2466</v>
      </c>
      <c r="M4630">
        <v>8</v>
      </c>
      <c r="N4630">
        <v>172</v>
      </c>
      <c r="O4630" t="s">
        <v>78</v>
      </c>
      <c r="P4630" t="s">
        <v>817</v>
      </c>
      <c r="Q4630" t="s">
        <v>1801</v>
      </c>
      <c r="S4630">
        <v>2009</v>
      </c>
      <c r="T4630">
        <v>5.2</v>
      </c>
      <c r="U4630">
        <v>1.78</v>
      </c>
      <c r="V4630">
        <v>936</v>
      </c>
    </row>
    <row r="4631" spans="1:22" x14ac:dyDescent="0.25">
      <c r="A4631" t="s">
        <v>2465</v>
      </c>
      <c r="B4631">
        <v>16</v>
      </c>
      <c r="C4631">
        <v>97</v>
      </c>
      <c r="D4631" t="s">
        <v>2464</v>
      </c>
      <c r="F4631" t="s">
        <v>2463</v>
      </c>
      <c r="G4631" t="s">
        <v>2462</v>
      </c>
      <c r="H4631" t="s">
        <v>2461</v>
      </c>
      <c r="I4631" t="s">
        <v>2460</v>
      </c>
      <c r="J4631">
        <v>2057</v>
      </c>
      <c r="K4631">
        <v>656</v>
      </c>
      <c r="L4631" t="s">
        <v>2459</v>
      </c>
      <c r="M4631">
        <v>0</v>
      </c>
      <c r="N4631">
        <v>3</v>
      </c>
      <c r="O4631" t="s">
        <v>78</v>
      </c>
      <c r="P4631" t="s">
        <v>53</v>
      </c>
      <c r="Q4631" t="s">
        <v>1834</v>
      </c>
      <c r="S4631">
        <v>2006</v>
      </c>
      <c r="T4631">
        <v>3.5</v>
      </c>
      <c r="U4631">
        <v>1.85</v>
      </c>
      <c r="V4631">
        <v>0</v>
      </c>
    </row>
    <row r="4632" spans="1:22" x14ac:dyDescent="0.25">
      <c r="A4632" t="s">
        <v>2458</v>
      </c>
      <c r="B4632">
        <v>7</v>
      </c>
      <c r="C4632">
        <v>104</v>
      </c>
      <c r="D4632" t="s">
        <v>1715</v>
      </c>
      <c r="F4632" t="s">
        <v>8</v>
      </c>
      <c r="G4632" t="s">
        <v>2457</v>
      </c>
      <c r="H4632" t="s">
        <v>2456</v>
      </c>
      <c r="I4632" t="s">
        <v>2455</v>
      </c>
      <c r="J4632">
        <v>207</v>
      </c>
      <c r="K4632">
        <v>2677</v>
      </c>
      <c r="L4632" t="s">
        <v>1265</v>
      </c>
      <c r="M4632">
        <v>0</v>
      </c>
      <c r="N4632">
        <v>651</v>
      </c>
      <c r="O4632" t="s">
        <v>78</v>
      </c>
      <c r="P4632" t="s">
        <v>53</v>
      </c>
      <c r="Q4632" t="s">
        <v>1801</v>
      </c>
      <c r="S4632">
        <v>1999</v>
      </c>
      <c r="T4632">
        <v>5.3</v>
      </c>
      <c r="U4632">
        <v>1.85</v>
      </c>
      <c r="V4632">
        <v>212</v>
      </c>
    </row>
    <row r="4633" spans="1:22" x14ac:dyDescent="0.25">
      <c r="A4633" t="s">
        <v>2454</v>
      </c>
      <c r="B4633">
        <v>354</v>
      </c>
      <c r="C4633">
        <v>91</v>
      </c>
      <c r="D4633" t="s">
        <v>2453</v>
      </c>
      <c r="F4633" t="s">
        <v>49</v>
      </c>
      <c r="G4633" t="s">
        <v>2452</v>
      </c>
      <c r="H4633" t="s">
        <v>2451</v>
      </c>
      <c r="I4633" t="s">
        <v>2450</v>
      </c>
      <c r="J4633">
        <v>92640</v>
      </c>
      <c r="K4633">
        <v>5056</v>
      </c>
      <c r="L4633" t="s">
        <v>2449</v>
      </c>
      <c r="M4633">
        <v>0</v>
      </c>
      <c r="N4633">
        <v>90</v>
      </c>
      <c r="O4633" t="s">
        <v>712</v>
      </c>
      <c r="P4633" t="s">
        <v>53</v>
      </c>
      <c r="Q4633" t="s">
        <v>1808</v>
      </c>
      <c r="S4633">
        <v>2002</v>
      </c>
      <c r="T4633">
        <v>7</v>
      </c>
      <c r="U4633">
        <v>1.85</v>
      </c>
      <c r="V4633">
        <v>23000</v>
      </c>
    </row>
    <row r="4634" spans="1:22" x14ac:dyDescent="0.25">
      <c r="A4634" t="s">
        <v>2448</v>
      </c>
      <c r="B4634">
        <v>16</v>
      </c>
      <c r="C4634">
        <v>107</v>
      </c>
      <c r="D4634" t="s">
        <v>2447</v>
      </c>
      <c r="F4634" t="s">
        <v>641</v>
      </c>
      <c r="G4634" t="s">
        <v>2446</v>
      </c>
      <c r="H4634" t="s">
        <v>2445</v>
      </c>
      <c r="I4634" t="s">
        <v>2444</v>
      </c>
      <c r="J4634">
        <v>4998</v>
      </c>
      <c r="K4634">
        <v>1567</v>
      </c>
      <c r="L4634" t="s">
        <v>2443</v>
      </c>
      <c r="M4634">
        <v>0</v>
      </c>
      <c r="N4634">
        <v>43</v>
      </c>
      <c r="O4634" t="s">
        <v>78</v>
      </c>
      <c r="P4634" t="s">
        <v>53</v>
      </c>
      <c r="Q4634" t="s">
        <v>1871</v>
      </c>
      <c r="S4634">
        <v>2003</v>
      </c>
      <c r="T4634">
        <v>7.1</v>
      </c>
      <c r="U4634">
        <v>1.85</v>
      </c>
      <c r="V4634">
        <v>785</v>
      </c>
    </row>
    <row r="4635" spans="1:22" x14ac:dyDescent="0.25">
      <c r="A4635" t="s">
        <v>2442</v>
      </c>
      <c r="B4635">
        <v>74</v>
      </c>
      <c r="C4635">
        <v>85</v>
      </c>
      <c r="D4635" t="s">
        <v>2441</v>
      </c>
      <c r="F4635" t="s">
        <v>235</v>
      </c>
      <c r="G4635" t="s">
        <v>2440</v>
      </c>
      <c r="H4635" t="s">
        <v>2439</v>
      </c>
      <c r="I4635" t="s">
        <v>2438</v>
      </c>
      <c r="J4635">
        <v>6265</v>
      </c>
      <c r="K4635">
        <v>1618</v>
      </c>
      <c r="L4635" t="s">
        <v>2437</v>
      </c>
      <c r="M4635">
        <v>1</v>
      </c>
      <c r="N4635">
        <v>168</v>
      </c>
      <c r="O4635" t="s">
        <v>78</v>
      </c>
      <c r="P4635" t="s">
        <v>53</v>
      </c>
      <c r="Q4635" t="s">
        <v>1801</v>
      </c>
      <c r="S4635">
        <v>2011</v>
      </c>
      <c r="T4635">
        <v>5.5</v>
      </c>
      <c r="U4635">
        <v>1.37</v>
      </c>
      <c r="V4635">
        <v>2000</v>
      </c>
    </row>
    <row r="4636" spans="1:22" x14ac:dyDescent="0.25">
      <c r="A4636" t="s">
        <v>2436</v>
      </c>
      <c r="B4636">
        <v>11</v>
      </c>
      <c r="C4636">
        <v>101</v>
      </c>
      <c r="D4636" t="s">
        <v>2435</v>
      </c>
      <c r="F4636" t="s">
        <v>9</v>
      </c>
      <c r="G4636" t="s">
        <v>2434</v>
      </c>
      <c r="H4636" t="s">
        <v>2433</v>
      </c>
      <c r="I4636" t="s">
        <v>2432</v>
      </c>
      <c r="J4636">
        <v>954</v>
      </c>
      <c r="K4636">
        <v>1713</v>
      </c>
      <c r="L4636" t="s">
        <v>2431</v>
      </c>
      <c r="M4636">
        <v>0</v>
      </c>
      <c r="N4636">
        <v>39</v>
      </c>
      <c r="O4636" t="s">
        <v>78</v>
      </c>
      <c r="P4636" t="s">
        <v>53</v>
      </c>
      <c r="Q4636" t="s">
        <v>1821</v>
      </c>
      <c r="S4636">
        <v>2000</v>
      </c>
      <c r="T4636">
        <v>5.9</v>
      </c>
      <c r="U4636">
        <v>1.85</v>
      </c>
      <c r="V4636">
        <v>57</v>
      </c>
    </row>
    <row r="4637" spans="1:22" x14ac:dyDescent="0.25">
      <c r="A4637" t="s">
        <v>2407</v>
      </c>
      <c r="B4637">
        <v>59</v>
      </c>
      <c r="C4637">
        <v>70</v>
      </c>
      <c r="D4637" t="s">
        <v>2430</v>
      </c>
      <c r="F4637" t="s">
        <v>8</v>
      </c>
      <c r="G4637" t="s">
        <v>2429</v>
      </c>
      <c r="H4637" t="s">
        <v>2428</v>
      </c>
      <c r="I4637" t="s">
        <v>2427</v>
      </c>
      <c r="J4637">
        <v>7870</v>
      </c>
      <c r="K4637">
        <v>2468</v>
      </c>
      <c r="L4637" t="s">
        <v>2426</v>
      </c>
      <c r="M4637">
        <v>2</v>
      </c>
      <c r="N4637">
        <v>136</v>
      </c>
      <c r="O4637" t="s">
        <v>157</v>
      </c>
      <c r="P4637" t="s">
        <v>674</v>
      </c>
      <c r="Q4637" t="s">
        <v>1834</v>
      </c>
      <c r="S4637">
        <v>2003</v>
      </c>
      <c r="T4637">
        <v>6</v>
      </c>
      <c r="U4637">
        <v>1.85</v>
      </c>
      <c r="V4637">
        <v>884</v>
      </c>
    </row>
    <row r="4638" spans="1:22" x14ac:dyDescent="0.25">
      <c r="A4638" t="s">
        <v>2425</v>
      </c>
      <c r="B4638">
        <v>71</v>
      </c>
      <c r="C4638">
        <v>88</v>
      </c>
      <c r="D4638" t="s">
        <v>2424</v>
      </c>
      <c r="F4638" t="s">
        <v>149</v>
      </c>
      <c r="G4638" t="s">
        <v>2423</v>
      </c>
      <c r="H4638" t="s">
        <v>2422</v>
      </c>
      <c r="I4638" t="s">
        <v>2421</v>
      </c>
      <c r="J4638">
        <v>443</v>
      </c>
      <c r="K4638">
        <v>2504</v>
      </c>
      <c r="L4638" t="s">
        <v>2420</v>
      </c>
      <c r="M4638">
        <v>0</v>
      </c>
      <c r="N4638">
        <v>23</v>
      </c>
      <c r="O4638" t="s">
        <v>78</v>
      </c>
      <c r="P4638" t="s">
        <v>53</v>
      </c>
      <c r="Q4638" t="s">
        <v>1821</v>
      </c>
      <c r="S4638">
        <v>1999</v>
      </c>
      <c r="T4638">
        <v>4.8</v>
      </c>
      <c r="U4638">
        <v>1.85</v>
      </c>
      <c r="V4638">
        <v>42</v>
      </c>
    </row>
    <row r="4639" spans="1:22" x14ac:dyDescent="0.25">
      <c r="A4639" t="s">
        <v>2419</v>
      </c>
      <c r="B4639">
        <v>5</v>
      </c>
      <c r="C4639">
        <v>112</v>
      </c>
      <c r="D4639" t="s">
        <v>2418</v>
      </c>
      <c r="F4639" t="s">
        <v>2417</v>
      </c>
      <c r="G4639" t="s">
        <v>2049</v>
      </c>
      <c r="H4639" t="s">
        <v>2416</v>
      </c>
      <c r="I4639" t="s">
        <v>2415</v>
      </c>
      <c r="J4639">
        <v>265</v>
      </c>
      <c r="K4639">
        <v>104</v>
      </c>
      <c r="L4639" t="s">
        <v>2414</v>
      </c>
      <c r="M4639">
        <v>1</v>
      </c>
      <c r="N4639">
        <v>122</v>
      </c>
      <c r="O4639" t="s">
        <v>78</v>
      </c>
      <c r="P4639" t="s">
        <v>53</v>
      </c>
      <c r="Q4639" t="s">
        <v>1834</v>
      </c>
      <c r="S4639">
        <v>2004</v>
      </c>
      <c r="T4639">
        <v>7.1</v>
      </c>
      <c r="U4639">
        <v>2.35</v>
      </c>
      <c r="V4639">
        <v>489</v>
      </c>
    </row>
    <row r="4640" spans="1:22" x14ac:dyDescent="0.25">
      <c r="A4640" t="s">
        <v>1673</v>
      </c>
      <c r="B4640">
        <v>25</v>
      </c>
      <c r="C4640">
        <v>107</v>
      </c>
      <c r="D4640" t="s">
        <v>2413</v>
      </c>
      <c r="F4640" t="s">
        <v>1088</v>
      </c>
      <c r="G4640" t="s">
        <v>2412</v>
      </c>
      <c r="H4640" t="s">
        <v>2411</v>
      </c>
      <c r="I4640" t="s">
        <v>2410</v>
      </c>
      <c r="J4640">
        <v>100890</v>
      </c>
      <c r="K4640">
        <v>11094</v>
      </c>
      <c r="L4640" t="s">
        <v>2409</v>
      </c>
      <c r="M4640">
        <v>1</v>
      </c>
      <c r="N4640">
        <v>252</v>
      </c>
      <c r="O4640" t="s">
        <v>78</v>
      </c>
      <c r="P4640" t="s">
        <v>53</v>
      </c>
      <c r="Q4640" t="s">
        <v>2408</v>
      </c>
      <c r="S4640">
        <v>1997</v>
      </c>
      <c r="T4640">
        <v>8.1999999999999993</v>
      </c>
      <c r="U4640">
        <v>1.85</v>
      </c>
      <c r="V4640">
        <v>0</v>
      </c>
    </row>
    <row r="4641" spans="1:22" x14ac:dyDescent="0.25">
      <c r="A4641" t="s">
        <v>2407</v>
      </c>
      <c r="B4641">
        <v>29</v>
      </c>
      <c r="C4641">
        <v>78</v>
      </c>
      <c r="D4641" t="s">
        <v>2301</v>
      </c>
      <c r="F4641" t="s">
        <v>9</v>
      </c>
      <c r="G4641" t="s">
        <v>2406</v>
      </c>
      <c r="H4641" t="s">
        <v>2405</v>
      </c>
      <c r="I4641" t="s">
        <v>2404</v>
      </c>
      <c r="J4641">
        <v>6025</v>
      </c>
      <c r="K4641">
        <v>2924</v>
      </c>
      <c r="L4641" t="s">
        <v>2403</v>
      </c>
      <c r="M4641">
        <v>2</v>
      </c>
      <c r="N4641">
        <v>2</v>
      </c>
      <c r="O4641" t="s">
        <v>78</v>
      </c>
      <c r="P4641" t="s">
        <v>123</v>
      </c>
      <c r="Q4641" t="s">
        <v>2038</v>
      </c>
      <c r="S4641">
        <v>2001</v>
      </c>
      <c r="T4641">
        <v>5.7</v>
      </c>
      <c r="U4641">
        <v>1.33</v>
      </c>
      <c r="V4641">
        <v>995</v>
      </c>
    </row>
    <row r="4642" spans="1:22" x14ac:dyDescent="0.25">
      <c r="A4642" t="s">
        <v>2402</v>
      </c>
      <c r="B4642">
        <v>17</v>
      </c>
      <c r="C4642">
        <v>90</v>
      </c>
      <c r="D4642" t="s">
        <v>2401</v>
      </c>
      <c r="F4642" t="s">
        <v>8</v>
      </c>
      <c r="G4642" t="s">
        <v>2400</v>
      </c>
      <c r="H4642" t="s">
        <v>2399</v>
      </c>
      <c r="I4642" t="s">
        <v>2398</v>
      </c>
      <c r="J4642">
        <v>44763</v>
      </c>
      <c r="K4642">
        <v>264</v>
      </c>
      <c r="L4642" t="s">
        <v>2397</v>
      </c>
      <c r="M4642">
        <v>1</v>
      </c>
      <c r="N4642">
        <v>3</v>
      </c>
      <c r="O4642" t="s">
        <v>78</v>
      </c>
      <c r="P4642" t="s">
        <v>53</v>
      </c>
      <c r="Q4642" t="s">
        <v>2038</v>
      </c>
      <c r="S4642">
        <v>2002</v>
      </c>
      <c r="T4642">
        <v>7.9</v>
      </c>
      <c r="U4642">
        <v>1.66</v>
      </c>
      <c r="V4642">
        <v>14000</v>
      </c>
    </row>
    <row r="4643" spans="1:22" x14ac:dyDescent="0.25">
      <c r="A4643" t="s">
        <v>2396</v>
      </c>
      <c r="B4643">
        <v>13</v>
      </c>
      <c r="C4643">
        <v>88</v>
      </c>
      <c r="D4643" t="s">
        <v>2395</v>
      </c>
      <c r="F4643" t="s">
        <v>11</v>
      </c>
      <c r="G4643" t="s">
        <v>2394</v>
      </c>
      <c r="H4643" t="s">
        <v>2393</v>
      </c>
      <c r="I4643" t="s">
        <v>2392</v>
      </c>
      <c r="J4643">
        <v>139</v>
      </c>
      <c r="K4643">
        <v>1343</v>
      </c>
      <c r="L4643" t="s">
        <v>2391</v>
      </c>
      <c r="M4643">
        <v>4</v>
      </c>
      <c r="N4643">
        <v>34</v>
      </c>
      <c r="O4643" t="s">
        <v>78</v>
      </c>
      <c r="P4643" t="s">
        <v>53</v>
      </c>
      <c r="Q4643" t="s">
        <v>1834</v>
      </c>
      <c r="S4643">
        <v>2005</v>
      </c>
      <c r="T4643">
        <v>7.3</v>
      </c>
      <c r="U4643">
        <v>1.85</v>
      </c>
      <c r="V4643">
        <v>52</v>
      </c>
    </row>
    <row r="4644" spans="1:22" x14ac:dyDescent="0.25">
      <c r="A4644" t="s">
        <v>2390</v>
      </c>
      <c r="B4644">
        <v>6</v>
      </c>
      <c r="C4644">
        <v>92</v>
      </c>
      <c r="D4644" t="s">
        <v>2389</v>
      </c>
      <c r="F4644" t="s">
        <v>155</v>
      </c>
      <c r="G4644" t="s">
        <v>2388</v>
      </c>
      <c r="H4644" t="s">
        <v>2387</v>
      </c>
      <c r="I4644" t="s">
        <v>2386</v>
      </c>
      <c r="J4644">
        <v>131969</v>
      </c>
      <c r="K4644">
        <v>117</v>
      </c>
      <c r="L4644" t="s">
        <v>2385</v>
      </c>
      <c r="M4644">
        <v>0</v>
      </c>
      <c r="N4644">
        <v>61</v>
      </c>
      <c r="O4644" t="s">
        <v>163</v>
      </c>
      <c r="P4644" t="s">
        <v>53</v>
      </c>
      <c r="Q4644" t="s">
        <v>1834</v>
      </c>
      <c r="S4644">
        <v>2013</v>
      </c>
      <c r="T4644">
        <v>7.1</v>
      </c>
      <c r="U4644">
        <v>1.85</v>
      </c>
      <c r="V4644">
        <v>12000</v>
      </c>
    </row>
    <row r="4645" spans="1:22" x14ac:dyDescent="0.25">
      <c r="A4645" t="s">
        <v>2384</v>
      </c>
      <c r="B4645">
        <v>224</v>
      </c>
      <c r="C4645">
        <v>95</v>
      </c>
      <c r="D4645" t="s">
        <v>2383</v>
      </c>
      <c r="F4645" t="s">
        <v>990</v>
      </c>
      <c r="G4645" t="s">
        <v>2382</v>
      </c>
      <c r="H4645" t="s">
        <v>2381</v>
      </c>
      <c r="I4645" t="s">
        <v>2380</v>
      </c>
      <c r="J4645">
        <v>13485</v>
      </c>
      <c r="K4645">
        <v>3299</v>
      </c>
      <c r="L4645" t="s">
        <v>2379</v>
      </c>
      <c r="M4645">
        <v>2</v>
      </c>
      <c r="N4645">
        <v>158</v>
      </c>
      <c r="O4645" t="s">
        <v>78</v>
      </c>
      <c r="P4645" t="s">
        <v>53</v>
      </c>
      <c r="Q4645" t="s">
        <v>1834</v>
      </c>
      <c r="S4645">
        <v>2012</v>
      </c>
      <c r="T4645">
        <v>6.4</v>
      </c>
      <c r="U4645">
        <v>1.66</v>
      </c>
      <c r="V4645">
        <v>698</v>
      </c>
    </row>
    <row r="4646" spans="1:22" x14ac:dyDescent="0.25">
      <c r="A4646" t="s">
        <v>2378</v>
      </c>
      <c r="B4646">
        <v>33</v>
      </c>
      <c r="C4646">
        <v>85</v>
      </c>
      <c r="D4646" t="s">
        <v>2377</v>
      </c>
      <c r="F4646" t="s">
        <v>8</v>
      </c>
      <c r="G4646" t="s">
        <v>2376</v>
      </c>
      <c r="H4646" t="s">
        <v>2375</v>
      </c>
      <c r="I4646" t="s">
        <v>2374</v>
      </c>
      <c r="J4646">
        <v>6277</v>
      </c>
      <c r="K4646">
        <v>509</v>
      </c>
      <c r="L4646" t="s">
        <v>2373</v>
      </c>
      <c r="M4646">
        <v>1</v>
      </c>
      <c r="N4646">
        <v>72</v>
      </c>
      <c r="O4646" t="s">
        <v>78</v>
      </c>
      <c r="P4646" t="s">
        <v>53</v>
      </c>
      <c r="Q4646" t="s">
        <v>2038</v>
      </c>
      <c r="S4646">
        <v>1954</v>
      </c>
      <c r="T4646">
        <v>5.9</v>
      </c>
      <c r="U4646">
        <v>1.78</v>
      </c>
      <c r="V4646">
        <v>0</v>
      </c>
    </row>
    <row r="4647" spans="1:22" x14ac:dyDescent="0.25">
      <c r="A4647" t="s">
        <v>2372</v>
      </c>
      <c r="B4647">
        <v>1</v>
      </c>
      <c r="C4647">
        <v>86</v>
      </c>
      <c r="D4647" t="s">
        <v>2371</v>
      </c>
      <c r="F4647" t="s">
        <v>2370</v>
      </c>
      <c r="G4647" t="s">
        <v>2369</v>
      </c>
      <c r="H4647" t="s">
        <v>2368</v>
      </c>
      <c r="I4647" t="s">
        <v>2367</v>
      </c>
      <c r="J4647">
        <v>53919</v>
      </c>
      <c r="K4647">
        <v>687</v>
      </c>
      <c r="L4647" t="s">
        <v>2366</v>
      </c>
      <c r="M4647">
        <v>0</v>
      </c>
      <c r="N4647">
        <v>23</v>
      </c>
      <c r="O4647" t="s">
        <v>78</v>
      </c>
      <c r="P4647" t="s">
        <v>53</v>
      </c>
      <c r="Q4647" t="s">
        <v>1871</v>
      </c>
      <c r="S4647">
        <v>2012</v>
      </c>
      <c r="T4647">
        <v>7.5</v>
      </c>
      <c r="U4647">
        <v>1.78</v>
      </c>
      <c r="V4647">
        <v>17000</v>
      </c>
    </row>
    <row r="4648" spans="1:22" x14ac:dyDescent="0.25">
      <c r="A4648" t="s">
        <v>960</v>
      </c>
      <c r="B4648">
        <v>100</v>
      </c>
      <c r="C4648">
        <v>90</v>
      </c>
      <c r="D4648" t="s">
        <v>601</v>
      </c>
      <c r="F4648" t="s">
        <v>2365</v>
      </c>
      <c r="G4648" t="s">
        <v>2364</v>
      </c>
      <c r="H4648" t="s">
        <v>2363</v>
      </c>
      <c r="I4648" t="s">
        <v>2362</v>
      </c>
      <c r="J4648">
        <v>11965</v>
      </c>
      <c r="K4648">
        <v>4184</v>
      </c>
      <c r="L4648" t="s">
        <v>2361</v>
      </c>
      <c r="M4648">
        <v>2</v>
      </c>
      <c r="N4648">
        <v>6</v>
      </c>
      <c r="O4648" t="s">
        <v>78</v>
      </c>
      <c r="P4648" t="s">
        <v>123</v>
      </c>
      <c r="Q4648" t="s">
        <v>1808</v>
      </c>
      <c r="S4648">
        <v>1991</v>
      </c>
      <c r="T4648">
        <v>6.4</v>
      </c>
      <c r="U4648">
        <v>1.85</v>
      </c>
      <c r="V4648">
        <v>0</v>
      </c>
    </row>
    <row r="4649" spans="1:22" x14ac:dyDescent="0.25">
      <c r="A4649" t="s">
        <v>2360</v>
      </c>
      <c r="B4649">
        <v>21</v>
      </c>
      <c r="C4649">
        <v>123</v>
      </c>
      <c r="D4649" t="s">
        <v>2330</v>
      </c>
      <c r="F4649" t="s">
        <v>2359</v>
      </c>
      <c r="G4649" t="s">
        <v>2358</v>
      </c>
      <c r="H4649" t="s">
        <v>2357</v>
      </c>
      <c r="I4649" t="s">
        <v>2356</v>
      </c>
      <c r="J4649">
        <v>94225</v>
      </c>
      <c r="K4649">
        <v>63</v>
      </c>
      <c r="L4649" t="s">
        <v>2355</v>
      </c>
      <c r="M4649">
        <v>1</v>
      </c>
      <c r="N4649">
        <v>264</v>
      </c>
      <c r="O4649" t="s">
        <v>78</v>
      </c>
      <c r="P4649" t="s">
        <v>53</v>
      </c>
      <c r="Q4649" t="s">
        <v>1834</v>
      </c>
      <c r="S4649">
        <v>2007</v>
      </c>
      <c r="T4649">
        <v>7.4</v>
      </c>
      <c r="U4649">
        <v>1.37</v>
      </c>
      <c r="V4649">
        <v>0</v>
      </c>
    </row>
    <row r="4650" spans="1:22" x14ac:dyDescent="0.25">
      <c r="A4650" t="s">
        <v>2354</v>
      </c>
      <c r="B4650">
        <v>82</v>
      </c>
      <c r="C4650">
        <v>93</v>
      </c>
      <c r="D4650" t="s">
        <v>2353</v>
      </c>
      <c r="F4650" t="s">
        <v>2352</v>
      </c>
      <c r="G4650" t="s">
        <v>2351</v>
      </c>
      <c r="H4650" t="s">
        <v>2350</v>
      </c>
      <c r="I4650" t="s">
        <v>2349</v>
      </c>
      <c r="J4650">
        <v>5489</v>
      </c>
      <c r="K4650">
        <v>897</v>
      </c>
      <c r="L4650" t="s">
        <v>2348</v>
      </c>
      <c r="M4650">
        <v>2</v>
      </c>
      <c r="N4650">
        <v>6</v>
      </c>
      <c r="O4650" t="s">
        <v>78</v>
      </c>
      <c r="P4650" t="s">
        <v>53</v>
      </c>
      <c r="Q4650" t="s">
        <v>1871</v>
      </c>
      <c r="S4650">
        <v>2010</v>
      </c>
      <c r="T4650">
        <v>7.3</v>
      </c>
      <c r="U4650">
        <v>2.35</v>
      </c>
      <c r="V4650">
        <v>337</v>
      </c>
    </row>
    <row r="4651" spans="1:22" x14ac:dyDescent="0.25">
      <c r="A4651" t="s">
        <v>2347</v>
      </c>
      <c r="B4651">
        <v>271</v>
      </c>
      <c r="C4651">
        <v>88</v>
      </c>
      <c r="D4651" t="s">
        <v>1939</v>
      </c>
      <c r="F4651" t="s">
        <v>1948</v>
      </c>
      <c r="G4651" t="s">
        <v>2346</v>
      </c>
      <c r="H4651" t="s">
        <v>2345</v>
      </c>
      <c r="I4651" t="s">
        <v>2344</v>
      </c>
      <c r="J4651">
        <v>64748</v>
      </c>
      <c r="K4651">
        <v>15800</v>
      </c>
      <c r="L4651" t="s">
        <v>2343</v>
      </c>
      <c r="M4651">
        <v>1</v>
      </c>
      <c r="N4651">
        <v>174</v>
      </c>
      <c r="O4651" t="s">
        <v>78</v>
      </c>
      <c r="P4651" t="s">
        <v>53</v>
      </c>
      <c r="Q4651" t="s">
        <v>1808</v>
      </c>
      <c r="S4651">
        <v>2015</v>
      </c>
      <c r="T4651">
        <v>6.5</v>
      </c>
      <c r="U4651">
        <v>1.85</v>
      </c>
      <c r="V4651">
        <v>12000</v>
      </c>
    </row>
    <row r="4652" spans="1:22" x14ac:dyDescent="0.25">
      <c r="A4652" t="s">
        <v>2342</v>
      </c>
      <c r="B4652">
        <v>5</v>
      </c>
      <c r="C4652">
        <v>114</v>
      </c>
      <c r="D4652" t="s">
        <v>2341</v>
      </c>
      <c r="F4652" t="s">
        <v>43</v>
      </c>
      <c r="G4652" t="s">
        <v>2340</v>
      </c>
      <c r="H4652" t="s">
        <v>2339</v>
      </c>
      <c r="I4652" t="s">
        <v>2338</v>
      </c>
      <c r="J4652">
        <v>14580</v>
      </c>
      <c r="K4652">
        <v>26017</v>
      </c>
      <c r="L4652" t="s">
        <v>1019</v>
      </c>
      <c r="M4652">
        <v>1</v>
      </c>
      <c r="N4652">
        <v>28</v>
      </c>
      <c r="O4652" t="s">
        <v>157</v>
      </c>
      <c r="P4652" t="s">
        <v>53</v>
      </c>
      <c r="Q4652" t="s">
        <v>1834</v>
      </c>
      <c r="S4652">
        <v>2007</v>
      </c>
      <c r="T4652">
        <v>7.2</v>
      </c>
      <c r="U4652">
        <v>1.85</v>
      </c>
      <c r="V4652">
        <v>0</v>
      </c>
    </row>
    <row r="4653" spans="1:22" x14ac:dyDescent="0.25">
      <c r="A4653" t="s">
        <v>1720</v>
      </c>
      <c r="B4653">
        <v>255</v>
      </c>
      <c r="C4653">
        <v>88</v>
      </c>
      <c r="D4653" t="s">
        <v>2337</v>
      </c>
      <c r="F4653" t="s">
        <v>8</v>
      </c>
      <c r="G4653" t="s">
        <v>2336</v>
      </c>
      <c r="H4653" t="s">
        <v>2335</v>
      </c>
      <c r="I4653" t="s">
        <v>2334</v>
      </c>
      <c r="J4653">
        <v>19</v>
      </c>
      <c r="K4653">
        <v>0</v>
      </c>
      <c r="L4653" t="s">
        <v>2333</v>
      </c>
      <c r="M4653">
        <v>1</v>
      </c>
      <c r="N4653">
        <v>135</v>
      </c>
      <c r="O4653" t="s">
        <v>78</v>
      </c>
      <c r="P4653" t="s">
        <v>230</v>
      </c>
      <c r="Q4653" t="s">
        <v>1834</v>
      </c>
      <c r="S4653">
        <v>2002</v>
      </c>
      <c r="T4653">
        <v>6.7</v>
      </c>
      <c r="U4653">
        <v>1.37</v>
      </c>
      <c r="V4653">
        <v>24</v>
      </c>
    </row>
    <row r="4654" spans="1:22" x14ac:dyDescent="0.25">
      <c r="A4654" t="s">
        <v>2332</v>
      </c>
      <c r="B4654">
        <v>292</v>
      </c>
      <c r="C4654">
        <v>110</v>
      </c>
      <c r="D4654" t="s">
        <v>2331</v>
      </c>
      <c r="F4654" t="s">
        <v>8</v>
      </c>
      <c r="G4654" t="s">
        <v>2330</v>
      </c>
      <c r="H4654">
        <v>1982</v>
      </c>
      <c r="I4654" t="s">
        <v>2329</v>
      </c>
      <c r="J4654">
        <v>122</v>
      </c>
      <c r="K4654">
        <v>5435</v>
      </c>
      <c r="L4654" t="s">
        <v>2328</v>
      </c>
      <c r="M4654">
        <v>1</v>
      </c>
      <c r="N4654">
        <v>84</v>
      </c>
      <c r="O4654" t="s">
        <v>78</v>
      </c>
      <c r="P4654" t="s">
        <v>53</v>
      </c>
      <c r="Q4654" t="s">
        <v>1808</v>
      </c>
      <c r="S4654">
        <v>2010</v>
      </c>
      <c r="T4654">
        <v>7.1</v>
      </c>
      <c r="U4654">
        <v>1.33</v>
      </c>
      <c r="V4654">
        <v>181</v>
      </c>
    </row>
    <row r="4655" spans="1:22" x14ac:dyDescent="0.25">
      <c r="A4655" t="s">
        <v>2327</v>
      </c>
      <c r="B4655">
        <v>178</v>
      </c>
      <c r="C4655">
        <v>95</v>
      </c>
      <c r="D4655" t="s">
        <v>2326</v>
      </c>
      <c r="F4655" t="s">
        <v>9</v>
      </c>
      <c r="G4655" t="s">
        <v>2325</v>
      </c>
      <c r="H4655" t="s">
        <v>2324</v>
      </c>
      <c r="I4655" t="s">
        <v>2323</v>
      </c>
      <c r="J4655">
        <v>13421</v>
      </c>
      <c r="K4655">
        <v>3770</v>
      </c>
      <c r="L4655" t="s">
        <v>2322</v>
      </c>
      <c r="M4655">
        <v>1</v>
      </c>
      <c r="N4655">
        <v>1</v>
      </c>
      <c r="O4655" t="s">
        <v>78</v>
      </c>
      <c r="P4655" t="s">
        <v>53</v>
      </c>
      <c r="Q4655" t="s">
        <v>1834</v>
      </c>
      <c r="S4655">
        <v>2005</v>
      </c>
      <c r="T4655">
        <v>6</v>
      </c>
      <c r="U4655">
        <v>1.85</v>
      </c>
      <c r="V4655">
        <v>0</v>
      </c>
    </row>
    <row r="4656" spans="1:22" x14ac:dyDescent="0.25">
      <c r="A4656" t="s">
        <v>2321</v>
      </c>
      <c r="B4656">
        <v>120</v>
      </c>
      <c r="C4656">
        <v>83</v>
      </c>
      <c r="D4656" t="s">
        <v>2320</v>
      </c>
      <c r="F4656" t="s">
        <v>43</v>
      </c>
      <c r="G4656" t="s">
        <v>2319</v>
      </c>
      <c r="H4656" t="s">
        <v>2318</v>
      </c>
      <c r="I4656" t="s">
        <v>2317</v>
      </c>
      <c r="J4656">
        <v>24391</v>
      </c>
      <c r="K4656">
        <v>1751</v>
      </c>
      <c r="L4656" t="s">
        <v>2316</v>
      </c>
      <c r="M4656">
        <v>2</v>
      </c>
      <c r="N4656">
        <v>11</v>
      </c>
      <c r="O4656" t="s">
        <v>78</v>
      </c>
      <c r="P4656" t="s">
        <v>118</v>
      </c>
      <c r="Q4656" t="s">
        <v>1821</v>
      </c>
      <c r="S4656">
        <v>2007</v>
      </c>
      <c r="T4656">
        <v>6.7</v>
      </c>
      <c r="U4656">
        <v>1.85</v>
      </c>
      <c r="V4656">
        <v>0</v>
      </c>
    </row>
    <row r="4657" spans="1:22" x14ac:dyDescent="0.25">
      <c r="A4657" t="s">
        <v>2315</v>
      </c>
      <c r="B4657">
        <v>31</v>
      </c>
      <c r="C4657">
        <v>104</v>
      </c>
      <c r="D4657" t="s">
        <v>2314</v>
      </c>
      <c r="F4657" t="s">
        <v>2313</v>
      </c>
      <c r="G4657" t="s">
        <v>2312</v>
      </c>
      <c r="H4657" t="s">
        <v>2311</v>
      </c>
      <c r="I4657" t="s">
        <v>2310</v>
      </c>
      <c r="J4657">
        <v>1742</v>
      </c>
      <c r="K4657">
        <v>1185</v>
      </c>
      <c r="L4657" t="s">
        <v>2309</v>
      </c>
      <c r="M4657">
        <v>0</v>
      </c>
      <c r="N4657">
        <v>79</v>
      </c>
      <c r="O4657" t="s">
        <v>858</v>
      </c>
      <c r="P4657" t="s">
        <v>230</v>
      </c>
      <c r="Q4657" t="s">
        <v>1834</v>
      </c>
      <c r="S4657">
        <v>2012</v>
      </c>
      <c r="T4657">
        <v>5.6</v>
      </c>
      <c r="U4657">
        <v>1.85</v>
      </c>
      <c r="V4657">
        <v>409</v>
      </c>
    </row>
    <row r="4658" spans="1:22" x14ac:dyDescent="0.25">
      <c r="A4658" t="s">
        <v>2308</v>
      </c>
      <c r="B4658">
        <v>114</v>
      </c>
      <c r="C4658">
        <v>94</v>
      </c>
      <c r="D4658" t="s">
        <v>2307</v>
      </c>
      <c r="F4658" t="s">
        <v>155</v>
      </c>
      <c r="G4658" t="s">
        <v>2306</v>
      </c>
      <c r="H4658" t="s">
        <v>2305</v>
      </c>
      <c r="I4658" t="s">
        <v>2304</v>
      </c>
      <c r="J4658">
        <v>7308</v>
      </c>
      <c r="K4658">
        <v>926</v>
      </c>
      <c r="L4658" t="s">
        <v>2303</v>
      </c>
      <c r="M4658">
        <v>0</v>
      </c>
      <c r="N4658">
        <v>30</v>
      </c>
      <c r="O4658" t="s">
        <v>78</v>
      </c>
      <c r="P4658" t="s">
        <v>53</v>
      </c>
      <c r="Q4658" t="s">
        <v>1821</v>
      </c>
      <c r="S4658">
        <v>2006</v>
      </c>
      <c r="T4658">
        <v>7</v>
      </c>
      <c r="U4658">
        <v>1.85</v>
      </c>
      <c r="V4658">
        <v>933</v>
      </c>
    </row>
    <row r="4659" spans="1:22" x14ac:dyDescent="0.25">
      <c r="A4659" t="s">
        <v>2302</v>
      </c>
      <c r="B4659">
        <v>233</v>
      </c>
      <c r="C4659">
        <v>87</v>
      </c>
      <c r="D4659" t="s">
        <v>2301</v>
      </c>
      <c r="F4659" t="s">
        <v>2300</v>
      </c>
      <c r="G4659" t="s">
        <v>2299</v>
      </c>
      <c r="H4659" t="s">
        <v>2298</v>
      </c>
      <c r="I4659" t="s">
        <v>2297</v>
      </c>
      <c r="J4659">
        <v>2706</v>
      </c>
      <c r="K4659">
        <v>1278</v>
      </c>
      <c r="L4659" t="s">
        <v>2296</v>
      </c>
      <c r="M4659">
        <v>1</v>
      </c>
      <c r="N4659">
        <v>3</v>
      </c>
      <c r="O4659" t="s">
        <v>113</v>
      </c>
      <c r="P4659" t="s">
        <v>53</v>
      </c>
      <c r="Q4659" t="s">
        <v>1808</v>
      </c>
      <c r="S4659">
        <v>2006</v>
      </c>
      <c r="T4659">
        <v>4.9000000000000004</v>
      </c>
      <c r="U4659">
        <v>1.85</v>
      </c>
      <c r="V4659">
        <v>549</v>
      </c>
    </row>
    <row r="4660" spans="1:22" x14ac:dyDescent="0.25">
      <c r="A4660" t="s">
        <v>2295</v>
      </c>
      <c r="B4660">
        <v>8</v>
      </c>
      <c r="C4660">
        <v>93</v>
      </c>
      <c r="D4660" t="s">
        <v>2294</v>
      </c>
      <c r="F4660" t="s">
        <v>984</v>
      </c>
      <c r="G4660" t="s">
        <v>2293</v>
      </c>
      <c r="H4660" t="s">
        <v>2292</v>
      </c>
      <c r="I4660" t="s">
        <v>2291</v>
      </c>
      <c r="J4660">
        <v>169</v>
      </c>
      <c r="K4660">
        <v>3336</v>
      </c>
      <c r="L4660" t="s">
        <v>2290</v>
      </c>
      <c r="M4660">
        <v>0</v>
      </c>
      <c r="N4660">
        <v>72</v>
      </c>
      <c r="O4660" t="s">
        <v>78</v>
      </c>
      <c r="P4660" t="s">
        <v>123</v>
      </c>
      <c r="Q4660" t="s">
        <v>1801</v>
      </c>
      <c r="S4660">
        <v>2000</v>
      </c>
      <c r="T4660">
        <v>3.2</v>
      </c>
      <c r="U4660">
        <v>2.35</v>
      </c>
      <c r="V4660">
        <v>312</v>
      </c>
    </row>
    <row r="4661" spans="1:22" x14ac:dyDescent="0.25">
      <c r="A4661" t="s">
        <v>2289</v>
      </c>
      <c r="B4661">
        <v>153</v>
      </c>
      <c r="C4661">
        <v>91</v>
      </c>
      <c r="D4661" t="s">
        <v>2288</v>
      </c>
      <c r="F4661" t="s">
        <v>2287</v>
      </c>
      <c r="G4661" t="s">
        <v>1839</v>
      </c>
      <c r="H4661" t="s">
        <v>2286</v>
      </c>
      <c r="I4661" t="s">
        <v>2285</v>
      </c>
      <c r="J4661">
        <v>151812</v>
      </c>
      <c r="K4661">
        <v>2501</v>
      </c>
      <c r="L4661" t="s">
        <v>1831</v>
      </c>
      <c r="M4661">
        <v>4</v>
      </c>
      <c r="N4661">
        <v>200</v>
      </c>
      <c r="O4661" t="s">
        <v>78</v>
      </c>
      <c r="P4661" t="s">
        <v>817</v>
      </c>
      <c r="Q4661" t="s">
        <v>1801</v>
      </c>
      <c r="S4661">
        <v>2014</v>
      </c>
      <c r="T4661">
        <v>8.4</v>
      </c>
      <c r="U4661">
        <v>16</v>
      </c>
      <c r="V4661">
        <v>48000</v>
      </c>
    </row>
    <row r="4662" spans="1:22" x14ac:dyDescent="0.25">
      <c r="A4662" t="s">
        <v>2284</v>
      </c>
      <c r="B4662">
        <v>53</v>
      </c>
      <c r="C4662">
        <v>90</v>
      </c>
      <c r="D4662" t="s">
        <v>2283</v>
      </c>
      <c r="F4662" t="s">
        <v>10</v>
      </c>
      <c r="G4662" t="s">
        <v>2282</v>
      </c>
      <c r="H4662" t="s">
        <v>2281</v>
      </c>
      <c r="I4662" t="s">
        <v>2280</v>
      </c>
      <c r="J4662">
        <v>190</v>
      </c>
      <c r="K4662">
        <v>81</v>
      </c>
      <c r="L4662" t="s">
        <v>2279</v>
      </c>
      <c r="M4662">
        <v>0</v>
      </c>
      <c r="N4662">
        <v>157</v>
      </c>
      <c r="O4662" t="s">
        <v>78</v>
      </c>
      <c r="P4662" t="s">
        <v>53</v>
      </c>
      <c r="Q4662" t="s">
        <v>1821</v>
      </c>
      <c r="S4662">
        <v>2005</v>
      </c>
      <c r="T4662">
        <v>6.9</v>
      </c>
      <c r="U4662">
        <v>1.85</v>
      </c>
      <c r="V4662">
        <v>33</v>
      </c>
    </row>
    <row r="4663" spans="1:22" x14ac:dyDescent="0.25">
      <c r="A4663" t="s">
        <v>2278</v>
      </c>
      <c r="B4663">
        <v>49</v>
      </c>
      <c r="C4663">
        <v>14</v>
      </c>
      <c r="D4663" t="s">
        <v>2277</v>
      </c>
      <c r="F4663" t="s">
        <v>52</v>
      </c>
      <c r="G4663" t="s">
        <v>2276</v>
      </c>
      <c r="H4663" t="s">
        <v>2275</v>
      </c>
      <c r="I4663" t="s">
        <v>2274</v>
      </c>
      <c r="J4663">
        <v>26513</v>
      </c>
      <c r="K4663">
        <v>1502</v>
      </c>
      <c r="L4663" t="s">
        <v>2273</v>
      </c>
      <c r="M4663">
        <v>0</v>
      </c>
      <c r="N4663">
        <v>3</v>
      </c>
      <c r="O4663" t="s">
        <v>78</v>
      </c>
      <c r="P4663" t="s">
        <v>2272</v>
      </c>
      <c r="Q4663" t="s">
        <v>1834</v>
      </c>
      <c r="S4663">
        <v>2014</v>
      </c>
      <c r="T4663">
        <v>7.5</v>
      </c>
      <c r="U4663">
        <v>1.37</v>
      </c>
      <c r="V4663">
        <v>0</v>
      </c>
    </row>
    <row r="4664" spans="1:22" x14ac:dyDescent="0.25">
      <c r="A4664" t="s">
        <v>2271</v>
      </c>
      <c r="B4664">
        <v>4</v>
      </c>
      <c r="C4664">
        <v>112</v>
      </c>
      <c r="D4664" t="s">
        <v>2270</v>
      </c>
      <c r="F4664" t="s">
        <v>666</v>
      </c>
      <c r="G4664" t="s">
        <v>2269</v>
      </c>
      <c r="H4664" t="s">
        <v>2268</v>
      </c>
      <c r="I4664" t="s">
        <v>2267</v>
      </c>
      <c r="J4664">
        <v>2039</v>
      </c>
      <c r="K4664">
        <v>423</v>
      </c>
      <c r="L4664" t="s">
        <v>2266</v>
      </c>
      <c r="M4664">
        <v>1</v>
      </c>
      <c r="N4664">
        <v>238</v>
      </c>
      <c r="O4664" t="s">
        <v>2265</v>
      </c>
      <c r="P4664" t="s">
        <v>123</v>
      </c>
      <c r="Q4664" t="s">
        <v>1808</v>
      </c>
      <c r="S4664">
        <v>2012</v>
      </c>
      <c r="T4664">
        <v>7.2</v>
      </c>
      <c r="U4664">
        <v>1.78</v>
      </c>
      <c r="V4664">
        <v>81</v>
      </c>
    </row>
    <row r="4665" spans="1:22" x14ac:dyDescent="0.25">
      <c r="A4665" t="s">
        <v>2264</v>
      </c>
      <c r="B4665">
        <v>64</v>
      </c>
      <c r="C4665">
        <v>75</v>
      </c>
      <c r="D4665" t="s">
        <v>2263</v>
      </c>
      <c r="F4665" t="s">
        <v>666</v>
      </c>
      <c r="G4665" t="s">
        <v>2262</v>
      </c>
      <c r="H4665" t="s">
        <v>2261</v>
      </c>
      <c r="I4665" t="s">
        <v>2260</v>
      </c>
      <c r="J4665">
        <v>4743</v>
      </c>
      <c r="K4665">
        <v>663</v>
      </c>
      <c r="L4665" t="s">
        <v>2259</v>
      </c>
      <c r="M4665">
        <v>1</v>
      </c>
      <c r="N4665">
        <v>24</v>
      </c>
      <c r="O4665" t="s">
        <v>78</v>
      </c>
      <c r="P4665" t="s">
        <v>53</v>
      </c>
      <c r="Q4665" t="s">
        <v>1834</v>
      </c>
      <c r="S4665">
        <v>2012</v>
      </c>
      <c r="T4665">
        <v>7.2</v>
      </c>
      <c r="U4665">
        <v>1.78</v>
      </c>
      <c r="V4665">
        <v>219</v>
      </c>
    </row>
    <row r="4666" spans="1:22" x14ac:dyDescent="0.25">
      <c r="A4666" t="s">
        <v>1677</v>
      </c>
      <c r="B4666">
        <v>23</v>
      </c>
      <c r="C4666">
        <v>86</v>
      </c>
      <c r="D4666" t="s">
        <v>2258</v>
      </c>
      <c r="F4666" t="s">
        <v>1088</v>
      </c>
      <c r="G4666" t="s">
        <v>2257</v>
      </c>
      <c r="H4666" t="s">
        <v>2256</v>
      </c>
      <c r="I4666" t="s">
        <v>2255</v>
      </c>
      <c r="J4666">
        <v>7431</v>
      </c>
      <c r="K4666">
        <v>455</v>
      </c>
      <c r="L4666" t="s">
        <v>2254</v>
      </c>
      <c r="M4666">
        <v>0</v>
      </c>
      <c r="N4666">
        <v>73</v>
      </c>
      <c r="O4666" t="s">
        <v>78</v>
      </c>
      <c r="P4666" t="s">
        <v>53</v>
      </c>
      <c r="Q4666" t="s">
        <v>1834</v>
      </c>
      <c r="S4666">
        <v>2015</v>
      </c>
      <c r="T4666">
        <v>8</v>
      </c>
      <c r="U4666">
        <v>1.85</v>
      </c>
      <c r="V4666">
        <v>926</v>
      </c>
    </row>
    <row r="4667" spans="1:22" x14ac:dyDescent="0.25">
      <c r="A4667" t="s">
        <v>2253</v>
      </c>
      <c r="B4667">
        <v>8</v>
      </c>
      <c r="C4667">
        <v>86</v>
      </c>
      <c r="D4667" t="s">
        <v>2252</v>
      </c>
      <c r="F4667" t="s">
        <v>8</v>
      </c>
      <c r="G4667" t="s">
        <v>2251</v>
      </c>
      <c r="H4667" t="s">
        <v>2250</v>
      </c>
      <c r="I4667" t="s">
        <v>2249</v>
      </c>
      <c r="J4667">
        <v>59</v>
      </c>
      <c r="K4667">
        <v>1484</v>
      </c>
      <c r="L4667" t="s">
        <v>2248</v>
      </c>
      <c r="M4667">
        <v>0</v>
      </c>
      <c r="N4667">
        <v>260</v>
      </c>
      <c r="O4667" t="s">
        <v>78</v>
      </c>
      <c r="P4667" t="s">
        <v>53</v>
      </c>
      <c r="Q4667" t="s">
        <v>1808</v>
      </c>
      <c r="S4667">
        <v>2015</v>
      </c>
      <c r="T4667">
        <v>7.4</v>
      </c>
      <c r="U4667">
        <v>1.66</v>
      </c>
      <c r="V4667">
        <v>18</v>
      </c>
    </row>
    <row r="4668" spans="1:22" x14ac:dyDescent="0.25">
      <c r="A4668" t="s">
        <v>2247</v>
      </c>
      <c r="B4668">
        <v>446</v>
      </c>
      <c r="C4668">
        <v>89</v>
      </c>
      <c r="D4668" t="s">
        <v>2246</v>
      </c>
      <c r="F4668" t="s">
        <v>8</v>
      </c>
      <c r="G4668" t="s">
        <v>2245</v>
      </c>
      <c r="H4668" t="s">
        <v>2244</v>
      </c>
      <c r="I4668" t="s">
        <v>2243</v>
      </c>
      <c r="J4668">
        <v>772</v>
      </c>
      <c r="K4668">
        <v>29</v>
      </c>
      <c r="L4668" t="s">
        <v>2242</v>
      </c>
      <c r="M4668">
        <v>0</v>
      </c>
      <c r="N4668">
        <v>8</v>
      </c>
      <c r="O4668" t="s">
        <v>78</v>
      </c>
      <c r="P4668" t="s">
        <v>2241</v>
      </c>
      <c r="Q4668" t="s">
        <v>1834</v>
      </c>
      <c r="S4668">
        <v>2002</v>
      </c>
      <c r="T4668">
        <v>7.2</v>
      </c>
      <c r="U4668">
        <v>1.85</v>
      </c>
      <c r="V4668">
        <v>83</v>
      </c>
    </row>
    <row r="4669" spans="1:22" x14ac:dyDescent="0.25">
      <c r="A4669" t="s">
        <v>2240</v>
      </c>
      <c r="B4669">
        <v>228</v>
      </c>
      <c r="C4669">
        <v>95</v>
      </c>
      <c r="D4669" t="s">
        <v>1576</v>
      </c>
      <c r="F4669" t="s">
        <v>990</v>
      </c>
      <c r="G4669" t="s">
        <v>2239</v>
      </c>
      <c r="H4669" t="s">
        <v>2238</v>
      </c>
      <c r="I4669" t="s">
        <v>2237</v>
      </c>
      <c r="J4669">
        <v>2256</v>
      </c>
      <c r="K4669">
        <v>1983</v>
      </c>
      <c r="L4669" t="s">
        <v>2236</v>
      </c>
      <c r="M4669">
        <v>1</v>
      </c>
      <c r="N4669">
        <v>209</v>
      </c>
      <c r="O4669" t="s">
        <v>78</v>
      </c>
      <c r="P4669" t="s">
        <v>53</v>
      </c>
      <c r="Q4669" t="s">
        <v>1871</v>
      </c>
      <c r="S4669">
        <v>2011</v>
      </c>
      <c r="T4669">
        <v>6.5</v>
      </c>
      <c r="U4669">
        <v>1.78</v>
      </c>
      <c r="V4669">
        <v>130</v>
      </c>
    </row>
    <row r="4670" spans="1:22" x14ac:dyDescent="0.25">
      <c r="A4670" t="s">
        <v>2235</v>
      </c>
      <c r="B4670">
        <v>208</v>
      </c>
      <c r="C4670">
        <v>101</v>
      </c>
      <c r="D4670" t="s">
        <v>2234</v>
      </c>
      <c r="F4670" t="s">
        <v>1088</v>
      </c>
      <c r="G4670" t="s">
        <v>2233</v>
      </c>
      <c r="H4670" t="s">
        <v>2232</v>
      </c>
      <c r="I4670" t="s">
        <v>2231</v>
      </c>
      <c r="J4670">
        <v>3480</v>
      </c>
      <c r="K4670">
        <v>991</v>
      </c>
      <c r="L4670" t="s">
        <v>2230</v>
      </c>
      <c r="M4670">
        <v>0</v>
      </c>
      <c r="N4670">
        <v>247</v>
      </c>
      <c r="O4670" t="s">
        <v>78</v>
      </c>
      <c r="P4670" t="s">
        <v>53</v>
      </c>
      <c r="Q4670" t="s">
        <v>1808</v>
      </c>
      <c r="S4670">
        <v>2012</v>
      </c>
      <c r="T4670">
        <v>7.2</v>
      </c>
      <c r="U4670">
        <v>2.35</v>
      </c>
      <c r="V4670">
        <v>396</v>
      </c>
    </row>
    <row r="4671" spans="1:22" x14ac:dyDescent="0.25">
      <c r="A4671" t="s">
        <v>2229</v>
      </c>
      <c r="B4671">
        <v>2</v>
      </c>
      <c r="C4671">
        <v>89</v>
      </c>
      <c r="D4671" t="s">
        <v>2228</v>
      </c>
      <c r="F4671" t="s">
        <v>8</v>
      </c>
      <c r="G4671" t="s">
        <v>2227</v>
      </c>
      <c r="H4671" t="s">
        <v>2226</v>
      </c>
      <c r="I4671" t="s">
        <v>2225</v>
      </c>
      <c r="J4671">
        <v>122</v>
      </c>
      <c r="K4671">
        <v>2359</v>
      </c>
      <c r="L4671" t="s">
        <v>2224</v>
      </c>
      <c r="M4671">
        <v>0</v>
      </c>
      <c r="N4671">
        <v>230</v>
      </c>
      <c r="O4671" t="s">
        <v>78</v>
      </c>
      <c r="P4671" t="s">
        <v>53</v>
      </c>
      <c r="Q4671" t="s">
        <v>1834</v>
      </c>
      <c r="S4671">
        <v>2016</v>
      </c>
      <c r="T4671">
        <v>4.2</v>
      </c>
      <c r="U4671">
        <v>1.85</v>
      </c>
      <c r="V4671">
        <v>4</v>
      </c>
    </row>
    <row r="4672" spans="1:22" x14ac:dyDescent="0.25">
      <c r="A4672" t="s">
        <v>2223</v>
      </c>
      <c r="B4672">
        <v>25</v>
      </c>
      <c r="C4672">
        <v>106</v>
      </c>
      <c r="D4672" t="s">
        <v>2222</v>
      </c>
      <c r="F4672" t="s">
        <v>9</v>
      </c>
      <c r="G4672" t="s">
        <v>2221</v>
      </c>
      <c r="H4672" t="s">
        <v>2220</v>
      </c>
      <c r="I4672" t="s">
        <v>2219</v>
      </c>
      <c r="J4672">
        <v>4167</v>
      </c>
      <c r="K4672">
        <v>954</v>
      </c>
      <c r="L4672" t="s">
        <v>2218</v>
      </c>
      <c r="M4672">
        <v>1</v>
      </c>
      <c r="N4672">
        <v>101</v>
      </c>
      <c r="O4672" t="s">
        <v>78</v>
      </c>
      <c r="P4672" t="s">
        <v>53</v>
      </c>
      <c r="Q4672" t="s">
        <v>2217</v>
      </c>
      <c r="S4672">
        <v>2016</v>
      </c>
      <c r="T4672">
        <v>5.0999999999999996</v>
      </c>
      <c r="U4672">
        <v>1.66</v>
      </c>
      <c r="V4672">
        <v>0</v>
      </c>
    </row>
    <row r="4673" spans="1:22" x14ac:dyDescent="0.25">
      <c r="A4673" t="s">
        <v>2216</v>
      </c>
      <c r="B4673">
        <v>8</v>
      </c>
      <c r="C4673">
        <v>88</v>
      </c>
      <c r="D4673" t="s">
        <v>167</v>
      </c>
      <c r="F4673" t="s">
        <v>1422</v>
      </c>
      <c r="G4673" t="s">
        <v>2215</v>
      </c>
      <c r="H4673" t="s">
        <v>2214</v>
      </c>
      <c r="I4673" t="s">
        <v>2213</v>
      </c>
      <c r="J4673">
        <v>54601</v>
      </c>
      <c r="K4673">
        <v>116</v>
      </c>
      <c r="L4673" t="s">
        <v>2212</v>
      </c>
      <c r="M4673">
        <v>1</v>
      </c>
      <c r="N4673">
        <v>31</v>
      </c>
      <c r="O4673" t="s">
        <v>78</v>
      </c>
      <c r="P4673" t="s">
        <v>53</v>
      </c>
      <c r="Q4673" t="s">
        <v>1834</v>
      </c>
      <c r="S4673">
        <v>2014</v>
      </c>
      <c r="T4673">
        <v>6.4</v>
      </c>
      <c r="U4673">
        <v>1.78</v>
      </c>
      <c r="V4673">
        <v>23000</v>
      </c>
    </row>
    <row r="4674" spans="1:22" x14ac:dyDescent="0.25">
      <c r="A4674" t="s">
        <v>2211</v>
      </c>
      <c r="B4674">
        <v>143</v>
      </c>
      <c r="C4674">
        <v>99</v>
      </c>
      <c r="D4674" t="s">
        <v>2210</v>
      </c>
      <c r="F4674" t="s">
        <v>2209</v>
      </c>
      <c r="G4674" t="s">
        <v>2208</v>
      </c>
      <c r="H4674" t="s">
        <v>2207</v>
      </c>
      <c r="I4674" t="s">
        <v>2206</v>
      </c>
      <c r="J4674">
        <v>17725</v>
      </c>
      <c r="K4674">
        <v>587</v>
      </c>
      <c r="L4674" t="s">
        <v>1751</v>
      </c>
      <c r="M4674">
        <v>0</v>
      </c>
      <c r="N4674">
        <v>74</v>
      </c>
      <c r="O4674" t="s">
        <v>78</v>
      </c>
      <c r="P4674" t="s">
        <v>53</v>
      </c>
      <c r="Q4674" t="s">
        <v>1834</v>
      </c>
      <c r="S4674">
        <v>2016</v>
      </c>
      <c r="T4674">
        <v>6.8</v>
      </c>
      <c r="U4674">
        <v>1.78</v>
      </c>
      <c r="V4674">
        <v>1000</v>
      </c>
    </row>
    <row r="4675" spans="1:22" x14ac:dyDescent="0.25">
      <c r="A4675" t="s">
        <v>2205</v>
      </c>
      <c r="B4675">
        <v>21</v>
      </c>
      <c r="C4675">
        <v>90</v>
      </c>
      <c r="D4675" t="s">
        <v>2204</v>
      </c>
      <c r="F4675" t="s">
        <v>2203</v>
      </c>
      <c r="G4675" t="s">
        <v>2202</v>
      </c>
      <c r="H4675" t="s">
        <v>2201</v>
      </c>
      <c r="I4675" t="s">
        <v>2200</v>
      </c>
      <c r="J4675">
        <v>292</v>
      </c>
      <c r="K4675">
        <v>315</v>
      </c>
      <c r="L4675" t="s">
        <v>2199</v>
      </c>
      <c r="M4675">
        <v>0</v>
      </c>
      <c r="N4675">
        <v>129</v>
      </c>
      <c r="O4675" t="s">
        <v>893</v>
      </c>
      <c r="P4675" t="s">
        <v>53</v>
      </c>
      <c r="Q4675" t="s">
        <v>1834</v>
      </c>
      <c r="S4675">
        <v>2014</v>
      </c>
      <c r="T4675">
        <v>6.2</v>
      </c>
      <c r="U4675">
        <v>1.85</v>
      </c>
      <c r="V4675">
        <v>14</v>
      </c>
    </row>
    <row r="4676" spans="1:22" x14ac:dyDescent="0.25">
      <c r="A4676" t="s">
        <v>2198</v>
      </c>
      <c r="B4676">
        <v>1</v>
      </c>
      <c r="C4676">
        <v>95</v>
      </c>
      <c r="D4676" t="s">
        <v>2197</v>
      </c>
      <c r="F4676" t="s">
        <v>691</v>
      </c>
      <c r="G4676" t="s">
        <v>2196</v>
      </c>
      <c r="H4676" t="s">
        <v>2195</v>
      </c>
      <c r="I4676" t="s">
        <v>2194</v>
      </c>
      <c r="J4676">
        <v>63839</v>
      </c>
      <c r="K4676">
        <v>14954</v>
      </c>
      <c r="L4676" t="s">
        <v>2193</v>
      </c>
      <c r="M4676">
        <v>1</v>
      </c>
      <c r="N4676">
        <v>30</v>
      </c>
      <c r="O4676" t="s">
        <v>78</v>
      </c>
      <c r="P4676" t="s">
        <v>230</v>
      </c>
      <c r="Q4676" t="s">
        <v>1834</v>
      </c>
      <c r="S4676">
        <v>2016</v>
      </c>
      <c r="T4676">
        <v>7.5</v>
      </c>
      <c r="U4676">
        <v>2.35</v>
      </c>
      <c r="V4676">
        <v>0</v>
      </c>
    </row>
    <row r="4677" spans="1:22" x14ac:dyDescent="0.25">
      <c r="A4677" t="s">
        <v>2192</v>
      </c>
      <c r="B4677">
        <v>34</v>
      </c>
      <c r="C4677">
        <v>85</v>
      </c>
      <c r="D4677" t="s">
        <v>2191</v>
      </c>
      <c r="F4677" t="s">
        <v>528</v>
      </c>
      <c r="G4677" t="s">
        <v>2190</v>
      </c>
      <c r="H4677" t="s">
        <v>2189</v>
      </c>
      <c r="I4677" t="s">
        <v>2188</v>
      </c>
      <c r="J4677">
        <v>1477</v>
      </c>
      <c r="K4677">
        <v>25</v>
      </c>
      <c r="L4677" t="s">
        <v>2187</v>
      </c>
      <c r="M4677">
        <v>0</v>
      </c>
      <c r="N4677">
        <v>333</v>
      </c>
      <c r="O4677" t="s">
        <v>78</v>
      </c>
      <c r="P4677" t="s">
        <v>53</v>
      </c>
      <c r="Q4677" t="s">
        <v>1834</v>
      </c>
      <c r="S4677">
        <v>2013</v>
      </c>
      <c r="T4677">
        <v>7.7</v>
      </c>
      <c r="U4677">
        <v>2.35</v>
      </c>
      <c r="V4677">
        <v>274</v>
      </c>
    </row>
    <row r="4678" spans="1:22" x14ac:dyDescent="0.25">
      <c r="A4678" t="s">
        <v>1556</v>
      </c>
      <c r="B4678">
        <v>5</v>
      </c>
      <c r="C4678">
        <v>170</v>
      </c>
      <c r="D4678" t="s">
        <v>2186</v>
      </c>
      <c r="F4678" t="s">
        <v>2185</v>
      </c>
      <c r="G4678" t="s">
        <v>2184</v>
      </c>
      <c r="H4678" t="s">
        <v>2183</v>
      </c>
      <c r="I4678" t="s">
        <v>2182</v>
      </c>
      <c r="J4678">
        <v>12160</v>
      </c>
      <c r="K4678">
        <v>3071</v>
      </c>
      <c r="L4678" t="s">
        <v>2181</v>
      </c>
      <c r="M4678">
        <v>0</v>
      </c>
      <c r="N4678">
        <v>74</v>
      </c>
      <c r="O4678" t="s">
        <v>78</v>
      </c>
      <c r="P4678" t="s">
        <v>53</v>
      </c>
      <c r="Q4678" t="s">
        <v>1808</v>
      </c>
      <c r="S4678">
        <v>1984</v>
      </c>
      <c r="T4678">
        <v>6.9</v>
      </c>
      <c r="U4678">
        <v>1.78</v>
      </c>
      <c r="V4678">
        <v>307</v>
      </c>
    </row>
    <row r="4679" spans="1:22" x14ac:dyDescent="0.25">
      <c r="A4679" t="s">
        <v>2180</v>
      </c>
      <c r="B4679">
        <v>10</v>
      </c>
      <c r="C4679">
        <v>86</v>
      </c>
      <c r="D4679" t="s">
        <v>2179</v>
      </c>
      <c r="F4679" t="s">
        <v>43</v>
      </c>
      <c r="G4679" t="s">
        <v>2178</v>
      </c>
      <c r="H4679" t="s">
        <v>2177</v>
      </c>
      <c r="I4679" t="s">
        <v>2176</v>
      </c>
      <c r="J4679">
        <v>101287</v>
      </c>
      <c r="K4679">
        <v>2714</v>
      </c>
      <c r="L4679" t="s">
        <v>2175</v>
      </c>
      <c r="M4679">
        <v>0</v>
      </c>
      <c r="N4679">
        <v>46</v>
      </c>
      <c r="O4679" t="s">
        <v>78</v>
      </c>
      <c r="P4679" t="s">
        <v>851</v>
      </c>
      <c r="Q4679" t="s">
        <v>1871</v>
      </c>
      <c r="S4679">
        <v>1991</v>
      </c>
      <c r="T4679">
        <v>7</v>
      </c>
      <c r="U4679">
        <v>1.78</v>
      </c>
      <c r="V4679">
        <v>31000</v>
      </c>
    </row>
    <row r="4680" spans="1:22" x14ac:dyDescent="0.25">
      <c r="A4680" t="s">
        <v>2174</v>
      </c>
      <c r="B4680">
        <v>66</v>
      </c>
      <c r="C4680">
        <v>97</v>
      </c>
      <c r="D4680" t="s">
        <v>2173</v>
      </c>
      <c r="F4680" t="s">
        <v>2172</v>
      </c>
      <c r="G4680" t="s">
        <v>343</v>
      </c>
      <c r="H4680" t="s">
        <v>2171</v>
      </c>
      <c r="I4680" t="s">
        <v>2170</v>
      </c>
      <c r="J4680">
        <v>3543</v>
      </c>
      <c r="K4680">
        <v>548</v>
      </c>
      <c r="L4680" t="s">
        <v>2169</v>
      </c>
      <c r="M4680">
        <v>0</v>
      </c>
      <c r="N4680">
        <v>11</v>
      </c>
      <c r="O4680" t="s">
        <v>78</v>
      </c>
      <c r="P4680" t="s">
        <v>53</v>
      </c>
      <c r="Q4680" t="s">
        <v>1834</v>
      </c>
      <c r="S4680">
        <v>2002</v>
      </c>
      <c r="T4680">
        <v>7.5</v>
      </c>
      <c r="U4680">
        <v>1.33</v>
      </c>
      <c r="V4680">
        <v>614</v>
      </c>
    </row>
    <row r="4681" spans="1:22" x14ac:dyDescent="0.25">
      <c r="A4681" t="s">
        <v>1974</v>
      </c>
      <c r="B4681">
        <v>360</v>
      </c>
      <c r="C4681">
        <v>104</v>
      </c>
      <c r="D4681" t="s">
        <v>2168</v>
      </c>
      <c r="F4681" t="s">
        <v>399</v>
      </c>
      <c r="G4681" t="s">
        <v>2167</v>
      </c>
      <c r="H4681" t="s">
        <v>2166</v>
      </c>
      <c r="I4681" t="s">
        <v>2165</v>
      </c>
      <c r="J4681">
        <v>25750</v>
      </c>
      <c r="K4681">
        <v>1269</v>
      </c>
      <c r="L4681" t="s">
        <v>2164</v>
      </c>
      <c r="M4681">
        <v>0</v>
      </c>
      <c r="N4681">
        <v>109</v>
      </c>
      <c r="O4681" t="s">
        <v>78</v>
      </c>
      <c r="P4681" t="s">
        <v>230</v>
      </c>
      <c r="Q4681" t="s">
        <v>1801</v>
      </c>
      <c r="S4681">
        <v>2015</v>
      </c>
      <c r="T4681">
        <v>6.3</v>
      </c>
      <c r="U4681">
        <v>16</v>
      </c>
      <c r="V4681">
        <v>0</v>
      </c>
    </row>
    <row r="4682" spans="1:22" x14ac:dyDescent="0.25">
      <c r="A4682" t="s">
        <v>2163</v>
      </c>
      <c r="B4682">
        <v>53</v>
      </c>
      <c r="C4682">
        <v>88</v>
      </c>
      <c r="D4682" t="s">
        <v>2162</v>
      </c>
      <c r="F4682" t="s">
        <v>11</v>
      </c>
      <c r="G4682" t="s">
        <v>2161</v>
      </c>
      <c r="H4682" t="s">
        <v>2160</v>
      </c>
      <c r="I4682" t="s">
        <v>2159</v>
      </c>
      <c r="J4682">
        <v>27260</v>
      </c>
      <c r="K4682">
        <v>1252</v>
      </c>
      <c r="L4682" t="s">
        <v>2158</v>
      </c>
      <c r="M4682">
        <v>1</v>
      </c>
      <c r="N4682">
        <v>17</v>
      </c>
      <c r="O4682" t="s">
        <v>78</v>
      </c>
      <c r="P4682" t="s">
        <v>53</v>
      </c>
      <c r="Q4682" t="s">
        <v>1834</v>
      </c>
      <c r="S4682">
        <v>2005</v>
      </c>
      <c r="T4682">
        <v>5.5</v>
      </c>
      <c r="U4682">
        <v>2.35</v>
      </c>
      <c r="V4682">
        <v>0</v>
      </c>
    </row>
    <row r="4683" spans="1:22" x14ac:dyDescent="0.25">
      <c r="A4683" t="s">
        <v>1640</v>
      </c>
      <c r="B4683">
        <v>82</v>
      </c>
      <c r="C4683">
        <v>201</v>
      </c>
      <c r="D4683" t="s">
        <v>2157</v>
      </c>
      <c r="F4683" t="s">
        <v>2156</v>
      </c>
      <c r="G4683" t="s">
        <v>2155</v>
      </c>
      <c r="H4683" t="s">
        <v>2154</v>
      </c>
      <c r="I4683" t="s">
        <v>2153</v>
      </c>
      <c r="J4683">
        <v>42183</v>
      </c>
      <c r="K4683">
        <v>12183</v>
      </c>
      <c r="L4683" t="s">
        <v>2152</v>
      </c>
      <c r="M4683">
        <v>0</v>
      </c>
      <c r="N4683">
        <v>10</v>
      </c>
      <c r="O4683" t="s">
        <v>78</v>
      </c>
      <c r="P4683" t="s">
        <v>53</v>
      </c>
      <c r="Q4683" t="s">
        <v>1871</v>
      </c>
      <c r="S4683">
        <v>2006</v>
      </c>
      <c r="T4683">
        <v>4.8</v>
      </c>
      <c r="U4683">
        <v>16</v>
      </c>
      <c r="V4683">
        <v>0</v>
      </c>
    </row>
    <row r="4684" spans="1:22" x14ac:dyDescent="0.25">
      <c r="A4684" t="s">
        <v>2151</v>
      </c>
      <c r="B4684">
        <v>15</v>
      </c>
      <c r="C4684">
        <v>108</v>
      </c>
      <c r="D4684" t="s">
        <v>2150</v>
      </c>
      <c r="F4684" t="s">
        <v>8</v>
      </c>
      <c r="G4684" t="s">
        <v>2149</v>
      </c>
      <c r="H4684" t="s">
        <v>2148</v>
      </c>
      <c r="I4684" t="s">
        <v>2147</v>
      </c>
      <c r="J4684">
        <v>17813</v>
      </c>
      <c r="K4684">
        <v>500</v>
      </c>
      <c r="L4684" t="s">
        <v>2146</v>
      </c>
      <c r="M4684">
        <v>0</v>
      </c>
      <c r="N4684">
        <v>2618</v>
      </c>
      <c r="O4684" t="s">
        <v>78</v>
      </c>
      <c r="P4684" t="s">
        <v>53</v>
      </c>
      <c r="Q4684" t="s">
        <v>1834</v>
      </c>
      <c r="S4684">
        <v>2013</v>
      </c>
      <c r="T4684">
        <v>8.1</v>
      </c>
      <c r="U4684">
        <v>2.35</v>
      </c>
      <c r="V4684">
        <v>0</v>
      </c>
    </row>
    <row r="4685" spans="1:22" x14ac:dyDescent="0.25">
      <c r="A4685" t="s">
        <v>2145</v>
      </c>
      <c r="B4685">
        <v>18</v>
      </c>
      <c r="C4685">
        <v>106</v>
      </c>
      <c r="D4685" t="s">
        <v>2144</v>
      </c>
      <c r="F4685" t="s">
        <v>8</v>
      </c>
      <c r="G4685" t="s">
        <v>2143</v>
      </c>
      <c r="H4685" t="s">
        <v>2142</v>
      </c>
      <c r="I4685" t="s">
        <v>2141</v>
      </c>
      <c r="J4685">
        <v>1661</v>
      </c>
      <c r="K4685">
        <v>243</v>
      </c>
      <c r="L4685" t="s">
        <v>2140</v>
      </c>
      <c r="M4685">
        <v>0</v>
      </c>
      <c r="N4685">
        <v>576</v>
      </c>
      <c r="O4685" t="s">
        <v>78</v>
      </c>
      <c r="P4685" t="s">
        <v>53</v>
      </c>
      <c r="Q4685" t="s">
        <v>1808</v>
      </c>
      <c r="S4685">
        <v>1933</v>
      </c>
      <c r="T4685">
        <v>6.6</v>
      </c>
      <c r="U4685">
        <v>2.35</v>
      </c>
      <c r="V4685">
        <v>163</v>
      </c>
    </row>
    <row r="4686" spans="1:22" x14ac:dyDescent="0.25">
      <c r="A4686" t="s">
        <v>2139</v>
      </c>
      <c r="B4686">
        <v>22</v>
      </c>
      <c r="C4686">
        <v>107</v>
      </c>
      <c r="D4686" t="s">
        <v>2138</v>
      </c>
      <c r="F4686" t="s">
        <v>2137</v>
      </c>
      <c r="G4686" t="s">
        <v>2136</v>
      </c>
      <c r="H4686" t="s">
        <v>2135</v>
      </c>
      <c r="I4686" t="s">
        <v>2134</v>
      </c>
      <c r="J4686">
        <v>9376</v>
      </c>
      <c r="K4686">
        <v>1558</v>
      </c>
      <c r="L4686" t="s">
        <v>2133</v>
      </c>
      <c r="M4686">
        <v>2</v>
      </c>
      <c r="N4686">
        <v>189</v>
      </c>
      <c r="O4686" t="s">
        <v>78</v>
      </c>
      <c r="P4686" t="s">
        <v>53</v>
      </c>
      <c r="Q4686" t="s">
        <v>1834</v>
      </c>
      <c r="S4686">
        <v>2014</v>
      </c>
      <c r="T4686">
        <v>5.2</v>
      </c>
      <c r="U4686">
        <v>1.85</v>
      </c>
      <c r="V4686">
        <v>0</v>
      </c>
    </row>
    <row r="4687" spans="1:22" x14ac:dyDescent="0.25">
      <c r="A4687" t="s">
        <v>1574</v>
      </c>
      <c r="B4687">
        <v>15</v>
      </c>
      <c r="C4687">
        <v>84</v>
      </c>
      <c r="D4687" t="s">
        <v>2132</v>
      </c>
      <c r="F4687" t="s">
        <v>11</v>
      </c>
      <c r="G4687" t="s">
        <v>2131</v>
      </c>
      <c r="H4687" t="s">
        <v>2130</v>
      </c>
      <c r="I4687" t="s">
        <v>2129</v>
      </c>
      <c r="J4687">
        <v>25951</v>
      </c>
      <c r="K4687">
        <v>2170</v>
      </c>
      <c r="L4687" t="s">
        <v>2128</v>
      </c>
      <c r="M4687">
        <v>4</v>
      </c>
      <c r="N4687">
        <v>6</v>
      </c>
      <c r="O4687" t="s">
        <v>78</v>
      </c>
      <c r="P4687" t="s">
        <v>53</v>
      </c>
      <c r="Q4687" t="s">
        <v>1801</v>
      </c>
      <c r="S4687">
        <v>1990</v>
      </c>
      <c r="T4687">
        <v>5.6</v>
      </c>
      <c r="U4687">
        <v>2.35</v>
      </c>
      <c r="V4687">
        <v>2000</v>
      </c>
    </row>
    <row r="4688" spans="1:22" x14ac:dyDescent="0.25">
      <c r="A4688" t="s">
        <v>2127</v>
      </c>
      <c r="B4688">
        <v>18</v>
      </c>
      <c r="C4688">
        <v>91</v>
      </c>
      <c r="D4688" t="s">
        <v>2126</v>
      </c>
      <c r="F4688" t="s">
        <v>11</v>
      </c>
      <c r="G4688" t="s">
        <v>2125</v>
      </c>
      <c r="H4688" t="s">
        <v>2124</v>
      </c>
      <c r="I4688" t="s">
        <v>2123</v>
      </c>
      <c r="J4688">
        <v>851</v>
      </c>
      <c r="K4688">
        <v>1117</v>
      </c>
      <c r="L4688" t="s">
        <v>2122</v>
      </c>
      <c r="M4688">
        <v>2</v>
      </c>
      <c r="N4688">
        <v>36</v>
      </c>
      <c r="O4688" t="s">
        <v>78</v>
      </c>
      <c r="P4688" t="s">
        <v>53</v>
      </c>
      <c r="Q4688" t="s">
        <v>1801</v>
      </c>
      <c r="S4688">
        <v>2004</v>
      </c>
      <c r="T4688">
        <v>3.1</v>
      </c>
      <c r="U4688">
        <v>1.85</v>
      </c>
      <c r="V4688">
        <v>128</v>
      </c>
    </row>
    <row r="4689" spans="1:22" x14ac:dyDescent="0.25">
      <c r="A4689" t="s">
        <v>2121</v>
      </c>
      <c r="B4689">
        <v>8</v>
      </c>
      <c r="C4689">
        <v>90</v>
      </c>
      <c r="D4689" t="s">
        <v>2120</v>
      </c>
      <c r="F4689" t="s">
        <v>2119</v>
      </c>
      <c r="G4689" t="s">
        <v>2118</v>
      </c>
      <c r="H4689" t="s">
        <v>2117</v>
      </c>
      <c r="I4689" t="s">
        <v>2116</v>
      </c>
      <c r="J4689">
        <v>80193</v>
      </c>
      <c r="K4689">
        <v>2496</v>
      </c>
      <c r="L4689" t="s">
        <v>2115</v>
      </c>
      <c r="M4689">
        <v>3</v>
      </c>
      <c r="N4689">
        <v>1</v>
      </c>
      <c r="O4689" t="s">
        <v>78</v>
      </c>
      <c r="P4689" t="s">
        <v>53</v>
      </c>
      <c r="Q4689" t="s">
        <v>1821</v>
      </c>
      <c r="S4689">
        <v>2013</v>
      </c>
      <c r="T4689">
        <v>8.1</v>
      </c>
      <c r="U4689">
        <v>2.35</v>
      </c>
      <c r="V4689">
        <v>3000</v>
      </c>
    </row>
    <row r="4690" spans="1:22" x14ac:dyDescent="0.25">
      <c r="A4690" t="s">
        <v>2114</v>
      </c>
      <c r="B4690">
        <v>105</v>
      </c>
      <c r="C4690">
        <v>103</v>
      </c>
      <c r="D4690" t="s">
        <v>2113</v>
      </c>
      <c r="F4690" t="s">
        <v>2112</v>
      </c>
      <c r="G4690" t="s">
        <v>1805</v>
      </c>
      <c r="H4690" t="s">
        <v>2111</v>
      </c>
      <c r="I4690" t="s">
        <v>2110</v>
      </c>
      <c r="J4690">
        <v>18980</v>
      </c>
      <c r="K4690">
        <v>15</v>
      </c>
      <c r="L4690" t="s">
        <v>2109</v>
      </c>
      <c r="M4690">
        <v>0</v>
      </c>
      <c r="N4690">
        <v>79</v>
      </c>
      <c r="O4690" t="s">
        <v>78</v>
      </c>
      <c r="P4690" t="s">
        <v>53</v>
      </c>
      <c r="Q4690" t="s">
        <v>1821</v>
      </c>
      <c r="S4690">
        <v>2004</v>
      </c>
      <c r="T4690">
        <v>8.3000000000000007</v>
      </c>
      <c r="U4690">
        <v>2.35</v>
      </c>
      <c r="V4690">
        <v>0</v>
      </c>
    </row>
    <row r="4691" spans="1:22" x14ac:dyDescent="0.25">
      <c r="A4691" t="s">
        <v>2108</v>
      </c>
      <c r="B4691">
        <v>3</v>
      </c>
      <c r="C4691">
        <v>71</v>
      </c>
      <c r="D4691" t="s">
        <v>2107</v>
      </c>
      <c r="F4691" t="s">
        <v>241</v>
      </c>
      <c r="G4691" t="s">
        <v>1430</v>
      </c>
      <c r="H4691" t="s">
        <v>2106</v>
      </c>
      <c r="I4691" t="s">
        <v>2105</v>
      </c>
      <c r="J4691">
        <v>2877</v>
      </c>
      <c r="K4691">
        <v>321</v>
      </c>
      <c r="L4691" t="s">
        <v>2104</v>
      </c>
      <c r="M4691">
        <v>0</v>
      </c>
      <c r="N4691">
        <v>8</v>
      </c>
      <c r="O4691" t="s">
        <v>78</v>
      </c>
      <c r="P4691" t="s">
        <v>2103</v>
      </c>
      <c r="Q4691" t="s">
        <v>1834</v>
      </c>
      <c r="S4691">
        <v>2013</v>
      </c>
      <c r="T4691">
        <v>7.1</v>
      </c>
      <c r="U4691">
        <v>1.66</v>
      </c>
      <c r="V4691">
        <v>903</v>
      </c>
    </row>
    <row r="4692" spans="1:22" x14ac:dyDescent="0.25">
      <c r="A4692" t="s">
        <v>2102</v>
      </c>
      <c r="B4692">
        <v>4</v>
      </c>
      <c r="C4692">
        <v>90</v>
      </c>
      <c r="D4692" t="s">
        <v>2101</v>
      </c>
      <c r="F4692" t="s">
        <v>2100</v>
      </c>
      <c r="G4692" t="s">
        <v>2099</v>
      </c>
      <c r="H4692" t="s">
        <v>2098</v>
      </c>
      <c r="I4692" t="s">
        <v>2097</v>
      </c>
      <c r="J4692">
        <v>3089</v>
      </c>
      <c r="K4692">
        <v>26578</v>
      </c>
      <c r="L4692" t="s">
        <v>2096</v>
      </c>
      <c r="M4692">
        <v>1</v>
      </c>
      <c r="N4692">
        <v>1</v>
      </c>
      <c r="O4692" t="s">
        <v>78</v>
      </c>
      <c r="P4692" t="s">
        <v>865</v>
      </c>
      <c r="Q4692" t="s">
        <v>2038</v>
      </c>
      <c r="S4692">
        <v>2007</v>
      </c>
      <c r="T4692">
        <v>8.1</v>
      </c>
      <c r="U4692">
        <v>1.37</v>
      </c>
      <c r="V4692">
        <v>1000</v>
      </c>
    </row>
    <row r="4693" spans="1:22" x14ac:dyDescent="0.25">
      <c r="A4693" t="s">
        <v>2095</v>
      </c>
      <c r="B4693">
        <v>2</v>
      </c>
      <c r="C4693">
        <v>67</v>
      </c>
      <c r="D4693" t="s">
        <v>2094</v>
      </c>
      <c r="F4693" t="s">
        <v>58</v>
      </c>
      <c r="G4693" t="s">
        <v>2093</v>
      </c>
      <c r="H4693" t="s">
        <v>2092</v>
      </c>
      <c r="I4693" t="s">
        <v>2091</v>
      </c>
      <c r="J4693">
        <v>8509</v>
      </c>
      <c r="K4693">
        <v>209</v>
      </c>
      <c r="L4693" t="s">
        <v>2090</v>
      </c>
      <c r="M4693">
        <v>0</v>
      </c>
      <c r="N4693">
        <v>27</v>
      </c>
      <c r="O4693" t="s">
        <v>78</v>
      </c>
      <c r="P4693" t="s">
        <v>53</v>
      </c>
      <c r="Q4693" t="s">
        <v>2089</v>
      </c>
      <c r="S4693">
        <v>2001</v>
      </c>
      <c r="T4693">
        <v>7.2</v>
      </c>
      <c r="U4693">
        <v>1.37</v>
      </c>
      <c r="V4693">
        <v>420</v>
      </c>
    </row>
    <row r="4694" spans="1:22" x14ac:dyDescent="0.25">
      <c r="A4694" t="s">
        <v>2088</v>
      </c>
      <c r="B4694">
        <v>50</v>
      </c>
      <c r="C4694">
        <v>94</v>
      </c>
      <c r="D4694" t="s">
        <v>2087</v>
      </c>
      <c r="F4694" t="s">
        <v>388</v>
      </c>
      <c r="G4694" t="s">
        <v>2086</v>
      </c>
      <c r="H4694" t="s">
        <v>2085</v>
      </c>
      <c r="I4694" t="s">
        <v>2084</v>
      </c>
      <c r="J4694">
        <v>1354</v>
      </c>
      <c r="K4694">
        <v>1581</v>
      </c>
      <c r="L4694" t="s">
        <v>1344</v>
      </c>
      <c r="M4694">
        <v>5</v>
      </c>
      <c r="N4694">
        <v>5</v>
      </c>
      <c r="O4694" t="s">
        <v>78</v>
      </c>
      <c r="P4694" t="s">
        <v>53</v>
      </c>
      <c r="Q4694" t="s">
        <v>1871</v>
      </c>
      <c r="S4694">
        <v>1975</v>
      </c>
      <c r="T4694">
        <v>6.3</v>
      </c>
      <c r="U4694">
        <v>1.37</v>
      </c>
      <c r="V4694">
        <v>523</v>
      </c>
    </row>
    <row r="4695" spans="1:22" x14ac:dyDescent="0.25">
      <c r="A4695" t="s">
        <v>2083</v>
      </c>
      <c r="B4695">
        <v>19</v>
      </c>
      <c r="C4695">
        <v>81</v>
      </c>
      <c r="D4695" t="s">
        <v>1083</v>
      </c>
      <c r="F4695" t="s">
        <v>99</v>
      </c>
      <c r="G4695" t="s">
        <v>2082</v>
      </c>
      <c r="H4695" t="s">
        <v>2081</v>
      </c>
      <c r="I4695" t="s">
        <v>2080</v>
      </c>
      <c r="J4695">
        <v>551</v>
      </c>
      <c r="K4695">
        <v>2476</v>
      </c>
      <c r="L4695" t="s">
        <v>2079</v>
      </c>
      <c r="M4695">
        <v>2</v>
      </c>
      <c r="N4695">
        <v>19</v>
      </c>
      <c r="O4695" t="s">
        <v>78</v>
      </c>
      <c r="P4695" t="s">
        <v>53</v>
      </c>
      <c r="Q4695" t="s">
        <v>1834</v>
      </c>
      <c r="S4695">
        <v>2006</v>
      </c>
      <c r="T4695">
        <v>4</v>
      </c>
      <c r="U4695">
        <v>1.85</v>
      </c>
      <c r="V4695">
        <v>303</v>
      </c>
    </row>
    <row r="4696" spans="1:22" x14ac:dyDescent="0.25">
      <c r="A4696" t="s">
        <v>2078</v>
      </c>
      <c r="B4696">
        <v>5</v>
      </c>
      <c r="C4696">
        <v>81</v>
      </c>
      <c r="D4696" t="s">
        <v>2077</v>
      </c>
      <c r="F4696" t="s">
        <v>2076</v>
      </c>
      <c r="G4696" t="s">
        <v>1731</v>
      </c>
      <c r="H4696" t="s">
        <v>2075</v>
      </c>
      <c r="I4696" t="s">
        <v>2074</v>
      </c>
      <c r="J4696">
        <v>316027</v>
      </c>
      <c r="K4696">
        <v>7122</v>
      </c>
      <c r="L4696" t="s">
        <v>2073</v>
      </c>
      <c r="M4696">
        <v>2</v>
      </c>
      <c r="N4696">
        <v>98</v>
      </c>
      <c r="O4696" t="s">
        <v>78</v>
      </c>
      <c r="P4696" t="s">
        <v>53</v>
      </c>
      <c r="Q4696" t="s">
        <v>1834</v>
      </c>
      <c r="S4696">
        <v>2003</v>
      </c>
      <c r="T4696">
        <v>7.2</v>
      </c>
      <c r="U4696">
        <v>1.85</v>
      </c>
      <c r="V4696">
        <v>0</v>
      </c>
    </row>
    <row r="4697" spans="1:22" x14ac:dyDescent="0.25">
      <c r="A4697" t="s">
        <v>2072</v>
      </c>
      <c r="B4697">
        <v>235</v>
      </c>
      <c r="C4697">
        <v>215</v>
      </c>
      <c r="D4697" t="s">
        <v>2071</v>
      </c>
      <c r="F4697" t="s">
        <v>11</v>
      </c>
      <c r="G4697" t="s">
        <v>2070</v>
      </c>
      <c r="H4697" t="s">
        <v>2069</v>
      </c>
      <c r="I4697" t="s">
        <v>2068</v>
      </c>
      <c r="J4697">
        <v>94463</v>
      </c>
      <c r="K4697">
        <v>2160</v>
      </c>
      <c r="L4697" t="s">
        <v>2067</v>
      </c>
      <c r="M4697">
        <v>0</v>
      </c>
      <c r="N4697">
        <v>3400</v>
      </c>
      <c r="O4697" t="s">
        <v>78</v>
      </c>
      <c r="P4697" t="s">
        <v>53</v>
      </c>
      <c r="Q4697" t="s">
        <v>1834</v>
      </c>
      <c r="S4697">
        <v>2003</v>
      </c>
      <c r="T4697">
        <v>5.3</v>
      </c>
      <c r="U4697">
        <v>1.78</v>
      </c>
      <c r="V4697">
        <v>0</v>
      </c>
    </row>
    <row r="4698" spans="1:22" x14ac:dyDescent="0.25">
      <c r="A4698" t="s">
        <v>2066</v>
      </c>
      <c r="B4698">
        <v>8</v>
      </c>
      <c r="C4698">
        <v>83</v>
      </c>
      <c r="D4698" t="s">
        <v>2065</v>
      </c>
      <c r="F4698" t="s">
        <v>8</v>
      </c>
      <c r="G4698" t="s">
        <v>2064</v>
      </c>
      <c r="H4698" t="s">
        <v>2063</v>
      </c>
      <c r="I4698" t="s">
        <v>2062</v>
      </c>
      <c r="J4698">
        <v>70885</v>
      </c>
      <c r="K4698">
        <v>33734</v>
      </c>
      <c r="L4698" t="s">
        <v>2061</v>
      </c>
      <c r="M4698">
        <v>0</v>
      </c>
      <c r="N4698">
        <v>63</v>
      </c>
      <c r="O4698" t="s">
        <v>78</v>
      </c>
      <c r="P4698" t="s">
        <v>230</v>
      </c>
      <c r="Q4698" t="s">
        <v>1834</v>
      </c>
      <c r="S4698">
        <v>2010</v>
      </c>
      <c r="T4698">
        <v>7.2</v>
      </c>
      <c r="U4698">
        <v>2.35</v>
      </c>
      <c r="V4698">
        <v>0</v>
      </c>
    </row>
    <row r="4699" spans="1:22" x14ac:dyDescent="0.25">
      <c r="A4699" t="s">
        <v>2060</v>
      </c>
      <c r="B4699">
        <v>95</v>
      </c>
      <c r="C4699">
        <v>106</v>
      </c>
      <c r="D4699" t="s">
        <v>2059</v>
      </c>
      <c r="F4699" t="s">
        <v>8</v>
      </c>
      <c r="G4699" t="s">
        <v>2058</v>
      </c>
      <c r="H4699" t="s">
        <v>2057</v>
      </c>
      <c r="I4699" t="s">
        <v>2056</v>
      </c>
      <c r="J4699">
        <v>103</v>
      </c>
      <c r="K4699">
        <v>1763</v>
      </c>
      <c r="L4699" t="s">
        <v>2055</v>
      </c>
      <c r="M4699">
        <v>0</v>
      </c>
      <c r="N4699">
        <v>109</v>
      </c>
      <c r="O4699" t="s">
        <v>78</v>
      </c>
      <c r="P4699" t="s">
        <v>53</v>
      </c>
      <c r="Q4699" t="s">
        <v>1801</v>
      </c>
      <c r="S4699">
        <v>2014</v>
      </c>
      <c r="T4699">
        <v>6.5</v>
      </c>
      <c r="U4699">
        <v>1.37</v>
      </c>
      <c r="V4699">
        <v>102</v>
      </c>
    </row>
    <row r="4700" spans="1:22" x14ac:dyDescent="0.25">
      <c r="A4700" t="s">
        <v>1493</v>
      </c>
      <c r="B4700">
        <v>84</v>
      </c>
      <c r="C4700">
        <v>103</v>
      </c>
      <c r="D4700" t="s">
        <v>2054</v>
      </c>
      <c r="F4700" t="s">
        <v>9</v>
      </c>
      <c r="G4700" t="s">
        <v>2053</v>
      </c>
      <c r="H4700" t="s">
        <v>2052</v>
      </c>
      <c r="I4700" t="s">
        <v>2051</v>
      </c>
      <c r="J4700">
        <v>819</v>
      </c>
      <c r="K4700">
        <v>714</v>
      </c>
      <c r="L4700" t="s">
        <v>2050</v>
      </c>
      <c r="M4700">
        <v>1</v>
      </c>
      <c r="N4700">
        <v>16</v>
      </c>
      <c r="O4700" t="s">
        <v>78</v>
      </c>
      <c r="P4700" t="s">
        <v>53</v>
      </c>
      <c r="Q4700" t="s">
        <v>1834</v>
      </c>
      <c r="S4700">
        <v>1981</v>
      </c>
      <c r="T4700">
        <v>6.5</v>
      </c>
      <c r="U4700">
        <v>1.78</v>
      </c>
      <c r="V4700">
        <v>161</v>
      </c>
    </row>
    <row r="4701" spans="1:22" x14ac:dyDescent="0.25">
      <c r="A4701" t="s">
        <v>1481</v>
      </c>
      <c r="B4701">
        <v>154</v>
      </c>
      <c r="C4701">
        <v>90</v>
      </c>
      <c r="D4701" t="s">
        <v>2049</v>
      </c>
      <c r="F4701" t="s">
        <v>155</v>
      </c>
      <c r="G4701" t="s">
        <v>2048</v>
      </c>
      <c r="H4701" t="s">
        <v>2047</v>
      </c>
      <c r="I4701" t="s">
        <v>2046</v>
      </c>
      <c r="J4701">
        <v>514</v>
      </c>
      <c r="K4701">
        <v>1210</v>
      </c>
      <c r="L4701" t="s">
        <v>2045</v>
      </c>
      <c r="M4701">
        <v>4</v>
      </c>
      <c r="N4701">
        <v>4</v>
      </c>
      <c r="O4701" t="s">
        <v>78</v>
      </c>
      <c r="P4701" t="s">
        <v>53</v>
      </c>
      <c r="Q4701" t="s">
        <v>1834</v>
      </c>
      <c r="S4701">
        <v>2008</v>
      </c>
      <c r="T4701">
        <v>4.9000000000000004</v>
      </c>
      <c r="U4701">
        <v>1.85</v>
      </c>
      <c r="V4701">
        <v>158</v>
      </c>
    </row>
    <row r="4702" spans="1:22" x14ac:dyDescent="0.25">
      <c r="A4702" t="s">
        <v>2044</v>
      </c>
      <c r="B4702">
        <v>20</v>
      </c>
      <c r="C4702">
        <v>88</v>
      </c>
      <c r="D4702" t="s">
        <v>2043</v>
      </c>
      <c r="F4702" t="s">
        <v>1348</v>
      </c>
      <c r="G4702" t="s">
        <v>2042</v>
      </c>
      <c r="H4702" t="s">
        <v>2041</v>
      </c>
      <c r="I4702" t="s">
        <v>2040</v>
      </c>
      <c r="J4702">
        <v>7384</v>
      </c>
      <c r="K4702">
        <v>2483</v>
      </c>
      <c r="L4702" t="s">
        <v>2039</v>
      </c>
      <c r="M4702">
        <v>0</v>
      </c>
      <c r="N4702">
        <v>19</v>
      </c>
      <c r="O4702" t="s">
        <v>78</v>
      </c>
      <c r="P4702" t="s">
        <v>53</v>
      </c>
      <c r="Q4702" t="s">
        <v>2038</v>
      </c>
      <c r="S4702">
        <v>2005</v>
      </c>
      <c r="T4702">
        <v>5.2</v>
      </c>
      <c r="U4702">
        <v>1.85</v>
      </c>
      <c r="V4702">
        <v>0</v>
      </c>
    </row>
    <row r="4703" spans="1:22" x14ac:dyDescent="0.25">
      <c r="A4703" t="s">
        <v>2037</v>
      </c>
      <c r="B4703">
        <v>88</v>
      </c>
      <c r="C4703">
        <v>105</v>
      </c>
      <c r="D4703" t="s">
        <v>2036</v>
      </c>
      <c r="F4703" t="s">
        <v>6</v>
      </c>
      <c r="G4703" t="s">
        <v>2035</v>
      </c>
      <c r="H4703" t="s">
        <v>2034</v>
      </c>
      <c r="I4703" t="s">
        <v>2033</v>
      </c>
      <c r="J4703">
        <v>474</v>
      </c>
      <c r="K4703">
        <v>1683</v>
      </c>
      <c r="L4703" t="s">
        <v>2032</v>
      </c>
      <c r="M4703">
        <v>0</v>
      </c>
      <c r="N4703">
        <v>2</v>
      </c>
      <c r="O4703" t="s">
        <v>78</v>
      </c>
      <c r="P4703" t="s">
        <v>53</v>
      </c>
      <c r="Q4703" t="s">
        <v>1871</v>
      </c>
      <c r="S4703">
        <v>1985</v>
      </c>
      <c r="T4703">
        <v>7.4</v>
      </c>
      <c r="U4703">
        <v>2.35</v>
      </c>
      <c r="V4703">
        <v>203</v>
      </c>
    </row>
    <row r="4704" spans="1:22" x14ac:dyDescent="0.25">
      <c r="A4704" t="s">
        <v>2031</v>
      </c>
      <c r="B4704">
        <v>70</v>
      </c>
      <c r="C4704">
        <v>115</v>
      </c>
      <c r="D4704" t="s">
        <v>2030</v>
      </c>
      <c r="F4704" t="s">
        <v>6</v>
      </c>
      <c r="G4704" t="s">
        <v>2029</v>
      </c>
      <c r="H4704" t="s">
        <v>2028</v>
      </c>
      <c r="I4704" t="s">
        <v>2027</v>
      </c>
      <c r="J4704">
        <v>5</v>
      </c>
      <c r="K4704">
        <v>1359</v>
      </c>
      <c r="L4704" t="s">
        <v>2026</v>
      </c>
      <c r="M4704">
        <v>3</v>
      </c>
      <c r="N4704">
        <v>13</v>
      </c>
      <c r="O4704" t="s">
        <v>78</v>
      </c>
      <c r="P4704" t="s">
        <v>53</v>
      </c>
      <c r="Q4704" t="s">
        <v>1821</v>
      </c>
      <c r="S4704">
        <v>2002</v>
      </c>
      <c r="T4704">
        <v>7.4</v>
      </c>
      <c r="U4704">
        <v>2.35</v>
      </c>
      <c r="V4704">
        <v>5</v>
      </c>
    </row>
    <row r="4705" spans="1:22" x14ac:dyDescent="0.25">
      <c r="A4705" t="s">
        <v>2025</v>
      </c>
      <c r="B4705">
        <v>5</v>
      </c>
      <c r="C4705">
        <v>90</v>
      </c>
      <c r="D4705" t="s">
        <v>2024</v>
      </c>
      <c r="F4705" t="s">
        <v>291</v>
      </c>
      <c r="G4705" t="s">
        <v>2023</v>
      </c>
      <c r="H4705" t="s">
        <v>2022</v>
      </c>
      <c r="I4705" t="s">
        <v>2021</v>
      </c>
      <c r="J4705">
        <v>3699</v>
      </c>
      <c r="K4705">
        <v>1553</v>
      </c>
      <c r="L4705" t="s">
        <v>2020</v>
      </c>
      <c r="M4705">
        <v>0</v>
      </c>
      <c r="N4705">
        <v>1</v>
      </c>
      <c r="O4705" t="s">
        <v>78</v>
      </c>
      <c r="P4705" t="s">
        <v>53</v>
      </c>
      <c r="Q4705" t="s">
        <v>1834</v>
      </c>
      <c r="S4705">
        <v>2004</v>
      </c>
      <c r="T4705">
        <v>5.4</v>
      </c>
      <c r="U4705">
        <v>1.37</v>
      </c>
      <c r="V4705">
        <v>1000</v>
      </c>
    </row>
    <row r="4706" spans="1:22" x14ac:dyDescent="0.25">
      <c r="A4706" t="s">
        <v>2019</v>
      </c>
      <c r="B4706">
        <v>105</v>
      </c>
      <c r="C4706">
        <v>102</v>
      </c>
      <c r="D4706" t="s">
        <v>2018</v>
      </c>
      <c r="F4706" t="s">
        <v>990</v>
      </c>
      <c r="G4706" t="s">
        <v>1537</v>
      </c>
      <c r="H4706" t="s">
        <v>2017</v>
      </c>
      <c r="I4706" t="s">
        <v>2016</v>
      </c>
      <c r="J4706">
        <v>344</v>
      </c>
      <c r="K4706">
        <v>283939</v>
      </c>
      <c r="L4706" t="s">
        <v>2015</v>
      </c>
      <c r="M4706">
        <v>0</v>
      </c>
      <c r="N4706">
        <v>1</v>
      </c>
      <c r="O4706" t="s">
        <v>78</v>
      </c>
      <c r="P4706" t="s">
        <v>53</v>
      </c>
      <c r="Q4706" t="s">
        <v>1834</v>
      </c>
      <c r="S4706">
        <v>1972</v>
      </c>
      <c r="T4706">
        <v>3.9</v>
      </c>
      <c r="U4706">
        <v>2.35</v>
      </c>
      <c r="V4706">
        <v>0</v>
      </c>
    </row>
    <row r="4707" spans="1:22" x14ac:dyDescent="0.25">
      <c r="A4707" t="s">
        <v>2014</v>
      </c>
      <c r="B4707">
        <v>29</v>
      </c>
      <c r="C4707">
        <v>98</v>
      </c>
      <c r="D4707" t="s">
        <v>2013</v>
      </c>
      <c r="F4707" t="s">
        <v>52</v>
      </c>
      <c r="G4707" t="s">
        <v>2012</v>
      </c>
      <c r="H4707" t="s">
        <v>2011</v>
      </c>
      <c r="I4707" t="s">
        <v>2010</v>
      </c>
      <c r="J4707">
        <v>1432</v>
      </c>
      <c r="K4707">
        <v>4767</v>
      </c>
      <c r="L4707" t="s">
        <v>2009</v>
      </c>
      <c r="M4707">
        <v>2</v>
      </c>
      <c r="N4707">
        <v>9</v>
      </c>
      <c r="O4707" t="s">
        <v>163</v>
      </c>
      <c r="P4707" t="s">
        <v>53</v>
      </c>
      <c r="Q4707" t="s">
        <v>1821</v>
      </c>
      <c r="S4707">
        <v>1916</v>
      </c>
      <c r="T4707">
        <v>5.3</v>
      </c>
      <c r="U4707">
        <v>1.85</v>
      </c>
      <c r="V4707">
        <v>0</v>
      </c>
    </row>
    <row r="4708" spans="1:22" x14ac:dyDescent="0.25">
      <c r="A4708" t="s">
        <v>2008</v>
      </c>
      <c r="B4708">
        <v>46</v>
      </c>
      <c r="C4708">
        <v>87</v>
      </c>
      <c r="D4708" t="s">
        <v>2007</v>
      </c>
      <c r="F4708" t="s">
        <v>1518</v>
      </c>
      <c r="G4708" t="s">
        <v>2006</v>
      </c>
      <c r="H4708" t="s">
        <v>2005</v>
      </c>
      <c r="I4708" t="s">
        <v>2004</v>
      </c>
      <c r="J4708">
        <v>13269</v>
      </c>
      <c r="K4708">
        <v>824</v>
      </c>
      <c r="L4708" t="s">
        <v>2003</v>
      </c>
      <c r="M4708">
        <v>0</v>
      </c>
      <c r="N4708">
        <v>219</v>
      </c>
      <c r="O4708" t="s">
        <v>78</v>
      </c>
      <c r="P4708" t="s">
        <v>53</v>
      </c>
      <c r="Q4708" t="s">
        <v>1834</v>
      </c>
      <c r="S4708">
        <v>1997</v>
      </c>
      <c r="T4708">
        <v>7.8</v>
      </c>
      <c r="U4708">
        <v>1.33</v>
      </c>
      <c r="V4708">
        <v>1000</v>
      </c>
    </row>
    <row r="4709" spans="1:22" x14ac:dyDescent="0.25">
      <c r="A4709" t="s">
        <v>2002</v>
      </c>
      <c r="B4709">
        <v>3</v>
      </c>
      <c r="C4709">
        <v>80</v>
      </c>
      <c r="D4709" t="s">
        <v>2001</v>
      </c>
      <c r="F4709" t="s">
        <v>11</v>
      </c>
      <c r="G4709" t="s">
        <v>2000</v>
      </c>
      <c r="H4709" t="s">
        <v>1999</v>
      </c>
      <c r="I4709" t="s">
        <v>1998</v>
      </c>
      <c r="J4709">
        <v>186786</v>
      </c>
      <c r="K4709">
        <v>399</v>
      </c>
      <c r="L4709" t="s">
        <v>1997</v>
      </c>
      <c r="M4709">
        <v>1</v>
      </c>
      <c r="N4709">
        <v>2</v>
      </c>
      <c r="O4709" t="s">
        <v>78</v>
      </c>
      <c r="P4709" t="s">
        <v>53</v>
      </c>
      <c r="Q4709" t="s">
        <v>1821</v>
      </c>
      <c r="S4709">
        <v>1929</v>
      </c>
      <c r="T4709">
        <v>6.4</v>
      </c>
      <c r="U4709">
        <v>1.85</v>
      </c>
      <c r="V4709">
        <v>0</v>
      </c>
    </row>
    <row r="4710" spans="1:22" x14ac:dyDescent="0.25">
      <c r="A4710" t="s">
        <v>1996</v>
      </c>
      <c r="B4710">
        <v>54</v>
      </c>
      <c r="C4710">
        <v>88</v>
      </c>
      <c r="D4710" t="s">
        <v>1995</v>
      </c>
      <c r="F4710" t="s">
        <v>778</v>
      </c>
      <c r="G4710" t="s">
        <v>964</v>
      </c>
      <c r="H4710" t="s">
        <v>1994</v>
      </c>
      <c r="I4710" t="s">
        <v>1993</v>
      </c>
      <c r="J4710">
        <v>12631</v>
      </c>
      <c r="K4710">
        <v>778</v>
      </c>
      <c r="L4710" t="s">
        <v>1992</v>
      </c>
      <c r="M4710">
        <v>0</v>
      </c>
      <c r="N4710">
        <v>9</v>
      </c>
      <c r="O4710" t="s">
        <v>163</v>
      </c>
      <c r="P4710" t="s">
        <v>53</v>
      </c>
      <c r="Q4710" t="s">
        <v>1821</v>
      </c>
      <c r="S4710">
        <v>1981</v>
      </c>
      <c r="T4710">
        <v>8.1</v>
      </c>
      <c r="U4710">
        <v>16</v>
      </c>
      <c r="V4710">
        <v>0</v>
      </c>
    </row>
    <row r="4711" spans="1:22" x14ac:dyDescent="0.25">
      <c r="A4711" t="s">
        <v>1991</v>
      </c>
      <c r="B4711">
        <v>126</v>
      </c>
      <c r="C4711">
        <v>83</v>
      </c>
      <c r="D4711" t="s">
        <v>1990</v>
      </c>
      <c r="F4711" t="s">
        <v>9</v>
      </c>
      <c r="G4711" t="s">
        <v>1989</v>
      </c>
      <c r="H4711" t="s">
        <v>1988</v>
      </c>
      <c r="I4711" t="s">
        <v>1987</v>
      </c>
      <c r="J4711">
        <v>13915</v>
      </c>
      <c r="K4711">
        <v>190</v>
      </c>
      <c r="L4711" t="s">
        <v>540</v>
      </c>
      <c r="M4711">
        <v>1</v>
      </c>
      <c r="N4711">
        <v>2</v>
      </c>
      <c r="O4711" t="s">
        <v>78</v>
      </c>
      <c r="P4711" t="s">
        <v>230</v>
      </c>
      <c r="Q4711" t="s">
        <v>1808</v>
      </c>
      <c r="S4711">
        <v>2012</v>
      </c>
      <c r="T4711">
        <v>6.5</v>
      </c>
      <c r="U4711">
        <v>1.85</v>
      </c>
      <c r="V4711">
        <v>0</v>
      </c>
    </row>
    <row r="4712" spans="1:22" x14ac:dyDescent="0.25">
      <c r="A4712" t="s">
        <v>1986</v>
      </c>
      <c r="B4712">
        <v>17</v>
      </c>
      <c r="C4712">
        <v>122</v>
      </c>
      <c r="D4712" t="s">
        <v>1985</v>
      </c>
      <c r="F4712" t="s">
        <v>1065</v>
      </c>
      <c r="G4712" t="s">
        <v>1984</v>
      </c>
      <c r="H4712" t="s">
        <v>1983</v>
      </c>
      <c r="I4712" t="s">
        <v>1982</v>
      </c>
      <c r="J4712">
        <v>448</v>
      </c>
      <c r="K4712">
        <v>1281</v>
      </c>
      <c r="L4712" t="s">
        <v>1981</v>
      </c>
      <c r="M4712">
        <v>6</v>
      </c>
      <c r="N4712">
        <v>215</v>
      </c>
      <c r="O4712" t="s">
        <v>78</v>
      </c>
      <c r="P4712" t="s">
        <v>53</v>
      </c>
      <c r="Q4712" t="s">
        <v>1834</v>
      </c>
      <c r="S4712">
        <v>2015</v>
      </c>
      <c r="T4712">
        <v>5.6</v>
      </c>
      <c r="U4712">
        <v>1.37</v>
      </c>
      <c r="V4712">
        <v>12</v>
      </c>
    </row>
    <row r="4713" spans="1:22" x14ac:dyDescent="0.25">
      <c r="A4713" t="s">
        <v>1980</v>
      </c>
      <c r="B4713">
        <v>25</v>
      </c>
      <c r="C4713">
        <v>115</v>
      </c>
      <c r="D4713" t="s">
        <v>1979</v>
      </c>
      <c r="F4713" t="s">
        <v>984</v>
      </c>
      <c r="G4713" t="s">
        <v>1978</v>
      </c>
      <c r="H4713" t="s">
        <v>1977</v>
      </c>
      <c r="I4713" t="s">
        <v>1976</v>
      </c>
      <c r="J4713">
        <v>94</v>
      </c>
      <c r="K4713">
        <v>85</v>
      </c>
      <c r="L4713" t="s">
        <v>1975</v>
      </c>
      <c r="M4713">
        <v>0</v>
      </c>
      <c r="N4713">
        <v>3</v>
      </c>
      <c r="O4713" t="s">
        <v>78</v>
      </c>
      <c r="P4713" t="s">
        <v>53</v>
      </c>
      <c r="Q4713" t="s">
        <v>1871</v>
      </c>
      <c r="S4713">
        <v>2005</v>
      </c>
      <c r="T4713">
        <v>5.6</v>
      </c>
      <c r="U4713">
        <v>16</v>
      </c>
      <c r="V4713">
        <v>11</v>
      </c>
    </row>
    <row r="4714" spans="1:22" x14ac:dyDescent="0.25">
      <c r="A4714" t="s">
        <v>1974</v>
      </c>
      <c r="B4714">
        <v>11</v>
      </c>
      <c r="C4714">
        <v>86</v>
      </c>
      <c r="D4714" t="s">
        <v>1973</v>
      </c>
      <c r="F4714" t="s">
        <v>8</v>
      </c>
      <c r="G4714" t="s">
        <v>1972</v>
      </c>
      <c r="H4714" t="s">
        <v>1971</v>
      </c>
      <c r="I4714" t="s">
        <v>1970</v>
      </c>
      <c r="J4714">
        <v>531</v>
      </c>
      <c r="K4714">
        <v>2288</v>
      </c>
      <c r="L4714" t="s">
        <v>1969</v>
      </c>
      <c r="M4714">
        <v>1</v>
      </c>
      <c r="N4714">
        <v>36</v>
      </c>
      <c r="O4714" t="s">
        <v>78</v>
      </c>
      <c r="P4714" t="s">
        <v>123</v>
      </c>
      <c r="Q4714" t="s">
        <v>1834</v>
      </c>
      <c r="S4714">
        <v>1987</v>
      </c>
      <c r="T4714">
        <v>6.6</v>
      </c>
      <c r="U4714">
        <v>2.35</v>
      </c>
      <c r="V4714">
        <v>51</v>
      </c>
    </row>
    <row r="4715" spans="1:22" x14ac:dyDescent="0.25">
      <c r="A4715" t="s">
        <v>1968</v>
      </c>
      <c r="B4715">
        <v>81</v>
      </c>
      <c r="C4715">
        <v>79</v>
      </c>
      <c r="D4715" t="s">
        <v>275</v>
      </c>
      <c r="F4715" t="s">
        <v>58</v>
      </c>
      <c r="G4715" t="s">
        <v>1967</v>
      </c>
      <c r="H4715" t="s">
        <v>1966</v>
      </c>
      <c r="I4715" t="s">
        <v>1965</v>
      </c>
      <c r="J4715">
        <v>85</v>
      </c>
      <c r="K4715">
        <v>2241</v>
      </c>
      <c r="L4715" t="s">
        <v>1964</v>
      </c>
      <c r="M4715">
        <v>0</v>
      </c>
      <c r="N4715">
        <v>916</v>
      </c>
      <c r="O4715" t="s">
        <v>1963</v>
      </c>
      <c r="P4715" t="s">
        <v>53</v>
      </c>
      <c r="Q4715" t="s">
        <v>1871</v>
      </c>
      <c r="S4715">
        <v>2005</v>
      </c>
      <c r="T4715">
        <v>6.3</v>
      </c>
      <c r="U4715">
        <v>1.85</v>
      </c>
      <c r="V4715">
        <v>358</v>
      </c>
    </row>
    <row r="4716" spans="1:22" x14ac:dyDescent="0.25">
      <c r="A4716" t="s">
        <v>1962</v>
      </c>
      <c r="B4716">
        <v>155</v>
      </c>
      <c r="C4716">
        <v>87</v>
      </c>
      <c r="D4716" t="s">
        <v>703</v>
      </c>
      <c r="F4716" t="s">
        <v>6</v>
      </c>
      <c r="G4716" t="s">
        <v>1961</v>
      </c>
      <c r="H4716" t="s">
        <v>1960</v>
      </c>
      <c r="I4716" t="s">
        <v>1959</v>
      </c>
      <c r="J4716">
        <v>74</v>
      </c>
      <c r="K4716">
        <v>0</v>
      </c>
      <c r="L4716" t="s">
        <v>1958</v>
      </c>
      <c r="M4716">
        <v>1</v>
      </c>
      <c r="N4716">
        <v>3</v>
      </c>
      <c r="O4716" t="s">
        <v>78</v>
      </c>
      <c r="P4716" t="s">
        <v>230</v>
      </c>
      <c r="Q4716" t="s">
        <v>1801</v>
      </c>
      <c r="S4716">
        <v>2015</v>
      </c>
      <c r="T4716">
        <v>7.7</v>
      </c>
      <c r="V4716">
        <v>34</v>
      </c>
    </row>
    <row r="4717" spans="1:22" x14ac:dyDescent="0.25">
      <c r="A4717" t="s">
        <v>1957</v>
      </c>
      <c r="B4717">
        <v>39</v>
      </c>
      <c r="C4717">
        <v>97</v>
      </c>
      <c r="D4717" t="s">
        <v>1956</v>
      </c>
      <c r="F4717" t="s">
        <v>6</v>
      </c>
      <c r="G4717" t="s">
        <v>1955</v>
      </c>
      <c r="H4717" t="s">
        <v>1954</v>
      </c>
      <c r="I4717" t="s">
        <v>1953</v>
      </c>
      <c r="J4717">
        <v>204</v>
      </c>
      <c r="K4717">
        <v>0</v>
      </c>
      <c r="L4717" t="s">
        <v>1952</v>
      </c>
      <c r="M4717">
        <v>6</v>
      </c>
      <c r="N4717">
        <v>84</v>
      </c>
      <c r="O4717" t="s">
        <v>1951</v>
      </c>
      <c r="P4717" t="s">
        <v>53</v>
      </c>
      <c r="Q4717" t="s">
        <v>1871</v>
      </c>
      <c r="S4717">
        <v>1978</v>
      </c>
      <c r="T4717">
        <v>7</v>
      </c>
      <c r="V4717">
        <v>32</v>
      </c>
    </row>
    <row r="4718" spans="1:22" x14ac:dyDescent="0.25">
      <c r="A4718" t="s">
        <v>1950</v>
      </c>
      <c r="B4718">
        <v>153</v>
      </c>
      <c r="C4718">
        <v>105</v>
      </c>
      <c r="D4718" t="s">
        <v>1949</v>
      </c>
      <c r="F4718" t="s">
        <v>1948</v>
      </c>
      <c r="G4718" t="s">
        <v>1945</v>
      </c>
      <c r="H4718" t="s">
        <v>1947</v>
      </c>
      <c r="I4718" t="s">
        <v>1946</v>
      </c>
      <c r="J4718">
        <v>6</v>
      </c>
      <c r="K4718">
        <v>1754</v>
      </c>
      <c r="L4718" t="s">
        <v>1945</v>
      </c>
      <c r="M4718">
        <v>0</v>
      </c>
      <c r="N4718">
        <v>65</v>
      </c>
      <c r="O4718" t="s">
        <v>78</v>
      </c>
      <c r="P4718" t="s">
        <v>53</v>
      </c>
      <c r="Q4718" t="s">
        <v>1834</v>
      </c>
      <c r="S4718">
        <v>1957</v>
      </c>
      <c r="T4718">
        <v>8</v>
      </c>
      <c r="V4718">
        <v>9</v>
      </c>
    </row>
    <row r="4719" spans="1:22" x14ac:dyDescent="0.25">
      <c r="A4719" t="s">
        <v>1944</v>
      </c>
      <c r="B4719">
        <v>26</v>
      </c>
      <c r="C4719">
        <v>89</v>
      </c>
      <c r="D4719" t="s">
        <v>1943</v>
      </c>
      <c r="F4719" t="s">
        <v>52</v>
      </c>
      <c r="G4719" t="s">
        <v>1942</v>
      </c>
      <c r="H4719" t="s">
        <v>1941</v>
      </c>
      <c r="I4719" t="s">
        <v>1940</v>
      </c>
      <c r="J4719">
        <v>389</v>
      </c>
      <c r="K4719">
        <v>553</v>
      </c>
      <c r="L4719" t="s">
        <v>1939</v>
      </c>
      <c r="M4719">
        <v>2</v>
      </c>
      <c r="N4719">
        <v>286</v>
      </c>
      <c r="O4719" t="s">
        <v>78</v>
      </c>
      <c r="P4719" t="s">
        <v>1938</v>
      </c>
      <c r="Q4719" t="s">
        <v>1834</v>
      </c>
      <c r="S4719">
        <v>2009</v>
      </c>
      <c r="T4719">
        <v>7.2</v>
      </c>
      <c r="V4719">
        <v>36</v>
      </c>
    </row>
    <row r="4720" spans="1:22" x14ac:dyDescent="0.25">
      <c r="A4720" t="s">
        <v>1937</v>
      </c>
      <c r="B4720">
        <v>10</v>
      </c>
      <c r="C4720">
        <v>120</v>
      </c>
      <c r="D4720" t="s">
        <v>1936</v>
      </c>
      <c r="F4720" t="s">
        <v>10</v>
      </c>
      <c r="G4720" t="s">
        <v>1314</v>
      </c>
      <c r="H4720" t="s">
        <v>1935</v>
      </c>
      <c r="I4720" t="s">
        <v>1934</v>
      </c>
      <c r="J4720">
        <v>719</v>
      </c>
      <c r="K4720">
        <v>1707</v>
      </c>
      <c r="L4720" t="s">
        <v>1933</v>
      </c>
      <c r="M4720">
        <v>0</v>
      </c>
      <c r="N4720">
        <v>55</v>
      </c>
      <c r="O4720" t="s">
        <v>78</v>
      </c>
      <c r="P4720" t="s">
        <v>53</v>
      </c>
      <c r="Q4720" t="s">
        <v>1821</v>
      </c>
      <c r="S4720">
        <v>1934</v>
      </c>
      <c r="T4720">
        <v>4.5</v>
      </c>
      <c r="V4720">
        <v>128</v>
      </c>
    </row>
    <row r="4721" spans="1:22" x14ac:dyDescent="0.25">
      <c r="A4721" t="s">
        <v>1932</v>
      </c>
      <c r="B4721">
        <v>35</v>
      </c>
      <c r="C4721">
        <v>94</v>
      </c>
      <c r="D4721" t="s">
        <v>1931</v>
      </c>
      <c r="F4721" t="s">
        <v>1930</v>
      </c>
      <c r="G4721" t="s">
        <v>1929</v>
      </c>
      <c r="H4721" t="s">
        <v>1928</v>
      </c>
      <c r="I4721" t="s">
        <v>1927</v>
      </c>
      <c r="J4721">
        <v>31429</v>
      </c>
      <c r="K4721">
        <v>2538</v>
      </c>
      <c r="L4721" t="s">
        <v>1926</v>
      </c>
      <c r="M4721">
        <v>1</v>
      </c>
      <c r="N4721">
        <v>43</v>
      </c>
      <c r="O4721" t="s">
        <v>78</v>
      </c>
      <c r="P4721" t="s">
        <v>1222</v>
      </c>
      <c r="Q4721" t="s">
        <v>1834</v>
      </c>
      <c r="S4721">
        <v>2009</v>
      </c>
      <c r="T4721">
        <v>7.7</v>
      </c>
      <c r="V4721">
        <v>0</v>
      </c>
    </row>
    <row r="4722" spans="1:22" x14ac:dyDescent="0.25">
      <c r="A4722" t="s">
        <v>1925</v>
      </c>
      <c r="B4722">
        <v>230</v>
      </c>
      <c r="C4722">
        <v>108</v>
      </c>
      <c r="D4722" t="s">
        <v>1770</v>
      </c>
      <c r="F4722" t="s">
        <v>6</v>
      </c>
      <c r="G4722" t="s">
        <v>1924</v>
      </c>
      <c r="H4722" t="s">
        <v>1923</v>
      </c>
      <c r="I4722" t="s">
        <v>1922</v>
      </c>
      <c r="J4722">
        <v>57</v>
      </c>
      <c r="K4722">
        <v>0</v>
      </c>
      <c r="L4722" t="s">
        <v>1921</v>
      </c>
      <c r="M4722">
        <v>0</v>
      </c>
      <c r="N4722">
        <v>80</v>
      </c>
      <c r="O4722" t="s">
        <v>78</v>
      </c>
      <c r="P4722" t="s">
        <v>53</v>
      </c>
      <c r="Q4722" t="s">
        <v>1834</v>
      </c>
      <c r="S4722">
        <v>2003</v>
      </c>
      <c r="T4722">
        <v>7.2</v>
      </c>
      <c r="V4722">
        <v>88</v>
      </c>
    </row>
    <row r="4723" spans="1:22" x14ac:dyDescent="0.25">
      <c r="A4723" t="s">
        <v>1920</v>
      </c>
      <c r="B4723">
        <v>165</v>
      </c>
      <c r="C4723">
        <v>102</v>
      </c>
      <c r="D4723" t="s">
        <v>1919</v>
      </c>
      <c r="F4723" t="s">
        <v>666</v>
      </c>
      <c r="G4723" t="s">
        <v>1918</v>
      </c>
      <c r="H4723" t="s">
        <v>1917</v>
      </c>
      <c r="I4723" t="s">
        <v>1916</v>
      </c>
      <c r="J4723">
        <v>487</v>
      </c>
      <c r="K4723">
        <v>2996</v>
      </c>
      <c r="L4723" t="s">
        <v>1915</v>
      </c>
      <c r="M4723">
        <v>3</v>
      </c>
      <c r="N4723">
        <v>53</v>
      </c>
      <c r="O4723" t="s">
        <v>78</v>
      </c>
      <c r="P4723" t="s">
        <v>53</v>
      </c>
      <c r="Q4723" t="s">
        <v>1821</v>
      </c>
      <c r="S4723">
        <v>1999</v>
      </c>
      <c r="T4723">
        <v>6.1</v>
      </c>
      <c r="V4723">
        <v>7</v>
      </c>
    </row>
    <row r="4724" spans="1:22" x14ac:dyDescent="0.25">
      <c r="A4724" t="s">
        <v>1914</v>
      </c>
      <c r="B4724">
        <v>9</v>
      </c>
      <c r="C4724">
        <v>83</v>
      </c>
      <c r="D4724" t="s">
        <v>1913</v>
      </c>
      <c r="F4724" t="s">
        <v>9</v>
      </c>
      <c r="G4724" t="s">
        <v>1912</v>
      </c>
      <c r="H4724" t="s">
        <v>1911</v>
      </c>
      <c r="I4724" t="s">
        <v>1910</v>
      </c>
      <c r="J4724">
        <v>86</v>
      </c>
      <c r="K4724">
        <v>0</v>
      </c>
      <c r="L4724" t="s">
        <v>1909</v>
      </c>
      <c r="M4724">
        <v>0</v>
      </c>
      <c r="N4724">
        <v>77</v>
      </c>
      <c r="O4724" t="s">
        <v>78</v>
      </c>
      <c r="P4724" t="s">
        <v>53</v>
      </c>
      <c r="Q4724" t="s">
        <v>1834</v>
      </c>
      <c r="S4724">
        <v>1995</v>
      </c>
      <c r="T4724">
        <v>6.4</v>
      </c>
      <c r="V4724">
        <v>18</v>
      </c>
    </row>
    <row r="4725" spans="1:22" x14ac:dyDescent="0.25">
      <c r="A4725" t="s">
        <v>1908</v>
      </c>
      <c r="B4725">
        <v>17</v>
      </c>
      <c r="C4725">
        <v>93</v>
      </c>
      <c r="D4725" t="s">
        <v>1900</v>
      </c>
      <c r="F4725" t="s">
        <v>666</v>
      </c>
      <c r="G4725" t="s">
        <v>1907</v>
      </c>
      <c r="H4725" t="s">
        <v>1906</v>
      </c>
      <c r="I4725" t="s">
        <v>1905</v>
      </c>
      <c r="J4725">
        <v>17068</v>
      </c>
      <c r="K4725">
        <v>1164</v>
      </c>
      <c r="L4725" t="s">
        <v>1904</v>
      </c>
      <c r="M4725">
        <v>1</v>
      </c>
      <c r="N4725">
        <v>5</v>
      </c>
      <c r="O4725" t="s">
        <v>78</v>
      </c>
      <c r="P4725" t="s">
        <v>53</v>
      </c>
      <c r="Q4725" t="s">
        <v>1834</v>
      </c>
      <c r="S4725">
        <v>1996</v>
      </c>
      <c r="T4725">
        <v>6.5</v>
      </c>
      <c r="V4725">
        <v>0</v>
      </c>
    </row>
    <row r="4726" spans="1:22" x14ac:dyDescent="0.25">
      <c r="A4726" t="s">
        <v>1903</v>
      </c>
      <c r="B4726">
        <v>344</v>
      </c>
      <c r="C4726">
        <v>86</v>
      </c>
      <c r="D4726" t="s">
        <v>1902</v>
      </c>
      <c r="F4726" t="s">
        <v>1901</v>
      </c>
      <c r="G4726" t="s">
        <v>1900</v>
      </c>
      <c r="H4726" t="s">
        <v>1899</v>
      </c>
      <c r="I4726" t="s">
        <v>1898</v>
      </c>
      <c r="J4726">
        <v>113</v>
      </c>
      <c r="K4726">
        <v>0</v>
      </c>
      <c r="L4726" t="s">
        <v>1897</v>
      </c>
      <c r="M4726">
        <v>1</v>
      </c>
      <c r="N4726">
        <v>74</v>
      </c>
      <c r="O4726" t="s">
        <v>78</v>
      </c>
      <c r="P4726" t="s">
        <v>53</v>
      </c>
      <c r="Q4726" t="s">
        <v>1834</v>
      </c>
      <c r="S4726">
        <v>2003</v>
      </c>
      <c r="T4726">
        <v>7</v>
      </c>
      <c r="V4726">
        <v>126</v>
      </c>
    </row>
    <row r="4727" spans="1:22" x14ac:dyDescent="0.25">
      <c r="A4727" t="s">
        <v>1896</v>
      </c>
      <c r="B4727">
        <v>2</v>
      </c>
      <c r="C4727">
        <v>101</v>
      </c>
      <c r="D4727" t="s">
        <v>1895</v>
      </c>
      <c r="F4727" t="s">
        <v>1894</v>
      </c>
      <c r="G4727" t="s">
        <v>1893</v>
      </c>
      <c r="H4727" t="s">
        <v>1892</v>
      </c>
      <c r="I4727" t="s">
        <v>1891</v>
      </c>
      <c r="J4727">
        <v>3411</v>
      </c>
      <c r="K4727">
        <v>1090</v>
      </c>
      <c r="L4727" t="s">
        <v>333</v>
      </c>
      <c r="M4727">
        <v>0</v>
      </c>
      <c r="N4727">
        <v>34</v>
      </c>
      <c r="O4727" t="s">
        <v>78</v>
      </c>
      <c r="P4727" t="s">
        <v>53</v>
      </c>
      <c r="Q4727" t="s">
        <v>1834</v>
      </c>
      <c r="S4727">
        <v>1998</v>
      </c>
      <c r="T4727">
        <v>6.1</v>
      </c>
      <c r="V4727">
        <v>816</v>
      </c>
    </row>
    <row r="4728" spans="1:22" x14ac:dyDescent="0.25">
      <c r="A4728" t="s">
        <v>1890</v>
      </c>
      <c r="B4728">
        <v>28</v>
      </c>
      <c r="C4728">
        <v>111</v>
      </c>
      <c r="D4728" t="s">
        <v>1889</v>
      </c>
      <c r="F4728" t="s">
        <v>1888</v>
      </c>
      <c r="G4728" t="s">
        <v>1887</v>
      </c>
      <c r="H4728" t="s">
        <v>1886</v>
      </c>
      <c r="I4728" t="s">
        <v>1885</v>
      </c>
      <c r="J4728">
        <v>42256</v>
      </c>
      <c r="K4728">
        <v>67</v>
      </c>
      <c r="L4728" t="s">
        <v>1884</v>
      </c>
      <c r="M4728">
        <v>0</v>
      </c>
      <c r="N4728">
        <v>87</v>
      </c>
      <c r="O4728" t="s">
        <v>1883</v>
      </c>
      <c r="P4728" t="s">
        <v>53</v>
      </c>
      <c r="Q4728" t="s">
        <v>1834</v>
      </c>
      <c r="S4728">
        <v>2006</v>
      </c>
      <c r="T4728">
        <v>5.7</v>
      </c>
      <c r="V4728">
        <v>0</v>
      </c>
    </row>
    <row r="4729" spans="1:22" x14ac:dyDescent="0.25">
      <c r="A4729" t="s">
        <v>1882</v>
      </c>
      <c r="B4729">
        <v>29</v>
      </c>
      <c r="C4729">
        <v>90</v>
      </c>
      <c r="D4729" t="s">
        <v>1881</v>
      </c>
      <c r="F4729" t="s">
        <v>9</v>
      </c>
      <c r="G4729" t="s">
        <v>1805</v>
      </c>
      <c r="H4729" t="s">
        <v>1880</v>
      </c>
      <c r="I4729" t="s">
        <v>1879</v>
      </c>
      <c r="J4729">
        <v>1305</v>
      </c>
      <c r="K4729">
        <v>2295</v>
      </c>
      <c r="L4729" t="s">
        <v>1878</v>
      </c>
      <c r="M4729">
        <v>0</v>
      </c>
      <c r="N4729">
        <v>154</v>
      </c>
      <c r="O4729" t="s">
        <v>78</v>
      </c>
      <c r="P4729" t="s">
        <v>53</v>
      </c>
      <c r="Q4729" t="s">
        <v>1834</v>
      </c>
      <c r="S4729">
        <v>2008</v>
      </c>
      <c r="T4729">
        <v>5.4</v>
      </c>
      <c r="V4729">
        <v>244</v>
      </c>
    </row>
    <row r="4730" spans="1:22" x14ac:dyDescent="0.25">
      <c r="A4730" t="s">
        <v>1877</v>
      </c>
      <c r="B4730">
        <v>11</v>
      </c>
      <c r="C4730">
        <v>86</v>
      </c>
      <c r="D4730" t="s">
        <v>1876</v>
      </c>
      <c r="F4730" t="s">
        <v>349</v>
      </c>
      <c r="G4730" t="s">
        <v>1875</v>
      </c>
      <c r="H4730" t="s">
        <v>1874</v>
      </c>
      <c r="I4730" t="s">
        <v>1873</v>
      </c>
      <c r="J4730">
        <v>3274</v>
      </c>
      <c r="K4730">
        <v>516</v>
      </c>
      <c r="L4730" t="s">
        <v>1872</v>
      </c>
      <c r="M4730">
        <v>0</v>
      </c>
      <c r="N4730">
        <v>21</v>
      </c>
      <c r="O4730" t="s">
        <v>78</v>
      </c>
      <c r="P4730" t="s">
        <v>53</v>
      </c>
      <c r="Q4730" t="s">
        <v>1871</v>
      </c>
      <c r="S4730">
        <v>2010</v>
      </c>
      <c r="T4730">
        <v>5.9</v>
      </c>
      <c r="V4730">
        <v>0</v>
      </c>
    </row>
    <row r="4731" spans="1:22" x14ac:dyDescent="0.25">
      <c r="A4731" t="s">
        <v>1870</v>
      </c>
      <c r="B4731">
        <v>48</v>
      </c>
      <c r="C4731">
        <v>98</v>
      </c>
      <c r="D4731" t="s">
        <v>1869</v>
      </c>
      <c r="F4731" t="s">
        <v>1868</v>
      </c>
      <c r="G4731" t="s">
        <v>1867</v>
      </c>
      <c r="H4731" t="s">
        <v>1866</v>
      </c>
      <c r="I4731" t="s">
        <v>1865</v>
      </c>
      <c r="J4731">
        <v>3156</v>
      </c>
      <c r="K4731">
        <v>0</v>
      </c>
      <c r="L4731" t="s">
        <v>1864</v>
      </c>
      <c r="M4731">
        <v>3</v>
      </c>
      <c r="N4731">
        <v>34</v>
      </c>
      <c r="O4731" t="s">
        <v>78</v>
      </c>
      <c r="P4731" t="s">
        <v>53</v>
      </c>
      <c r="Q4731" t="s">
        <v>1863</v>
      </c>
      <c r="S4731">
        <v>1965</v>
      </c>
      <c r="T4731">
        <v>7.5</v>
      </c>
      <c r="V4731">
        <v>588</v>
      </c>
    </row>
    <row r="4732" spans="1:22" x14ac:dyDescent="0.25">
      <c r="A4732" t="s">
        <v>1856</v>
      </c>
      <c r="B4732">
        <v>24</v>
      </c>
      <c r="C4732">
        <v>91</v>
      </c>
      <c r="D4732" t="s">
        <v>1862</v>
      </c>
      <c r="F4732" t="s">
        <v>52</v>
      </c>
      <c r="G4732" t="s">
        <v>1861</v>
      </c>
      <c r="H4732" t="s">
        <v>1860</v>
      </c>
      <c r="I4732" t="s">
        <v>1859</v>
      </c>
      <c r="J4732">
        <v>58260</v>
      </c>
      <c r="K4732">
        <v>24419</v>
      </c>
      <c r="L4732" t="s">
        <v>1858</v>
      </c>
      <c r="M4732">
        <v>1</v>
      </c>
      <c r="N4732">
        <v>24</v>
      </c>
      <c r="O4732" t="s">
        <v>78</v>
      </c>
      <c r="P4732" t="s">
        <v>1857</v>
      </c>
      <c r="Q4732" t="s">
        <v>1834</v>
      </c>
      <c r="S4732">
        <v>2005</v>
      </c>
      <c r="T4732">
        <v>7.7</v>
      </c>
      <c r="V4732">
        <v>0</v>
      </c>
    </row>
    <row r="4733" spans="1:22" x14ac:dyDescent="0.25">
      <c r="A4733" t="s">
        <v>1856</v>
      </c>
      <c r="B4733">
        <v>166</v>
      </c>
      <c r="C4733">
        <v>91</v>
      </c>
      <c r="D4733" t="s">
        <v>1855</v>
      </c>
      <c r="F4733" t="s">
        <v>8</v>
      </c>
      <c r="G4733" t="s">
        <v>1831</v>
      </c>
      <c r="H4733" t="s">
        <v>1854</v>
      </c>
      <c r="I4733" t="s">
        <v>1853</v>
      </c>
      <c r="J4733">
        <v>4583</v>
      </c>
      <c r="K4733">
        <v>2563</v>
      </c>
      <c r="L4733" t="s">
        <v>1852</v>
      </c>
      <c r="M4733">
        <v>3</v>
      </c>
      <c r="N4733">
        <v>53</v>
      </c>
      <c r="O4733" t="s">
        <v>78</v>
      </c>
      <c r="P4733" t="s">
        <v>53</v>
      </c>
      <c r="Q4733" t="s">
        <v>1821</v>
      </c>
      <c r="S4733">
        <v>2001</v>
      </c>
      <c r="T4733">
        <v>7.1</v>
      </c>
      <c r="V4733">
        <v>0</v>
      </c>
    </row>
    <row r="4734" spans="1:22" x14ac:dyDescent="0.25">
      <c r="A4734" t="s">
        <v>1851</v>
      </c>
      <c r="B4734">
        <v>9</v>
      </c>
      <c r="C4734">
        <v>90</v>
      </c>
      <c r="D4734" t="s">
        <v>738</v>
      </c>
      <c r="F4734" t="s">
        <v>6</v>
      </c>
      <c r="G4734" t="s">
        <v>1850</v>
      </c>
      <c r="H4734" t="s">
        <v>1849</v>
      </c>
      <c r="I4734" t="s">
        <v>1848</v>
      </c>
      <c r="J4734">
        <v>3394</v>
      </c>
      <c r="K4734">
        <v>382</v>
      </c>
      <c r="L4734" t="s">
        <v>1847</v>
      </c>
      <c r="M4734">
        <v>0</v>
      </c>
      <c r="N4734">
        <v>106</v>
      </c>
      <c r="O4734" t="s">
        <v>78</v>
      </c>
      <c r="P4734" t="s">
        <v>53</v>
      </c>
      <c r="Q4734" t="s">
        <v>1808</v>
      </c>
      <c r="S4734">
        <v>1964</v>
      </c>
      <c r="T4734">
        <v>7.4</v>
      </c>
      <c r="V4734">
        <v>694</v>
      </c>
    </row>
    <row r="4735" spans="1:22" x14ac:dyDescent="0.25">
      <c r="A4735" t="s">
        <v>1127</v>
      </c>
      <c r="B4735">
        <v>48</v>
      </c>
      <c r="C4735">
        <v>88</v>
      </c>
      <c r="D4735" t="s">
        <v>1846</v>
      </c>
      <c r="F4735" t="s">
        <v>1845</v>
      </c>
      <c r="G4735" t="s">
        <v>1844</v>
      </c>
      <c r="H4735" t="s">
        <v>1843</v>
      </c>
      <c r="I4735" t="s">
        <v>1842</v>
      </c>
      <c r="J4735">
        <v>6790</v>
      </c>
      <c r="K4735">
        <v>194</v>
      </c>
      <c r="L4735" t="s">
        <v>1841</v>
      </c>
      <c r="M4735">
        <v>5</v>
      </c>
      <c r="N4735">
        <v>7</v>
      </c>
      <c r="O4735" t="s">
        <v>78</v>
      </c>
      <c r="P4735" t="s">
        <v>53</v>
      </c>
      <c r="Q4735" t="s">
        <v>1821</v>
      </c>
      <c r="S4735">
        <v>1997</v>
      </c>
      <c r="T4735">
        <v>7.6</v>
      </c>
      <c r="V4735">
        <v>491</v>
      </c>
    </row>
    <row r="4736" spans="1:22" x14ac:dyDescent="0.25">
      <c r="A4736" t="s">
        <v>1840</v>
      </c>
      <c r="B4736">
        <v>64</v>
      </c>
      <c r="C4736">
        <v>202</v>
      </c>
      <c r="D4736" t="s">
        <v>1839</v>
      </c>
      <c r="F4736" t="s">
        <v>43</v>
      </c>
      <c r="G4736" t="s">
        <v>1838</v>
      </c>
      <c r="H4736" t="s">
        <v>1837</v>
      </c>
      <c r="I4736" t="s">
        <v>1836</v>
      </c>
      <c r="J4736">
        <v>1099</v>
      </c>
      <c r="K4736">
        <v>161</v>
      </c>
      <c r="L4736" t="s">
        <v>1835</v>
      </c>
      <c r="M4736">
        <v>0</v>
      </c>
      <c r="N4736">
        <v>596</v>
      </c>
      <c r="O4736" t="s">
        <v>78</v>
      </c>
      <c r="P4736" t="s">
        <v>53</v>
      </c>
      <c r="Q4736" t="s">
        <v>1834</v>
      </c>
      <c r="S4736">
        <v>2004</v>
      </c>
      <c r="T4736">
        <v>6.4</v>
      </c>
      <c r="V4736">
        <v>43</v>
      </c>
    </row>
    <row r="4737" spans="1:22" x14ac:dyDescent="0.25">
      <c r="A4737" t="s">
        <v>1833</v>
      </c>
      <c r="B4737">
        <v>1</v>
      </c>
      <c r="C4737">
        <v>89</v>
      </c>
      <c r="D4737" t="s">
        <v>1832</v>
      </c>
      <c r="F4737" t="s">
        <v>8</v>
      </c>
      <c r="G4737" t="s">
        <v>1831</v>
      </c>
      <c r="H4737" t="s">
        <v>1830</v>
      </c>
      <c r="I4737" t="s">
        <v>1829</v>
      </c>
      <c r="J4737">
        <v>7559</v>
      </c>
      <c r="K4737">
        <v>30</v>
      </c>
      <c r="L4737" t="s">
        <v>1828</v>
      </c>
      <c r="M4737">
        <v>6</v>
      </c>
      <c r="N4737">
        <v>9</v>
      </c>
      <c r="O4737" t="s">
        <v>78</v>
      </c>
      <c r="P4737" t="s">
        <v>53</v>
      </c>
      <c r="Q4737" t="s">
        <v>1808</v>
      </c>
      <c r="S4737">
        <v>2009</v>
      </c>
      <c r="T4737">
        <v>7.4</v>
      </c>
      <c r="V4737">
        <v>0</v>
      </c>
    </row>
    <row r="4738" spans="1:22" x14ac:dyDescent="0.25">
      <c r="A4738" t="s">
        <v>1827</v>
      </c>
      <c r="B4738">
        <v>111</v>
      </c>
      <c r="C4738">
        <v>97</v>
      </c>
      <c r="D4738" t="s">
        <v>1826</v>
      </c>
      <c r="F4738" t="s">
        <v>6</v>
      </c>
      <c r="G4738" t="s">
        <v>1825</v>
      </c>
      <c r="H4738" t="s">
        <v>1824</v>
      </c>
      <c r="I4738" t="s">
        <v>1823</v>
      </c>
      <c r="J4738">
        <v>154</v>
      </c>
      <c r="K4738">
        <v>660</v>
      </c>
      <c r="L4738" t="s">
        <v>1822</v>
      </c>
      <c r="M4738">
        <v>1</v>
      </c>
      <c r="N4738">
        <v>24</v>
      </c>
      <c r="O4738" t="s">
        <v>78</v>
      </c>
      <c r="P4738" t="s">
        <v>53</v>
      </c>
      <c r="Q4738" t="s">
        <v>1821</v>
      </c>
      <c r="S4738">
        <v>2007</v>
      </c>
      <c r="T4738">
        <v>6.8</v>
      </c>
      <c r="V4738">
        <v>287</v>
      </c>
    </row>
    <row r="4739" spans="1:22" x14ac:dyDescent="0.25">
      <c r="A4739" t="s">
        <v>1820</v>
      </c>
      <c r="B4739">
        <v>26</v>
      </c>
      <c r="C4739">
        <v>84</v>
      </c>
      <c r="D4739" t="s">
        <v>1819</v>
      </c>
      <c r="F4739" t="s">
        <v>784</v>
      </c>
      <c r="G4739" t="s">
        <v>1818</v>
      </c>
      <c r="H4739" t="s">
        <v>1817</v>
      </c>
      <c r="I4739" t="s">
        <v>1816</v>
      </c>
      <c r="J4739">
        <v>3562</v>
      </c>
      <c r="K4739">
        <v>407</v>
      </c>
      <c r="L4739" t="s">
        <v>1815</v>
      </c>
      <c r="M4739">
        <v>0</v>
      </c>
      <c r="N4739">
        <v>12</v>
      </c>
      <c r="O4739" t="s">
        <v>78</v>
      </c>
      <c r="P4739" t="s">
        <v>53</v>
      </c>
      <c r="Q4739" t="s">
        <v>1814</v>
      </c>
      <c r="S4739">
        <v>2015</v>
      </c>
      <c r="T4739">
        <v>6.5</v>
      </c>
      <c r="V4739">
        <v>0</v>
      </c>
    </row>
    <row r="4740" spans="1:22" x14ac:dyDescent="0.25">
      <c r="A4740" t="s">
        <v>1813</v>
      </c>
      <c r="B4740">
        <v>1</v>
      </c>
      <c r="C4740">
        <v>82</v>
      </c>
      <c r="D4740" t="s">
        <v>387</v>
      </c>
      <c r="F4740" t="s">
        <v>1812</v>
      </c>
      <c r="G4740" t="s">
        <v>1265</v>
      </c>
      <c r="H4740" t="s">
        <v>1811</v>
      </c>
      <c r="I4740" t="s">
        <v>1810</v>
      </c>
      <c r="J4740">
        <v>651</v>
      </c>
      <c r="K4740">
        <v>155</v>
      </c>
      <c r="L4740" t="s">
        <v>1809</v>
      </c>
      <c r="M4740">
        <v>0</v>
      </c>
      <c r="N4740">
        <v>170</v>
      </c>
      <c r="O4740" t="s">
        <v>144</v>
      </c>
      <c r="P4740" t="s">
        <v>53</v>
      </c>
      <c r="Q4740" t="s">
        <v>1808</v>
      </c>
      <c r="S4740">
        <v>1975</v>
      </c>
      <c r="T4740">
        <v>6</v>
      </c>
      <c r="V4740">
        <v>44</v>
      </c>
    </row>
    <row r="4741" spans="1:22" x14ac:dyDescent="0.25">
      <c r="A4741" t="s">
        <v>1807</v>
      </c>
      <c r="B4741">
        <v>3</v>
      </c>
      <c r="C4741">
        <v>94</v>
      </c>
      <c r="D4741" t="s">
        <v>1806</v>
      </c>
      <c r="F4741" t="s">
        <v>8</v>
      </c>
      <c r="G4741" t="s">
        <v>1805</v>
      </c>
      <c r="H4741" t="s">
        <v>1804</v>
      </c>
      <c r="I4741" t="s">
        <v>1803</v>
      </c>
      <c r="J4741">
        <v>3479</v>
      </c>
      <c r="K4741">
        <v>3166</v>
      </c>
      <c r="L4741" t="s">
        <v>1802</v>
      </c>
      <c r="M4741">
        <v>0</v>
      </c>
      <c r="N4741">
        <v>214</v>
      </c>
      <c r="O4741" t="s">
        <v>78</v>
      </c>
      <c r="P4741" t="s">
        <v>53</v>
      </c>
      <c r="Q4741" t="s">
        <v>1801</v>
      </c>
      <c r="S4741">
        <v>2014</v>
      </c>
      <c r="T4741">
        <v>7.3</v>
      </c>
      <c r="V4741">
        <v>180</v>
      </c>
    </row>
    <row r="4742" spans="1:22" x14ac:dyDescent="0.25">
      <c r="A4742" t="s">
        <v>1800</v>
      </c>
      <c r="B4742">
        <v>10</v>
      </c>
      <c r="C4742">
        <v>100</v>
      </c>
      <c r="D4742" t="s">
        <v>1799</v>
      </c>
      <c r="F4742" t="s">
        <v>58</v>
      </c>
      <c r="G4742" t="s">
        <v>1798</v>
      </c>
      <c r="H4742" t="s">
        <v>1797</v>
      </c>
      <c r="I4742" t="s">
        <v>1796</v>
      </c>
      <c r="J4742">
        <v>26407</v>
      </c>
      <c r="K4742">
        <v>2655</v>
      </c>
      <c r="L4742" t="s">
        <v>1795</v>
      </c>
      <c r="M4742">
        <v>0</v>
      </c>
      <c r="N4742">
        <v>10</v>
      </c>
      <c r="O4742" t="s">
        <v>78</v>
      </c>
      <c r="P4742" t="s">
        <v>53</v>
      </c>
      <c r="S4742">
        <v>1990</v>
      </c>
      <c r="T4742">
        <v>7.3</v>
      </c>
      <c r="V4742">
        <v>1000</v>
      </c>
    </row>
    <row r="4743" spans="1:22" x14ac:dyDescent="0.25">
      <c r="A4743" t="s">
        <v>1794</v>
      </c>
      <c r="B4743">
        <v>1</v>
      </c>
      <c r="C4743">
        <v>112</v>
      </c>
      <c r="D4743" t="s">
        <v>1793</v>
      </c>
      <c r="F4743" t="s">
        <v>1088</v>
      </c>
      <c r="G4743" t="s">
        <v>400</v>
      </c>
      <c r="H4743" t="s">
        <v>1792</v>
      </c>
      <c r="I4743" t="s">
        <v>1791</v>
      </c>
      <c r="J4743">
        <v>1038</v>
      </c>
      <c r="K4743">
        <v>2322</v>
      </c>
      <c r="L4743" t="s">
        <v>1790</v>
      </c>
      <c r="M4743">
        <v>3</v>
      </c>
      <c r="N4743">
        <v>32</v>
      </c>
      <c r="O4743" t="s">
        <v>78</v>
      </c>
      <c r="P4743" t="s">
        <v>53</v>
      </c>
      <c r="S4743">
        <v>2010</v>
      </c>
      <c r="T4743">
        <v>6.5</v>
      </c>
      <c r="V4743">
        <v>51</v>
      </c>
    </row>
    <row r="4744" spans="1:22" x14ac:dyDescent="0.25">
      <c r="A4744" t="s">
        <v>1789</v>
      </c>
      <c r="B4744">
        <v>1</v>
      </c>
      <c r="C4744">
        <v>94</v>
      </c>
      <c r="D4744" t="s">
        <v>1788</v>
      </c>
      <c r="F4744" t="s">
        <v>149</v>
      </c>
      <c r="G4744" t="s">
        <v>1554</v>
      </c>
      <c r="H4744" t="s">
        <v>1787</v>
      </c>
      <c r="I4744" t="s">
        <v>1786</v>
      </c>
      <c r="J4744">
        <v>709</v>
      </c>
      <c r="K4744">
        <v>24382</v>
      </c>
      <c r="L4744" t="s">
        <v>1785</v>
      </c>
      <c r="M4744">
        <v>2</v>
      </c>
      <c r="N4744">
        <v>451</v>
      </c>
      <c r="O4744" t="s">
        <v>78</v>
      </c>
      <c r="P4744" t="s">
        <v>106</v>
      </c>
      <c r="S4744">
        <v>2015</v>
      </c>
      <c r="T4744">
        <v>6</v>
      </c>
      <c r="V4744">
        <v>139</v>
      </c>
    </row>
    <row r="4745" spans="1:22" x14ac:dyDescent="0.25">
      <c r="A4745" t="s">
        <v>1784</v>
      </c>
      <c r="B4745">
        <v>10</v>
      </c>
      <c r="C4745">
        <v>87</v>
      </c>
      <c r="D4745" t="s">
        <v>1783</v>
      </c>
      <c r="F4745" t="s">
        <v>155</v>
      </c>
      <c r="G4745" t="s">
        <v>1782</v>
      </c>
      <c r="H4745" t="s">
        <v>1781</v>
      </c>
      <c r="I4745" t="s">
        <v>1780</v>
      </c>
      <c r="J4745">
        <v>553</v>
      </c>
      <c r="K4745">
        <v>2555</v>
      </c>
      <c r="L4745" t="s">
        <v>1779</v>
      </c>
      <c r="M4745">
        <v>0</v>
      </c>
      <c r="N4745">
        <v>11</v>
      </c>
      <c r="O4745" t="s">
        <v>78</v>
      </c>
      <c r="P4745" t="s">
        <v>53</v>
      </c>
      <c r="S4745">
        <v>1981</v>
      </c>
      <c r="T4745">
        <v>5.3</v>
      </c>
      <c r="V4745">
        <v>86</v>
      </c>
    </row>
    <row r="4746" spans="1:22" x14ac:dyDescent="0.25">
      <c r="A4746" t="s">
        <v>1778</v>
      </c>
      <c r="B4746">
        <v>1</v>
      </c>
      <c r="C4746">
        <v>91</v>
      </c>
      <c r="D4746" t="s">
        <v>1777</v>
      </c>
      <c r="F4746" t="s">
        <v>52</v>
      </c>
      <c r="G4746" t="s">
        <v>1776</v>
      </c>
      <c r="H4746" t="s">
        <v>1775</v>
      </c>
      <c r="I4746" t="s">
        <v>1774</v>
      </c>
      <c r="J4746">
        <v>6884</v>
      </c>
      <c r="K4746">
        <v>1440</v>
      </c>
      <c r="L4746" t="s">
        <v>1773</v>
      </c>
      <c r="M4746">
        <v>3</v>
      </c>
      <c r="N4746">
        <v>10</v>
      </c>
      <c r="O4746" t="s">
        <v>78</v>
      </c>
      <c r="P4746" t="s">
        <v>1772</v>
      </c>
      <c r="S4746">
        <v>2011</v>
      </c>
      <c r="T4746">
        <v>6.6</v>
      </c>
      <c r="V4746">
        <v>238</v>
      </c>
    </row>
    <row r="4747" spans="1:22" x14ac:dyDescent="0.25">
      <c r="A4747" t="s">
        <v>1771</v>
      </c>
      <c r="B4747">
        <v>525</v>
      </c>
      <c r="C4747">
        <v>87</v>
      </c>
      <c r="D4747" t="s">
        <v>1770</v>
      </c>
      <c r="F4747" t="s">
        <v>43</v>
      </c>
      <c r="G4747" t="s">
        <v>1769</v>
      </c>
      <c r="H4747" t="s">
        <v>1768</v>
      </c>
      <c r="I4747" t="s">
        <v>1767</v>
      </c>
      <c r="J4747">
        <v>45928</v>
      </c>
      <c r="K4747">
        <v>20480</v>
      </c>
      <c r="L4747" t="s">
        <v>1766</v>
      </c>
      <c r="M4747">
        <v>2</v>
      </c>
      <c r="N4747">
        <v>20</v>
      </c>
      <c r="O4747" t="s">
        <v>78</v>
      </c>
      <c r="P4747" t="s">
        <v>53</v>
      </c>
      <c r="S4747">
        <v>2012</v>
      </c>
      <c r="T4747">
        <v>6.1</v>
      </c>
      <c r="V4747">
        <v>0</v>
      </c>
    </row>
    <row r="4748" spans="1:22" x14ac:dyDescent="0.25">
      <c r="A4748" t="s">
        <v>1765</v>
      </c>
      <c r="B4748">
        <v>96</v>
      </c>
      <c r="C4748">
        <v>98</v>
      </c>
      <c r="D4748" t="s">
        <v>1764</v>
      </c>
      <c r="F4748" t="s">
        <v>6</v>
      </c>
      <c r="G4748" t="s">
        <v>1763</v>
      </c>
      <c r="H4748" t="s">
        <v>1762</v>
      </c>
      <c r="I4748" t="s">
        <v>1761</v>
      </c>
      <c r="J4748">
        <v>774</v>
      </c>
      <c r="K4748">
        <v>483</v>
      </c>
      <c r="L4748" t="s">
        <v>1760</v>
      </c>
      <c r="M4748">
        <v>6</v>
      </c>
      <c r="N4748">
        <v>9</v>
      </c>
      <c r="O4748" t="s">
        <v>78</v>
      </c>
      <c r="P4748" t="s">
        <v>123</v>
      </c>
      <c r="S4748">
        <v>1997</v>
      </c>
      <c r="T4748">
        <v>7.1</v>
      </c>
      <c r="V4748">
        <v>590</v>
      </c>
    </row>
    <row r="4749" spans="1:22" x14ac:dyDescent="0.25">
      <c r="A4749" t="s">
        <v>1759</v>
      </c>
      <c r="B4749">
        <v>8</v>
      </c>
      <c r="C4749">
        <v>95</v>
      </c>
      <c r="D4749" t="s">
        <v>1758</v>
      </c>
      <c r="F4749" t="s">
        <v>1757</v>
      </c>
      <c r="G4749" t="s">
        <v>1756</v>
      </c>
      <c r="H4749" t="s">
        <v>1755</v>
      </c>
      <c r="I4749" t="s">
        <v>1754</v>
      </c>
      <c r="J4749">
        <v>229012</v>
      </c>
      <c r="K4749">
        <v>338</v>
      </c>
      <c r="L4749" t="s">
        <v>1753</v>
      </c>
      <c r="M4749">
        <v>1</v>
      </c>
      <c r="N4749">
        <v>11</v>
      </c>
      <c r="O4749" t="s">
        <v>78</v>
      </c>
      <c r="P4749" t="s">
        <v>53</v>
      </c>
      <c r="S4749">
        <v>2001</v>
      </c>
      <c r="T4749">
        <v>8.6999999999999993</v>
      </c>
      <c r="V4749">
        <v>11000</v>
      </c>
    </row>
    <row r="4750" spans="1:22" x14ac:dyDescent="0.25">
      <c r="A4750" t="s">
        <v>1752</v>
      </c>
      <c r="B4750">
        <v>92</v>
      </c>
      <c r="C4750">
        <v>87</v>
      </c>
      <c r="D4750" t="s">
        <v>1751</v>
      </c>
      <c r="F4750" t="s">
        <v>1327</v>
      </c>
      <c r="G4750" t="s">
        <v>1750</v>
      </c>
      <c r="H4750" t="s">
        <v>1749</v>
      </c>
      <c r="I4750" t="s">
        <v>1748</v>
      </c>
      <c r="J4750">
        <v>3086</v>
      </c>
      <c r="K4750">
        <v>44</v>
      </c>
      <c r="L4750" t="s">
        <v>1747</v>
      </c>
      <c r="M4750">
        <v>0</v>
      </c>
      <c r="N4750">
        <v>10</v>
      </c>
      <c r="O4750" t="s">
        <v>78</v>
      </c>
      <c r="P4750" t="s">
        <v>53</v>
      </c>
      <c r="S4750">
        <v>2010</v>
      </c>
      <c r="T4750">
        <v>8.4</v>
      </c>
      <c r="V4750">
        <v>0</v>
      </c>
    </row>
    <row r="4751" spans="1:22" x14ac:dyDescent="0.25">
      <c r="A4751" t="s">
        <v>1746</v>
      </c>
      <c r="B4751">
        <v>1</v>
      </c>
      <c r="C4751">
        <v>102</v>
      </c>
      <c r="D4751" t="s">
        <v>1745</v>
      </c>
      <c r="F4751" t="s">
        <v>890</v>
      </c>
      <c r="G4751" t="s">
        <v>1744</v>
      </c>
      <c r="H4751" t="s">
        <v>1743</v>
      </c>
      <c r="I4751" t="s">
        <v>1742</v>
      </c>
      <c r="J4751">
        <v>3013</v>
      </c>
      <c r="K4751">
        <v>11839</v>
      </c>
      <c r="L4751" t="s">
        <v>1741</v>
      </c>
      <c r="M4751">
        <v>0</v>
      </c>
      <c r="N4751">
        <v>68</v>
      </c>
      <c r="O4751" t="s">
        <v>78</v>
      </c>
      <c r="P4751" t="s">
        <v>53</v>
      </c>
      <c r="S4751">
        <v>2002</v>
      </c>
      <c r="T4751">
        <v>5.8</v>
      </c>
      <c r="V4751">
        <v>344</v>
      </c>
    </row>
    <row r="4752" spans="1:22" x14ac:dyDescent="0.25">
      <c r="A4752" t="s">
        <v>773</v>
      </c>
      <c r="B4752">
        <v>365</v>
      </c>
      <c r="C4752">
        <v>127</v>
      </c>
      <c r="D4752" t="s">
        <v>1740</v>
      </c>
      <c r="F4752" t="s">
        <v>9</v>
      </c>
      <c r="G4752" t="s">
        <v>1739</v>
      </c>
      <c r="H4752" t="s">
        <v>1738</v>
      </c>
      <c r="I4752" t="s">
        <v>1737</v>
      </c>
      <c r="J4752">
        <v>1656</v>
      </c>
      <c r="K4752">
        <v>734</v>
      </c>
      <c r="L4752" t="s">
        <v>1736</v>
      </c>
      <c r="M4752">
        <v>0</v>
      </c>
      <c r="N4752">
        <v>3</v>
      </c>
      <c r="O4752" t="s">
        <v>1735</v>
      </c>
      <c r="P4752" t="s">
        <v>230</v>
      </c>
      <c r="S4752">
        <v>1995</v>
      </c>
      <c r="T4752">
        <v>6.2</v>
      </c>
      <c r="V4752">
        <v>155</v>
      </c>
    </row>
    <row r="4753" spans="1:22" x14ac:dyDescent="0.25">
      <c r="A4753" t="s">
        <v>1734</v>
      </c>
      <c r="B4753">
        <v>88</v>
      </c>
      <c r="C4753">
        <v>96</v>
      </c>
      <c r="D4753" t="s">
        <v>1733</v>
      </c>
      <c r="F4753" t="s">
        <v>1732</v>
      </c>
      <c r="G4753" t="s">
        <v>1731</v>
      </c>
      <c r="H4753" t="s">
        <v>1730</v>
      </c>
      <c r="I4753" t="s">
        <v>1729</v>
      </c>
      <c r="J4753">
        <v>26185</v>
      </c>
      <c r="K4753">
        <v>1498</v>
      </c>
      <c r="L4753" t="s">
        <v>1728</v>
      </c>
      <c r="M4753">
        <v>0</v>
      </c>
      <c r="N4753">
        <v>3</v>
      </c>
      <c r="O4753" t="s">
        <v>78</v>
      </c>
      <c r="P4753" t="s">
        <v>53</v>
      </c>
      <c r="S4753">
        <v>2000</v>
      </c>
      <c r="T4753">
        <v>5.8</v>
      </c>
      <c r="V4753">
        <v>46000</v>
      </c>
    </row>
    <row r="4754" spans="1:22" x14ac:dyDescent="0.25">
      <c r="A4754" t="s">
        <v>1727</v>
      </c>
      <c r="B4754">
        <v>3</v>
      </c>
      <c r="C4754">
        <v>103</v>
      </c>
      <c r="D4754" t="s">
        <v>1726</v>
      </c>
      <c r="F4754" t="s">
        <v>1725</v>
      </c>
      <c r="G4754" t="s">
        <v>1724</v>
      </c>
      <c r="H4754" t="s">
        <v>1723</v>
      </c>
      <c r="I4754" t="s">
        <v>1722</v>
      </c>
      <c r="J4754">
        <v>70136</v>
      </c>
      <c r="K4754">
        <v>17883</v>
      </c>
      <c r="L4754" t="s">
        <v>1721</v>
      </c>
      <c r="M4754">
        <v>1</v>
      </c>
      <c r="N4754">
        <v>54</v>
      </c>
      <c r="O4754" t="s">
        <v>78</v>
      </c>
      <c r="P4754" t="s">
        <v>53</v>
      </c>
      <c r="S4754">
        <v>2001</v>
      </c>
      <c r="T4754">
        <v>6.7</v>
      </c>
      <c r="V4754">
        <v>26000</v>
      </c>
    </row>
    <row r="4755" spans="1:22" x14ac:dyDescent="0.25">
      <c r="A4755" t="s">
        <v>1720</v>
      </c>
      <c r="B4755">
        <v>65</v>
      </c>
      <c r="C4755">
        <v>104</v>
      </c>
      <c r="D4755" t="s">
        <v>1719</v>
      </c>
      <c r="F4755" t="s">
        <v>149</v>
      </c>
      <c r="G4755" t="s">
        <v>1718</v>
      </c>
      <c r="H4755" t="s">
        <v>1717</v>
      </c>
      <c r="I4755" t="s">
        <v>1716</v>
      </c>
      <c r="J4755">
        <v>1358</v>
      </c>
      <c r="K4755">
        <v>2310</v>
      </c>
      <c r="L4755" t="s">
        <v>1715</v>
      </c>
      <c r="M4755">
        <v>3</v>
      </c>
      <c r="N4755">
        <v>28</v>
      </c>
      <c r="O4755" t="s">
        <v>78</v>
      </c>
      <c r="P4755" t="s">
        <v>53</v>
      </c>
      <c r="S4755">
        <v>2014</v>
      </c>
      <c r="T4755">
        <v>5.7</v>
      </c>
      <c r="V4755">
        <v>60</v>
      </c>
    </row>
    <row r="4756" spans="1:22" x14ac:dyDescent="0.25">
      <c r="A4756" t="s">
        <v>1714</v>
      </c>
      <c r="B4756">
        <v>71</v>
      </c>
      <c r="C4756">
        <v>90</v>
      </c>
      <c r="D4756" t="s">
        <v>65</v>
      </c>
      <c r="F4756" t="s">
        <v>484</v>
      </c>
      <c r="G4756" t="s">
        <v>1713</v>
      </c>
      <c r="H4756" t="s">
        <v>1712</v>
      </c>
      <c r="I4756" t="s">
        <v>1711</v>
      </c>
      <c r="J4756">
        <v>2004</v>
      </c>
      <c r="K4756">
        <v>35294</v>
      </c>
      <c r="L4756" t="s">
        <v>1710</v>
      </c>
      <c r="M4756">
        <v>2</v>
      </c>
      <c r="N4756">
        <v>16</v>
      </c>
      <c r="O4756" t="s">
        <v>78</v>
      </c>
      <c r="P4756" t="s">
        <v>1709</v>
      </c>
      <c r="S4756">
        <v>1997</v>
      </c>
      <c r="T4756">
        <v>6.1</v>
      </c>
      <c r="V4756">
        <v>183</v>
      </c>
    </row>
    <row r="4757" spans="1:22" x14ac:dyDescent="0.25">
      <c r="A4757" t="s">
        <v>1708</v>
      </c>
      <c r="B4757">
        <v>34</v>
      </c>
      <c r="C4757">
        <v>122</v>
      </c>
      <c r="D4757" t="s">
        <v>1707</v>
      </c>
      <c r="F4757" t="s">
        <v>70</v>
      </c>
      <c r="G4757" t="s">
        <v>1706</v>
      </c>
      <c r="H4757" t="s">
        <v>1705</v>
      </c>
      <c r="I4757" t="s">
        <v>1704</v>
      </c>
      <c r="J4757">
        <v>75669</v>
      </c>
      <c r="K4757">
        <v>1118</v>
      </c>
      <c r="L4757" t="s">
        <v>1703</v>
      </c>
      <c r="M4757">
        <v>0</v>
      </c>
      <c r="N4757">
        <v>578</v>
      </c>
      <c r="O4757" t="s">
        <v>78</v>
      </c>
      <c r="P4757" t="s">
        <v>230</v>
      </c>
      <c r="S4757">
        <v>1996</v>
      </c>
      <c r="T4757">
        <v>6.4</v>
      </c>
      <c r="V4757">
        <v>19000</v>
      </c>
    </row>
    <row r="4758" spans="1:22" x14ac:dyDescent="0.25">
      <c r="A4758" t="s">
        <v>1702</v>
      </c>
      <c r="B4758">
        <v>15</v>
      </c>
      <c r="C4758">
        <v>93</v>
      </c>
      <c r="D4758" t="s">
        <v>1701</v>
      </c>
      <c r="F4758" t="s">
        <v>8</v>
      </c>
      <c r="G4758" t="s">
        <v>1700</v>
      </c>
      <c r="H4758" t="s">
        <v>1699</v>
      </c>
      <c r="I4758" t="s">
        <v>1698</v>
      </c>
      <c r="J4758">
        <v>299</v>
      </c>
      <c r="K4758">
        <v>1924</v>
      </c>
      <c r="L4758" t="s">
        <v>559</v>
      </c>
      <c r="M4758">
        <v>0</v>
      </c>
      <c r="N4758">
        <v>45</v>
      </c>
      <c r="O4758" t="s">
        <v>78</v>
      </c>
      <c r="P4758" t="s">
        <v>53</v>
      </c>
      <c r="S4758">
        <v>1997</v>
      </c>
      <c r="T4758">
        <v>5</v>
      </c>
      <c r="V4758">
        <v>29</v>
      </c>
    </row>
    <row r="4759" spans="1:22" x14ac:dyDescent="0.25">
      <c r="A4759" t="s">
        <v>1697</v>
      </c>
      <c r="B4759">
        <v>220</v>
      </c>
      <c r="C4759">
        <v>90</v>
      </c>
      <c r="D4759" t="s">
        <v>1696</v>
      </c>
      <c r="F4759" t="s">
        <v>9</v>
      </c>
      <c r="G4759" t="s">
        <v>1695</v>
      </c>
      <c r="H4759" t="s">
        <v>1694</v>
      </c>
      <c r="I4759" t="s">
        <v>1693</v>
      </c>
      <c r="J4759">
        <v>739</v>
      </c>
      <c r="K4759">
        <v>1047</v>
      </c>
      <c r="L4759" t="s">
        <v>1692</v>
      </c>
      <c r="M4759">
        <v>1</v>
      </c>
      <c r="N4759">
        <v>1</v>
      </c>
      <c r="O4759" t="s">
        <v>78</v>
      </c>
      <c r="P4759" t="s">
        <v>53</v>
      </c>
      <c r="S4759">
        <v>2004</v>
      </c>
      <c r="T4759">
        <v>6.5</v>
      </c>
      <c r="V4759">
        <v>339</v>
      </c>
    </row>
    <row r="4760" spans="1:22" x14ac:dyDescent="0.25">
      <c r="A4760" t="s">
        <v>1691</v>
      </c>
      <c r="B4760">
        <v>279</v>
      </c>
      <c r="C4760">
        <v>101</v>
      </c>
      <c r="D4760" t="s">
        <v>1690</v>
      </c>
      <c r="F4760" t="s">
        <v>1422</v>
      </c>
      <c r="G4760" t="s">
        <v>1077</v>
      </c>
      <c r="H4760" t="s">
        <v>1689</v>
      </c>
      <c r="I4760" t="s">
        <v>1688</v>
      </c>
      <c r="J4760">
        <v>2038</v>
      </c>
      <c r="K4760">
        <v>2251</v>
      </c>
      <c r="L4760" t="s">
        <v>1687</v>
      </c>
      <c r="M4760">
        <v>3</v>
      </c>
      <c r="N4760">
        <v>2</v>
      </c>
      <c r="O4760" t="s">
        <v>78</v>
      </c>
      <c r="P4760" t="s">
        <v>53</v>
      </c>
      <c r="S4760">
        <v>2011</v>
      </c>
      <c r="T4760">
        <v>4.5999999999999996</v>
      </c>
      <c r="V4760">
        <v>898</v>
      </c>
    </row>
    <row r="4761" spans="1:22" x14ac:dyDescent="0.25">
      <c r="A4761" t="s">
        <v>1686</v>
      </c>
      <c r="B4761">
        <v>409</v>
      </c>
      <c r="C4761">
        <v>94</v>
      </c>
      <c r="D4761" t="s">
        <v>1685</v>
      </c>
      <c r="F4761" t="s">
        <v>1684</v>
      </c>
      <c r="G4761" t="s">
        <v>1683</v>
      </c>
      <c r="H4761" t="s">
        <v>1682</v>
      </c>
      <c r="I4761" t="s">
        <v>1681</v>
      </c>
      <c r="J4761">
        <v>2097</v>
      </c>
      <c r="K4761">
        <v>8</v>
      </c>
      <c r="L4761" t="s">
        <v>1680</v>
      </c>
      <c r="M4761">
        <v>1</v>
      </c>
      <c r="N4761">
        <v>20</v>
      </c>
      <c r="O4761" t="s">
        <v>78</v>
      </c>
      <c r="P4761" t="s">
        <v>53</v>
      </c>
      <c r="S4761">
        <v>2015</v>
      </c>
      <c r="T4761">
        <v>7.7</v>
      </c>
      <c r="V4761">
        <v>23</v>
      </c>
    </row>
    <row r="4762" spans="1:22" x14ac:dyDescent="0.25">
      <c r="A4762" t="s">
        <v>1679</v>
      </c>
      <c r="B4762">
        <v>86</v>
      </c>
      <c r="C4762">
        <v>97</v>
      </c>
      <c r="D4762" t="s">
        <v>1678</v>
      </c>
      <c r="F4762" t="s">
        <v>405</v>
      </c>
      <c r="G4762" t="s">
        <v>1677</v>
      </c>
      <c r="H4762" t="s">
        <v>1676</v>
      </c>
      <c r="I4762" t="s">
        <v>1675</v>
      </c>
      <c r="J4762">
        <v>1006</v>
      </c>
      <c r="K4762">
        <v>119</v>
      </c>
      <c r="L4762" t="s">
        <v>1674</v>
      </c>
      <c r="M4762">
        <v>0</v>
      </c>
      <c r="N4762">
        <v>1</v>
      </c>
      <c r="O4762" t="s">
        <v>78</v>
      </c>
      <c r="P4762" t="s">
        <v>230</v>
      </c>
      <c r="S4762">
        <v>1999</v>
      </c>
      <c r="T4762">
        <v>7.3</v>
      </c>
      <c r="V4762">
        <v>808</v>
      </c>
    </row>
    <row r="4763" spans="1:22" x14ac:dyDescent="0.25">
      <c r="A4763" t="s">
        <v>1673</v>
      </c>
      <c r="B4763">
        <v>131</v>
      </c>
      <c r="C4763">
        <v>90</v>
      </c>
      <c r="D4763" t="s">
        <v>1672</v>
      </c>
      <c r="F4763" t="s">
        <v>8</v>
      </c>
      <c r="G4763" t="s">
        <v>1671</v>
      </c>
      <c r="H4763" t="s">
        <v>1670</v>
      </c>
      <c r="I4763" t="s">
        <v>1669</v>
      </c>
      <c r="J4763">
        <v>601</v>
      </c>
      <c r="K4763">
        <v>3309</v>
      </c>
      <c r="L4763" t="s">
        <v>1668</v>
      </c>
      <c r="M4763">
        <v>5</v>
      </c>
      <c r="N4763">
        <v>4</v>
      </c>
      <c r="O4763" t="s">
        <v>78</v>
      </c>
      <c r="P4763" t="s">
        <v>53</v>
      </c>
      <c r="S4763">
        <v>2005</v>
      </c>
      <c r="T4763">
        <v>6.6</v>
      </c>
      <c r="V4763">
        <v>22</v>
      </c>
    </row>
    <row r="4764" spans="1:22" x14ac:dyDescent="0.25">
      <c r="A4764" t="s">
        <v>1667</v>
      </c>
      <c r="B4764">
        <v>69</v>
      </c>
      <c r="C4764">
        <v>108</v>
      </c>
      <c r="D4764" t="s">
        <v>1666</v>
      </c>
      <c r="F4764" t="s">
        <v>990</v>
      </c>
      <c r="G4764" t="s">
        <v>1665</v>
      </c>
      <c r="H4764" t="s">
        <v>1664</v>
      </c>
      <c r="I4764" t="s">
        <v>1663</v>
      </c>
      <c r="J4764">
        <v>15756</v>
      </c>
      <c r="K4764">
        <v>2099</v>
      </c>
      <c r="L4764" t="s">
        <v>1662</v>
      </c>
      <c r="M4764">
        <v>0</v>
      </c>
      <c r="N4764">
        <v>10</v>
      </c>
      <c r="O4764" t="s">
        <v>113</v>
      </c>
      <c r="P4764" t="s">
        <v>53</v>
      </c>
      <c r="S4764">
        <v>2013</v>
      </c>
      <c r="T4764">
        <v>6.4</v>
      </c>
      <c r="V4764">
        <v>0</v>
      </c>
    </row>
    <row r="4765" spans="1:22" x14ac:dyDescent="0.25">
      <c r="A4765" t="s">
        <v>1661</v>
      </c>
      <c r="B4765">
        <v>8</v>
      </c>
      <c r="C4765">
        <v>82</v>
      </c>
      <c r="D4765" t="s">
        <v>1660</v>
      </c>
      <c r="F4765" t="s">
        <v>10</v>
      </c>
      <c r="G4765" t="s">
        <v>1659</v>
      </c>
      <c r="H4765" t="s">
        <v>1658</v>
      </c>
      <c r="I4765" t="s">
        <v>1657</v>
      </c>
      <c r="J4765">
        <v>16</v>
      </c>
      <c r="K4765">
        <v>2</v>
      </c>
      <c r="L4765" t="s">
        <v>1656</v>
      </c>
      <c r="M4765">
        <v>2</v>
      </c>
      <c r="N4765">
        <v>1</v>
      </c>
      <c r="O4765" t="s">
        <v>78</v>
      </c>
      <c r="P4765" t="s">
        <v>53</v>
      </c>
      <c r="S4765">
        <v>2004</v>
      </c>
      <c r="T4765">
        <v>5.8</v>
      </c>
      <c r="V4765">
        <v>0</v>
      </c>
    </row>
    <row r="4766" spans="1:22" x14ac:dyDescent="0.25">
      <c r="A4766" t="s">
        <v>1655</v>
      </c>
      <c r="B4766">
        <v>75</v>
      </c>
      <c r="C4766">
        <v>84</v>
      </c>
      <c r="D4766" t="s">
        <v>1654</v>
      </c>
      <c r="F4766" t="s">
        <v>6</v>
      </c>
      <c r="G4766" t="s">
        <v>1653</v>
      </c>
      <c r="H4766" t="s">
        <v>1652</v>
      </c>
      <c r="I4766" t="s">
        <v>1651</v>
      </c>
      <c r="J4766">
        <v>38</v>
      </c>
      <c r="K4766">
        <v>1235</v>
      </c>
      <c r="L4766" t="s">
        <v>1650</v>
      </c>
      <c r="M4766">
        <v>1</v>
      </c>
      <c r="N4766">
        <v>511</v>
      </c>
      <c r="O4766" t="s">
        <v>78</v>
      </c>
      <c r="P4766" t="s">
        <v>53</v>
      </c>
      <c r="S4766">
        <v>2007</v>
      </c>
      <c r="T4766">
        <v>7.2</v>
      </c>
      <c r="V4766">
        <v>16</v>
      </c>
    </row>
    <row r="4767" spans="1:22" x14ac:dyDescent="0.25">
      <c r="A4767" t="s">
        <v>1649</v>
      </c>
      <c r="B4767">
        <v>72</v>
      </c>
      <c r="C4767">
        <v>130</v>
      </c>
      <c r="D4767" t="s">
        <v>1648</v>
      </c>
      <c r="F4767" t="s">
        <v>666</v>
      </c>
      <c r="G4767" t="s">
        <v>1647</v>
      </c>
      <c r="H4767" t="s">
        <v>1646</v>
      </c>
      <c r="I4767" t="s">
        <v>1645</v>
      </c>
      <c r="J4767">
        <v>26863</v>
      </c>
      <c r="K4767">
        <v>26999</v>
      </c>
      <c r="L4767" t="s">
        <v>1644</v>
      </c>
      <c r="M4767">
        <v>2</v>
      </c>
      <c r="N4767">
        <v>147</v>
      </c>
      <c r="O4767" t="s">
        <v>78</v>
      </c>
      <c r="P4767" t="s">
        <v>53</v>
      </c>
      <c r="S4767">
        <v>2009</v>
      </c>
      <c r="T4767">
        <v>7.2</v>
      </c>
      <c r="V4767">
        <v>0</v>
      </c>
    </row>
    <row r="4768" spans="1:22" x14ac:dyDescent="0.25">
      <c r="A4768" t="s">
        <v>1187</v>
      </c>
      <c r="B4768">
        <v>4</v>
      </c>
      <c r="C4768">
        <v>91</v>
      </c>
      <c r="D4768" t="s">
        <v>1174</v>
      </c>
      <c r="F4768" t="s">
        <v>1422</v>
      </c>
      <c r="G4768" t="s">
        <v>1643</v>
      </c>
      <c r="H4768" t="s">
        <v>1642</v>
      </c>
      <c r="I4768" t="s">
        <v>1641</v>
      </c>
      <c r="J4768">
        <v>2012</v>
      </c>
      <c r="K4768">
        <v>2102</v>
      </c>
      <c r="L4768" t="s">
        <v>1640</v>
      </c>
      <c r="M4768">
        <v>4</v>
      </c>
      <c r="N4768">
        <v>11</v>
      </c>
      <c r="O4768" t="s">
        <v>78</v>
      </c>
      <c r="P4768" t="s">
        <v>1639</v>
      </c>
      <c r="S4768">
        <v>1997</v>
      </c>
      <c r="T4768">
        <v>3.5</v>
      </c>
      <c r="V4768">
        <v>0</v>
      </c>
    </row>
    <row r="4769" spans="1:22" x14ac:dyDescent="0.25">
      <c r="A4769" t="s">
        <v>1638</v>
      </c>
      <c r="B4769">
        <v>9</v>
      </c>
      <c r="C4769">
        <v>91</v>
      </c>
      <c r="D4769" t="s">
        <v>1637</v>
      </c>
      <c r="F4769" t="s">
        <v>25</v>
      </c>
      <c r="G4769" t="s">
        <v>1636</v>
      </c>
      <c r="H4769" t="s">
        <v>1635</v>
      </c>
      <c r="I4769" t="s">
        <v>1634</v>
      </c>
      <c r="J4769">
        <v>22</v>
      </c>
      <c r="K4769">
        <v>3359</v>
      </c>
      <c r="L4769" t="s">
        <v>1633</v>
      </c>
      <c r="M4769">
        <v>0</v>
      </c>
      <c r="N4769">
        <v>120</v>
      </c>
      <c r="O4769" t="s">
        <v>78</v>
      </c>
      <c r="P4769" t="s">
        <v>53</v>
      </c>
      <c r="S4769">
        <v>2008</v>
      </c>
      <c r="T4769">
        <v>7.5</v>
      </c>
      <c r="V4769">
        <v>337</v>
      </c>
    </row>
    <row r="4770" spans="1:22" x14ac:dyDescent="0.25">
      <c r="A4770" t="s">
        <v>1632</v>
      </c>
      <c r="B4770">
        <v>203</v>
      </c>
      <c r="C4770">
        <v>107</v>
      </c>
      <c r="D4770" t="s">
        <v>1556</v>
      </c>
      <c r="F4770" t="s">
        <v>1631</v>
      </c>
      <c r="G4770" t="s">
        <v>1630</v>
      </c>
      <c r="H4770" t="s">
        <v>1629</v>
      </c>
      <c r="I4770" t="s">
        <v>1628</v>
      </c>
      <c r="J4770">
        <v>292</v>
      </c>
      <c r="K4770">
        <v>1038</v>
      </c>
      <c r="L4770" t="s">
        <v>1627</v>
      </c>
      <c r="M4770">
        <v>4</v>
      </c>
      <c r="N4770">
        <v>5</v>
      </c>
      <c r="O4770" t="s">
        <v>78</v>
      </c>
      <c r="P4770" t="s">
        <v>53</v>
      </c>
      <c r="S4770">
        <v>2010</v>
      </c>
      <c r="T4770">
        <v>2.2000000000000002</v>
      </c>
      <c r="V4770">
        <v>353</v>
      </c>
    </row>
    <row r="4771" spans="1:22" x14ac:dyDescent="0.25">
      <c r="A4771" t="s">
        <v>1626</v>
      </c>
      <c r="B4771">
        <v>11</v>
      </c>
      <c r="C4771">
        <v>82</v>
      </c>
      <c r="D4771" t="s">
        <v>1625</v>
      </c>
      <c r="F4771" t="s">
        <v>52</v>
      </c>
      <c r="G4771" t="s">
        <v>1624</v>
      </c>
      <c r="H4771" t="s">
        <v>1623</v>
      </c>
      <c r="I4771" t="s">
        <v>1622</v>
      </c>
      <c r="J4771">
        <v>34219</v>
      </c>
      <c r="K4771">
        <v>1531</v>
      </c>
      <c r="L4771" t="s">
        <v>1621</v>
      </c>
      <c r="M4771">
        <v>0</v>
      </c>
      <c r="N4771">
        <v>54</v>
      </c>
      <c r="O4771" t="s">
        <v>78</v>
      </c>
      <c r="P4771" t="s">
        <v>53</v>
      </c>
      <c r="S4771">
        <v>2009</v>
      </c>
      <c r="T4771">
        <v>3.3</v>
      </c>
      <c r="V4771">
        <v>0</v>
      </c>
    </row>
    <row r="4772" spans="1:22" x14ac:dyDescent="0.25">
      <c r="A4772" t="s">
        <v>1620</v>
      </c>
      <c r="B4772">
        <v>148</v>
      </c>
      <c r="C4772">
        <v>84</v>
      </c>
      <c r="D4772" t="s">
        <v>1619</v>
      </c>
      <c r="F4772" t="s">
        <v>984</v>
      </c>
      <c r="G4772" t="s">
        <v>1618</v>
      </c>
      <c r="H4772" t="s">
        <v>1617</v>
      </c>
      <c r="I4772" t="s">
        <v>1616</v>
      </c>
      <c r="J4772">
        <v>5025</v>
      </c>
      <c r="K4772">
        <v>630</v>
      </c>
      <c r="L4772" t="s">
        <v>1615</v>
      </c>
      <c r="M4772">
        <v>6</v>
      </c>
      <c r="N4772">
        <v>58</v>
      </c>
      <c r="O4772" t="s">
        <v>78</v>
      </c>
      <c r="P4772" t="s">
        <v>53</v>
      </c>
      <c r="S4772">
        <v>2010</v>
      </c>
      <c r="T4772">
        <v>6.6</v>
      </c>
      <c r="V4772">
        <v>701</v>
      </c>
    </row>
    <row r="4773" spans="1:22" x14ac:dyDescent="0.25">
      <c r="A4773" t="s">
        <v>1614</v>
      </c>
      <c r="B4773">
        <v>80</v>
      </c>
      <c r="C4773">
        <v>103</v>
      </c>
      <c r="D4773" t="s">
        <v>1613</v>
      </c>
      <c r="F4773" t="s">
        <v>58</v>
      </c>
      <c r="G4773" t="s">
        <v>1612</v>
      </c>
      <c r="H4773" t="s">
        <v>1611</v>
      </c>
      <c r="I4773" t="s">
        <v>1610</v>
      </c>
      <c r="J4773">
        <v>197</v>
      </c>
      <c r="K4773">
        <v>206</v>
      </c>
      <c r="L4773" t="s">
        <v>1609</v>
      </c>
      <c r="M4773">
        <v>0</v>
      </c>
      <c r="N4773">
        <v>3</v>
      </c>
      <c r="O4773" t="s">
        <v>78</v>
      </c>
      <c r="P4773" t="s">
        <v>53</v>
      </c>
      <c r="S4773">
        <v>2007</v>
      </c>
      <c r="T4773">
        <v>6.9</v>
      </c>
      <c r="V4773">
        <v>126</v>
      </c>
    </row>
    <row r="4774" spans="1:22" x14ac:dyDescent="0.25">
      <c r="A4774" t="s">
        <v>331</v>
      </c>
      <c r="B4774">
        <v>46</v>
      </c>
      <c r="C4774">
        <v>86</v>
      </c>
      <c r="D4774" t="s">
        <v>1608</v>
      </c>
      <c r="F4774" t="s">
        <v>1607</v>
      </c>
      <c r="G4774" t="s">
        <v>1606</v>
      </c>
      <c r="H4774" t="s">
        <v>1605</v>
      </c>
      <c r="I4774" t="s">
        <v>1604</v>
      </c>
      <c r="J4774">
        <v>60</v>
      </c>
      <c r="K4774">
        <v>2091</v>
      </c>
      <c r="L4774" t="s">
        <v>1603</v>
      </c>
      <c r="M4774">
        <v>0</v>
      </c>
      <c r="N4774">
        <v>97</v>
      </c>
      <c r="O4774" t="s">
        <v>78</v>
      </c>
      <c r="P4774" t="s">
        <v>53</v>
      </c>
      <c r="S4774">
        <v>1982</v>
      </c>
      <c r="T4774">
        <v>4</v>
      </c>
      <c r="V4774">
        <v>381</v>
      </c>
    </row>
    <row r="4775" spans="1:22" x14ac:dyDescent="0.25">
      <c r="A4775" t="s">
        <v>1602</v>
      </c>
      <c r="B4775">
        <v>8</v>
      </c>
      <c r="C4775">
        <v>89</v>
      </c>
      <c r="D4775" t="s">
        <v>1601</v>
      </c>
      <c r="F4775" t="s">
        <v>1600</v>
      </c>
      <c r="G4775" t="s">
        <v>1599</v>
      </c>
      <c r="H4775" t="s">
        <v>1598</v>
      </c>
      <c r="I4775" t="s">
        <v>1597</v>
      </c>
      <c r="J4775">
        <v>259</v>
      </c>
      <c r="K4775">
        <v>2438</v>
      </c>
      <c r="L4775" t="s">
        <v>1596</v>
      </c>
      <c r="M4775">
        <v>1</v>
      </c>
      <c r="N4775">
        <v>10</v>
      </c>
      <c r="O4775" t="s">
        <v>78</v>
      </c>
      <c r="P4775" t="s">
        <v>53</v>
      </c>
      <c r="S4775">
        <v>2013</v>
      </c>
      <c r="T4775">
        <v>7.4</v>
      </c>
      <c r="V4775">
        <v>707</v>
      </c>
    </row>
    <row r="4776" spans="1:22" x14ac:dyDescent="0.25">
      <c r="A4776" t="s">
        <v>1595</v>
      </c>
      <c r="B4776">
        <v>10</v>
      </c>
      <c r="C4776">
        <v>52</v>
      </c>
      <c r="D4776" t="s">
        <v>1594</v>
      </c>
      <c r="F4776" t="s">
        <v>1593</v>
      </c>
      <c r="G4776" t="s">
        <v>1592</v>
      </c>
      <c r="H4776" t="s">
        <v>1591</v>
      </c>
      <c r="I4776" t="s">
        <v>1590</v>
      </c>
      <c r="J4776">
        <v>30</v>
      </c>
      <c r="K4776">
        <v>254</v>
      </c>
      <c r="L4776" t="s">
        <v>1589</v>
      </c>
      <c r="M4776">
        <v>2</v>
      </c>
      <c r="N4776">
        <v>52</v>
      </c>
      <c r="O4776" t="s">
        <v>78</v>
      </c>
      <c r="P4776" t="s">
        <v>53</v>
      </c>
      <c r="S4776">
        <v>2012</v>
      </c>
      <c r="T4776">
        <v>8.3000000000000007</v>
      </c>
      <c r="V4776">
        <v>70</v>
      </c>
    </row>
    <row r="4777" spans="1:22" x14ac:dyDescent="0.25">
      <c r="A4777" t="s">
        <v>1588</v>
      </c>
      <c r="B4777">
        <v>76</v>
      </c>
      <c r="C4777">
        <v>98</v>
      </c>
      <c r="D4777" t="s">
        <v>1587</v>
      </c>
      <c r="F4777" t="s">
        <v>17</v>
      </c>
      <c r="G4777" t="s">
        <v>1586</v>
      </c>
      <c r="H4777" t="s">
        <v>1585</v>
      </c>
      <c r="I4777" t="s">
        <v>1584</v>
      </c>
      <c r="J4777">
        <v>62</v>
      </c>
      <c r="K4777">
        <v>1628</v>
      </c>
      <c r="L4777" t="s">
        <v>1583</v>
      </c>
      <c r="M4777">
        <v>0</v>
      </c>
      <c r="N4777">
        <v>94</v>
      </c>
      <c r="O4777" t="s">
        <v>78</v>
      </c>
      <c r="P4777" t="s">
        <v>53</v>
      </c>
      <c r="S4777">
        <v>1998</v>
      </c>
      <c r="T4777">
        <v>5.7</v>
      </c>
      <c r="V4777">
        <v>0</v>
      </c>
    </row>
    <row r="4778" spans="1:22" x14ac:dyDescent="0.25">
      <c r="A4778" t="s">
        <v>1582</v>
      </c>
      <c r="B4778">
        <v>69</v>
      </c>
      <c r="C4778">
        <v>133</v>
      </c>
      <c r="D4778" t="s">
        <v>1581</v>
      </c>
      <c r="F4778" t="s">
        <v>1580</v>
      </c>
      <c r="G4778" t="s">
        <v>1579</v>
      </c>
      <c r="H4778" t="s">
        <v>1578</v>
      </c>
      <c r="I4778" t="s">
        <v>1577</v>
      </c>
      <c r="J4778">
        <v>40</v>
      </c>
      <c r="K4778">
        <v>0</v>
      </c>
      <c r="L4778" t="s">
        <v>1576</v>
      </c>
      <c r="M4778">
        <v>1</v>
      </c>
      <c r="N4778">
        <v>6</v>
      </c>
      <c r="O4778" t="s">
        <v>78</v>
      </c>
      <c r="P4778" t="s">
        <v>230</v>
      </c>
      <c r="S4778">
        <v>2014</v>
      </c>
      <c r="T4778">
        <v>6.8</v>
      </c>
      <c r="V4778">
        <v>44</v>
      </c>
    </row>
    <row r="4779" spans="1:22" x14ac:dyDescent="0.25">
      <c r="A4779" t="s">
        <v>1575</v>
      </c>
      <c r="B4779">
        <v>43</v>
      </c>
      <c r="C4779">
        <v>81</v>
      </c>
      <c r="D4779" t="s">
        <v>1574</v>
      </c>
      <c r="F4779" t="s">
        <v>17</v>
      </c>
      <c r="G4779" t="s">
        <v>1573</v>
      </c>
      <c r="H4779" t="s">
        <v>1572</v>
      </c>
      <c r="I4779" t="s">
        <v>1571</v>
      </c>
      <c r="J4779">
        <v>15</v>
      </c>
      <c r="K4779">
        <v>683</v>
      </c>
      <c r="L4779" t="s">
        <v>333</v>
      </c>
      <c r="M4779">
        <v>15</v>
      </c>
      <c r="N4779">
        <v>1473</v>
      </c>
      <c r="O4779" t="s">
        <v>78</v>
      </c>
      <c r="P4779" t="s">
        <v>53</v>
      </c>
      <c r="S4779">
        <v>2014</v>
      </c>
      <c r="T4779">
        <v>5.2</v>
      </c>
      <c r="V4779">
        <v>9</v>
      </c>
    </row>
    <row r="4780" spans="1:22" x14ac:dyDescent="0.25">
      <c r="A4780" t="s">
        <v>1570</v>
      </c>
      <c r="B4780">
        <v>36</v>
      </c>
      <c r="C4780">
        <v>92</v>
      </c>
      <c r="D4780" t="s">
        <v>1569</v>
      </c>
      <c r="F4780" t="s">
        <v>1568</v>
      </c>
      <c r="G4780" t="s">
        <v>1567</v>
      </c>
      <c r="H4780" t="s">
        <v>1566</v>
      </c>
      <c r="I4780" t="s">
        <v>1565</v>
      </c>
      <c r="J4780">
        <v>175413</v>
      </c>
      <c r="K4780">
        <v>73441</v>
      </c>
      <c r="L4780" t="s">
        <v>1564</v>
      </c>
      <c r="M4780">
        <v>0</v>
      </c>
      <c r="N4780">
        <v>135</v>
      </c>
      <c r="O4780" t="s">
        <v>78</v>
      </c>
      <c r="P4780" t="s">
        <v>230</v>
      </c>
      <c r="S4780">
        <v>1925</v>
      </c>
      <c r="T4780">
        <v>6.4</v>
      </c>
      <c r="V4780">
        <v>60000</v>
      </c>
    </row>
    <row r="4781" spans="1:22" x14ac:dyDescent="0.25">
      <c r="A4781" t="s">
        <v>1563</v>
      </c>
      <c r="B4781">
        <v>304</v>
      </c>
      <c r="C4781">
        <v>90</v>
      </c>
      <c r="D4781" t="s">
        <v>1562</v>
      </c>
      <c r="F4781" t="s">
        <v>1561</v>
      </c>
      <c r="G4781" t="s">
        <v>1560</v>
      </c>
      <c r="H4781" t="s">
        <v>1559</v>
      </c>
      <c r="I4781" t="s">
        <v>1558</v>
      </c>
      <c r="J4781">
        <v>19253</v>
      </c>
      <c r="K4781">
        <v>553</v>
      </c>
      <c r="L4781" t="s">
        <v>1557</v>
      </c>
      <c r="M4781">
        <v>0</v>
      </c>
      <c r="N4781">
        <v>1189</v>
      </c>
      <c r="O4781" t="s">
        <v>78</v>
      </c>
      <c r="P4781" t="s">
        <v>53</v>
      </c>
      <c r="S4781">
        <v>2006</v>
      </c>
      <c r="T4781">
        <v>6.2</v>
      </c>
      <c r="V4781">
        <v>0</v>
      </c>
    </row>
    <row r="4782" spans="1:22" x14ac:dyDescent="0.25">
      <c r="A4782" t="s">
        <v>1556</v>
      </c>
      <c r="B4782">
        <v>279</v>
      </c>
      <c r="C4782">
        <v>84</v>
      </c>
      <c r="D4782" t="s">
        <v>1555</v>
      </c>
      <c r="F4782" t="s">
        <v>58</v>
      </c>
      <c r="G4782" t="s">
        <v>1554</v>
      </c>
      <c r="H4782" t="s">
        <v>1553</v>
      </c>
      <c r="I4782" t="s">
        <v>1552</v>
      </c>
      <c r="J4782">
        <v>475</v>
      </c>
      <c r="K4782">
        <v>380</v>
      </c>
      <c r="L4782" t="s">
        <v>1551</v>
      </c>
      <c r="M4782">
        <v>0</v>
      </c>
      <c r="N4782">
        <v>88</v>
      </c>
      <c r="O4782" t="s">
        <v>1425</v>
      </c>
      <c r="P4782" t="s">
        <v>53</v>
      </c>
      <c r="S4782">
        <v>2013</v>
      </c>
      <c r="T4782">
        <v>5.9</v>
      </c>
      <c r="V4782">
        <v>123</v>
      </c>
    </row>
    <row r="4783" spans="1:22" x14ac:dyDescent="0.25">
      <c r="A4783" t="s">
        <v>1550</v>
      </c>
      <c r="B4783">
        <v>23</v>
      </c>
      <c r="C4783">
        <v>91</v>
      </c>
      <c r="D4783" t="s">
        <v>1549</v>
      </c>
      <c r="F4783" t="s">
        <v>1369</v>
      </c>
      <c r="G4783" t="s">
        <v>1548</v>
      </c>
      <c r="H4783" t="s">
        <v>1547</v>
      </c>
      <c r="I4783" t="s">
        <v>1546</v>
      </c>
      <c r="J4783">
        <v>19732</v>
      </c>
      <c r="K4783">
        <v>976</v>
      </c>
      <c r="L4783" t="s">
        <v>1545</v>
      </c>
      <c r="M4783">
        <v>0</v>
      </c>
      <c r="N4783">
        <v>660</v>
      </c>
      <c r="O4783" t="s">
        <v>78</v>
      </c>
      <c r="P4783" t="s">
        <v>53</v>
      </c>
      <c r="S4783">
        <v>2008</v>
      </c>
      <c r="T4783">
        <v>7.7</v>
      </c>
      <c r="V4783">
        <v>0</v>
      </c>
    </row>
    <row r="4784" spans="1:22" x14ac:dyDescent="0.25">
      <c r="A4784" t="s">
        <v>1544</v>
      </c>
      <c r="B4784">
        <v>110</v>
      </c>
      <c r="C4784">
        <v>91</v>
      </c>
      <c r="D4784" t="s">
        <v>1543</v>
      </c>
      <c r="F4784" t="s">
        <v>14</v>
      </c>
      <c r="G4784" t="s">
        <v>802</v>
      </c>
      <c r="H4784" t="s">
        <v>1542</v>
      </c>
      <c r="I4784" t="s">
        <v>1541</v>
      </c>
      <c r="J4784">
        <v>53</v>
      </c>
      <c r="K4784">
        <v>1752</v>
      </c>
      <c r="L4784" t="s">
        <v>1540</v>
      </c>
      <c r="M4784">
        <v>0</v>
      </c>
      <c r="N4784">
        <v>48</v>
      </c>
      <c r="O4784" t="s">
        <v>78</v>
      </c>
      <c r="P4784" t="s">
        <v>53</v>
      </c>
      <c r="S4784">
        <v>2015</v>
      </c>
      <c r="T4784">
        <v>4.3</v>
      </c>
      <c r="V4784">
        <v>62</v>
      </c>
    </row>
    <row r="4785" spans="1:22" x14ac:dyDescent="0.25">
      <c r="A4785" t="s">
        <v>1539</v>
      </c>
      <c r="B4785">
        <v>40</v>
      </c>
      <c r="C4785">
        <v>90</v>
      </c>
      <c r="D4785" t="s">
        <v>1538</v>
      </c>
      <c r="F4785" t="s">
        <v>43</v>
      </c>
      <c r="G4785" t="s">
        <v>1537</v>
      </c>
      <c r="H4785" t="s">
        <v>1536</v>
      </c>
      <c r="I4785" t="s">
        <v>1535</v>
      </c>
      <c r="J4785">
        <v>10143</v>
      </c>
      <c r="K4785">
        <v>12496</v>
      </c>
      <c r="L4785" t="s">
        <v>1534</v>
      </c>
      <c r="M4785">
        <v>0</v>
      </c>
      <c r="N4785">
        <v>18</v>
      </c>
      <c r="O4785" t="s">
        <v>78</v>
      </c>
      <c r="P4785" t="s">
        <v>53</v>
      </c>
      <c r="S4785">
        <v>2012</v>
      </c>
      <c r="T4785">
        <v>7.1</v>
      </c>
      <c r="V4785">
        <v>0</v>
      </c>
    </row>
    <row r="4786" spans="1:22" x14ac:dyDescent="0.25">
      <c r="A4786" t="s">
        <v>1533</v>
      </c>
      <c r="B4786">
        <v>45</v>
      </c>
      <c r="C4786">
        <v>96</v>
      </c>
      <c r="D4786" t="s">
        <v>1532</v>
      </c>
      <c r="F4786" t="s">
        <v>1531</v>
      </c>
      <c r="G4786" t="s">
        <v>1530</v>
      </c>
      <c r="H4786" t="s">
        <v>1529</v>
      </c>
      <c r="I4786" t="s">
        <v>1528</v>
      </c>
      <c r="J4786">
        <v>5931</v>
      </c>
      <c r="K4786">
        <v>1411</v>
      </c>
      <c r="L4786" t="s">
        <v>1527</v>
      </c>
      <c r="M4786">
        <v>1</v>
      </c>
      <c r="N4786">
        <v>379</v>
      </c>
      <c r="O4786" t="s">
        <v>78</v>
      </c>
      <c r="P4786" t="s">
        <v>1401</v>
      </c>
      <c r="S4786">
        <v>2000</v>
      </c>
      <c r="T4786">
        <v>6.2</v>
      </c>
      <c r="V4786">
        <v>0</v>
      </c>
    </row>
    <row r="4787" spans="1:22" x14ac:dyDescent="0.25">
      <c r="A4787" t="s">
        <v>1526</v>
      </c>
      <c r="B4787">
        <v>23</v>
      </c>
      <c r="C4787">
        <v>60</v>
      </c>
      <c r="D4787" t="s">
        <v>1525</v>
      </c>
      <c r="F4787" t="s">
        <v>149</v>
      </c>
      <c r="G4787" t="s">
        <v>1524</v>
      </c>
      <c r="H4787" t="s">
        <v>1523</v>
      </c>
      <c r="I4787" t="s">
        <v>1522</v>
      </c>
      <c r="J4787">
        <v>64</v>
      </c>
      <c r="K4787">
        <v>2830</v>
      </c>
      <c r="L4787" t="s">
        <v>1521</v>
      </c>
      <c r="M4787">
        <v>2</v>
      </c>
      <c r="N4787">
        <v>114</v>
      </c>
      <c r="O4787" t="s">
        <v>78</v>
      </c>
      <c r="P4787" t="s">
        <v>53</v>
      </c>
      <c r="S4787">
        <v>1969</v>
      </c>
      <c r="T4787">
        <v>6.8</v>
      </c>
      <c r="V4787">
        <v>31</v>
      </c>
    </row>
    <row r="4788" spans="1:22" x14ac:dyDescent="0.25">
      <c r="A4788" t="s">
        <v>1520</v>
      </c>
      <c r="B4788">
        <v>4</v>
      </c>
      <c r="C4788">
        <v>88</v>
      </c>
      <c r="D4788" t="s">
        <v>1519</v>
      </c>
      <c r="F4788" t="s">
        <v>1518</v>
      </c>
      <c r="G4788" t="s">
        <v>1517</v>
      </c>
      <c r="H4788" t="s">
        <v>1516</v>
      </c>
      <c r="I4788" t="s">
        <v>1515</v>
      </c>
      <c r="J4788">
        <v>7921</v>
      </c>
      <c r="K4788">
        <v>995</v>
      </c>
      <c r="L4788" t="s">
        <v>1514</v>
      </c>
      <c r="M4788">
        <v>4</v>
      </c>
      <c r="N4788">
        <v>31</v>
      </c>
      <c r="O4788" t="s">
        <v>78</v>
      </c>
      <c r="P4788" t="s">
        <v>53</v>
      </c>
      <c r="S4788">
        <v>1953</v>
      </c>
      <c r="T4788">
        <v>7.7</v>
      </c>
      <c r="V4788">
        <v>439</v>
      </c>
    </row>
    <row r="4789" spans="1:22" x14ac:dyDescent="0.25">
      <c r="A4789" t="s">
        <v>1513</v>
      </c>
      <c r="B4789">
        <v>318</v>
      </c>
      <c r="C4789">
        <v>92</v>
      </c>
      <c r="D4789" t="s">
        <v>1512</v>
      </c>
      <c r="F4789" t="s">
        <v>6</v>
      </c>
      <c r="G4789" t="s">
        <v>1511</v>
      </c>
      <c r="H4789" t="s">
        <v>1510</v>
      </c>
      <c r="I4789" t="s">
        <v>1509</v>
      </c>
      <c r="J4789">
        <v>78</v>
      </c>
      <c r="K4789">
        <v>10</v>
      </c>
      <c r="L4789" t="s">
        <v>1508</v>
      </c>
      <c r="M4789">
        <v>3</v>
      </c>
      <c r="N4789">
        <v>5</v>
      </c>
      <c r="O4789" t="s">
        <v>113</v>
      </c>
      <c r="P4789" t="s">
        <v>53</v>
      </c>
      <c r="S4789">
        <v>1954</v>
      </c>
      <c r="T4789">
        <v>8.1999999999999993</v>
      </c>
      <c r="V4789">
        <v>460</v>
      </c>
    </row>
    <row r="4790" spans="1:22" x14ac:dyDescent="0.25">
      <c r="A4790" t="s">
        <v>1507</v>
      </c>
      <c r="B4790">
        <v>177</v>
      </c>
      <c r="C4790">
        <v>97</v>
      </c>
      <c r="D4790" t="s">
        <v>1506</v>
      </c>
      <c r="F4790" t="s">
        <v>43</v>
      </c>
      <c r="G4790" t="s">
        <v>1505</v>
      </c>
      <c r="H4790" t="s">
        <v>1504</v>
      </c>
      <c r="I4790" t="s">
        <v>1503</v>
      </c>
      <c r="J4790">
        <v>7143</v>
      </c>
      <c r="K4790">
        <v>173</v>
      </c>
      <c r="L4790" t="s">
        <v>1502</v>
      </c>
      <c r="M4790">
        <v>0</v>
      </c>
      <c r="N4790">
        <v>253</v>
      </c>
      <c r="O4790" t="s">
        <v>78</v>
      </c>
      <c r="P4790" t="s">
        <v>53</v>
      </c>
      <c r="S4790">
        <v>1979</v>
      </c>
      <c r="T4790">
        <v>7.5</v>
      </c>
      <c r="V4790">
        <v>865</v>
      </c>
    </row>
    <row r="4791" spans="1:22" x14ac:dyDescent="0.25">
      <c r="A4791" t="s">
        <v>1501</v>
      </c>
      <c r="B4791">
        <v>51</v>
      </c>
      <c r="C4791">
        <v>82</v>
      </c>
      <c r="D4791" t="s">
        <v>1500</v>
      </c>
      <c r="F4791" t="s">
        <v>1499</v>
      </c>
      <c r="G4791" t="s">
        <v>1498</v>
      </c>
      <c r="H4791" t="s">
        <v>1497</v>
      </c>
      <c r="I4791" t="s">
        <v>1496</v>
      </c>
      <c r="J4791">
        <v>13543</v>
      </c>
      <c r="K4791">
        <v>774</v>
      </c>
      <c r="L4791" t="s">
        <v>1495</v>
      </c>
      <c r="M4791">
        <v>3</v>
      </c>
      <c r="N4791">
        <v>82</v>
      </c>
      <c r="O4791" t="s">
        <v>78</v>
      </c>
      <c r="P4791" t="s">
        <v>53</v>
      </c>
      <c r="S4791">
        <v>1996</v>
      </c>
      <c r="T4791">
        <v>7.6</v>
      </c>
      <c r="V4791">
        <v>0</v>
      </c>
    </row>
    <row r="4792" spans="1:22" x14ac:dyDescent="0.25">
      <c r="A4792" t="s">
        <v>1494</v>
      </c>
      <c r="B4792">
        <v>124</v>
      </c>
      <c r="C4792">
        <v>22</v>
      </c>
      <c r="D4792" t="s">
        <v>1493</v>
      </c>
      <c r="F4792" t="s">
        <v>1388</v>
      </c>
      <c r="G4792" t="s">
        <v>1492</v>
      </c>
      <c r="H4792" t="s">
        <v>1491</v>
      </c>
      <c r="I4792" t="s">
        <v>1490</v>
      </c>
      <c r="J4792">
        <v>268</v>
      </c>
      <c r="K4792">
        <v>1151</v>
      </c>
      <c r="L4792" t="s">
        <v>1489</v>
      </c>
      <c r="M4792">
        <v>0</v>
      </c>
      <c r="N4792">
        <v>151</v>
      </c>
      <c r="O4792" t="s">
        <v>78</v>
      </c>
      <c r="P4792" t="s">
        <v>230</v>
      </c>
      <c r="S4792">
        <v>1964</v>
      </c>
      <c r="T4792">
        <v>4.0999999999999996</v>
      </c>
      <c r="V4792">
        <v>61</v>
      </c>
    </row>
    <row r="4793" spans="1:22" x14ac:dyDescent="0.25">
      <c r="A4793" t="s">
        <v>1488</v>
      </c>
      <c r="B4793">
        <v>211</v>
      </c>
      <c r="C4793">
        <v>101</v>
      </c>
      <c r="D4793" t="s">
        <v>1487</v>
      </c>
      <c r="F4793" t="s">
        <v>9</v>
      </c>
      <c r="G4793" t="s">
        <v>1486</v>
      </c>
      <c r="H4793" t="s">
        <v>1485</v>
      </c>
      <c r="I4793" t="s">
        <v>1484</v>
      </c>
      <c r="J4793">
        <v>161448</v>
      </c>
      <c r="K4793">
        <v>3950</v>
      </c>
      <c r="L4793" t="s">
        <v>1483</v>
      </c>
      <c r="M4793">
        <v>0</v>
      </c>
      <c r="N4793">
        <v>52</v>
      </c>
      <c r="O4793" t="s">
        <v>78</v>
      </c>
      <c r="P4793" t="s">
        <v>53</v>
      </c>
      <c r="S4793">
        <v>1933</v>
      </c>
      <c r="T4793">
        <v>6.9</v>
      </c>
      <c r="V4793">
        <v>0</v>
      </c>
    </row>
    <row r="4794" spans="1:22" x14ac:dyDescent="0.25">
      <c r="A4794" t="s">
        <v>1482</v>
      </c>
      <c r="B4794">
        <v>26</v>
      </c>
      <c r="C4794">
        <v>80</v>
      </c>
      <c r="D4794" t="s">
        <v>1481</v>
      </c>
      <c r="F4794" t="s">
        <v>155</v>
      </c>
      <c r="G4794" t="s">
        <v>1480</v>
      </c>
      <c r="H4794" t="s">
        <v>1479</v>
      </c>
      <c r="I4794" t="s">
        <v>1478</v>
      </c>
      <c r="J4794">
        <v>42678</v>
      </c>
      <c r="K4794">
        <v>1528</v>
      </c>
      <c r="L4794" t="s">
        <v>1477</v>
      </c>
      <c r="M4794">
        <v>2</v>
      </c>
      <c r="N4794">
        <v>64</v>
      </c>
      <c r="O4794" t="s">
        <v>78</v>
      </c>
      <c r="P4794" t="s">
        <v>53</v>
      </c>
      <c r="S4794">
        <v>2004</v>
      </c>
      <c r="T4794">
        <v>7.1</v>
      </c>
      <c r="V4794">
        <v>0</v>
      </c>
    </row>
    <row r="4795" spans="1:22" x14ac:dyDescent="0.25">
      <c r="A4795" t="s">
        <v>1476</v>
      </c>
      <c r="B4795">
        <v>64</v>
      </c>
      <c r="C4795">
        <v>97</v>
      </c>
      <c r="D4795" t="s">
        <v>1475</v>
      </c>
      <c r="F4795" t="s">
        <v>11</v>
      </c>
      <c r="G4795" t="s">
        <v>1474</v>
      </c>
      <c r="H4795" t="s">
        <v>1473</v>
      </c>
      <c r="I4795" t="s">
        <v>1472</v>
      </c>
      <c r="J4795">
        <v>184824</v>
      </c>
      <c r="K4795">
        <v>330</v>
      </c>
      <c r="L4795" t="s">
        <v>1471</v>
      </c>
      <c r="M4795">
        <v>0</v>
      </c>
      <c r="N4795">
        <v>10</v>
      </c>
      <c r="O4795" t="s">
        <v>893</v>
      </c>
      <c r="P4795" t="s">
        <v>53</v>
      </c>
      <c r="S4795">
        <v>2010</v>
      </c>
      <c r="T4795">
        <v>6.3</v>
      </c>
      <c r="V4795">
        <v>12000</v>
      </c>
    </row>
    <row r="4796" spans="1:22" x14ac:dyDescent="0.25">
      <c r="A4796" t="s">
        <v>1470</v>
      </c>
      <c r="B4796">
        <v>56</v>
      </c>
      <c r="C4796">
        <v>84</v>
      </c>
      <c r="D4796" t="s">
        <v>1469</v>
      </c>
      <c r="F4796" t="s">
        <v>1327</v>
      </c>
      <c r="G4796" t="s">
        <v>1468</v>
      </c>
      <c r="H4796" t="s">
        <v>1467</v>
      </c>
      <c r="I4796" t="s">
        <v>1466</v>
      </c>
      <c r="J4796">
        <v>10366</v>
      </c>
      <c r="K4796">
        <v>54</v>
      </c>
      <c r="L4796" t="s">
        <v>1465</v>
      </c>
      <c r="M4796">
        <v>1</v>
      </c>
      <c r="N4796">
        <v>5</v>
      </c>
      <c r="O4796" t="s">
        <v>78</v>
      </c>
      <c r="P4796" t="s">
        <v>53</v>
      </c>
      <c r="S4796">
        <v>2012</v>
      </c>
      <c r="T4796">
        <v>7.7</v>
      </c>
      <c r="V4796">
        <v>0</v>
      </c>
    </row>
    <row r="4797" spans="1:22" x14ac:dyDescent="0.25">
      <c r="A4797" t="s">
        <v>1464</v>
      </c>
      <c r="B4797">
        <v>29</v>
      </c>
      <c r="C4797">
        <v>97</v>
      </c>
      <c r="D4797" t="s">
        <v>1463</v>
      </c>
      <c r="F4797" t="s">
        <v>1462</v>
      </c>
      <c r="G4797" t="s">
        <v>1461</v>
      </c>
      <c r="H4797" t="s">
        <v>1460</v>
      </c>
      <c r="I4797" t="s">
        <v>1459</v>
      </c>
      <c r="J4797">
        <v>382240</v>
      </c>
      <c r="K4797">
        <v>2158</v>
      </c>
      <c r="L4797" t="s">
        <v>1458</v>
      </c>
      <c r="M4797">
        <v>0</v>
      </c>
      <c r="N4797">
        <v>197</v>
      </c>
      <c r="O4797" t="s">
        <v>78</v>
      </c>
      <c r="P4797" t="s">
        <v>53</v>
      </c>
      <c r="S4797">
        <v>2010</v>
      </c>
      <c r="T4797">
        <v>8.3000000000000007</v>
      </c>
      <c r="V4797">
        <v>14000</v>
      </c>
    </row>
    <row r="4798" spans="1:22" x14ac:dyDescent="0.25">
      <c r="A4798" t="s">
        <v>1457</v>
      </c>
      <c r="B4798">
        <v>131</v>
      </c>
      <c r="C4798">
        <v>91</v>
      </c>
      <c r="D4798" t="s">
        <v>1456</v>
      </c>
      <c r="F4798" t="s">
        <v>8</v>
      </c>
      <c r="G4798" t="s">
        <v>1455</v>
      </c>
      <c r="H4798" t="s">
        <v>1454</v>
      </c>
      <c r="I4798" t="s">
        <v>1453</v>
      </c>
      <c r="J4798">
        <v>3675</v>
      </c>
      <c r="K4798">
        <v>771</v>
      </c>
      <c r="L4798" t="s">
        <v>1452</v>
      </c>
      <c r="M4798">
        <v>0</v>
      </c>
      <c r="N4798">
        <v>88</v>
      </c>
      <c r="O4798" t="s">
        <v>78</v>
      </c>
      <c r="P4798" t="s">
        <v>53</v>
      </c>
      <c r="S4798">
        <v>2002</v>
      </c>
      <c r="T4798">
        <v>7.1</v>
      </c>
      <c r="V4798">
        <v>426</v>
      </c>
    </row>
    <row r="4799" spans="1:22" x14ac:dyDescent="0.25">
      <c r="A4799" t="s">
        <v>1451</v>
      </c>
      <c r="B4799">
        <v>4</v>
      </c>
      <c r="C4799">
        <v>123</v>
      </c>
      <c r="D4799" t="s">
        <v>1450</v>
      </c>
      <c r="F4799" t="s">
        <v>1449</v>
      </c>
      <c r="G4799" t="s">
        <v>1448</v>
      </c>
      <c r="H4799" t="s">
        <v>1447</v>
      </c>
      <c r="I4799" t="s">
        <v>1446</v>
      </c>
      <c r="J4799">
        <v>179</v>
      </c>
      <c r="K4799">
        <v>387</v>
      </c>
      <c r="L4799" t="s">
        <v>1445</v>
      </c>
      <c r="M4799">
        <v>0</v>
      </c>
      <c r="N4799">
        <v>75</v>
      </c>
      <c r="O4799" t="s">
        <v>78</v>
      </c>
      <c r="P4799" t="s">
        <v>851</v>
      </c>
      <c r="S4799">
        <v>2008</v>
      </c>
      <c r="T4799">
        <v>4.7</v>
      </c>
      <c r="V4799">
        <v>39</v>
      </c>
    </row>
    <row r="4800" spans="1:22" x14ac:dyDescent="0.25">
      <c r="A4800" t="s">
        <v>1444</v>
      </c>
      <c r="B4800">
        <v>88</v>
      </c>
      <c r="C4800">
        <v>86</v>
      </c>
      <c r="D4800" t="s">
        <v>1443</v>
      </c>
      <c r="F4800" t="s">
        <v>1442</v>
      </c>
      <c r="G4800" t="s">
        <v>1441</v>
      </c>
      <c r="H4800" t="s">
        <v>1440</v>
      </c>
      <c r="I4800" t="s">
        <v>1439</v>
      </c>
      <c r="J4800">
        <v>202115</v>
      </c>
      <c r="K4800">
        <v>4908</v>
      </c>
      <c r="L4800" t="s">
        <v>1438</v>
      </c>
      <c r="M4800">
        <v>1</v>
      </c>
      <c r="N4800">
        <v>71</v>
      </c>
      <c r="O4800" t="s">
        <v>78</v>
      </c>
      <c r="P4800" t="s">
        <v>53</v>
      </c>
      <c r="S4800">
        <v>2013</v>
      </c>
      <c r="T4800">
        <v>7.7</v>
      </c>
      <c r="V4800">
        <v>0</v>
      </c>
    </row>
    <row r="4801" spans="1:22" x14ac:dyDescent="0.25">
      <c r="A4801" t="s">
        <v>1437</v>
      </c>
      <c r="B4801">
        <v>189</v>
      </c>
      <c r="C4801">
        <v>100</v>
      </c>
      <c r="D4801" t="s">
        <v>1436</v>
      </c>
      <c r="F4801" t="s">
        <v>276</v>
      </c>
      <c r="G4801" t="s">
        <v>1435</v>
      </c>
      <c r="H4801" t="s">
        <v>1434</v>
      </c>
      <c r="I4801" t="s">
        <v>1433</v>
      </c>
      <c r="J4801">
        <v>5709</v>
      </c>
      <c r="K4801">
        <v>78</v>
      </c>
      <c r="L4801" t="s">
        <v>1432</v>
      </c>
      <c r="M4801">
        <v>1</v>
      </c>
      <c r="N4801">
        <v>740</v>
      </c>
      <c r="O4801" t="s">
        <v>163</v>
      </c>
      <c r="P4801" t="s">
        <v>53</v>
      </c>
      <c r="S4801">
        <v>2003</v>
      </c>
      <c r="T4801">
        <v>7.2</v>
      </c>
      <c r="V4801">
        <v>754</v>
      </c>
    </row>
    <row r="4802" spans="1:22" x14ac:dyDescent="0.25">
      <c r="A4802" t="s">
        <v>1431</v>
      </c>
      <c r="B4802">
        <v>20</v>
      </c>
      <c r="C4802">
        <v>96</v>
      </c>
      <c r="D4802" t="s">
        <v>1430</v>
      </c>
      <c r="F4802" t="s">
        <v>6</v>
      </c>
      <c r="G4802" t="s">
        <v>1429</v>
      </c>
      <c r="H4802" t="s">
        <v>1428</v>
      </c>
      <c r="I4802" t="s">
        <v>1427</v>
      </c>
      <c r="J4802">
        <v>1123</v>
      </c>
      <c r="K4802">
        <v>168</v>
      </c>
      <c r="L4802" t="s">
        <v>1426</v>
      </c>
      <c r="M4802">
        <v>8</v>
      </c>
      <c r="N4802">
        <v>131</v>
      </c>
      <c r="O4802" t="s">
        <v>1425</v>
      </c>
      <c r="P4802" t="s">
        <v>66</v>
      </c>
      <c r="S4802">
        <v>2015</v>
      </c>
      <c r="T4802">
        <v>5.0999999999999996</v>
      </c>
      <c r="V4802">
        <v>638</v>
      </c>
    </row>
    <row r="4803" spans="1:22" x14ac:dyDescent="0.25">
      <c r="A4803" t="s">
        <v>1424</v>
      </c>
      <c r="B4803">
        <v>96</v>
      </c>
      <c r="C4803">
        <v>89</v>
      </c>
      <c r="D4803" t="s">
        <v>1423</v>
      </c>
      <c r="F4803" t="s">
        <v>1422</v>
      </c>
      <c r="G4803" t="s">
        <v>1421</v>
      </c>
      <c r="H4803" t="s">
        <v>1420</v>
      </c>
      <c r="I4803" t="s">
        <v>1419</v>
      </c>
      <c r="J4803">
        <v>143</v>
      </c>
      <c r="K4803">
        <v>2350</v>
      </c>
      <c r="L4803" t="s">
        <v>1418</v>
      </c>
      <c r="M4803">
        <v>0</v>
      </c>
      <c r="N4803">
        <v>3</v>
      </c>
      <c r="O4803" t="s">
        <v>78</v>
      </c>
      <c r="P4803" t="s">
        <v>230</v>
      </c>
      <c r="S4803">
        <v>2010</v>
      </c>
      <c r="T4803">
        <v>5.4</v>
      </c>
      <c r="V4803">
        <v>194</v>
      </c>
    </row>
    <row r="4804" spans="1:22" x14ac:dyDescent="0.25">
      <c r="A4804" t="s">
        <v>1417</v>
      </c>
      <c r="B4804">
        <v>27</v>
      </c>
      <c r="C4804">
        <v>84</v>
      </c>
      <c r="D4804" t="s">
        <v>1416</v>
      </c>
      <c r="F4804" t="s">
        <v>11</v>
      </c>
      <c r="G4804" t="s">
        <v>1415</v>
      </c>
      <c r="H4804" t="s">
        <v>1414</v>
      </c>
      <c r="I4804" t="s">
        <v>1413</v>
      </c>
      <c r="J4804">
        <v>14985</v>
      </c>
      <c r="K4804">
        <v>123</v>
      </c>
      <c r="L4804" t="s">
        <v>1412</v>
      </c>
      <c r="M4804">
        <v>0</v>
      </c>
      <c r="N4804">
        <v>70</v>
      </c>
      <c r="O4804" t="s">
        <v>78</v>
      </c>
      <c r="P4804" t="s">
        <v>53</v>
      </c>
      <c r="S4804">
        <v>2008</v>
      </c>
      <c r="T4804">
        <v>6.9</v>
      </c>
      <c r="V4804">
        <v>2000</v>
      </c>
    </row>
    <row r="4805" spans="1:22" x14ac:dyDescent="0.25">
      <c r="A4805" t="s">
        <v>823</v>
      </c>
      <c r="B4805">
        <v>15</v>
      </c>
      <c r="C4805">
        <v>88</v>
      </c>
      <c r="D4805" t="s">
        <v>1411</v>
      </c>
      <c r="F4805" t="s">
        <v>1410</v>
      </c>
      <c r="G4805" t="s">
        <v>1409</v>
      </c>
      <c r="H4805" t="s">
        <v>1408</v>
      </c>
      <c r="I4805" t="s">
        <v>1407</v>
      </c>
      <c r="J4805">
        <v>7458</v>
      </c>
      <c r="K4805">
        <v>81</v>
      </c>
      <c r="L4805" t="s">
        <v>1406</v>
      </c>
      <c r="M4805">
        <v>0</v>
      </c>
      <c r="N4805">
        <v>46</v>
      </c>
      <c r="O4805" t="s">
        <v>78</v>
      </c>
      <c r="P4805" t="s">
        <v>66</v>
      </c>
      <c r="S4805">
        <v>2014</v>
      </c>
      <c r="T4805">
        <v>8.1999999999999993</v>
      </c>
      <c r="V4805">
        <v>526</v>
      </c>
    </row>
    <row r="4806" spans="1:22" x14ac:dyDescent="0.25">
      <c r="A4806" t="s">
        <v>815</v>
      </c>
      <c r="B4806">
        <v>24</v>
      </c>
      <c r="C4806">
        <v>90</v>
      </c>
      <c r="D4806" t="s">
        <v>1405</v>
      </c>
      <c r="F4806" t="s">
        <v>149</v>
      </c>
      <c r="G4806" t="s">
        <v>789</v>
      </c>
      <c r="H4806" t="s">
        <v>1404</v>
      </c>
      <c r="I4806" t="s">
        <v>1403</v>
      </c>
      <c r="J4806">
        <v>140740</v>
      </c>
      <c r="K4806">
        <v>1026</v>
      </c>
      <c r="L4806" t="s">
        <v>1402</v>
      </c>
      <c r="M4806">
        <v>1</v>
      </c>
      <c r="N4806">
        <v>16</v>
      </c>
      <c r="O4806" t="s">
        <v>78</v>
      </c>
      <c r="P4806" t="s">
        <v>1401</v>
      </c>
      <c r="S4806">
        <v>2004</v>
      </c>
      <c r="T4806">
        <v>6.1</v>
      </c>
      <c r="V4806">
        <v>0</v>
      </c>
    </row>
    <row r="4807" spans="1:22" x14ac:dyDescent="0.25">
      <c r="A4807" t="s">
        <v>1400</v>
      </c>
      <c r="B4807">
        <v>16</v>
      </c>
      <c r="C4807">
        <v>90</v>
      </c>
      <c r="D4807" t="s">
        <v>1399</v>
      </c>
      <c r="F4807" t="s">
        <v>235</v>
      </c>
      <c r="G4807" t="s">
        <v>242</v>
      </c>
      <c r="H4807" t="s">
        <v>1398</v>
      </c>
      <c r="I4807" t="s">
        <v>1397</v>
      </c>
      <c r="J4807">
        <v>4788</v>
      </c>
      <c r="K4807">
        <v>272</v>
      </c>
      <c r="L4807" t="s">
        <v>1396</v>
      </c>
      <c r="M4807">
        <v>0</v>
      </c>
      <c r="N4807">
        <v>323</v>
      </c>
      <c r="O4807" t="s">
        <v>1395</v>
      </c>
      <c r="P4807" t="s">
        <v>53</v>
      </c>
      <c r="S4807">
        <v>1955</v>
      </c>
      <c r="T4807">
        <v>6.1</v>
      </c>
      <c r="V4807">
        <v>166</v>
      </c>
    </row>
    <row r="4808" spans="1:22" x14ac:dyDescent="0.25">
      <c r="A4808" t="s">
        <v>693</v>
      </c>
      <c r="B4808">
        <v>13</v>
      </c>
      <c r="C4808">
        <v>43</v>
      </c>
      <c r="D4808" t="s">
        <v>1394</v>
      </c>
      <c r="F4808" t="s">
        <v>43</v>
      </c>
      <c r="G4808" t="s">
        <v>440</v>
      </c>
      <c r="H4808" t="s">
        <v>1393</v>
      </c>
      <c r="I4808" t="s">
        <v>1392</v>
      </c>
      <c r="J4808">
        <v>10577</v>
      </c>
      <c r="K4808">
        <v>260</v>
      </c>
      <c r="L4808" t="s">
        <v>1391</v>
      </c>
      <c r="M4808">
        <v>2</v>
      </c>
      <c r="N4808">
        <v>8</v>
      </c>
      <c r="O4808" t="s">
        <v>78</v>
      </c>
      <c r="P4808" t="s">
        <v>53</v>
      </c>
      <c r="S4808">
        <v>2008</v>
      </c>
      <c r="T4808">
        <v>6.9</v>
      </c>
      <c r="V4808">
        <v>0</v>
      </c>
    </row>
    <row r="4809" spans="1:22" x14ac:dyDescent="0.25">
      <c r="A4809" t="s">
        <v>1390</v>
      </c>
      <c r="B4809">
        <v>8</v>
      </c>
      <c r="C4809">
        <v>98</v>
      </c>
      <c r="D4809" t="s">
        <v>1389</v>
      </c>
      <c r="F4809" t="s">
        <v>1388</v>
      </c>
      <c r="G4809" t="s">
        <v>1387</v>
      </c>
      <c r="H4809" t="s">
        <v>1386</v>
      </c>
      <c r="I4809" t="s">
        <v>1385</v>
      </c>
      <c r="J4809">
        <v>191</v>
      </c>
      <c r="K4809">
        <v>312</v>
      </c>
      <c r="L4809" t="s">
        <v>1384</v>
      </c>
      <c r="M4809">
        <v>6</v>
      </c>
      <c r="N4809">
        <v>1191</v>
      </c>
      <c r="O4809" t="s">
        <v>78</v>
      </c>
      <c r="P4809" t="s">
        <v>53</v>
      </c>
      <c r="S4809">
        <v>2007</v>
      </c>
      <c r="T4809">
        <v>5.8</v>
      </c>
      <c r="V4809">
        <v>7</v>
      </c>
    </row>
    <row r="4810" spans="1:22" x14ac:dyDescent="0.25">
      <c r="A4810" t="s">
        <v>1383</v>
      </c>
      <c r="B4810">
        <v>156</v>
      </c>
      <c r="C4810">
        <v>101</v>
      </c>
      <c r="D4810" t="s">
        <v>1382</v>
      </c>
      <c r="F4810" t="s">
        <v>990</v>
      </c>
      <c r="G4810" t="s">
        <v>1381</v>
      </c>
      <c r="H4810" t="s">
        <v>1380</v>
      </c>
      <c r="I4810" t="s">
        <v>1379</v>
      </c>
      <c r="J4810">
        <v>369</v>
      </c>
      <c r="K4810">
        <v>1163</v>
      </c>
      <c r="L4810" t="s">
        <v>1378</v>
      </c>
      <c r="M4810">
        <v>2</v>
      </c>
      <c r="N4810">
        <v>888</v>
      </c>
      <c r="O4810" t="s">
        <v>78</v>
      </c>
      <c r="P4810" t="s">
        <v>53</v>
      </c>
      <c r="S4810">
        <v>2006</v>
      </c>
      <c r="T4810">
        <v>6</v>
      </c>
      <c r="V4810">
        <v>12</v>
      </c>
    </row>
    <row r="4811" spans="1:22" x14ac:dyDescent="0.25">
      <c r="A4811" t="s">
        <v>1377</v>
      </c>
      <c r="B4811">
        <v>4</v>
      </c>
      <c r="C4811">
        <v>96</v>
      </c>
      <c r="D4811" t="s">
        <v>1376</v>
      </c>
      <c r="F4811" t="s">
        <v>8</v>
      </c>
      <c r="G4811" t="s">
        <v>1375</v>
      </c>
      <c r="H4811" t="s">
        <v>1374</v>
      </c>
      <c r="I4811" t="s">
        <v>1373</v>
      </c>
      <c r="J4811">
        <v>19964</v>
      </c>
      <c r="K4811">
        <v>809</v>
      </c>
      <c r="L4811" t="s">
        <v>1372</v>
      </c>
      <c r="M4811">
        <v>0</v>
      </c>
      <c r="N4811">
        <v>15</v>
      </c>
      <c r="O4811" t="s">
        <v>78</v>
      </c>
      <c r="P4811" t="s">
        <v>123</v>
      </c>
      <c r="S4811">
        <v>2004</v>
      </c>
      <c r="T4811">
        <v>8.1999999999999993</v>
      </c>
      <c r="V4811">
        <v>0</v>
      </c>
    </row>
    <row r="4812" spans="1:22" x14ac:dyDescent="0.25">
      <c r="A4812" t="s">
        <v>1371</v>
      </c>
      <c r="B4812">
        <v>164</v>
      </c>
      <c r="C4812">
        <v>83</v>
      </c>
      <c r="D4812" t="s">
        <v>1370</v>
      </c>
      <c r="F4812" t="s">
        <v>1369</v>
      </c>
      <c r="G4812" t="s">
        <v>1368</v>
      </c>
      <c r="H4812" t="s">
        <v>1367</v>
      </c>
      <c r="I4812" t="s">
        <v>1366</v>
      </c>
      <c r="J4812">
        <v>10718</v>
      </c>
      <c r="K4812">
        <v>481</v>
      </c>
      <c r="L4812" t="s">
        <v>1365</v>
      </c>
      <c r="M4812">
        <v>1</v>
      </c>
      <c r="N4812">
        <v>235</v>
      </c>
      <c r="O4812" t="s">
        <v>78</v>
      </c>
      <c r="P4812" t="s">
        <v>1364</v>
      </c>
      <c r="S4812">
        <v>2008</v>
      </c>
      <c r="T4812">
        <v>8</v>
      </c>
      <c r="V4812">
        <v>691</v>
      </c>
    </row>
    <row r="4813" spans="1:22" x14ac:dyDescent="0.25">
      <c r="A4813" t="s">
        <v>1363</v>
      </c>
      <c r="B4813">
        <v>10</v>
      </c>
      <c r="C4813">
        <v>65</v>
      </c>
      <c r="D4813" t="s">
        <v>1362</v>
      </c>
      <c r="F4813" t="s">
        <v>6</v>
      </c>
      <c r="G4813" t="s">
        <v>1361</v>
      </c>
      <c r="H4813" t="s">
        <v>1360</v>
      </c>
      <c r="I4813" t="s">
        <v>1359</v>
      </c>
      <c r="J4813">
        <v>4407</v>
      </c>
      <c r="K4813">
        <v>2864</v>
      </c>
      <c r="L4813" t="s">
        <v>1358</v>
      </c>
      <c r="M4813">
        <v>0</v>
      </c>
      <c r="N4813">
        <v>170</v>
      </c>
      <c r="O4813" t="s">
        <v>78</v>
      </c>
      <c r="P4813" t="s">
        <v>53</v>
      </c>
      <c r="S4813">
        <v>2012</v>
      </c>
      <c r="T4813">
        <v>7</v>
      </c>
      <c r="V4813">
        <v>672</v>
      </c>
    </row>
    <row r="4814" spans="1:22" x14ac:dyDescent="0.25">
      <c r="A4814" t="s">
        <v>1357</v>
      </c>
      <c r="B4814">
        <v>1</v>
      </c>
      <c r="C4814">
        <v>94</v>
      </c>
      <c r="D4814" t="s">
        <v>1356</v>
      </c>
      <c r="F4814" t="s">
        <v>1355</v>
      </c>
      <c r="G4814" t="s">
        <v>1354</v>
      </c>
      <c r="H4814" t="s">
        <v>1353</v>
      </c>
      <c r="I4814" t="s">
        <v>1352</v>
      </c>
      <c r="J4814">
        <v>4546</v>
      </c>
      <c r="K4814">
        <v>109</v>
      </c>
      <c r="L4814" t="s">
        <v>1351</v>
      </c>
      <c r="M4814">
        <v>1</v>
      </c>
      <c r="N4814">
        <v>32</v>
      </c>
      <c r="O4814" t="s">
        <v>78</v>
      </c>
      <c r="P4814" t="s">
        <v>53</v>
      </c>
      <c r="S4814">
        <v>2014</v>
      </c>
      <c r="T4814">
        <v>6.3</v>
      </c>
      <c r="V4814">
        <v>167</v>
      </c>
    </row>
    <row r="4815" spans="1:22" x14ac:dyDescent="0.25">
      <c r="A4815" t="s">
        <v>1350</v>
      </c>
      <c r="B4815">
        <v>8</v>
      </c>
      <c r="C4815">
        <v>112</v>
      </c>
      <c r="D4815" t="s">
        <v>1349</v>
      </c>
      <c r="F4815" t="s">
        <v>1348</v>
      </c>
      <c r="G4815" t="s">
        <v>1347</v>
      </c>
      <c r="H4815" t="s">
        <v>1346</v>
      </c>
      <c r="I4815" t="s">
        <v>1345</v>
      </c>
      <c r="J4815">
        <v>141219</v>
      </c>
      <c r="K4815">
        <v>813</v>
      </c>
      <c r="L4815" t="s">
        <v>1344</v>
      </c>
      <c r="M4815">
        <v>0</v>
      </c>
      <c r="N4815">
        <v>73</v>
      </c>
      <c r="O4815" t="s">
        <v>78</v>
      </c>
      <c r="P4815" t="s">
        <v>817</v>
      </c>
      <c r="S4815">
        <v>2012</v>
      </c>
      <c r="T4815">
        <v>7.6</v>
      </c>
      <c r="V4815">
        <v>12000</v>
      </c>
    </row>
    <row r="4816" spans="1:22" x14ac:dyDescent="0.25">
      <c r="A4816" t="s">
        <v>1343</v>
      </c>
      <c r="B4816">
        <v>9</v>
      </c>
      <c r="C4816">
        <v>102</v>
      </c>
      <c r="D4816" t="s">
        <v>1342</v>
      </c>
      <c r="F4816" t="s">
        <v>235</v>
      </c>
      <c r="G4816" t="s">
        <v>1341</v>
      </c>
      <c r="H4816" t="s">
        <v>1340</v>
      </c>
      <c r="I4816" t="s">
        <v>1339</v>
      </c>
      <c r="J4816">
        <v>27297</v>
      </c>
      <c r="K4816">
        <v>1233</v>
      </c>
      <c r="L4816" t="s">
        <v>1338</v>
      </c>
      <c r="M4816">
        <v>0</v>
      </c>
      <c r="N4816">
        <v>194</v>
      </c>
      <c r="O4816" t="s">
        <v>78</v>
      </c>
      <c r="P4816" t="s">
        <v>53</v>
      </c>
      <c r="S4816">
        <v>1997</v>
      </c>
      <c r="T4816">
        <v>6.1</v>
      </c>
      <c r="V4816">
        <v>0</v>
      </c>
    </row>
    <row r="4817" spans="1:22" x14ac:dyDescent="0.25">
      <c r="A4817" t="s">
        <v>1337</v>
      </c>
      <c r="B4817">
        <v>78</v>
      </c>
      <c r="C4817">
        <v>98</v>
      </c>
      <c r="D4817" t="s">
        <v>1336</v>
      </c>
      <c r="F4817" t="s">
        <v>1335</v>
      </c>
      <c r="G4817" t="s">
        <v>1334</v>
      </c>
      <c r="H4817" t="s">
        <v>1333</v>
      </c>
      <c r="I4817" t="s">
        <v>1332</v>
      </c>
      <c r="J4817">
        <v>186</v>
      </c>
      <c r="K4817">
        <v>3</v>
      </c>
      <c r="L4817" t="s">
        <v>1331</v>
      </c>
      <c r="M4817">
        <v>1</v>
      </c>
      <c r="N4817">
        <v>25</v>
      </c>
      <c r="O4817" t="s">
        <v>1330</v>
      </c>
      <c r="P4817" t="s">
        <v>53</v>
      </c>
      <c r="S4817">
        <v>2011</v>
      </c>
      <c r="T4817">
        <v>7.2</v>
      </c>
      <c r="V4817">
        <v>111</v>
      </c>
    </row>
    <row r="4818" spans="1:22" x14ac:dyDescent="0.25">
      <c r="A4818" t="s">
        <v>1329</v>
      </c>
      <c r="B4818">
        <v>131</v>
      </c>
      <c r="C4818">
        <v>91</v>
      </c>
      <c r="D4818" t="s">
        <v>1328</v>
      </c>
      <c r="F4818" t="s">
        <v>1327</v>
      </c>
      <c r="G4818" t="s">
        <v>1326</v>
      </c>
      <c r="H4818" t="s">
        <v>1325</v>
      </c>
      <c r="I4818" t="s">
        <v>1324</v>
      </c>
      <c r="J4818">
        <v>9037</v>
      </c>
      <c r="K4818">
        <v>15</v>
      </c>
      <c r="L4818" t="s">
        <v>1323</v>
      </c>
      <c r="M4818">
        <v>0</v>
      </c>
      <c r="N4818">
        <v>177</v>
      </c>
      <c r="O4818" t="s">
        <v>78</v>
      </c>
      <c r="P4818" t="s">
        <v>53</v>
      </c>
      <c r="S4818">
        <v>1986</v>
      </c>
      <c r="T4818">
        <v>7.8</v>
      </c>
      <c r="V4818">
        <v>0</v>
      </c>
    </row>
    <row r="4819" spans="1:22" x14ac:dyDescent="0.25">
      <c r="A4819" t="s">
        <v>1322</v>
      </c>
      <c r="B4819">
        <v>286</v>
      </c>
      <c r="C4819">
        <v>80</v>
      </c>
      <c r="D4819" t="s">
        <v>1321</v>
      </c>
      <c r="F4819" t="s">
        <v>1320</v>
      </c>
      <c r="G4819" t="s">
        <v>1319</v>
      </c>
      <c r="H4819" t="s">
        <v>1318</v>
      </c>
      <c r="I4819" t="s">
        <v>1317</v>
      </c>
      <c r="J4819">
        <v>6046</v>
      </c>
      <c r="K4819">
        <v>872</v>
      </c>
      <c r="L4819" t="s">
        <v>1311</v>
      </c>
      <c r="M4819">
        <v>7</v>
      </c>
      <c r="N4819">
        <v>7</v>
      </c>
      <c r="O4819" t="s">
        <v>78</v>
      </c>
      <c r="P4819" t="s">
        <v>53</v>
      </c>
      <c r="S4819">
        <v>2014</v>
      </c>
      <c r="T4819">
        <v>4.7</v>
      </c>
      <c r="V4819">
        <v>583</v>
      </c>
    </row>
    <row r="4820" spans="1:22" x14ac:dyDescent="0.25">
      <c r="A4820" t="s">
        <v>1316</v>
      </c>
      <c r="B4820">
        <v>147</v>
      </c>
      <c r="C4820">
        <v>114</v>
      </c>
      <c r="D4820" t="s">
        <v>1315</v>
      </c>
      <c r="F4820" t="s">
        <v>6</v>
      </c>
      <c r="G4820" t="s">
        <v>1314</v>
      </c>
      <c r="H4820" t="s">
        <v>1313</v>
      </c>
      <c r="I4820" t="s">
        <v>1312</v>
      </c>
      <c r="J4820">
        <v>695</v>
      </c>
      <c r="K4820">
        <v>0</v>
      </c>
      <c r="L4820" t="s">
        <v>1311</v>
      </c>
      <c r="M4820">
        <v>3</v>
      </c>
      <c r="N4820">
        <v>57</v>
      </c>
      <c r="O4820" t="s">
        <v>78</v>
      </c>
      <c r="P4820" t="s">
        <v>53</v>
      </c>
      <c r="S4820">
        <v>2015</v>
      </c>
      <c r="T4820">
        <v>7.5</v>
      </c>
      <c r="V4820">
        <v>70</v>
      </c>
    </row>
    <row r="4821" spans="1:22" x14ac:dyDescent="0.25">
      <c r="A4821" t="s">
        <v>1310</v>
      </c>
      <c r="B4821">
        <v>71</v>
      </c>
      <c r="C4821">
        <v>76</v>
      </c>
      <c r="D4821" t="s">
        <v>1309</v>
      </c>
      <c r="F4821" t="s">
        <v>1308</v>
      </c>
      <c r="G4821" t="s">
        <v>1307</v>
      </c>
      <c r="H4821" t="s">
        <v>1306</v>
      </c>
      <c r="I4821" t="s">
        <v>1305</v>
      </c>
      <c r="J4821">
        <v>72017</v>
      </c>
      <c r="K4821">
        <v>5052</v>
      </c>
      <c r="L4821" t="s">
        <v>1304</v>
      </c>
      <c r="M4821">
        <v>0</v>
      </c>
      <c r="N4821">
        <v>112</v>
      </c>
      <c r="O4821" t="s">
        <v>163</v>
      </c>
      <c r="P4821" t="s">
        <v>53</v>
      </c>
      <c r="S4821">
        <v>2011</v>
      </c>
      <c r="T4821">
        <v>6.7</v>
      </c>
      <c r="V4821">
        <v>17000</v>
      </c>
    </row>
    <row r="4822" spans="1:22" x14ac:dyDescent="0.25">
      <c r="A4822" t="s">
        <v>1303</v>
      </c>
      <c r="B4822">
        <v>51</v>
      </c>
      <c r="C4822">
        <v>80</v>
      </c>
      <c r="D4822" t="s">
        <v>1302</v>
      </c>
      <c r="F4822" t="s">
        <v>1301</v>
      </c>
      <c r="G4822" t="s">
        <v>1300</v>
      </c>
      <c r="H4822" t="s">
        <v>1299</v>
      </c>
      <c r="I4822" t="s">
        <v>1298</v>
      </c>
      <c r="J4822">
        <v>209</v>
      </c>
      <c r="K4822">
        <v>199</v>
      </c>
      <c r="L4822" t="s">
        <v>1297</v>
      </c>
      <c r="M4822">
        <v>2</v>
      </c>
      <c r="N4822">
        <v>23</v>
      </c>
      <c r="O4822" t="s">
        <v>78</v>
      </c>
      <c r="P4822" t="s">
        <v>1296</v>
      </c>
      <c r="S4822">
        <v>2014</v>
      </c>
      <c r="T4822">
        <v>3.4</v>
      </c>
      <c r="V4822">
        <v>240</v>
      </c>
    </row>
    <row r="4823" spans="1:22" x14ac:dyDescent="0.25">
      <c r="A4823" t="s">
        <v>1295</v>
      </c>
      <c r="B4823">
        <v>23</v>
      </c>
      <c r="C4823">
        <v>88</v>
      </c>
      <c r="D4823" t="s">
        <v>1294</v>
      </c>
      <c r="F4823" t="s">
        <v>235</v>
      </c>
      <c r="G4823" t="s">
        <v>1293</v>
      </c>
      <c r="H4823" t="s">
        <v>1292</v>
      </c>
      <c r="I4823" t="s">
        <v>1291</v>
      </c>
      <c r="J4823">
        <v>157863</v>
      </c>
      <c r="K4823">
        <v>4400</v>
      </c>
      <c r="L4823" t="s">
        <v>1290</v>
      </c>
      <c r="M4823">
        <v>1</v>
      </c>
      <c r="N4823">
        <v>74</v>
      </c>
      <c r="O4823" t="s">
        <v>78</v>
      </c>
      <c r="P4823" t="s">
        <v>53</v>
      </c>
      <c r="S4823">
        <v>1971</v>
      </c>
      <c r="T4823">
        <v>7.9</v>
      </c>
      <c r="V4823">
        <v>12000</v>
      </c>
    </row>
    <row r="4824" spans="1:22" x14ac:dyDescent="0.25">
      <c r="A4824" t="s">
        <v>1289</v>
      </c>
      <c r="B4824">
        <v>59</v>
      </c>
      <c r="C4824">
        <v>110</v>
      </c>
      <c r="D4824" t="s">
        <v>1288</v>
      </c>
      <c r="F4824" t="s">
        <v>58</v>
      </c>
      <c r="G4824" t="s">
        <v>1287</v>
      </c>
      <c r="H4824" t="s">
        <v>1286</v>
      </c>
      <c r="I4824" t="s">
        <v>1285</v>
      </c>
      <c r="J4824">
        <v>447785</v>
      </c>
      <c r="K4824">
        <v>1433</v>
      </c>
      <c r="L4824" t="s">
        <v>1284</v>
      </c>
      <c r="M4824">
        <v>0</v>
      </c>
      <c r="N4824">
        <v>8</v>
      </c>
      <c r="O4824" t="s">
        <v>78</v>
      </c>
      <c r="P4824" t="s">
        <v>53</v>
      </c>
      <c r="S4824">
        <v>2014</v>
      </c>
      <c r="T4824">
        <v>8.9</v>
      </c>
      <c r="V4824">
        <v>40000</v>
      </c>
    </row>
    <row r="4825" spans="1:22" x14ac:dyDescent="0.25">
      <c r="A4825" t="s">
        <v>1283</v>
      </c>
      <c r="B4825">
        <v>9</v>
      </c>
      <c r="C4825">
        <v>104</v>
      </c>
      <c r="D4825" t="s">
        <v>1282</v>
      </c>
      <c r="F4825" t="s">
        <v>1281</v>
      </c>
      <c r="G4825" t="s">
        <v>1280</v>
      </c>
      <c r="H4825" t="s">
        <v>1279</v>
      </c>
      <c r="I4825" t="s">
        <v>1278</v>
      </c>
      <c r="J4825">
        <v>1272</v>
      </c>
      <c r="K4825">
        <v>1370</v>
      </c>
      <c r="L4825" t="s">
        <v>1277</v>
      </c>
      <c r="M4825">
        <v>1</v>
      </c>
      <c r="N4825">
        <v>12</v>
      </c>
      <c r="O4825" t="s">
        <v>78</v>
      </c>
      <c r="P4825" t="s">
        <v>53</v>
      </c>
      <c r="S4825">
        <v>2000</v>
      </c>
      <c r="T4825">
        <v>6.9</v>
      </c>
      <c r="V4825">
        <v>675</v>
      </c>
    </row>
    <row r="4826" spans="1:22" x14ac:dyDescent="0.25">
      <c r="A4826" t="s">
        <v>1276</v>
      </c>
      <c r="B4826">
        <v>99</v>
      </c>
      <c r="C4826">
        <v>102</v>
      </c>
      <c r="D4826" t="s">
        <v>1271</v>
      </c>
      <c r="F4826" t="s">
        <v>149</v>
      </c>
      <c r="G4826" t="s">
        <v>1275</v>
      </c>
      <c r="H4826" t="s">
        <v>1274</v>
      </c>
      <c r="I4826" t="s">
        <v>1273</v>
      </c>
      <c r="J4826">
        <v>64888</v>
      </c>
      <c r="K4826">
        <v>540</v>
      </c>
      <c r="L4826" t="s">
        <v>1272</v>
      </c>
      <c r="M4826">
        <v>1</v>
      </c>
      <c r="N4826">
        <v>26</v>
      </c>
      <c r="O4826" t="s">
        <v>78</v>
      </c>
      <c r="P4826" t="s">
        <v>123</v>
      </c>
      <c r="S4826">
        <v>2007</v>
      </c>
      <c r="T4826">
        <v>8.1999999999999993</v>
      </c>
      <c r="V4826">
        <v>0</v>
      </c>
    </row>
    <row r="4827" spans="1:22" x14ac:dyDescent="0.25">
      <c r="A4827" t="s">
        <v>729</v>
      </c>
      <c r="B4827">
        <v>21</v>
      </c>
      <c r="C4827">
        <v>95</v>
      </c>
      <c r="D4827" t="s">
        <v>1271</v>
      </c>
      <c r="F4827" t="s">
        <v>990</v>
      </c>
      <c r="G4827" t="s">
        <v>1270</v>
      </c>
      <c r="H4827" t="s">
        <v>1269</v>
      </c>
      <c r="I4827" t="s">
        <v>1268</v>
      </c>
      <c r="J4827">
        <v>44864</v>
      </c>
      <c r="K4827">
        <v>126</v>
      </c>
      <c r="L4827" t="s">
        <v>1267</v>
      </c>
      <c r="M4827">
        <v>0</v>
      </c>
      <c r="N4827">
        <v>16</v>
      </c>
      <c r="O4827" t="s">
        <v>163</v>
      </c>
      <c r="P4827" t="s">
        <v>53</v>
      </c>
      <c r="S4827">
        <v>1999</v>
      </c>
      <c r="T4827">
        <v>7.3</v>
      </c>
      <c r="V4827">
        <v>13000</v>
      </c>
    </row>
    <row r="4828" spans="1:22" x14ac:dyDescent="0.25">
      <c r="A4828" t="s">
        <v>1266</v>
      </c>
      <c r="B4828">
        <v>19</v>
      </c>
      <c r="C4828">
        <v>94</v>
      </c>
      <c r="D4828" t="s">
        <v>1265</v>
      </c>
      <c r="F4828" t="s">
        <v>405</v>
      </c>
      <c r="G4828" t="s">
        <v>1264</v>
      </c>
      <c r="H4828" t="s">
        <v>1263</v>
      </c>
      <c r="I4828" t="s">
        <v>1262</v>
      </c>
      <c r="J4828">
        <v>7687</v>
      </c>
      <c r="K4828">
        <v>2638</v>
      </c>
      <c r="L4828" t="s">
        <v>1261</v>
      </c>
      <c r="M4828">
        <v>1</v>
      </c>
      <c r="N4828">
        <v>23</v>
      </c>
      <c r="O4828" t="s">
        <v>78</v>
      </c>
      <c r="P4828" t="s">
        <v>230</v>
      </c>
      <c r="S4828">
        <v>2009</v>
      </c>
      <c r="T4828">
        <v>8</v>
      </c>
      <c r="V4828">
        <v>0</v>
      </c>
    </row>
    <row r="4829" spans="1:22" x14ac:dyDescent="0.25">
      <c r="A4829" t="s">
        <v>1260</v>
      </c>
      <c r="B4829">
        <v>43</v>
      </c>
      <c r="C4829">
        <v>109</v>
      </c>
      <c r="D4829" t="s">
        <v>1259</v>
      </c>
      <c r="F4829" t="s">
        <v>52</v>
      </c>
      <c r="G4829" t="s">
        <v>1258</v>
      </c>
      <c r="H4829" t="s">
        <v>1257</v>
      </c>
      <c r="I4829" t="s">
        <v>1256</v>
      </c>
      <c r="J4829">
        <v>2932</v>
      </c>
      <c r="K4829">
        <v>1986</v>
      </c>
      <c r="L4829" t="s">
        <v>1255</v>
      </c>
      <c r="M4829">
        <v>0</v>
      </c>
      <c r="N4829">
        <v>18</v>
      </c>
      <c r="O4829" t="s">
        <v>78</v>
      </c>
      <c r="P4829" t="s">
        <v>53</v>
      </c>
      <c r="S4829">
        <v>2012</v>
      </c>
      <c r="T4829">
        <v>6.7</v>
      </c>
      <c r="V4829">
        <v>121</v>
      </c>
    </row>
    <row r="4830" spans="1:22" x14ac:dyDescent="0.25">
      <c r="A4830" t="s">
        <v>1254</v>
      </c>
      <c r="B4830">
        <v>206</v>
      </c>
      <c r="C4830">
        <v>90</v>
      </c>
      <c r="D4830" t="s">
        <v>1253</v>
      </c>
      <c r="F4830" t="s">
        <v>1252</v>
      </c>
      <c r="G4830" t="s">
        <v>1251</v>
      </c>
      <c r="H4830" t="s">
        <v>1250</v>
      </c>
      <c r="I4830" t="s">
        <v>1249</v>
      </c>
      <c r="J4830">
        <v>24438</v>
      </c>
      <c r="K4830">
        <v>13433</v>
      </c>
      <c r="L4830" t="s">
        <v>1248</v>
      </c>
      <c r="M4830">
        <v>0</v>
      </c>
      <c r="N4830">
        <v>524</v>
      </c>
      <c r="O4830" t="s">
        <v>78</v>
      </c>
      <c r="P4830" t="s">
        <v>53</v>
      </c>
      <c r="S4830">
        <v>2015</v>
      </c>
      <c r="T4830">
        <v>6.6</v>
      </c>
      <c r="V4830">
        <v>0</v>
      </c>
    </row>
    <row r="4831" spans="1:22" x14ac:dyDescent="0.25">
      <c r="A4831" t="s">
        <v>1247</v>
      </c>
      <c r="B4831">
        <v>29</v>
      </c>
      <c r="C4831">
        <v>133</v>
      </c>
      <c r="D4831" t="s">
        <v>1246</v>
      </c>
      <c r="F4831" t="s">
        <v>149</v>
      </c>
      <c r="G4831" t="s">
        <v>1245</v>
      </c>
      <c r="H4831" t="s">
        <v>1244</v>
      </c>
      <c r="I4831" t="s">
        <v>1243</v>
      </c>
      <c r="J4831">
        <v>2843</v>
      </c>
      <c r="K4831">
        <v>102</v>
      </c>
      <c r="L4831" t="s">
        <v>1242</v>
      </c>
      <c r="M4831">
        <v>0</v>
      </c>
      <c r="N4831">
        <v>1</v>
      </c>
      <c r="O4831" t="s">
        <v>78</v>
      </c>
      <c r="P4831" t="s">
        <v>53</v>
      </c>
      <c r="S4831">
        <v>1974</v>
      </c>
      <c r="T4831">
        <v>6.9</v>
      </c>
      <c r="V4831">
        <v>166</v>
      </c>
    </row>
    <row r="4832" spans="1:22" x14ac:dyDescent="0.25">
      <c r="A4832" t="s">
        <v>1241</v>
      </c>
      <c r="B4832">
        <v>27</v>
      </c>
      <c r="C4832">
        <v>110</v>
      </c>
      <c r="D4832" t="s">
        <v>1240</v>
      </c>
      <c r="F4832" t="s">
        <v>52</v>
      </c>
      <c r="G4832" t="s">
        <v>1239</v>
      </c>
      <c r="H4832" t="s">
        <v>1238</v>
      </c>
      <c r="I4832" t="s">
        <v>1237</v>
      </c>
      <c r="J4832">
        <v>18035</v>
      </c>
      <c r="K4832">
        <v>3010</v>
      </c>
      <c r="L4832" t="s">
        <v>1236</v>
      </c>
      <c r="M4832">
        <v>0</v>
      </c>
      <c r="N4832">
        <v>147</v>
      </c>
      <c r="O4832" t="s">
        <v>78</v>
      </c>
      <c r="P4832" t="s">
        <v>123</v>
      </c>
      <c r="S4832">
        <v>1965</v>
      </c>
      <c r="T4832">
        <v>7.1</v>
      </c>
      <c r="V4832">
        <v>0</v>
      </c>
    </row>
    <row r="4833" spans="1:22" x14ac:dyDescent="0.25">
      <c r="A4833" t="s">
        <v>1235</v>
      </c>
      <c r="B4833">
        <v>162</v>
      </c>
      <c r="C4833">
        <v>80</v>
      </c>
      <c r="D4833" t="s">
        <v>1234</v>
      </c>
      <c r="F4833" t="s">
        <v>8</v>
      </c>
      <c r="G4833" t="s">
        <v>1233</v>
      </c>
      <c r="H4833" t="s">
        <v>1232</v>
      </c>
      <c r="I4833" t="s">
        <v>1231</v>
      </c>
      <c r="J4833">
        <v>270</v>
      </c>
      <c r="K4833">
        <v>37</v>
      </c>
      <c r="L4833" t="s">
        <v>1230</v>
      </c>
      <c r="M4833">
        <v>0</v>
      </c>
      <c r="N4833">
        <v>5</v>
      </c>
      <c r="O4833" t="s">
        <v>78</v>
      </c>
      <c r="P4833" t="s">
        <v>1229</v>
      </c>
      <c r="S4833">
        <v>2015</v>
      </c>
      <c r="T4833">
        <v>5.6</v>
      </c>
      <c r="V4833">
        <v>29</v>
      </c>
    </row>
    <row r="4834" spans="1:22" x14ac:dyDescent="0.25">
      <c r="A4834" t="s">
        <v>1228</v>
      </c>
      <c r="B4834">
        <v>11</v>
      </c>
      <c r="C4834">
        <v>95</v>
      </c>
      <c r="D4834" t="s">
        <v>1227</v>
      </c>
      <c r="F4834" t="s">
        <v>8</v>
      </c>
      <c r="G4834" t="s">
        <v>1226</v>
      </c>
      <c r="H4834" t="s">
        <v>1225</v>
      </c>
      <c r="I4834" t="s">
        <v>1224</v>
      </c>
      <c r="J4834">
        <v>4423</v>
      </c>
      <c r="K4834">
        <v>132</v>
      </c>
      <c r="L4834" t="s">
        <v>1223</v>
      </c>
      <c r="M4834">
        <v>0</v>
      </c>
      <c r="N4834">
        <v>4</v>
      </c>
      <c r="O4834" t="s">
        <v>78</v>
      </c>
      <c r="P4834" t="s">
        <v>1222</v>
      </c>
      <c r="S4834">
        <v>2013</v>
      </c>
      <c r="T4834">
        <v>6.7</v>
      </c>
      <c r="V4834">
        <v>594</v>
      </c>
    </row>
    <row r="4835" spans="1:22" x14ac:dyDescent="0.25">
      <c r="A4835" t="s">
        <v>1221</v>
      </c>
      <c r="B4835">
        <v>26</v>
      </c>
      <c r="C4835">
        <v>94</v>
      </c>
      <c r="D4835" t="s">
        <v>1220</v>
      </c>
      <c r="F4835" t="s">
        <v>8</v>
      </c>
      <c r="G4835" t="s">
        <v>1219</v>
      </c>
      <c r="H4835" t="s">
        <v>1218</v>
      </c>
      <c r="I4835" t="s">
        <v>1217</v>
      </c>
      <c r="J4835">
        <v>12241</v>
      </c>
      <c r="K4835">
        <v>460</v>
      </c>
      <c r="L4835" t="s">
        <v>1216</v>
      </c>
      <c r="M4835">
        <v>3</v>
      </c>
      <c r="N4835">
        <v>7</v>
      </c>
      <c r="O4835" t="s">
        <v>78</v>
      </c>
      <c r="P4835" t="s">
        <v>53</v>
      </c>
      <c r="S4835">
        <v>2014</v>
      </c>
      <c r="T4835">
        <v>7.1</v>
      </c>
      <c r="V4835">
        <v>0</v>
      </c>
    </row>
    <row r="4836" spans="1:22" x14ac:dyDescent="0.25">
      <c r="A4836" t="s">
        <v>629</v>
      </c>
      <c r="B4836">
        <v>85</v>
      </c>
      <c r="C4836">
        <v>98</v>
      </c>
      <c r="D4836" t="s">
        <v>1215</v>
      </c>
      <c r="F4836" t="s">
        <v>8</v>
      </c>
      <c r="G4836" t="s">
        <v>1214</v>
      </c>
      <c r="H4836" t="s">
        <v>1213</v>
      </c>
      <c r="I4836" t="s">
        <v>1212</v>
      </c>
      <c r="J4836">
        <v>554</v>
      </c>
      <c r="K4836">
        <v>1884</v>
      </c>
      <c r="L4836" t="s">
        <v>1211</v>
      </c>
      <c r="M4836">
        <v>0</v>
      </c>
      <c r="N4836">
        <v>1</v>
      </c>
      <c r="O4836" t="s">
        <v>78</v>
      </c>
      <c r="P4836" t="s">
        <v>53</v>
      </c>
      <c r="S4836">
        <v>1989</v>
      </c>
      <c r="T4836">
        <v>5.2</v>
      </c>
      <c r="V4836">
        <v>92</v>
      </c>
    </row>
    <row r="4837" spans="1:22" x14ac:dyDescent="0.25">
      <c r="A4837" t="s">
        <v>1210</v>
      </c>
      <c r="B4837">
        <v>77</v>
      </c>
      <c r="C4837">
        <v>98</v>
      </c>
      <c r="D4837" t="s">
        <v>1209</v>
      </c>
      <c r="F4837" t="s">
        <v>1088</v>
      </c>
      <c r="G4837" t="s">
        <v>1208</v>
      </c>
      <c r="H4837" t="s">
        <v>1207</v>
      </c>
      <c r="I4837" t="s">
        <v>1206</v>
      </c>
      <c r="J4837">
        <v>19386</v>
      </c>
      <c r="K4837">
        <v>967</v>
      </c>
      <c r="L4837" t="s">
        <v>1205</v>
      </c>
      <c r="M4837">
        <v>7</v>
      </c>
      <c r="N4837">
        <v>58</v>
      </c>
      <c r="O4837" t="s">
        <v>78</v>
      </c>
      <c r="P4837" t="s">
        <v>53</v>
      </c>
      <c r="S4837">
        <v>1982</v>
      </c>
      <c r="T4837">
        <v>7.7</v>
      </c>
      <c r="V4837">
        <v>2000</v>
      </c>
    </row>
    <row r="4838" spans="1:22" x14ac:dyDescent="0.25">
      <c r="A4838" t="s">
        <v>1204</v>
      </c>
      <c r="B4838">
        <v>8</v>
      </c>
      <c r="C4838">
        <v>96</v>
      </c>
      <c r="D4838" t="s">
        <v>1203</v>
      </c>
      <c r="F4838" t="s">
        <v>6</v>
      </c>
      <c r="G4838" t="s">
        <v>1202</v>
      </c>
      <c r="H4838" t="s">
        <v>1201</v>
      </c>
      <c r="I4838" t="s">
        <v>1200</v>
      </c>
      <c r="J4838">
        <v>291</v>
      </c>
      <c r="K4838">
        <v>2</v>
      </c>
      <c r="L4838" t="s">
        <v>1199</v>
      </c>
      <c r="M4838">
        <v>0</v>
      </c>
      <c r="N4838">
        <v>58</v>
      </c>
      <c r="O4838" t="s">
        <v>78</v>
      </c>
      <c r="P4838" t="s">
        <v>53</v>
      </c>
      <c r="S4838">
        <v>2014</v>
      </c>
      <c r="T4838">
        <v>7.5</v>
      </c>
      <c r="V4838">
        <v>50</v>
      </c>
    </row>
    <row r="4839" spans="1:22" x14ac:dyDescent="0.25">
      <c r="A4839" t="s">
        <v>1198</v>
      </c>
      <c r="B4839">
        <v>5</v>
      </c>
      <c r="C4839">
        <v>97</v>
      </c>
      <c r="D4839" t="s">
        <v>1197</v>
      </c>
      <c r="F4839" t="s">
        <v>6</v>
      </c>
      <c r="G4839" t="s">
        <v>1196</v>
      </c>
      <c r="H4839" t="s">
        <v>1195</v>
      </c>
      <c r="I4839" t="s">
        <v>1194</v>
      </c>
      <c r="J4839">
        <v>341</v>
      </c>
      <c r="K4839">
        <v>0</v>
      </c>
      <c r="L4839" t="s">
        <v>1193</v>
      </c>
      <c r="M4839">
        <v>0</v>
      </c>
      <c r="N4839">
        <v>175</v>
      </c>
      <c r="O4839" t="s">
        <v>78</v>
      </c>
      <c r="P4839" t="s">
        <v>53</v>
      </c>
      <c r="S4839">
        <v>2011</v>
      </c>
      <c r="T4839">
        <v>7.6</v>
      </c>
      <c r="V4839">
        <v>379</v>
      </c>
    </row>
    <row r="4840" spans="1:22" x14ac:dyDescent="0.25">
      <c r="A4840" t="s">
        <v>574</v>
      </c>
      <c r="B4840">
        <v>3</v>
      </c>
      <c r="C4840">
        <v>90</v>
      </c>
      <c r="D4840" t="s">
        <v>1192</v>
      </c>
      <c r="F4840" t="s">
        <v>666</v>
      </c>
      <c r="G4840" t="s">
        <v>1191</v>
      </c>
      <c r="H4840" t="s">
        <v>1190</v>
      </c>
      <c r="I4840" t="s">
        <v>1189</v>
      </c>
      <c r="J4840">
        <v>891</v>
      </c>
      <c r="K4840">
        <v>835</v>
      </c>
      <c r="L4840" t="s">
        <v>1188</v>
      </c>
      <c r="M4840">
        <v>2</v>
      </c>
      <c r="N4840">
        <v>500</v>
      </c>
      <c r="O4840" t="s">
        <v>78</v>
      </c>
      <c r="P4840" t="s">
        <v>53</v>
      </c>
      <c r="S4840">
        <v>2013</v>
      </c>
      <c r="T4840">
        <v>8.1</v>
      </c>
      <c r="V4840">
        <v>363</v>
      </c>
    </row>
    <row r="4841" spans="1:22" x14ac:dyDescent="0.25">
      <c r="A4841" t="s">
        <v>1187</v>
      </c>
      <c r="B4841">
        <v>66</v>
      </c>
      <c r="C4841">
        <v>113</v>
      </c>
      <c r="D4841" t="s">
        <v>1186</v>
      </c>
      <c r="F4841" t="s">
        <v>666</v>
      </c>
      <c r="G4841" t="s">
        <v>1185</v>
      </c>
      <c r="H4841" t="s">
        <v>1184</v>
      </c>
      <c r="I4841" t="s">
        <v>1183</v>
      </c>
      <c r="J4841">
        <v>294</v>
      </c>
      <c r="K4841">
        <v>751</v>
      </c>
      <c r="L4841" t="s">
        <v>1182</v>
      </c>
      <c r="M4841">
        <v>0</v>
      </c>
      <c r="N4841">
        <v>85</v>
      </c>
      <c r="O4841" t="s">
        <v>78</v>
      </c>
      <c r="P4841" t="s">
        <v>53</v>
      </c>
      <c r="S4841">
        <v>2005</v>
      </c>
      <c r="T4841">
        <v>5.5</v>
      </c>
      <c r="V4841">
        <v>26</v>
      </c>
    </row>
    <row r="4842" spans="1:22" x14ac:dyDescent="0.25">
      <c r="A4842" t="s">
        <v>1181</v>
      </c>
      <c r="B4842">
        <v>4</v>
      </c>
      <c r="C4842">
        <v>91</v>
      </c>
      <c r="D4842" t="s">
        <v>1180</v>
      </c>
      <c r="F4842" t="s">
        <v>484</v>
      </c>
      <c r="G4842" t="s">
        <v>1179</v>
      </c>
      <c r="H4842" t="s">
        <v>1178</v>
      </c>
      <c r="I4842" t="s">
        <v>1177</v>
      </c>
      <c r="J4842">
        <v>720</v>
      </c>
      <c r="K4842">
        <v>185</v>
      </c>
      <c r="L4842" t="s">
        <v>1176</v>
      </c>
      <c r="M4842">
        <v>5</v>
      </c>
      <c r="N4842">
        <v>138</v>
      </c>
      <c r="O4842" t="s">
        <v>78</v>
      </c>
      <c r="P4842" t="s">
        <v>53</v>
      </c>
      <c r="S4842">
        <v>2011</v>
      </c>
      <c r="T4842">
        <v>6.6</v>
      </c>
      <c r="V4842">
        <v>30</v>
      </c>
    </row>
    <row r="4843" spans="1:22" x14ac:dyDescent="0.25">
      <c r="A4843" t="s">
        <v>1175</v>
      </c>
      <c r="B4843">
        <v>15</v>
      </c>
      <c r="C4843">
        <v>90</v>
      </c>
      <c r="D4843" t="s">
        <v>1174</v>
      </c>
      <c r="F4843" t="s">
        <v>1173</v>
      </c>
      <c r="G4843" t="s">
        <v>1172</v>
      </c>
      <c r="H4843" t="s">
        <v>1171</v>
      </c>
      <c r="I4843" t="s">
        <v>1170</v>
      </c>
      <c r="J4843">
        <v>476</v>
      </c>
      <c r="K4843">
        <v>689</v>
      </c>
      <c r="L4843" t="s">
        <v>1169</v>
      </c>
      <c r="M4843">
        <v>3</v>
      </c>
      <c r="N4843">
        <v>36</v>
      </c>
      <c r="O4843" t="s">
        <v>78</v>
      </c>
      <c r="P4843" t="s">
        <v>53</v>
      </c>
      <c r="S4843">
        <v>2015</v>
      </c>
      <c r="T4843">
        <v>3.2</v>
      </c>
      <c r="V4843">
        <v>53</v>
      </c>
    </row>
    <row r="4844" spans="1:22" x14ac:dyDescent="0.25">
      <c r="A4844" t="s">
        <v>1168</v>
      </c>
      <c r="B4844">
        <v>1</v>
      </c>
      <c r="C4844">
        <v>98</v>
      </c>
      <c r="D4844" t="s">
        <v>1167</v>
      </c>
      <c r="F4844" t="s">
        <v>1166</v>
      </c>
      <c r="G4844" t="s">
        <v>1165</v>
      </c>
      <c r="H4844" t="s">
        <v>1164</v>
      </c>
      <c r="I4844" t="s">
        <v>1163</v>
      </c>
      <c r="J4844">
        <v>91863</v>
      </c>
      <c r="K4844">
        <v>5405</v>
      </c>
      <c r="L4844" t="s">
        <v>1162</v>
      </c>
      <c r="M4844">
        <v>2</v>
      </c>
      <c r="N4844">
        <v>136</v>
      </c>
      <c r="O4844" t="s">
        <v>78</v>
      </c>
      <c r="P4844" t="s">
        <v>53</v>
      </c>
      <c r="S4844">
        <v>2007</v>
      </c>
      <c r="T4844">
        <v>7.4</v>
      </c>
      <c r="V4844">
        <v>14000</v>
      </c>
    </row>
    <row r="4845" spans="1:22" x14ac:dyDescent="0.25">
      <c r="A4845" t="s">
        <v>1161</v>
      </c>
      <c r="B4845">
        <v>12</v>
      </c>
      <c r="C4845">
        <v>94</v>
      </c>
      <c r="D4845" t="s">
        <v>1160</v>
      </c>
      <c r="F4845" t="s">
        <v>784</v>
      </c>
      <c r="G4845" t="s">
        <v>1159</v>
      </c>
      <c r="H4845" t="s">
        <v>1158</v>
      </c>
      <c r="I4845" t="s">
        <v>1157</v>
      </c>
      <c r="J4845">
        <v>82</v>
      </c>
      <c r="K4845">
        <v>1440</v>
      </c>
      <c r="L4845" t="s">
        <v>1156</v>
      </c>
      <c r="M4845">
        <v>1</v>
      </c>
      <c r="N4845">
        <v>40</v>
      </c>
      <c r="O4845" t="s">
        <v>78</v>
      </c>
      <c r="P4845" t="s">
        <v>123</v>
      </c>
      <c r="S4845">
        <v>2007</v>
      </c>
      <c r="T4845">
        <v>6.6</v>
      </c>
      <c r="V4845">
        <v>175</v>
      </c>
    </row>
    <row r="4846" spans="1:22" x14ac:dyDescent="0.25">
      <c r="A4846" t="s">
        <v>1155</v>
      </c>
      <c r="B4846">
        <v>1</v>
      </c>
      <c r="C4846">
        <v>96</v>
      </c>
      <c r="D4846" t="s">
        <v>1154</v>
      </c>
      <c r="F4846" t="s">
        <v>1153</v>
      </c>
      <c r="G4846" t="s">
        <v>1152</v>
      </c>
      <c r="H4846" t="s">
        <v>1151</v>
      </c>
      <c r="I4846" t="s">
        <v>1150</v>
      </c>
      <c r="J4846">
        <v>19875</v>
      </c>
      <c r="K4846">
        <v>14950</v>
      </c>
      <c r="L4846" t="s">
        <v>1149</v>
      </c>
      <c r="M4846">
        <v>0</v>
      </c>
      <c r="N4846">
        <v>696</v>
      </c>
      <c r="O4846" t="s">
        <v>78</v>
      </c>
      <c r="P4846" t="s">
        <v>53</v>
      </c>
      <c r="S4846">
        <v>1968</v>
      </c>
      <c r="T4846">
        <v>6.2</v>
      </c>
      <c r="V4846">
        <v>0</v>
      </c>
    </row>
    <row r="4847" spans="1:22" x14ac:dyDescent="0.25">
      <c r="A4847" t="s">
        <v>576</v>
      </c>
      <c r="B4847">
        <v>6</v>
      </c>
      <c r="C4847">
        <v>100</v>
      </c>
      <c r="D4847" t="s">
        <v>1148</v>
      </c>
      <c r="F4847" t="s">
        <v>10</v>
      </c>
      <c r="G4847" t="s">
        <v>1147</v>
      </c>
      <c r="H4847" t="s">
        <v>1146</v>
      </c>
      <c r="I4847" t="s">
        <v>1145</v>
      </c>
      <c r="J4847">
        <v>241</v>
      </c>
      <c r="K4847">
        <v>2048</v>
      </c>
      <c r="L4847" t="s">
        <v>1144</v>
      </c>
      <c r="M4847">
        <v>0</v>
      </c>
      <c r="N4847">
        <v>21</v>
      </c>
      <c r="O4847" t="s">
        <v>78</v>
      </c>
      <c r="P4847" t="s">
        <v>53</v>
      </c>
      <c r="S4847">
        <v>1964</v>
      </c>
      <c r="T4847">
        <v>4.8</v>
      </c>
      <c r="V4847">
        <v>261</v>
      </c>
    </row>
    <row r="4848" spans="1:22" x14ac:dyDescent="0.25">
      <c r="A4848" t="s">
        <v>565</v>
      </c>
      <c r="B4848">
        <v>48</v>
      </c>
      <c r="C4848">
        <v>90</v>
      </c>
      <c r="D4848" t="s">
        <v>1143</v>
      </c>
      <c r="F4848" t="s">
        <v>11</v>
      </c>
      <c r="G4848" t="s">
        <v>400</v>
      </c>
      <c r="H4848" t="s">
        <v>1142</v>
      </c>
      <c r="I4848" t="s">
        <v>1141</v>
      </c>
      <c r="J4848">
        <v>47</v>
      </c>
      <c r="K4848">
        <v>544</v>
      </c>
      <c r="L4848" t="s">
        <v>1140</v>
      </c>
      <c r="M4848">
        <v>2</v>
      </c>
      <c r="N4848">
        <v>21</v>
      </c>
      <c r="O4848" t="s">
        <v>78</v>
      </c>
      <c r="P4848" t="s">
        <v>53</v>
      </c>
      <c r="S4848">
        <v>2016</v>
      </c>
      <c r="T4848">
        <v>4.5</v>
      </c>
      <c r="V4848">
        <v>4</v>
      </c>
    </row>
    <row r="4849" spans="1:22" x14ac:dyDescent="0.25">
      <c r="A4849" t="s">
        <v>565</v>
      </c>
      <c r="B4849">
        <v>2</v>
      </c>
      <c r="C4849">
        <v>90</v>
      </c>
      <c r="D4849" t="s">
        <v>1139</v>
      </c>
      <c r="F4849" t="s">
        <v>43</v>
      </c>
      <c r="G4849" t="s">
        <v>1138</v>
      </c>
      <c r="H4849" t="s">
        <v>1137</v>
      </c>
      <c r="I4849" t="s">
        <v>1136</v>
      </c>
      <c r="J4849">
        <v>95</v>
      </c>
      <c r="K4849">
        <v>1545</v>
      </c>
      <c r="L4849" t="s">
        <v>1135</v>
      </c>
      <c r="M4849">
        <v>0</v>
      </c>
      <c r="N4849">
        <v>64</v>
      </c>
      <c r="O4849" t="s">
        <v>78</v>
      </c>
      <c r="P4849" t="s">
        <v>53</v>
      </c>
      <c r="S4849">
        <v>2003</v>
      </c>
      <c r="T4849">
        <v>7.2</v>
      </c>
      <c r="V4849">
        <v>7</v>
      </c>
    </row>
    <row r="4850" spans="1:22" x14ac:dyDescent="0.25">
      <c r="A4850" t="s">
        <v>1134</v>
      </c>
      <c r="B4850">
        <v>17</v>
      </c>
      <c r="C4850">
        <v>76</v>
      </c>
      <c r="D4850" t="s">
        <v>1133</v>
      </c>
      <c r="F4850" t="s">
        <v>1132</v>
      </c>
      <c r="G4850" t="s">
        <v>1131</v>
      </c>
      <c r="H4850" t="s">
        <v>1130</v>
      </c>
      <c r="I4850" t="s">
        <v>1129</v>
      </c>
      <c r="J4850">
        <v>569</v>
      </c>
      <c r="K4850">
        <v>19</v>
      </c>
      <c r="L4850" t="s">
        <v>1128</v>
      </c>
      <c r="M4850">
        <v>0</v>
      </c>
      <c r="N4850">
        <v>150</v>
      </c>
      <c r="O4850" t="s">
        <v>78</v>
      </c>
      <c r="P4850" t="s">
        <v>53</v>
      </c>
      <c r="S4850">
        <v>2006</v>
      </c>
      <c r="T4850">
        <v>4.3</v>
      </c>
      <c r="V4850">
        <v>114</v>
      </c>
    </row>
    <row r="4851" spans="1:22" x14ac:dyDescent="0.25">
      <c r="A4851" t="s">
        <v>1127</v>
      </c>
      <c r="B4851">
        <v>225</v>
      </c>
      <c r="C4851">
        <v>75</v>
      </c>
      <c r="D4851" t="s">
        <v>1126</v>
      </c>
      <c r="F4851" t="s">
        <v>1125</v>
      </c>
      <c r="G4851" t="s">
        <v>597</v>
      </c>
      <c r="H4851" t="s">
        <v>1124</v>
      </c>
      <c r="I4851" t="s">
        <v>1123</v>
      </c>
      <c r="J4851">
        <v>1905</v>
      </c>
      <c r="K4851">
        <v>1228</v>
      </c>
      <c r="L4851" t="s">
        <v>1122</v>
      </c>
      <c r="M4851">
        <v>1</v>
      </c>
      <c r="N4851">
        <v>2</v>
      </c>
      <c r="O4851" t="s">
        <v>78</v>
      </c>
      <c r="P4851" t="s">
        <v>53</v>
      </c>
      <c r="S4851">
        <v>2015</v>
      </c>
      <c r="T4851">
        <v>4.5</v>
      </c>
      <c r="V4851">
        <v>249</v>
      </c>
    </row>
    <row r="4852" spans="1:22" x14ac:dyDescent="0.25">
      <c r="A4852" t="s">
        <v>550</v>
      </c>
      <c r="B4852">
        <v>5</v>
      </c>
      <c r="C4852">
        <v>78</v>
      </c>
      <c r="D4852" t="s">
        <v>1121</v>
      </c>
      <c r="F4852" t="s">
        <v>1120</v>
      </c>
      <c r="G4852" t="s">
        <v>1119</v>
      </c>
      <c r="H4852" t="s">
        <v>1118</v>
      </c>
      <c r="I4852" t="s">
        <v>1117</v>
      </c>
      <c r="J4852">
        <v>4550</v>
      </c>
      <c r="K4852">
        <v>2515</v>
      </c>
      <c r="L4852" t="s">
        <v>1116</v>
      </c>
      <c r="M4852">
        <v>0</v>
      </c>
      <c r="N4852">
        <v>22</v>
      </c>
      <c r="O4852" t="s">
        <v>78</v>
      </c>
      <c r="P4852" t="s">
        <v>53</v>
      </c>
      <c r="S4852">
        <v>1977</v>
      </c>
      <c r="T4852">
        <v>6.4</v>
      </c>
      <c r="V4852">
        <v>0</v>
      </c>
    </row>
    <row r="4853" spans="1:22" x14ac:dyDescent="0.25">
      <c r="A4853" t="s">
        <v>1115</v>
      </c>
      <c r="B4853">
        <v>22</v>
      </c>
      <c r="C4853">
        <v>90</v>
      </c>
      <c r="D4853" t="s">
        <v>1114</v>
      </c>
      <c r="F4853" t="s">
        <v>1113</v>
      </c>
      <c r="G4853" t="s">
        <v>1112</v>
      </c>
      <c r="H4853" t="s">
        <v>1111</v>
      </c>
      <c r="I4853" t="s">
        <v>1110</v>
      </c>
      <c r="J4853">
        <v>24668</v>
      </c>
      <c r="K4853">
        <v>1734</v>
      </c>
      <c r="L4853" t="s">
        <v>1109</v>
      </c>
      <c r="M4853">
        <v>1</v>
      </c>
      <c r="N4853">
        <v>11</v>
      </c>
      <c r="O4853" t="s">
        <v>78</v>
      </c>
      <c r="P4853" t="s">
        <v>53</v>
      </c>
      <c r="S4853">
        <v>1920</v>
      </c>
      <c r="T4853">
        <v>6.4</v>
      </c>
      <c r="V4853">
        <v>0</v>
      </c>
    </row>
    <row r="4854" spans="1:22" x14ac:dyDescent="0.25">
      <c r="A4854" t="s">
        <v>512</v>
      </c>
      <c r="B4854">
        <v>38</v>
      </c>
      <c r="C4854">
        <v>96</v>
      </c>
      <c r="D4854" t="s">
        <v>1108</v>
      </c>
      <c r="F4854" t="s">
        <v>43</v>
      </c>
      <c r="G4854" t="s">
        <v>1107</v>
      </c>
      <c r="H4854" t="s">
        <v>1106</v>
      </c>
      <c r="I4854" t="s">
        <v>1105</v>
      </c>
      <c r="J4854">
        <v>114070</v>
      </c>
      <c r="K4854">
        <v>15765</v>
      </c>
      <c r="L4854" t="s">
        <v>1104</v>
      </c>
      <c r="M4854">
        <v>1</v>
      </c>
      <c r="N4854">
        <v>87</v>
      </c>
      <c r="O4854" t="s">
        <v>78</v>
      </c>
      <c r="P4854" t="s">
        <v>53</v>
      </c>
      <c r="S4854">
        <v>1987</v>
      </c>
      <c r="T4854">
        <v>7.3</v>
      </c>
      <c r="V4854">
        <v>0</v>
      </c>
    </row>
    <row r="4855" spans="1:22" x14ac:dyDescent="0.25">
      <c r="A4855" t="s">
        <v>1103</v>
      </c>
      <c r="B4855">
        <v>21</v>
      </c>
      <c r="C4855">
        <v>92</v>
      </c>
      <c r="D4855" t="s">
        <v>1102</v>
      </c>
      <c r="F4855" t="s">
        <v>43</v>
      </c>
      <c r="G4855" t="s">
        <v>1101</v>
      </c>
      <c r="H4855" t="s">
        <v>1100</v>
      </c>
      <c r="I4855" t="s">
        <v>1099</v>
      </c>
      <c r="J4855">
        <v>6041</v>
      </c>
      <c r="K4855">
        <v>1330</v>
      </c>
      <c r="L4855" t="s">
        <v>1098</v>
      </c>
      <c r="M4855">
        <v>0</v>
      </c>
      <c r="N4855">
        <v>59</v>
      </c>
      <c r="O4855" t="s">
        <v>78</v>
      </c>
      <c r="P4855" t="s">
        <v>53</v>
      </c>
      <c r="S4855">
        <v>1998</v>
      </c>
      <c r="T4855">
        <v>6.9</v>
      </c>
      <c r="V4855">
        <v>169</v>
      </c>
    </row>
    <row r="4856" spans="1:22" x14ac:dyDescent="0.25">
      <c r="A4856" t="s">
        <v>1097</v>
      </c>
      <c r="B4856">
        <v>67</v>
      </c>
      <c r="C4856">
        <v>75</v>
      </c>
      <c r="D4856" t="s">
        <v>1096</v>
      </c>
      <c r="F4856" t="s">
        <v>1095</v>
      </c>
      <c r="G4856" t="s">
        <v>1094</v>
      </c>
      <c r="H4856" t="s">
        <v>1093</v>
      </c>
      <c r="I4856" t="s">
        <v>1092</v>
      </c>
      <c r="J4856">
        <v>30</v>
      </c>
      <c r="K4856">
        <v>842</v>
      </c>
      <c r="L4856" t="s">
        <v>1091</v>
      </c>
      <c r="M4856">
        <v>2</v>
      </c>
      <c r="N4856">
        <v>15</v>
      </c>
      <c r="O4856" t="s">
        <v>78</v>
      </c>
      <c r="P4856" t="s">
        <v>53</v>
      </c>
      <c r="S4856">
        <v>1979</v>
      </c>
      <c r="T4856">
        <v>4.3</v>
      </c>
      <c r="V4856">
        <v>16</v>
      </c>
    </row>
    <row r="4857" spans="1:22" x14ac:dyDescent="0.25">
      <c r="A4857" t="s">
        <v>1090</v>
      </c>
      <c r="B4857">
        <v>69</v>
      </c>
      <c r="C4857">
        <v>99</v>
      </c>
      <c r="D4857" t="s">
        <v>1089</v>
      </c>
      <c r="F4857" t="s">
        <v>1088</v>
      </c>
      <c r="G4857" t="s">
        <v>1087</v>
      </c>
      <c r="H4857" t="s">
        <v>1086</v>
      </c>
      <c r="I4857" t="s">
        <v>1085</v>
      </c>
      <c r="J4857">
        <v>8000</v>
      </c>
      <c r="K4857">
        <v>139</v>
      </c>
      <c r="L4857" t="s">
        <v>1084</v>
      </c>
      <c r="M4857">
        <v>1</v>
      </c>
      <c r="N4857">
        <v>32</v>
      </c>
      <c r="O4857" t="s">
        <v>78</v>
      </c>
      <c r="P4857" t="s">
        <v>66</v>
      </c>
      <c r="S4857">
        <v>2001</v>
      </c>
      <c r="T4857">
        <v>7.2</v>
      </c>
      <c r="V4857">
        <v>661</v>
      </c>
    </row>
    <row r="4858" spans="1:22" x14ac:dyDescent="0.25">
      <c r="A4858" t="s">
        <v>493</v>
      </c>
      <c r="B4858">
        <v>208</v>
      </c>
      <c r="C4858">
        <v>58</v>
      </c>
      <c r="D4858" t="s">
        <v>1083</v>
      </c>
      <c r="F4858" t="s">
        <v>43</v>
      </c>
      <c r="G4858" t="s">
        <v>565</v>
      </c>
      <c r="H4858" t="s">
        <v>1082</v>
      </c>
      <c r="I4858" t="s">
        <v>1081</v>
      </c>
      <c r="J4858">
        <v>3513</v>
      </c>
      <c r="K4858">
        <v>656</v>
      </c>
      <c r="L4858" t="s">
        <v>1080</v>
      </c>
      <c r="M4858">
        <v>0</v>
      </c>
      <c r="N4858">
        <v>120</v>
      </c>
      <c r="O4858" t="s">
        <v>78</v>
      </c>
      <c r="P4858" t="s">
        <v>865</v>
      </c>
      <c r="S4858">
        <v>2014</v>
      </c>
      <c r="T4858">
        <v>6.5</v>
      </c>
      <c r="V4858">
        <v>423</v>
      </c>
    </row>
    <row r="4859" spans="1:22" x14ac:dyDescent="0.25">
      <c r="A4859" t="s">
        <v>1079</v>
      </c>
      <c r="B4859">
        <v>77</v>
      </c>
      <c r="C4859">
        <v>86</v>
      </c>
      <c r="D4859" t="s">
        <v>1078</v>
      </c>
      <c r="F4859" t="s">
        <v>52</v>
      </c>
      <c r="G4859" t="s">
        <v>1077</v>
      </c>
      <c r="H4859" t="s">
        <v>1076</v>
      </c>
      <c r="I4859" t="s">
        <v>1075</v>
      </c>
      <c r="J4859">
        <v>4662</v>
      </c>
      <c r="K4859">
        <v>1378</v>
      </c>
      <c r="L4859" t="s">
        <v>1074</v>
      </c>
      <c r="M4859">
        <v>1</v>
      </c>
      <c r="N4859">
        <v>7</v>
      </c>
      <c r="O4859" t="s">
        <v>1073</v>
      </c>
      <c r="P4859" t="s">
        <v>53</v>
      </c>
      <c r="S4859">
        <v>2013</v>
      </c>
      <c r="T4859">
        <v>6.6</v>
      </c>
      <c r="V4859">
        <v>170</v>
      </c>
    </row>
    <row r="4860" spans="1:22" x14ac:dyDescent="0.25">
      <c r="A4860" t="s">
        <v>1072</v>
      </c>
      <c r="B4860">
        <v>122</v>
      </c>
      <c r="C4860">
        <v>92</v>
      </c>
      <c r="D4860" t="s">
        <v>1071</v>
      </c>
      <c r="F4860" t="s">
        <v>43</v>
      </c>
      <c r="G4860" t="s">
        <v>1070</v>
      </c>
      <c r="H4860" t="s">
        <v>1069</v>
      </c>
      <c r="I4860" t="s">
        <v>1068</v>
      </c>
      <c r="J4860">
        <v>1489</v>
      </c>
      <c r="K4860">
        <v>454</v>
      </c>
      <c r="L4860" t="s">
        <v>1067</v>
      </c>
      <c r="M4860">
        <v>3</v>
      </c>
      <c r="N4860">
        <v>18</v>
      </c>
      <c r="O4860" t="s">
        <v>78</v>
      </c>
      <c r="P4860" t="s">
        <v>53</v>
      </c>
      <c r="S4860">
        <v>2012</v>
      </c>
      <c r="T4860">
        <v>6.7</v>
      </c>
      <c r="V4860">
        <v>133</v>
      </c>
    </row>
    <row r="4861" spans="1:22" x14ac:dyDescent="0.25">
      <c r="A4861" t="s">
        <v>545</v>
      </c>
      <c r="B4861">
        <v>35</v>
      </c>
      <c r="C4861">
        <v>101</v>
      </c>
      <c r="D4861" t="s">
        <v>1066</v>
      </c>
      <c r="F4861" t="s">
        <v>1065</v>
      </c>
      <c r="G4861" t="s">
        <v>1064</v>
      </c>
      <c r="H4861" t="s">
        <v>1063</v>
      </c>
      <c r="I4861" t="s">
        <v>1062</v>
      </c>
      <c r="J4861">
        <v>28</v>
      </c>
      <c r="K4861">
        <v>1461</v>
      </c>
      <c r="L4861" t="s">
        <v>1061</v>
      </c>
      <c r="M4861">
        <v>0</v>
      </c>
      <c r="N4861">
        <v>8</v>
      </c>
      <c r="O4861" t="s">
        <v>78</v>
      </c>
      <c r="P4861" t="s">
        <v>53</v>
      </c>
      <c r="S4861">
        <v>2007</v>
      </c>
      <c r="T4861">
        <v>4.3</v>
      </c>
      <c r="V4861">
        <v>17</v>
      </c>
    </row>
    <row r="4862" spans="1:22" x14ac:dyDescent="0.25">
      <c r="A4862" t="s">
        <v>1060</v>
      </c>
      <c r="B4862">
        <v>15</v>
      </c>
      <c r="C4862">
        <v>81</v>
      </c>
      <c r="D4862" t="s">
        <v>1059</v>
      </c>
      <c r="F4862" t="s">
        <v>1058</v>
      </c>
      <c r="G4862" t="s">
        <v>1057</v>
      </c>
      <c r="H4862" t="s">
        <v>1056</v>
      </c>
      <c r="I4862" t="s">
        <v>1055</v>
      </c>
      <c r="J4862">
        <v>160511</v>
      </c>
      <c r="K4862">
        <v>1743</v>
      </c>
      <c r="L4862" t="s">
        <v>1054</v>
      </c>
      <c r="M4862">
        <v>0</v>
      </c>
      <c r="N4862">
        <v>215</v>
      </c>
      <c r="O4862" t="s">
        <v>78</v>
      </c>
      <c r="P4862" t="s">
        <v>53</v>
      </c>
      <c r="S4862">
        <v>1948</v>
      </c>
      <c r="T4862">
        <v>7.3</v>
      </c>
      <c r="V4862">
        <v>11000</v>
      </c>
    </row>
    <row r="4863" spans="1:22" x14ac:dyDescent="0.25">
      <c r="A4863" t="s">
        <v>1053</v>
      </c>
      <c r="B4863">
        <v>25</v>
      </c>
      <c r="C4863">
        <v>93</v>
      </c>
      <c r="D4863" t="s">
        <v>1052</v>
      </c>
      <c r="F4863" t="s">
        <v>149</v>
      </c>
      <c r="G4863" t="s">
        <v>1051</v>
      </c>
      <c r="H4863" t="s">
        <v>1050</v>
      </c>
      <c r="I4863" t="s">
        <v>1049</v>
      </c>
      <c r="J4863">
        <v>1727</v>
      </c>
      <c r="K4863">
        <v>1661</v>
      </c>
      <c r="L4863" t="s">
        <v>1048</v>
      </c>
      <c r="M4863">
        <v>0</v>
      </c>
      <c r="N4863">
        <v>10</v>
      </c>
      <c r="O4863" t="s">
        <v>78</v>
      </c>
      <c r="P4863" t="s">
        <v>230</v>
      </c>
      <c r="S4863">
        <v>2013</v>
      </c>
      <c r="T4863">
        <v>6.4</v>
      </c>
      <c r="V4863">
        <v>46</v>
      </c>
    </row>
    <row r="4864" spans="1:22" x14ac:dyDescent="0.25">
      <c r="A4864" t="s">
        <v>1047</v>
      </c>
      <c r="B4864">
        <v>37</v>
      </c>
      <c r="C4864">
        <v>95</v>
      </c>
      <c r="D4864" t="s">
        <v>1046</v>
      </c>
      <c r="F4864" t="s">
        <v>1045</v>
      </c>
      <c r="G4864" t="s">
        <v>1044</v>
      </c>
      <c r="H4864" t="s">
        <v>1043</v>
      </c>
      <c r="I4864" t="s">
        <v>1042</v>
      </c>
      <c r="J4864">
        <v>1428</v>
      </c>
      <c r="K4864">
        <v>7</v>
      </c>
      <c r="L4864" t="s">
        <v>1041</v>
      </c>
      <c r="M4864">
        <v>0</v>
      </c>
      <c r="N4864">
        <v>18</v>
      </c>
      <c r="O4864" t="s">
        <v>78</v>
      </c>
      <c r="P4864" t="s">
        <v>53</v>
      </c>
      <c r="S4864">
        <v>1971</v>
      </c>
      <c r="T4864">
        <v>7</v>
      </c>
      <c r="V4864">
        <v>178</v>
      </c>
    </row>
    <row r="4865" spans="1:22" x14ac:dyDescent="0.25">
      <c r="A4865" t="s">
        <v>1040</v>
      </c>
      <c r="B4865">
        <v>76</v>
      </c>
      <c r="C4865">
        <v>107</v>
      </c>
      <c r="D4865" t="s">
        <v>1039</v>
      </c>
      <c r="F4865" t="s">
        <v>388</v>
      </c>
      <c r="G4865" t="s">
        <v>1038</v>
      </c>
      <c r="H4865" t="s">
        <v>1037</v>
      </c>
      <c r="I4865" t="s">
        <v>1036</v>
      </c>
      <c r="J4865">
        <v>2787</v>
      </c>
      <c r="K4865">
        <v>1008</v>
      </c>
      <c r="L4865" t="s">
        <v>1035</v>
      </c>
      <c r="M4865">
        <v>1</v>
      </c>
      <c r="N4865">
        <v>1</v>
      </c>
      <c r="O4865" t="s">
        <v>78</v>
      </c>
      <c r="P4865" t="s">
        <v>53</v>
      </c>
      <c r="S4865">
        <v>2014</v>
      </c>
      <c r="T4865">
        <v>5.5</v>
      </c>
      <c r="V4865">
        <v>98</v>
      </c>
    </row>
    <row r="4866" spans="1:22" x14ac:dyDescent="0.25">
      <c r="A4866" t="s">
        <v>1034</v>
      </c>
      <c r="B4866">
        <v>12</v>
      </c>
      <c r="C4866">
        <v>98</v>
      </c>
      <c r="D4866" t="s">
        <v>1033</v>
      </c>
      <c r="F4866" t="s">
        <v>666</v>
      </c>
      <c r="G4866" t="s">
        <v>1032</v>
      </c>
      <c r="H4866" t="s">
        <v>1031</v>
      </c>
      <c r="I4866" t="s">
        <v>1030</v>
      </c>
      <c r="J4866">
        <v>46813</v>
      </c>
      <c r="K4866">
        <v>34983</v>
      </c>
      <c r="L4866" t="s">
        <v>1029</v>
      </c>
      <c r="M4866">
        <v>0</v>
      </c>
      <c r="N4866">
        <v>28</v>
      </c>
      <c r="O4866" t="s">
        <v>78</v>
      </c>
      <c r="P4866" t="s">
        <v>230</v>
      </c>
      <c r="S4866">
        <v>2009</v>
      </c>
      <c r="T4866">
        <v>6.7</v>
      </c>
      <c r="V4866">
        <v>12000</v>
      </c>
    </row>
    <row r="4867" spans="1:22" x14ac:dyDescent="0.25">
      <c r="A4867" t="s">
        <v>1028</v>
      </c>
      <c r="B4867">
        <v>7</v>
      </c>
      <c r="C4867">
        <v>35</v>
      </c>
      <c r="D4867" t="s">
        <v>1027</v>
      </c>
      <c r="F4867" t="s">
        <v>11</v>
      </c>
      <c r="G4867" t="s">
        <v>1026</v>
      </c>
      <c r="H4867" t="s">
        <v>1025</v>
      </c>
      <c r="I4867" t="s">
        <v>1024</v>
      </c>
      <c r="J4867">
        <v>24</v>
      </c>
      <c r="K4867">
        <v>1399</v>
      </c>
      <c r="L4867" t="s">
        <v>1023</v>
      </c>
      <c r="M4867">
        <v>2</v>
      </c>
      <c r="N4867">
        <v>56</v>
      </c>
      <c r="O4867" t="s">
        <v>78</v>
      </c>
      <c r="P4867" t="s">
        <v>53</v>
      </c>
      <c r="S4867">
        <v>2004</v>
      </c>
      <c r="T4867">
        <v>4.3</v>
      </c>
      <c r="V4867">
        <v>85</v>
      </c>
    </row>
    <row r="4868" spans="1:22" x14ac:dyDescent="0.25">
      <c r="A4868" t="s">
        <v>1022</v>
      </c>
      <c r="B4868">
        <v>450</v>
      </c>
      <c r="C4868">
        <v>108</v>
      </c>
      <c r="D4868" t="s">
        <v>1021</v>
      </c>
      <c r="F4868" t="s">
        <v>1020</v>
      </c>
      <c r="G4868" t="s">
        <v>1019</v>
      </c>
      <c r="H4868" t="s">
        <v>1018</v>
      </c>
      <c r="I4868" t="s">
        <v>1017</v>
      </c>
      <c r="J4868">
        <v>708</v>
      </c>
      <c r="K4868">
        <v>1987</v>
      </c>
      <c r="L4868" t="s">
        <v>1016</v>
      </c>
      <c r="M4868">
        <v>5</v>
      </c>
      <c r="N4868">
        <v>1</v>
      </c>
      <c r="O4868" t="s">
        <v>78</v>
      </c>
      <c r="P4868" t="s">
        <v>53</v>
      </c>
      <c r="S4868">
        <v>1998</v>
      </c>
      <c r="T4868">
        <v>6.1</v>
      </c>
      <c r="V4868">
        <v>93</v>
      </c>
    </row>
    <row r="4869" spans="1:22" x14ac:dyDescent="0.25">
      <c r="A4869" t="s">
        <v>1015</v>
      </c>
      <c r="B4869">
        <v>60</v>
      </c>
      <c r="C4869">
        <v>66</v>
      </c>
      <c r="D4869" t="s">
        <v>1014</v>
      </c>
      <c r="F4869" t="s">
        <v>52</v>
      </c>
      <c r="G4869" t="s">
        <v>1013</v>
      </c>
      <c r="H4869" t="s">
        <v>1012</v>
      </c>
      <c r="I4869" t="s">
        <v>1011</v>
      </c>
      <c r="J4869">
        <v>1227</v>
      </c>
      <c r="K4869">
        <v>127</v>
      </c>
      <c r="L4869" t="s">
        <v>1010</v>
      </c>
      <c r="M4869">
        <v>0</v>
      </c>
      <c r="N4869">
        <v>2</v>
      </c>
      <c r="O4869" t="s">
        <v>78</v>
      </c>
      <c r="P4869" t="s">
        <v>230</v>
      </c>
      <c r="S4869">
        <v>1997</v>
      </c>
      <c r="T4869">
        <v>6.8</v>
      </c>
      <c r="V4869">
        <v>62</v>
      </c>
    </row>
    <row r="4870" spans="1:22" x14ac:dyDescent="0.25">
      <c r="A4870" t="s">
        <v>1009</v>
      </c>
      <c r="B4870">
        <v>4</v>
      </c>
      <c r="C4870">
        <v>95</v>
      </c>
      <c r="D4870" t="s">
        <v>1008</v>
      </c>
      <c r="F4870" t="s">
        <v>990</v>
      </c>
      <c r="G4870" t="s">
        <v>1007</v>
      </c>
      <c r="H4870" t="s">
        <v>1006</v>
      </c>
      <c r="I4870" t="s">
        <v>1005</v>
      </c>
      <c r="J4870">
        <v>8511</v>
      </c>
      <c r="K4870">
        <v>2862</v>
      </c>
      <c r="L4870" t="s">
        <v>1004</v>
      </c>
      <c r="M4870">
        <v>2</v>
      </c>
      <c r="N4870">
        <v>45</v>
      </c>
      <c r="O4870" t="s">
        <v>78</v>
      </c>
      <c r="P4870" t="s">
        <v>53</v>
      </c>
      <c r="S4870">
        <v>1998</v>
      </c>
      <c r="T4870">
        <v>3.9</v>
      </c>
      <c r="V4870">
        <v>0</v>
      </c>
    </row>
    <row r="4871" spans="1:22" x14ac:dyDescent="0.25">
      <c r="A4871" t="s">
        <v>1003</v>
      </c>
      <c r="B4871">
        <v>42</v>
      </c>
      <c r="C4871">
        <v>99</v>
      </c>
      <c r="D4871" t="s">
        <v>1002</v>
      </c>
      <c r="F4871" t="s">
        <v>58</v>
      </c>
      <c r="G4871" t="s">
        <v>588</v>
      </c>
      <c r="H4871" t="s">
        <v>1001</v>
      </c>
      <c r="I4871" t="s">
        <v>1000</v>
      </c>
      <c r="J4871">
        <v>12848</v>
      </c>
      <c r="K4871">
        <v>2572</v>
      </c>
      <c r="L4871" t="s">
        <v>999</v>
      </c>
      <c r="M4871">
        <v>1</v>
      </c>
      <c r="N4871">
        <v>1</v>
      </c>
      <c r="O4871" t="s">
        <v>78</v>
      </c>
      <c r="P4871" t="s">
        <v>53</v>
      </c>
      <c r="S4871">
        <v>2015</v>
      </c>
      <c r="T4871">
        <v>8.5</v>
      </c>
      <c r="V4871">
        <v>10000</v>
      </c>
    </row>
    <row r="4872" spans="1:22" x14ac:dyDescent="0.25">
      <c r="A4872" t="s">
        <v>998</v>
      </c>
      <c r="B4872">
        <v>93</v>
      </c>
      <c r="C4872">
        <v>108</v>
      </c>
      <c r="D4872" t="s">
        <v>997</v>
      </c>
      <c r="F4872" t="s">
        <v>8</v>
      </c>
      <c r="G4872" t="s">
        <v>996</v>
      </c>
      <c r="H4872" t="s">
        <v>995</v>
      </c>
      <c r="I4872" t="s">
        <v>994</v>
      </c>
      <c r="J4872">
        <v>603</v>
      </c>
      <c r="K4872">
        <v>216</v>
      </c>
      <c r="L4872" t="s">
        <v>993</v>
      </c>
      <c r="M4872">
        <v>1</v>
      </c>
      <c r="N4872">
        <v>2</v>
      </c>
      <c r="O4872" t="s">
        <v>78</v>
      </c>
      <c r="P4872" t="s">
        <v>66</v>
      </c>
      <c r="S4872">
        <v>2004</v>
      </c>
      <c r="T4872">
        <v>6.9</v>
      </c>
      <c r="V4872">
        <v>122</v>
      </c>
    </row>
    <row r="4873" spans="1:22" x14ac:dyDescent="0.25">
      <c r="A4873" t="s">
        <v>992</v>
      </c>
      <c r="B4873">
        <v>1</v>
      </c>
      <c r="C4873">
        <v>90</v>
      </c>
      <c r="D4873" t="s">
        <v>991</v>
      </c>
      <c r="F4873" t="s">
        <v>990</v>
      </c>
      <c r="G4873" t="s">
        <v>331</v>
      </c>
      <c r="H4873" t="s">
        <v>989</v>
      </c>
      <c r="I4873" t="s">
        <v>988</v>
      </c>
      <c r="J4873">
        <v>7148</v>
      </c>
      <c r="K4873">
        <v>114</v>
      </c>
      <c r="L4873" t="s">
        <v>987</v>
      </c>
      <c r="M4873">
        <v>6</v>
      </c>
      <c r="N4873">
        <v>145</v>
      </c>
      <c r="O4873" t="s">
        <v>78</v>
      </c>
      <c r="P4873" t="s">
        <v>53</v>
      </c>
      <c r="S4873">
        <v>2011</v>
      </c>
      <c r="T4873">
        <v>7.3</v>
      </c>
      <c r="V4873">
        <v>773</v>
      </c>
    </row>
    <row r="4874" spans="1:22" x14ac:dyDescent="0.25">
      <c r="A4874" t="s">
        <v>986</v>
      </c>
      <c r="B4874">
        <v>16</v>
      </c>
      <c r="C4874">
        <v>151</v>
      </c>
      <c r="D4874" t="s">
        <v>985</v>
      </c>
      <c r="F4874" t="s">
        <v>984</v>
      </c>
      <c r="G4874" t="s">
        <v>983</v>
      </c>
      <c r="H4874" t="s">
        <v>982</v>
      </c>
      <c r="I4874" t="s">
        <v>981</v>
      </c>
      <c r="J4874">
        <v>70076</v>
      </c>
      <c r="K4874">
        <v>2123</v>
      </c>
      <c r="L4874" t="s">
        <v>980</v>
      </c>
      <c r="M4874">
        <v>0</v>
      </c>
      <c r="N4874">
        <v>4</v>
      </c>
      <c r="O4874" t="s">
        <v>78</v>
      </c>
      <c r="P4874" t="s">
        <v>53</v>
      </c>
      <c r="S4874">
        <v>2014</v>
      </c>
      <c r="T4874">
        <v>6.9</v>
      </c>
      <c r="V4874">
        <v>14000</v>
      </c>
    </row>
    <row r="4875" spans="1:22" x14ac:dyDescent="0.25">
      <c r="A4875" t="s">
        <v>979</v>
      </c>
      <c r="B4875">
        <v>54</v>
      </c>
      <c r="C4875">
        <v>83</v>
      </c>
      <c r="D4875" t="s">
        <v>978</v>
      </c>
      <c r="F4875" t="s">
        <v>15</v>
      </c>
      <c r="G4875" t="s">
        <v>977</v>
      </c>
      <c r="H4875" t="s">
        <v>976</v>
      </c>
      <c r="I4875" t="s">
        <v>975</v>
      </c>
      <c r="J4875">
        <v>336</v>
      </c>
      <c r="K4875">
        <v>154</v>
      </c>
      <c r="L4875" t="s">
        <v>974</v>
      </c>
      <c r="M4875">
        <v>0</v>
      </c>
      <c r="N4875">
        <v>6</v>
      </c>
      <c r="O4875" t="s">
        <v>78</v>
      </c>
      <c r="P4875" t="s">
        <v>53</v>
      </c>
      <c r="S4875">
        <v>1962</v>
      </c>
      <c r="T4875">
        <v>6.3</v>
      </c>
      <c r="V4875">
        <v>67</v>
      </c>
    </row>
    <row r="4876" spans="1:22" x14ac:dyDescent="0.25">
      <c r="A4876" t="s">
        <v>973</v>
      </c>
      <c r="B4876">
        <v>38</v>
      </c>
      <c r="C4876">
        <v>108</v>
      </c>
      <c r="D4876" t="s">
        <v>972</v>
      </c>
      <c r="F4876" t="s">
        <v>971</v>
      </c>
      <c r="G4876" t="s">
        <v>970</v>
      </c>
      <c r="H4876" t="s">
        <v>969</v>
      </c>
      <c r="I4876" t="s">
        <v>968</v>
      </c>
      <c r="J4876">
        <v>602</v>
      </c>
      <c r="K4876">
        <v>631</v>
      </c>
      <c r="L4876" t="s">
        <v>967</v>
      </c>
      <c r="M4876">
        <v>0</v>
      </c>
      <c r="N4876">
        <v>73</v>
      </c>
      <c r="O4876" t="s">
        <v>78</v>
      </c>
      <c r="P4876" t="s">
        <v>53</v>
      </c>
      <c r="S4876">
        <v>2014</v>
      </c>
      <c r="T4876">
        <v>2.5</v>
      </c>
      <c r="V4876">
        <v>777</v>
      </c>
    </row>
    <row r="4877" spans="1:22" x14ac:dyDescent="0.25">
      <c r="A4877" t="s">
        <v>966</v>
      </c>
      <c r="B4877">
        <v>66</v>
      </c>
      <c r="C4877">
        <v>92</v>
      </c>
      <c r="D4877" t="s">
        <v>965</v>
      </c>
      <c r="F4877" t="s">
        <v>8</v>
      </c>
      <c r="G4877" t="s">
        <v>964</v>
      </c>
      <c r="H4877" t="s">
        <v>963</v>
      </c>
      <c r="I4877" t="s">
        <v>962</v>
      </c>
      <c r="J4877">
        <v>300</v>
      </c>
      <c r="K4877">
        <v>1056</v>
      </c>
      <c r="L4877" t="s">
        <v>961</v>
      </c>
      <c r="M4877">
        <v>3</v>
      </c>
      <c r="N4877">
        <v>5</v>
      </c>
      <c r="O4877" t="s">
        <v>78</v>
      </c>
      <c r="P4877" t="s">
        <v>53</v>
      </c>
      <c r="S4877">
        <v>2012</v>
      </c>
      <c r="T4877">
        <v>5.7</v>
      </c>
      <c r="V4877">
        <v>141</v>
      </c>
    </row>
    <row r="4878" spans="1:22" x14ac:dyDescent="0.25">
      <c r="A4878" t="s">
        <v>960</v>
      </c>
      <c r="B4878">
        <v>11</v>
      </c>
      <c r="C4878">
        <v>105</v>
      </c>
      <c r="D4878" t="s">
        <v>959</v>
      </c>
      <c r="F4878" t="s">
        <v>958</v>
      </c>
      <c r="G4878" t="s">
        <v>957</v>
      </c>
      <c r="H4878" t="s">
        <v>956</v>
      </c>
      <c r="I4878" t="s">
        <v>955</v>
      </c>
      <c r="J4878">
        <v>18486</v>
      </c>
      <c r="K4878">
        <v>457</v>
      </c>
      <c r="L4878" t="s">
        <v>954</v>
      </c>
      <c r="M4878">
        <v>0</v>
      </c>
      <c r="N4878">
        <v>88</v>
      </c>
      <c r="O4878" t="s">
        <v>78</v>
      </c>
      <c r="P4878" t="s">
        <v>53</v>
      </c>
      <c r="S4878">
        <v>2011</v>
      </c>
      <c r="T4878">
        <v>7</v>
      </c>
      <c r="V4878">
        <v>11000</v>
      </c>
    </row>
    <row r="4879" spans="1:22" x14ac:dyDescent="0.25">
      <c r="A4879" t="s">
        <v>953</v>
      </c>
      <c r="B4879">
        <v>6</v>
      </c>
      <c r="C4879">
        <v>86</v>
      </c>
      <c r="D4879" t="s">
        <v>952</v>
      </c>
      <c r="F4879" t="s">
        <v>174</v>
      </c>
      <c r="G4879" t="s">
        <v>951</v>
      </c>
      <c r="H4879" t="s">
        <v>950</v>
      </c>
      <c r="I4879" t="s">
        <v>949</v>
      </c>
      <c r="J4879">
        <v>450</v>
      </c>
      <c r="K4879">
        <v>694</v>
      </c>
      <c r="L4879" t="s">
        <v>948</v>
      </c>
      <c r="M4879">
        <v>0</v>
      </c>
      <c r="N4879">
        <v>108</v>
      </c>
      <c r="O4879" t="s">
        <v>78</v>
      </c>
      <c r="P4879" t="s">
        <v>53</v>
      </c>
      <c r="S4879">
        <v>1995</v>
      </c>
      <c r="T4879">
        <v>6.2</v>
      </c>
      <c r="V4879">
        <v>0</v>
      </c>
    </row>
    <row r="4880" spans="1:22" x14ac:dyDescent="0.25">
      <c r="A4880" t="s">
        <v>947</v>
      </c>
      <c r="B4880">
        <v>25</v>
      </c>
      <c r="C4880">
        <v>106</v>
      </c>
      <c r="D4880" t="s">
        <v>946</v>
      </c>
      <c r="F4880" t="s">
        <v>945</v>
      </c>
      <c r="G4880" t="s">
        <v>944</v>
      </c>
      <c r="H4880" t="s">
        <v>943</v>
      </c>
      <c r="I4880" t="s">
        <v>942</v>
      </c>
      <c r="J4880">
        <v>31</v>
      </c>
      <c r="K4880">
        <v>968</v>
      </c>
      <c r="L4880" t="s">
        <v>941</v>
      </c>
      <c r="M4880">
        <v>0</v>
      </c>
      <c r="N4880">
        <v>303</v>
      </c>
      <c r="O4880" t="s">
        <v>78</v>
      </c>
      <c r="P4880" t="s">
        <v>53</v>
      </c>
      <c r="S4880">
        <v>2013</v>
      </c>
      <c r="T4880">
        <v>6.9</v>
      </c>
      <c r="V4880">
        <v>0</v>
      </c>
    </row>
    <row r="4881" spans="1:22" x14ac:dyDescent="0.25">
      <c r="A4881" t="s">
        <v>940</v>
      </c>
      <c r="B4881">
        <v>13</v>
      </c>
      <c r="C4881">
        <v>93</v>
      </c>
      <c r="D4881" t="s">
        <v>939</v>
      </c>
      <c r="F4881" t="s">
        <v>58</v>
      </c>
      <c r="G4881" t="s">
        <v>938</v>
      </c>
      <c r="H4881" t="s">
        <v>937</v>
      </c>
      <c r="I4881" t="s">
        <v>936</v>
      </c>
      <c r="J4881">
        <v>870</v>
      </c>
      <c r="K4881">
        <v>1991</v>
      </c>
      <c r="L4881" t="s">
        <v>935</v>
      </c>
      <c r="M4881">
        <v>1</v>
      </c>
      <c r="N4881">
        <v>252</v>
      </c>
      <c r="O4881" t="s">
        <v>78</v>
      </c>
      <c r="P4881" t="s">
        <v>53</v>
      </c>
      <c r="S4881">
        <v>1983</v>
      </c>
      <c r="T4881">
        <v>4.5</v>
      </c>
      <c r="V4881">
        <v>76</v>
      </c>
    </row>
    <row r="4882" spans="1:22" x14ac:dyDescent="0.25">
      <c r="A4882" t="s">
        <v>934</v>
      </c>
      <c r="B4882">
        <v>18</v>
      </c>
      <c r="C4882">
        <v>80</v>
      </c>
      <c r="D4882" t="s">
        <v>933</v>
      </c>
      <c r="F4882" t="s">
        <v>6</v>
      </c>
      <c r="G4882" t="s">
        <v>932</v>
      </c>
      <c r="H4882" t="s">
        <v>931</v>
      </c>
      <c r="I4882" t="s">
        <v>930</v>
      </c>
      <c r="J4882">
        <v>6</v>
      </c>
      <c r="K4882">
        <v>0</v>
      </c>
      <c r="L4882" t="s">
        <v>929</v>
      </c>
      <c r="M4882">
        <v>0</v>
      </c>
      <c r="N4882">
        <v>235</v>
      </c>
      <c r="O4882" t="s">
        <v>78</v>
      </c>
      <c r="P4882" t="s">
        <v>53</v>
      </c>
      <c r="S4882">
        <v>2010</v>
      </c>
      <c r="T4882">
        <v>7.8</v>
      </c>
      <c r="V4882">
        <v>53</v>
      </c>
    </row>
    <row r="4883" spans="1:22" x14ac:dyDescent="0.25">
      <c r="A4883" t="s">
        <v>596</v>
      </c>
      <c r="B4883">
        <v>3</v>
      </c>
      <c r="C4883">
        <v>127</v>
      </c>
      <c r="D4883" t="s">
        <v>928</v>
      </c>
      <c r="F4883" t="s">
        <v>235</v>
      </c>
      <c r="G4883" t="s">
        <v>927</v>
      </c>
      <c r="H4883" t="s">
        <v>926</v>
      </c>
      <c r="I4883" t="s">
        <v>925</v>
      </c>
      <c r="J4883">
        <v>1488</v>
      </c>
      <c r="K4883">
        <v>537</v>
      </c>
      <c r="L4883" t="s">
        <v>924</v>
      </c>
      <c r="M4883">
        <v>0</v>
      </c>
      <c r="N4883">
        <v>59</v>
      </c>
      <c r="O4883" t="s">
        <v>78</v>
      </c>
      <c r="P4883" t="s">
        <v>53</v>
      </c>
      <c r="S4883">
        <v>2012</v>
      </c>
      <c r="T4883">
        <v>4.4000000000000004</v>
      </c>
      <c r="V4883">
        <v>519</v>
      </c>
    </row>
    <row r="4884" spans="1:22" x14ac:dyDescent="0.25">
      <c r="A4884" t="s">
        <v>426</v>
      </c>
      <c r="B4884">
        <v>46</v>
      </c>
      <c r="C4884">
        <v>93</v>
      </c>
      <c r="D4884" t="s">
        <v>923</v>
      </c>
      <c r="F4884" t="s">
        <v>922</v>
      </c>
      <c r="G4884" t="s">
        <v>921</v>
      </c>
      <c r="H4884" t="s">
        <v>920</v>
      </c>
      <c r="I4884" t="s">
        <v>919</v>
      </c>
      <c r="J4884">
        <v>1465</v>
      </c>
      <c r="K4884">
        <v>2166</v>
      </c>
      <c r="L4884" t="s">
        <v>918</v>
      </c>
      <c r="M4884">
        <v>0</v>
      </c>
      <c r="N4884">
        <v>13</v>
      </c>
      <c r="O4884" t="s">
        <v>78</v>
      </c>
      <c r="P4884" t="s">
        <v>53</v>
      </c>
      <c r="S4884">
        <v>2006</v>
      </c>
      <c r="T4884">
        <v>7.4</v>
      </c>
      <c r="V4884">
        <v>515</v>
      </c>
    </row>
    <row r="4885" spans="1:22" x14ac:dyDescent="0.25">
      <c r="A4885" t="s">
        <v>917</v>
      </c>
      <c r="B4885">
        <v>143</v>
      </c>
      <c r="C4885">
        <v>96</v>
      </c>
      <c r="D4885" t="s">
        <v>916</v>
      </c>
      <c r="F4885" t="s">
        <v>17</v>
      </c>
      <c r="G4885" t="s">
        <v>915</v>
      </c>
      <c r="H4885" t="s">
        <v>914</v>
      </c>
      <c r="I4885" t="s">
        <v>913</v>
      </c>
      <c r="J4885">
        <v>25</v>
      </c>
      <c r="K4885">
        <v>387</v>
      </c>
      <c r="L4885" t="s">
        <v>912</v>
      </c>
      <c r="M4885">
        <v>0</v>
      </c>
      <c r="N4885">
        <v>26</v>
      </c>
      <c r="O4885" t="s">
        <v>78</v>
      </c>
      <c r="P4885" t="s">
        <v>230</v>
      </c>
      <c r="S4885">
        <v>2015</v>
      </c>
      <c r="T4885">
        <v>6.6</v>
      </c>
      <c r="V4885">
        <v>71</v>
      </c>
    </row>
    <row r="4886" spans="1:22" x14ac:dyDescent="0.25">
      <c r="A4886" t="s">
        <v>343</v>
      </c>
      <c r="B4886">
        <v>26</v>
      </c>
      <c r="C4886">
        <v>99</v>
      </c>
      <c r="D4886" t="s">
        <v>911</v>
      </c>
      <c r="F4886" t="s">
        <v>6</v>
      </c>
      <c r="G4886" t="s">
        <v>910</v>
      </c>
      <c r="H4886" t="s">
        <v>909</v>
      </c>
      <c r="I4886" t="s">
        <v>908</v>
      </c>
      <c r="J4886">
        <v>37</v>
      </c>
      <c r="K4886">
        <v>3967</v>
      </c>
      <c r="L4886" t="s">
        <v>907</v>
      </c>
      <c r="M4886">
        <v>0</v>
      </c>
      <c r="N4886">
        <v>10</v>
      </c>
      <c r="O4886" t="s">
        <v>78</v>
      </c>
      <c r="P4886" t="s">
        <v>53</v>
      </c>
      <c r="S4886">
        <v>2005</v>
      </c>
      <c r="T4886">
        <v>8</v>
      </c>
      <c r="V4886">
        <v>199</v>
      </c>
    </row>
    <row r="4887" spans="1:22" x14ac:dyDescent="0.25">
      <c r="A4887" t="s">
        <v>906</v>
      </c>
      <c r="B4887">
        <v>5</v>
      </c>
      <c r="C4887">
        <v>66</v>
      </c>
      <c r="D4887" t="s">
        <v>905</v>
      </c>
      <c r="F4887" t="s">
        <v>904</v>
      </c>
      <c r="G4887" t="s">
        <v>903</v>
      </c>
      <c r="H4887" t="s">
        <v>902</v>
      </c>
      <c r="I4887" t="s">
        <v>901</v>
      </c>
      <c r="J4887">
        <v>4849</v>
      </c>
      <c r="K4887">
        <v>108</v>
      </c>
      <c r="L4887" t="s">
        <v>900</v>
      </c>
      <c r="M4887">
        <v>1</v>
      </c>
      <c r="N4887">
        <v>18</v>
      </c>
      <c r="O4887" t="s">
        <v>78</v>
      </c>
      <c r="P4887" t="s">
        <v>53</v>
      </c>
      <c r="S4887">
        <v>2013</v>
      </c>
      <c r="T4887">
        <v>8.3000000000000007</v>
      </c>
      <c r="V4887">
        <v>226</v>
      </c>
    </row>
    <row r="4888" spans="1:22" x14ac:dyDescent="0.25">
      <c r="A4888" t="s">
        <v>899</v>
      </c>
      <c r="B4888">
        <v>242</v>
      </c>
      <c r="C4888">
        <v>85</v>
      </c>
      <c r="D4888" t="s">
        <v>898</v>
      </c>
      <c r="F4888" t="s">
        <v>9</v>
      </c>
      <c r="G4888" t="s">
        <v>897</v>
      </c>
      <c r="H4888" t="s">
        <v>896</v>
      </c>
      <c r="I4888" t="s">
        <v>895</v>
      </c>
      <c r="J4888">
        <v>110</v>
      </c>
      <c r="K4888">
        <v>1244</v>
      </c>
      <c r="L4888" t="s">
        <v>894</v>
      </c>
      <c r="M4888">
        <v>1</v>
      </c>
      <c r="N4888">
        <v>14</v>
      </c>
      <c r="O4888" t="s">
        <v>893</v>
      </c>
      <c r="P4888" t="s">
        <v>53</v>
      </c>
      <c r="S4888">
        <v>2014</v>
      </c>
      <c r="T4888">
        <v>6.5</v>
      </c>
      <c r="V4888">
        <v>72</v>
      </c>
    </row>
    <row r="4889" spans="1:22" x14ac:dyDescent="0.25">
      <c r="A4889" t="s">
        <v>892</v>
      </c>
      <c r="B4889">
        <v>48</v>
      </c>
      <c r="C4889">
        <v>101</v>
      </c>
      <c r="D4889" t="s">
        <v>891</v>
      </c>
      <c r="F4889" t="s">
        <v>890</v>
      </c>
      <c r="G4889" t="s">
        <v>889</v>
      </c>
      <c r="H4889" t="s">
        <v>888</v>
      </c>
      <c r="I4889" t="s">
        <v>887</v>
      </c>
      <c r="J4889">
        <v>330</v>
      </c>
      <c r="K4889">
        <v>1087</v>
      </c>
      <c r="L4889" t="s">
        <v>886</v>
      </c>
      <c r="M4889">
        <v>0</v>
      </c>
      <c r="N4889">
        <v>2</v>
      </c>
      <c r="O4889" t="s">
        <v>78</v>
      </c>
      <c r="P4889" t="s">
        <v>53</v>
      </c>
      <c r="S4889">
        <v>2014</v>
      </c>
      <c r="T4889">
        <v>7.1</v>
      </c>
      <c r="V4889">
        <v>231</v>
      </c>
    </row>
    <row r="4890" spans="1:22" x14ac:dyDescent="0.25">
      <c r="A4890" t="s">
        <v>885</v>
      </c>
      <c r="B4890">
        <v>38</v>
      </c>
      <c r="C4890">
        <v>97</v>
      </c>
      <c r="D4890" t="s">
        <v>884</v>
      </c>
      <c r="F4890" t="s">
        <v>883</v>
      </c>
      <c r="G4890" t="s">
        <v>882</v>
      </c>
      <c r="H4890" t="s">
        <v>881</v>
      </c>
      <c r="I4890" t="s">
        <v>880</v>
      </c>
      <c r="J4890">
        <v>84817</v>
      </c>
      <c r="K4890">
        <v>27507</v>
      </c>
      <c r="L4890" t="s">
        <v>879</v>
      </c>
      <c r="M4890">
        <v>7</v>
      </c>
      <c r="N4890">
        <v>274</v>
      </c>
      <c r="O4890" t="s">
        <v>78</v>
      </c>
      <c r="P4890" t="s">
        <v>53</v>
      </c>
      <c r="S4890">
        <v>2013</v>
      </c>
      <c r="T4890">
        <v>7.1</v>
      </c>
      <c r="V4890">
        <v>22000</v>
      </c>
    </row>
    <row r="4891" spans="1:22" x14ac:dyDescent="0.25">
      <c r="A4891" t="s">
        <v>878</v>
      </c>
      <c r="B4891">
        <v>91</v>
      </c>
      <c r="C4891">
        <v>119</v>
      </c>
      <c r="D4891" t="s">
        <v>877</v>
      </c>
      <c r="F4891" t="s">
        <v>876</v>
      </c>
      <c r="G4891" t="s">
        <v>875</v>
      </c>
      <c r="H4891" t="s">
        <v>874</v>
      </c>
      <c r="I4891" t="s">
        <v>873</v>
      </c>
      <c r="J4891">
        <v>146</v>
      </c>
      <c r="K4891">
        <v>2970</v>
      </c>
      <c r="L4891" t="s">
        <v>872</v>
      </c>
      <c r="M4891">
        <v>2</v>
      </c>
      <c r="N4891">
        <v>112</v>
      </c>
      <c r="O4891" t="s">
        <v>78</v>
      </c>
      <c r="P4891" t="s">
        <v>53</v>
      </c>
      <c r="S4891">
        <v>2013</v>
      </c>
      <c r="T4891">
        <v>4</v>
      </c>
      <c r="V4891">
        <v>244</v>
      </c>
    </row>
    <row r="4892" spans="1:22" x14ac:dyDescent="0.25">
      <c r="A4892" t="s">
        <v>871</v>
      </c>
      <c r="B4892">
        <v>232</v>
      </c>
      <c r="C4892">
        <v>103</v>
      </c>
      <c r="D4892" t="s">
        <v>870</v>
      </c>
      <c r="F4892" t="s">
        <v>6</v>
      </c>
      <c r="G4892" t="s">
        <v>869</v>
      </c>
      <c r="H4892" t="s">
        <v>868</v>
      </c>
      <c r="I4892" t="s">
        <v>867</v>
      </c>
      <c r="J4892">
        <v>575</v>
      </c>
      <c r="K4892">
        <v>2</v>
      </c>
      <c r="L4892" t="s">
        <v>866</v>
      </c>
      <c r="M4892">
        <v>0</v>
      </c>
      <c r="N4892">
        <v>1</v>
      </c>
      <c r="O4892" t="s">
        <v>78</v>
      </c>
      <c r="P4892" t="s">
        <v>865</v>
      </c>
      <c r="S4892">
        <v>2000</v>
      </c>
      <c r="T4892">
        <v>7.5</v>
      </c>
      <c r="V4892">
        <v>801</v>
      </c>
    </row>
    <row r="4893" spans="1:22" x14ac:dyDescent="0.25">
      <c r="A4893" t="s">
        <v>864</v>
      </c>
      <c r="B4893">
        <v>18</v>
      </c>
      <c r="C4893">
        <v>86</v>
      </c>
      <c r="D4893" t="s">
        <v>863</v>
      </c>
      <c r="F4893" t="s">
        <v>8</v>
      </c>
      <c r="G4893" t="s">
        <v>862</v>
      </c>
      <c r="H4893" t="s">
        <v>861</v>
      </c>
      <c r="I4893" t="s">
        <v>860</v>
      </c>
      <c r="J4893">
        <v>2742</v>
      </c>
      <c r="K4893">
        <v>964</v>
      </c>
      <c r="L4893" t="s">
        <v>859</v>
      </c>
      <c r="M4893">
        <v>0</v>
      </c>
      <c r="N4893">
        <v>22</v>
      </c>
      <c r="O4893" t="s">
        <v>858</v>
      </c>
      <c r="P4893" t="s">
        <v>53</v>
      </c>
      <c r="S4893">
        <v>1999</v>
      </c>
      <c r="T4893">
        <v>7</v>
      </c>
      <c r="V4893">
        <v>72</v>
      </c>
    </row>
    <row r="4894" spans="1:22" x14ac:dyDescent="0.25">
      <c r="A4894" t="s">
        <v>857</v>
      </c>
      <c r="B4894">
        <v>29</v>
      </c>
      <c r="C4894">
        <v>106</v>
      </c>
      <c r="D4894" t="s">
        <v>856</v>
      </c>
      <c r="F4894" t="s">
        <v>52</v>
      </c>
      <c r="G4894" t="s">
        <v>855</v>
      </c>
      <c r="H4894" t="s">
        <v>854</v>
      </c>
      <c r="I4894" t="s">
        <v>853</v>
      </c>
      <c r="J4894">
        <v>161</v>
      </c>
      <c r="K4894">
        <v>24</v>
      </c>
      <c r="L4894" t="s">
        <v>852</v>
      </c>
      <c r="M4894">
        <v>3</v>
      </c>
      <c r="N4894">
        <v>40</v>
      </c>
      <c r="O4894" t="s">
        <v>78</v>
      </c>
      <c r="P4894" t="s">
        <v>851</v>
      </c>
      <c r="S4894">
        <v>2014</v>
      </c>
      <c r="T4894">
        <v>4</v>
      </c>
      <c r="V4894">
        <v>17</v>
      </c>
    </row>
    <row r="4895" spans="1:22" x14ac:dyDescent="0.25">
      <c r="A4895" t="s">
        <v>850</v>
      </c>
      <c r="B4895">
        <v>44</v>
      </c>
      <c r="C4895">
        <v>90</v>
      </c>
      <c r="D4895" t="s">
        <v>849</v>
      </c>
      <c r="F4895" t="s">
        <v>848</v>
      </c>
      <c r="G4895" t="s">
        <v>847</v>
      </c>
      <c r="H4895" t="s">
        <v>846</v>
      </c>
      <c r="I4895" t="s">
        <v>845</v>
      </c>
      <c r="J4895">
        <v>4812</v>
      </c>
      <c r="K4895">
        <v>205</v>
      </c>
      <c r="L4895" t="s">
        <v>844</v>
      </c>
      <c r="M4895">
        <v>0</v>
      </c>
      <c r="N4895">
        <v>1</v>
      </c>
      <c r="O4895" t="s">
        <v>78</v>
      </c>
      <c r="P4895" t="s">
        <v>53</v>
      </c>
      <c r="S4895">
        <v>2011</v>
      </c>
      <c r="T4895">
        <v>6.7</v>
      </c>
      <c r="V4895">
        <v>465</v>
      </c>
    </row>
    <row r="4896" spans="1:22" x14ac:dyDescent="0.25">
      <c r="A4896" t="s">
        <v>843</v>
      </c>
      <c r="B4896">
        <v>2</v>
      </c>
      <c r="C4896">
        <v>95</v>
      </c>
      <c r="D4896" t="s">
        <v>842</v>
      </c>
      <c r="F4896" t="s">
        <v>841</v>
      </c>
      <c r="G4896" t="s">
        <v>840</v>
      </c>
      <c r="H4896" t="s">
        <v>839</v>
      </c>
      <c r="I4896" t="s">
        <v>838</v>
      </c>
      <c r="J4896">
        <v>22124</v>
      </c>
      <c r="K4896">
        <v>800</v>
      </c>
      <c r="L4896" t="s">
        <v>837</v>
      </c>
      <c r="M4896">
        <v>0</v>
      </c>
      <c r="N4896">
        <v>4</v>
      </c>
      <c r="O4896" t="s">
        <v>78</v>
      </c>
      <c r="P4896" t="s">
        <v>53</v>
      </c>
      <c r="S4896">
        <v>1978</v>
      </c>
      <c r="T4896">
        <v>7.2</v>
      </c>
      <c r="V4896">
        <v>0</v>
      </c>
    </row>
    <row r="4897" spans="1:22" x14ac:dyDescent="0.25">
      <c r="A4897" t="s">
        <v>836</v>
      </c>
      <c r="B4897">
        <v>277</v>
      </c>
      <c r="C4897">
        <v>94</v>
      </c>
      <c r="D4897" t="s">
        <v>835</v>
      </c>
      <c r="F4897" t="s">
        <v>834</v>
      </c>
      <c r="G4897" t="s">
        <v>833</v>
      </c>
      <c r="H4897" t="s">
        <v>832</v>
      </c>
      <c r="I4897" t="s">
        <v>831</v>
      </c>
      <c r="J4897">
        <v>152232</v>
      </c>
      <c r="K4897">
        <v>928</v>
      </c>
      <c r="L4897" t="s">
        <v>830</v>
      </c>
      <c r="M4897">
        <v>0</v>
      </c>
      <c r="N4897">
        <v>49</v>
      </c>
      <c r="O4897" t="s">
        <v>78</v>
      </c>
      <c r="P4897" t="s">
        <v>53</v>
      </c>
      <c r="S4897">
        <v>2012</v>
      </c>
      <c r="T4897">
        <v>7</v>
      </c>
      <c r="V4897">
        <v>10000</v>
      </c>
    </row>
    <row r="4898" spans="1:22" x14ac:dyDescent="0.25">
      <c r="A4898" t="s">
        <v>829</v>
      </c>
      <c r="B4898">
        <v>43</v>
      </c>
      <c r="C4898">
        <v>84</v>
      </c>
      <c r="D4898" t="s">
        <v>828</v>
      </c>
      <c r="F4898" t="s">
        <v>52</v>
      </c>
      <c r="G4898" t="s">
        <v>827</v>
      </c>
      <c r="H4898" t="s">
        <v>826</v>
      </c>
      <c r="I4898" t="s">
        <v>825</v>
      </c>
      <c r="J4898">
        <v>63951</v>
      </c>
      <c r="K4898">
        <v>4230</v>
      </c>
      <c r="L4898" t="s">
        <v>824</v>
      </c>
      <c r="M4898">
        <v>0</v>
      </c>
      <c r="N4898">
        <v>51</v>
      </c>
      <c r="O4898" t="s">
        <v>78</v>
      </c>
      <c r="P4898" t="s">
        <v>53</v>
      </c>
      <c r="S4898">
        <v>2009</v>
      </c>
      <c r="T4898">
        <v>7.4</v>
      </c>
      <c r="V4898">
        <v>0</v>
      </c>
    </row>
    <row r="4899" spans="1:22" x14ac:dyDescent="0.25">
      <c r="A4899" t="s">
        <v>272</v>
      </c>
      <c r="B4899">
        <v>5</v>
      </c>
      <c r="C4899">
        <v>89</v>
      </c>
      <c r="D4899" t="s">
        <v>823</v>
      </c>
      <c r="F4899" t="s">
        <v>822</v>
      </c>
      <c r="G4899" t="s">
        <v>821</v>
      </c>
      <c r="H4899" t="s">
        <v>820</v>
      </c>
      <c r="I4899" t="s">
        <v>819</v>
      </c>
      <c r="J4899">
        <v>147566</v>
      </c>
      <c r="K4899">
        <v>16534</v>
      </c>
      <c r="L4899" t="s">
        <v>818</v>
      </c>
      <c r="M4899">
        <v>0</v>
      </c>
      <c r="N4899">
        <v>638</v>
      </c>
      <c r="O4899" t="s">
        <v>78</v>
      </c>
      <c r="P4899" t="s">
        <v>817</v>
      </c>
      <c r="S4899">
        <v>2007</v>
      </c>
      <c r="T4899">
        <v>8</v>
      </c>
      <c r="V4899">
        <v>0</v>
      </c>
    </row>
    <row r="4900" spans="1:22" x14ac:dyDescent="0.25">
      <c r="A4900" t="s">
        <v>816</v>
      </c>
      <c r="B4900">
        <v>16</v>
      </c>
      <c r="C4900">
        <v>59</v>
      </c>
      <c r="D4900" t="s">
        <v>815</v>
      </c>
      <c r="F4900" t="s">
        <v>814</v>
      </c>
      <c r="G4900" t="s">
        <v>813</v>
      </c>
      <c r="H4900" t="s">
        <v>812</v>
      </c>
      <c r="I4900" t="s">
        <v>811</v>
      </c>
      <c r="J4900">
        <v>4152</v>
      </c>
      <c r="K4900">
        <v>583</v>
      </c>
      <c r="L4900" t="s">
        <v>810</v>
      </c>
      <c r="M4900">
        <v>0</v>
      </c>
      <c r="N4900">
        <v>10</v>
      </c>
      <c r="O4900" t="s">
        <v>78</v>
      </c>
      <c r="P4900" t="s">
        <v>53</v>
      </c>
      <c r="S4900">
        <v>2005</v>
      </c>
      <c r="T4900">
        <v>6.5</v>
      </c>
      <c r="V4900">
        <v>328</v>
      </c>
    </row>
    <row r="4901" spans="1:22" x14ac:dyDescent="0.25">
      <c r="A4901" t="s">
        <v>809</v>
      </c>
      <c r="B4901">
        <v>18</v>
      </c>
      <c r="C4901">
        <v>126</v>
      </c>
      <c r="D4901" t="s">
        <v>808</v>
      </c>
      <c r="F4901" t="s">
        <v>6</v>
      </c>
      <c r="G4901" t="s">
        <v>807</v>
      </c>
      <c r="H4901" t="s">
        <v>806</v>
      </c>
      <c r="I4901" t="s">
        <v>805</v>
      </c>
      <c r="J4901">
        <v>131</v>
      </c>
      <c r="K4901">
        <v>66</v>
      </c>
      <c r="L4901" t="s">
        <v>804</v>
      </c>
      <c r="M4901">
        <v>0</v>
      </c>
      <c r="N4901">
        <v>32</v>
      </c>
      <c r="O4901" t="s">
        <v>78</v>
      </c>
      <c r="P4901" t="s">
        <v>53</v>
      </c>
      <c r="S4901">
        <v>2013</v>
      </c>
      <c r="T4901">
        <v>7.2</v>
      </c>
      <c r="V4901">
        <v>30</v>
      </c>
    </row>
    <row r="4902" spans="1:22" x14ac:dyDescent="0.25">
      <c r="A4902" t="s">
        <v>803</v>
      </c>
      <c r="B4902">
        <v>40</v>
      </c>
      <c r="C4902">
        <v>86</v>
      </c>
      <c r="D4902" t="s">
        <v>802</v>
      </c>
      <c r="F4902" t="s">
        <v>8</v>
      </c>
      <c r="G4902" t="s">
        <v>801</v>
      </c>
      <c r="H4902" t="s">
        <v>800</v>
      </c>
      <c r="I4902" t="s">
        <v>799</v>
      </c>
      <c r="J4902">
        <v>2099</v>
      </c>
      <c r="K4902">
        <v>77046</v>
      </c>
      <c r="L4902" t="s">
        <v>798</v>
      </c>
      <c r="M4902">
        <v>0</v>
      </c>
      <c r="N4902">
        <v>10</v>
      </c>
      <c r="O4902" t="s">
        <v>163</v>
      </c>
      <c r="P4902" t="s">
        <v>53</v>
      </c>
      <c r="S4902">
        <v>2009</v>
      </c>
      <c r="T4902">
        <v>6.4</v>
      </c>
      <c r="V4902">
        <v>0</v>
      </c>
    </row>
    <row r="4903" spans="1:22" x14ac:dyDescent="0.25">
      <c r="A4903" t="s">
        <v>797</v>
      </c>
      <c r="B4903">
        <v>130</v>
      </c>
      <c r="C4903">
        <v>87</v>
      </c>
      <c r="D4903" t="s">
        <v>796</v>
      </c>
      <c r="F4903" t="s">
        <v>8</v>
      </c>
      <c r="G4903" t="s">
        <v>795</v>
      </c>
      <c r="H4903" t="s">
        <v>794</v>
      </c>
      <c r="I4903" t="s">
        <v>793</v>
      </c>
      <c r="J4903">
        <v>1034</v>
      </c>
      <c r="K4903">
        <v>3021</v>
      </c>
      <c r="L4903" t="s">
        <v>792</v>
      </c>
      <c r="M4903">
        <v>0</v>
      </c>
      <c r="N4903">
        <v>1</v>
      </c>
      <c r="O4903" t="s">
        <v>791</v>
      </c>
      <c r="P4903" t="s">
        <v>53</v>
      </c>
      <c r="S4903">
        <v>1994</v>
      </c>
      <c r="T4903">
        <v>6.5</v>
      </c>
      <c r="V4903">
        <v>569</v>
      </c>
    </row>
    <row r="4904" spans="1:22" x14ac:dyDescent="0.25">
      <c r="A4904" t="s">
        <v>228</v>
      </c>
      <c r="B4904">
        <v>3</v>
      </c>
      <c r="C4904">
        <v>106</v>
      </c>
      <c r="D4904" t="s">
        <v>790</v>
      </c>
      <c r="F4904" t="s">
        <v>43</v>
      </c>
      <c r="G4904" t="s">
        <v>789</v>
      </c>
      <c r="H4904">
        <v>3</v>
      </c>
      <c r="I4904" t="s">
        <v>788</v>
      </c>
      <c r="J4904">
        <v>4212</v>
      </c>
      <c r="K4904">
        <v>69</v>
      </c>
      <c r="L4904" t="s">
        <v>787</v>
      </c>
      <c r="M4904">
        <v>0</v>
      </c>
      <c r="N4904">
        <v>1</v>
      </c>
      <c r="O4904" t="s">
        <v>78</v>
      </c>
      <c r="P4904" t="s">
        <v>53</v>
      </c>
      <c r="S4904">
        <v>1971</v>
      </c>
      <c r="T4904">
        <v>6.8</v>
      </c>
      <c r="V4904">
        <v>2000</v>
      </c>
    </row>
    <row r="4905" spans="1:22" x14ac:dyDescent="0.25">
      <c r="A4905" t="s">
        <v>786</v>
      </c>
      <c r="B4905">
        <v>136</v>
      </c>
      <c r="C4905">
        <v>86</v>
      </c>
      <c r="D4905" t="s">
        <v>785</v>
      </c>
      <c r="F4905" t="s">
        <v>784</v>
      </c>
      <c r="G4905" t="s">
        <v>783</v>
      </c>
      <c r="H4905" t="s">
        <v>782</v>
      </c>
      <c r="I4905" t="s">
        <v>781</v>
      </c>
      <c r="J4905">
        <v>460</v>
      </c>
      <c r="K4905">
        <v>314</v>
      </c>
      <c r="L4905" t="s">
        <v>716</v>
      </c>
      <c r="M4905">
        <v>0</v>
      </c>
      <c r="N4905">
        <v>3</v>
      </c>
      <c r="O4905" t="s">
        <v>78</v>
      </c>
      <c r="P4905" t="s">
        <v>53</v>
      </c>
      <c r="S4905">
        <v>2002</v>
      </c>
      <c r="T4905">
        <v>6.9</v>
      </c>
      <c r="V4905">
        <v>96</v>
      </c>
    </row>
    <row r="4906" spans="1:22" x14ac:dyDescent="0.25">
      <c r="A4906" t="s">
        <v>780</v>
      </c>
      <c r="B4906">
        <v>12</v>
      </c>
      <c r="C4906">
        <v>89</v>
      </c>
      <c r="D4906" t="s">
        <v>779</v>
      </c>
      <c r="F4906" t="s">
        <v>778</v>
      </c>
      <c r="G4906" t="s">
        <v>777</v>
      </c>
      <c r="H4906" t="s">
        <v>776</v>
      </c>
      <c r="I4906" t="s">
        <v>775</v>
      </c>
      <c r="J4906">
        <v>48</v>
      </c>
      <c r="K4906">
        <v>279</v>
      </c>
      <c r="L4906" t="s">
        <v>774</v>
      </c>
      <c r="M4906">
        <v>1</v>
      </c>
      <c r="N4906">
        <v>130</v>
      </c>
      <c r="O4906" t="s">
        <v>78</v>
      </c>
      <c r="P4906" t="s">
        <v>53</v>
      </c>
      <c r="S4906">
        <v>1997</v>
      </c>
      <c r="T4906">
        <v>7.5</v>
      </c>
      <c r="V4906">
        <v>26</v>
      </c>
    </row>
    <row r="4907" spans="1:22" x14ac:dyDescent="0.25">
      <c r="A4907" t="s">
        <v>773</v>
      </c>
      <c r="B4907">
        <v>171</v>
      </c>
      <c r="C4907">
        <v>105</v>
      </c>
      <c r="D4907" t="s">
        <v>772</v>
      </c>
      <c r="F4907" t="s">
        <v>155</v>
      </c>
      <c r="G4907" t="s">
        <v>771</v>
      </c>
      <c r="H4907" t="s">
        <v>770</v>
      </c>
      <c r="I4907" t="s">
        <v>769</v>
      </c>
      <c r="J4907">
        <v>148334</v>
      </c>
      <c r="K4907">
        <v>18469</v>
      </c>
      <c r="L4907" t="s">
        <v>768</v>
      </c>
      <c r="M4907">
        <v>3</v>
      </c>
      <c r="N4907">
        <v>68</v>
      </c>
      <c r="O4907" t="s">
        <v>78</v>
      </c>
      <c r="P4907" t="s">
        <v>53</v>
      </c>
      <c r="S4907">
        <v>2014</v>
      </c>
      <c r="T4907">
        <v>7.1</v>
      </c>
      <c r="V4907">
        <v>29000</v>
      </c>
    </row>
    <row r="4908" spans="1:22" x14ac:dyDescent="0.25">
      <c r="A4908" t="s">
        <v>767</v>
      </c>
      <c r="B4908">
        <v>8</v>
      </c>
      <c r="C4908">
        <v>93</v>
      </c>
      <c r="D4908" t="s">
        <v>766</v>
      </c>
      <c r="F4908" t="s">
        <v>86</v>
      </c>
      <c r="G4908" t="s">
        <v>765</v>
      </c>
      <c r="H4908" t="s">
        <v>764</v>
      </c>
      <c r="I4908" t="s">
        <v>763</v>
      </c>
      <c r="J4908">
        <v>2413</v>
      </c>
      <c r="K4908">
        <v>206</v>
      </c>
      <c r="L4908" t="s">
        <v>762</v>
      </c>
      <c r="M4908">
        <v>0</v>
      </c>
      <c r="N4908">
        <v>26</v>
      </c>
      <c r="O4908" t="s">
        <v>78</v>
      </c>
      <c r="P4908" t="s">
        <v>123</v>
      </c>
      <c r="S4908">
        <v>2002</v>
      </c>
      <c r="T4908">
        <v>5.0999999999999996</v>
      </c>
      <c r="V4908">
        <v>198</v>
      </c>
    </row>
    <row r="4909" spans="1:22" x14ac:dyDescent="0.25">
      <c r="A4909" t="s">
        <v>228</v>
      </c>
      <c r="B4909">
        <v>8</v>
      </c>
      <c r="C4909">
        <v>94</v>
      </c>
      <c r="D4909" t="s">
        <v>761</v>
      </c>
      <c r="F4909" t="s">
        <v>52</v>
      </c>
      <c r="G4909" t="s">
        <v>760</v>
      </c>
      <c r="H4909" t="s">
        <v>759</v>
      </c>
      <c r="I4909" t="s">
        <v>758</v>
      </c>
      <c r="J4909">
        <v>81</v>
      </c>
      <c r="K4909">
        <v>705</v>
      </c>
      <c r="L4909" t="s">
        <v>757</v>
      </c>
      <c r="M4909">
        <v>0</v>
      </c>
      <c r="N4909">
        <v>1</v>
      </c>
      <c r="O4909" t="s">
        <v>78</v>
      </c>
      <c r="P4909" t="s">
        <v>756</v>
      </c>
      <c r="S4909">
        <v>2009</v>
      </c>
      <c r="T4909">
        <v>6.2</v>
      </c>
      <c r="V4909">
        <v>47</v>
      </c>
    </row>
    <row r="4910" spans="1:22" x14ac:dyDescent="0.25">
      <c r="A4910" t="s">
        <v>755</v>
      </c>
      <c r="B4910">
        <v>284</v>
      </c>
      <c r="C4910">
        <v>89</v>
      </c>
      <c r="D4910" t="s">
        <v>754</v>
      </c>
      <c r="F4910" t="s">
        <v>753</v>
      </c>
      <c r="G4910" t="s">
        <v>752</v>
      </c>
      <c r="H4910" t="s">
        <v>751</v>
      </c>
      <c r="I4910" t="s">
        <v>750</v>
      </c>
      <c r="J4910">
        <v>1328</v>
      </c>
      <c r="K4910">
        <v>711</v>
      </c>
      <c r="L4910" t="s">
        <v>749</v>
      </c>
      <c r="M4910">
        <v>1</v>
      </c>
      <c r="N4910">
        <v>1</v>
      </c>
      <c r="O4910" t="s">
        <v>78</v>
      </c>
      <c r="P4910" t="s">
        <v>53</v>
      </c>
      <c r="S4910">
        <v>1991</v>
      </c>
      <c r="T4910">
        <v>3.9</v>
      </c>
      <c r="V4910">
        <v>0</v>
      </c>
    </row>
    <row r="4911" spans="1:22" x14ac:dyDescent="0.25">
      <c r="A4911" t="s">
        <v>748</v>
      </c>
      <c r="B4911">
        <v>36</v>
      </c>
      <c r="C4911">
        <v>97</v>
      </c>
      <c r="D4911" t="s">
        <v>747</v>
      </c>
      <c r="F4911" t="s">
        <v>746</v>
      </c>
      <c r="G4911" t="s">
        <v>745</v>
      </c>
      <c r="H4911" t="s">
        <v>744</v>
      </c>
      <c r="I4911" t="s">
        <v>743</v>
      </c>
      <c r="J4911">
        <v>3507</v>
      </c>
      <c r="K4911">
        <v>2016</v>
      </c>
      <c r="L4911" t="s">
        <v>742</v>
      </c>
      <c r="M4911">
        <v>0</v>
      </c>
      <c r="N4911">
        <v>228</v>
      </c>
      <c r="O4911" t="s">
        <v>78</v>
      </c>
      <c r="P4911" t="s">
        <v>53</v>
      </c>
      <c r="S4911">
        <v>2015</v>
      </c>
      <c r="T4911">
        <v>6</v>
      </c>
      <c r="V4911">
        <v>443</v>
      </c>
    </row>
    <row r="4912" spans="1:22" x14ac:dyDescent="0.25">
      <c r="A4912" t="s">
        <v>741</v>
      </c>
      <c r="B4912">
        <v>21</v>
      </c>
      <c r="C4912">
        <v>88</v>
      </c>
      <c r="D4912" t="s">
        <v>740</v>
      </c>
      <c r="F4912" t="s">
        <v>739</v>
      </c>
      <c r="G4912" t="s">
        <v>738</v>
      </c>
      <c r="H4912" t="s">
        <v>737</v>
      </c>
      <c r="I4912" t="s">
        <v>736</v>
      </c>
      <c r="J4912">
        <v>78</v>
      </c>
      <c r="K4912">
        <v>192</v>
      </c>
      <c r="L4912" t="s">
        <v>735</v>
      </c>
      <c r="M4912">
        <v>0</v>
      </c>
      <c r="N4912">
        <v>28</v>
      </c>
      <c r="O4912" t="s">
        <v>157</v>
      </c>
      <c r="P4912" t="s">
        <v>53</v>
      </c>
      <c r="S4912">
        <v>2013</v>
      </c>
      <c r="T4912">
        <v>6.8</v>
      </c>
      <c r="V4912">
        <v>267</v>
      </c>
    </row>
    <row r="4913" spans="1:22" x14ac:dyDescent="0.25">
      <c r="A4913" t="s">
        <v>734</v>
      </c>
      <c r="B4913">
        <v>1</v>
      </c>
      <c r="C4913">
        <v>78</v>
      </c>
      <c r="D4913" t="s">
        <v>733</v>
      </c>
      <c r="F4913" t="s">
        <v>6</v>
      </c>
      <c r="G4913" t="s">
        <v>732</v>
      </c>
      <c r="H4913" t="s">
        <v>731</v>
      </c>
      <c r="I4913" t="s">
        <v>730</v>
      </c>
      <c r="J4913">
        <v>352</v>
      </c>
      <c r="K4913">
        <v>27</v>
      </c>
      <c r="L4913" t="s">
        <v>729</v>
      </c>
      <c r="M4913">
        <v>0</v>
      </c>
      <c r="N4913">
        <v>50</v>
      </c>
      <c r="O4913" t="s">
        <v>78</v>
      </c>
      <c r="P4913" t="s">
        <v>53</v>
      </c>
      <c r="S4913">
        <v>2003</v>
      </c>
      <c r="T4913">
        <v>7.4</v>
      </c>
      <c r="V4913">
        <v>44</v>
      </c>
    </row>
    <row r="4914" spans="1:22" x14ac:dyDescent="0.25">
      <c r="A4914" t="s">
        <v>236</v>
      </c>
      <c r="B4914">
        <v>31</v>
      </c>
      <c r="C4914">
        <v>104</v>
      </c>
      <c r="D4914" t="s">
        <v>728</v>
      </c>
      <c r="F4914" t="s">
        <v>197</v>
      </c>
      <c r="G4914" t="s">
        <v>727</v>
      </c>
      <c r="H4914" t="s">
        <v>726</v>
      </c>
      <c r="I4914" t="s">
        <v>725</v>
      </c>
      <c r="J4914">
        <v>9903</v>
      </c>
      <c r="K4914">
        <v>0</v>
      </c>
      <c r="L4914" t="s">
        <v>724</v>
      </c>
      <c r="M4914">
        <v>0</v>
      </c>
      <c r="N4914">
        <v>101</v>
      </c>
      <c r="O4914" t="s">
        <v>78</v>
      </c>
      <c r="P4914" t="s">
        <v>53</v>
      </c>
      <c r="S4914">
        <v>2015</v>
      </c>
      <c r="T4914">
        <v>8.1</v>
      </c>
      <c r="V4914">
        <v>863</v>
      </c>
    </row>
    <row r="4915" spans="1:22" x14ac:dyDescent="0.25">
      <c r="A4915" t="s">
        <v>723</v>
      </c>
      <c r="B4915">
        <v>159</v>
      </c>
      <c r="C4915">
        <v>92</v>
      </c>
      <c r="D4915" t="s">
        <v>722</v>
      </c>
      <c r="F4915" t="s">
        <v>43</v>
      </c>
      <c r="G4915" t="s">
        <v>721</v>
      </c>
      <c r="H4915" t="s">
        <v>720</v>
      </c>
      <c r="I4915" t="s">
        <v>719</v>
      </c>
      <c r="J4915">
        <v>6689</v>
      </c>
      <c r="K4915">
        <v>7144</v>
      </c>
      <c r="L4915" t="s">
        <v>718</v>
      </c>
      <c r="M4915">
        <v>1</v>
      </c>
      <c r="N4915">
        <v>329</v>
      </c>
      <c r="O4915" t="s">
        <v>78</v>
      </c>
      <c r="P4915" t="s">
        <v>53</v>
      </c>
      <c r="S4915">
        <v>2011</v>
      </c>
      <c r="T4915">
        <v>6.5</v>
      </c>
      <c r="V4915">
        <v>0</v>
      </c>
    </row>
    <row r="4916" spans="1:22" x14ac:dyDescent="0.25">
      <c r="A4916" t="s">
        <v>272</v>
      </c>
      <c r="B4916">
        <v>152</v>
      </c>
      <c r="C4916">
        <v>108</v>
      </c>
      <c r="D4916" t="s">
        <v>717</v>
      </c>
      <c r="F4916" t="s">
        <v>641</v>
      </c>
      <c r="G4916" t="s">
        <v>716</v>
      </c>
      <c r="H4916" t="s">
        <v>715</v>
      </c>
      <c r="I4916" t="s">
        <v>714</v>
      </c>
      <c r="J4916">
        <v>129799</v>
      </c>
      <c r="K4916">
        <v>1181</v>
      </c>
      <c r="L4916" t="s">
        <v>713</v>
      </c>
      <c r="M4916">
        <v>1</v>
      </c>
      <c r="N4916">
        <v>22</v>
      </c>
      <c r="O4916" t="s">
        <v>712</v>
      </c>
      <c r="P4916" t="s">
        <v>53</v>
      </c>
      <c r="S4916">
        <v>2005</v>
      </c>
      <c r="T4916">
        <v>8</v>
      </c>
      <c r="V4916">
        <v>46000</v>
      </c>
    </row>
    <row r="4917" spans="1:22" x14ac:dyDescent="0.25">
      <c r="A4917" t="s">
        <v>512</v>
      </c>
      <c r="B4917">
        <v>1</v>
      </c>
      <c r="C4917">
        <v>97</v>
      </c>
      <c r="D4917" t="s">
        <v>711</v>
      </c>
      <c r="F4917" t="s">
        <v>710</v>
      </c>
      <c r="G4917" t="s">
        <v>709</v>
      </c>
      <c r="H4917" t="s">
        <v>708</v>
      </c>
      <c r="I4917" t="s">
        <v>707</v>
      </c>
      <c r="J4917">
        <v>771</v>
      </c>
      <c r="K4917">
        <v>2</v>
      </c>
      <c r="L4917" t="s">
        <v>706</v>
      </c>
      <c r="M4917">
        <v>2</v>
      </c>
      <c r="N4917">
        <v>9</v>
      </c>
      <c r="O4917" t="s">
        <v>78</v>
      </c>
      <c r="P4917" t="s">
        <v>53</v>
      </c>
      <c r="S4917">
        <v>2014</v>
      </c>
      <c r="T4917">
        <v>7.7</v>
      </c>
      <c r="V4917">
        <v>246</v>
      </c>
    </row>
    <row r="4918" spans="1:22" x14ac:dyDescent="0.25">
      <c r="A4918" t="s">
        <v>705</v>
      </c>
      <c r="B4918">
        <v>21</v>
      </c>
      <c r="C4918">
        <v>109</v>
      </c>
      <c r="D4918" t="s">
        <v>704</v>
      </c>
      <c r="F4918" t="s">
        <v>174</v>
      </c>
      <c r="G4918" t="s">
        <v>703</v>
      </c>
      <c r="H4918" t="s">
        <v>702</v>
      </c>
      <c r="I4918" t="s">
        <v>701</v>
      </c>
      <c r="J4918">
        <v>1338</v>
      </c>
      <c r="K4918">
        <v>828</v>
      </c>
      <c r="L4918" t="s">
        <v>700</v>
      </c>
      <c r="M4918">
        <v>1</v>
      </c>
      <c r="N4918">
        <v>27</v>
      </c>
      <c r="O4918" t="s">
        <v>78</v>
      </c>
      <c r="P4918" t="s">
        <v>118</v>
      </c>
      <c r="S4918">
        <v>2009</v>
      </c>
      <c r="T4918">
        <v>7.2</v>
      </c>
      <c r="V4918">
        <v>90</v>
      </c>
    </row>
    <row r="4919" spans="1:22" x14ac:dyDescent="0.25">
      <c r="A4919" t="s">
        <v>257</v>
      </c>
      <c r="B4919">
        <v>57</v>
      </c>
      <c r="C4919">
        <v>78</v>
      </c>
      <c r="D4919" t="s">
        <v>699</v>
      </c>
      <c r="F4919" t="s">
        <v>698</v>
      </c>
      <c r="G4919" t="s">
        <v>697</v>
      </c>
      <c r="H4919" t="s">
        <v>696</v>
      </c>
      <c r="I4919" t="s">
        <v>695</v>
      </c>
      <c r="J4919">
        <v>374</v>
      </c>
      <c r="K4919">
        <v>518</v>
      </c>
      <c r="L4919" t="s">
        <v>694</v>
      </c>
      <c r="M4919">
        <v>3</v>
      </c>
      <c r="N4919">
        <v>1</v>
      </c>
      <c r="O4919" t="s">
        <v>78</v>
      </c>
      <c r="P4919" t="s">
        <v>230</v>
      </c>
      <c r="S4919">
        <v>2011</v>
      </c>
      <c r="T4919">
        <v>5.4</v>
      </c>
      <c r="V4919">
        <v>83</v>
      </c>
    </row>
    <row r="4920" spans="1:22" x14ac:dyDescent="0.25">
      <c r="A4920" t="s">
        <v>693</v>
      </c>
      <c r="B4920">
        <v>23</v>
      </c>
      <c r="C4920">
        <v>85</v>
      </c>
      <c r="D4920" t="s">
        <v>692</v>
      </c>
      <c r="F4920" t="s">
        <v>691</v>
      </c>
      <c r="G4920" t="s">
        <v>690</v>
      </c>
      <c r="H4920" t="s">
        <v>689</v>
      </c>
      <c r="I4920" t="s">
        <v>688</v>
      </c>
      <c r="J4920">
        <v>37</v>
      </c>
      <c r="K4920">
        <v>263</v>
      </c>
      <c r="L4920" t="s">
        <v>687</v>
      </c>
      <c r="M4920">
        <v>2</v>
      </c>
      <c r="N4920">
        <v>826</v>
      </c>
      <c r="O4920" t="s">
        <v>78</v>
      </c>
      <c r="P4920" t="s">
        <v>53</v>
      </c>
      <c r="S4920">
        <v>1972</v>
      </c>
      <c r="T4920">
        <v>6.7</v>
      </c>
      <c r="V4920">
        <v>38</v>
      </c>
    </row>
    <row r="4921" spans="1:22" x14ac:dyDescent="0.25">
      <c r="A4921" t="s">
        <v>686</v>
      </c>
      <c r="B4921">
        <v>88</v>
      </c>
      <c r="C4921">
        <v>88</v>
      </c>
      <c r="D4921" t="s">
        <v>685</v>
      </c>
      <c r="F4921" t="s">
        <v>70</v>
      </c>
      <c r="G4921" t="s">
        <v>684</v>
      </c>
      <c r="H4921" t="s">
        <v>683</v>
      </c>
      <c r="I4921" t="s">
        <v>682</v>
      </c>
      <c r="J4921">
        <v>191</v>
      </c>
      <c r="K4921">
        <v>338</v>
      </c>
      <c r="L4921" t="s">
        <v>681</v>
      </c>
      <c r="M4921">
        <v>0</v>
      </c>
      <c r="N4921">
        <v>126</v>
      </c>
      <c r="O4921" t="s">
        <v>78</v>
      </c>
      <c r="P4921" t="s">
        <v>53</v>
      </c>
      <c r="S4921">
        <v>2004</v>
      </c>
      <c r="T4921">
        <v>6.3</v>
      </c>
      <c r="V4921">
        <v>142</v>
      </c>
    </row>
    <row r="4922" spans="1:22" x14ac:dyDescent="0.25">
      <c r="A4922" t="s">
        <v>680</v>
      </c>
      <c r="B4922">
        <v>2</v>
      </c>
      <c r="C4922">
        <v>93</v>
      </c>
      <c r="D4922" t="s">
        <v>679</v>
      </c>
      <c r="F4922" t="s">
        <v>8</v>
      </c>
      <c r="G4922" t="s">
        <v>678</v>
      </c>
      <c r="H4922" t="s">
        <v>677</v>
      </c>
      <c r="I4922" t="s">
        <v>676</v>
      </c>
      <c r="J4922">
        <v>15</v>
      </c>
      <c r="K4922">
        <v>1112</v>
      </c>
      <c r="L4922" t="s">
        <v>675</v>
      </c>
      <c r="M4922">
        <v>0</v>
      </c>
      <c r="N4922">
        <v>2</v>
      </c>
      <c r="O4922" t="s">
        <v>78</v>
      </c>
      <c r="P4922" t="s">
        <v>674</v>
      </c>
      <c r="S4922">
        <v>2000</v>
      </c>
      <c r="T4922">
        <v>8.1</v>
      </c>
      <c r="V4922">
        <v>66</v>
      </c>
    </row>
    <row r="4923" spans="1:22" x14ac:dyDescent="0.25">
      <c r="A4923" t="s">
        <v>186</v>
      </c>
      <c r="B4923">
        <v>193</v>
      </c>
      <c r="C4923">
        <v>86</v>
      </c>
      <c r="D4923" t="s">
        <v>673</v>
      </c>
      <c r="F4923" t="s">
        <v>174</v>
      </c>
      <c r="G4923" t="s">
        <v>672</v>
      </c>
      <c r="H4923" t="s">
        <v>671</v>
      </c>
      <c r="I4923" t="s">
        <v>670</v>
      </c>
      <c r="J4923">
        <v>27882</v>
      </c>
      <c r="K4923">
        <v>100</v>
      </c>
      <c r="L4923" t="s">
        <v>669</v>
      </c>
      <c r="M4923">
        <v>0</v>
      </c>
      <c r="N4923">
        <v>9</v>
      </c>
      <c r="O4923" t="s">
        <v>78</v>
      </c>
      <c r="P4923" t="s">
        <v>53</v>
      </c>
      <c r="S4923">
        <v>2007</v>
      </c>
      <c r="T4923">
        <v>8.5</v>
      </c>
      <c r="V4923">
        <v>0</v>
      </c>
    </row>
    <row r="4924" spans="1:22" x14ac:dyDescent="0.25">
      <c r="A4924" t="s">
        <v>668</v>
      </c>
      <c r="B4924">
        <v>50</v>
      </c>
      <c r="C4924">
        <v>98</v>
      </c>
      <c r="D4924" t="s">
        <v>667</v>
      </c>
      <c r="F4924" t="s">
        <v>666</v>
      </c>
      <c r="G4924" t="s">
        <v>665</v>
      </c>
      <c r="H4924" t="s">
        <v>664</v>
      </c>
      <c r="I4924" t="s">
        <v>663</v>
      </c>
      <c r="J4924">
        <v>19846</v>
      </c>
      <c r="K4924">
        <v>654</v>
      </c>
      <c r="L4924" t="s">
        <v>662</v>
      </c>
      <c r="M4924">
        <v>0</v>
      </c>
      <c r="N4924">
        <v>2</v>
      </c>
      <c r="O4924" t="s">
        <v>78</v>
      </c>
      <c r="P4924" t="s">
        <v>53</v>
      </c>
      <c r="S4924">
        <v>1997</v>
      </c>
      <c r="T4924">
        <v>7.7</v>
      </c>
      <c r="V4924">
        <v>0</v>
      </c>
    </row>
    <row r="4925" spans="1:22" x14ac:dyDescent="0.25">
      <c r="A4925" t="s">
        <v>661</v>
      </c>
      <c r="B4925">
        <v>61</v>
      </c>
      <c r="C4925">
        <v>88</v>
      </c>
      <c r="D4925" t="s">
        <v>660</v>
      </c>
      <c r="F4925" t="s">
        <v>149</v>
      </c>
      <c r="G4925" t="s">
        <v>659</v>
      </c>
      <c r="H4925" t="s">
        <v>658</v>
      </c>
      <c r="I4925" t="s">
        <v>657</v>
      </c>
      <c r="J4925">
        <v>4769</v>
      </c>
      <c r="K4925">
        <v>708</v>
      </c>
      <c r="L4925" t="s">
        <v>656</v>
      </c>
      <c r="M4925">
        <v>0</v>
      </c>
      <c r="N4925">
        <v>133</v>
      </c>
      <c r="O4925" t="s">
        <v>78</v>
      </c>
      <c r="P4925" t="s">
        <v>53</v>
      </c>
      <c r="S4925">
        <v>2004</v>
      </c>
      <c r="T4925">
        <v>6.5</v>
      </c>
      <c r="V4925">
        <v>406</v>
      </c>
    </row>
    <row r="4926" spans="1:22" x14ac:dyDescent="0.25">
      <c r="A4926" t="s">
        <v>655</v>
      </c>
      <c r="B4926">
        <v>1</v>
      </c>
      <c r="C4926">
        <v>25</v>
      </c>
      <c r="D4926" t="s">
        <v>654</v>
      </c>
      <c r="F4926" t="s">
        <v>6</v>
      </c>
      <c r="G4926" t="s">
        <v>653</v>
      </c>
      <c r="H4926" t="s">
        <v>652</v>
      </c>
      <c r="I4926" t="s">
        <v>651</v>
      </c>
      <c r="J4926">
        <v>27</v>
      </c>
      <c r="K4926">
        <v>0</v>
      </c>
      <c r="L4926" t="s">
        <v>650</v>
      </c>
      <c r="M4926">
        <v>0</v>
      </c>
      <c r="N4926">
        <v>106</v>
      </c>
      <c r="O4926" t="s">
        <v>78</v>
      </c>
      <c r="P4926" t="s">
        <v>53</v>
      </c>
      <c r="S4926">
        <v>2012</v>
      </c>
      <c r="T4926">
        <v>8.6999999999999993</v>
      </c>
      <c r="V4926">
        <v>88</v>
      </c>
    </row>
    <row r="4927" spans="1:22" x14ac:dyDescent="0.25">
      <c r="A4927" t="s">
        <v>649</v>
      </c>
      <c r="B4927">
        <v>5</v>
      </c>
      <c r="C4927">
        <v>72</v>
      </c>
      <c r="D4927" t="s">
        <v>648</v>
      </c>
      <c r="F4927" t="s">
        <v>8</v>
      </c>
      <c r="G4927" t="s">
        <v>647</v>
      </c>
      <c r="H4927" t="s">
        <v>646</v>
      </c>
      <c r="I4927" t="s">
        <v>645</v>
      </c>
      <c r="J4927">
        <v>354</v>
      </c>
      <c r="K4927">
        <v>0</v>
      </c>
      <c r="L4927" t="s">
        <v>644</v>
      </c>
      <c r="M4927">
        <v>0</v>
      </c>
      <c r="N4927">
        <v>3</v>
      </c>
      <c r="O4927" t="s">
        <v>78</v>
      </c>
      <c r="P4927" t="s">
        <v>53</v>
      </c>
      <c r="S4927">
        <v>1995</v>
      </c>
      <c r="T4927">
        <v>6.5</v>
      </c>
      <c r="V4927">
        <v>34</v>
      </c>
    </row>
    <row r="4928" spans="1:22" x14ac:dyDescent="0.25">
      <c r="A4928" t="s">
        <v>643</v>
      </c>
      <c r="B4928">
        <v>14</v>
      </c>
      <c r="C4928">
        <v>66</v>
      </c>
      <c r="D4928" t="s">
        <v>642</v>
      </c>
      <c r="F4928" t="s">
        <v>641</v>
      </c>
      <c r="G4928" t="s">
        <v>640</v>
      </c>
      <c r="H4928" t="s">
        <v>639</v>
      </c>
      <c r="I4928" t="s">
        <v>638</v>
      </c>
      <c r="J4928">
        <v>71387</v>
      </c>
      <c r="K4928">
        <v>1303</v>
      </c>
      <c r="L4928" t="s">
        <v>637</v>
      </c>
      <c r="M4928">
        <v>0</v>
      </c>
      <c r="N4928">
        <v>69</v>
      </c>
      <c r="O4928" t="s">
        <v>78</v>
      </c>
      <c r="P4928" t="s">
        <v>112</v>
      </c>
      <c r="S4928">
        <v>2004</v>
      </c>
      <c r="T4928">
        <v>7</v>
      </c>
      <c r="V4928">
        <v>21000</v>
      </c>
    </row>
    <row r="4929" spans="1:22" x14ac:dyDescent="0.25">
      <c r="A4929" t="s">
        <v>636</v>
      </c>
      <c r="B4929">
        <v>5</v>
      </c>
      <c r="C4929">
        <v>80</v>
      </c>
      <c r="D4929" t="s">
        <v>635</v>
      </c>
      <c r="F4929" t="s">
        <v>10</v>
      </c>
      <c r="G4929" t="s">
        <v>634</v>
      </c>
      <c r="H4929" t="s">
        <v>633</v>
      </c>
      <c r="I4929" t="s">
        <v>632</v>
      </c>
      <c r="J4929">
        <v>6025</v>
      </c>
      <c r="K4929">
        <v>4385</v>
      </c>
      <c r="L4929" t="s">
        <v>631</v>
      </c>
      <c r="M4929">
        <v>0</v>
      </c>
      <c r="N4929">
        <v>7</v>
      </c>
      <c r="O4929" t="s">
        <v>78</v>
      </c>
      <c r="P4929" t="s">
        <v>53</v>
      </c>
      <c r="S4929">
        <v>2005</v>
      </c>
      <c r="T4929">
        <v>5.8</v>
      </c>
      <c r="V4929">
        <v>0</v>
      </c>
    </row>
    <row r="4930" spans="1:22" x14ac:dyDescent="0.25">
      <c r="A4930" t="s">
        <v>630</v>
      </c>
      <c r="B4930">
        <v>241</v>
      </c>
      <c r="C4930">
        <v>91</v>
      </c>
      <c r="D4930" t="s">
        <v>629</v>
      </c>
      <c r="F4930" t="s">
        <v>155</v>
      </c>
      <c r="G4930" t="s">
        <v>628</v>
      </c>
      <c r="H4930" t="s">
        <v>627</v>
      </c>
      <c r="I4930" t="s">
        <v>626</v>
      </c>
      <c r="J4930">
        <v>3340</v>
      </c>
      <c r="K4930">
        <v>1631</v>
      </c>
      <c r="L4930" t="s">
        <v>625</v>
      </c>
      <c r="M4930">
        <v>0</v>
      </c>
      <c r="N4930">
        <v>62</v>
      </c>
      <c r="O4930" t="s">
        <v>78</v>
      </c>
      <c r="P4930" t="s">
        <v>53</v>
      </c>
      <c r="S4930">
        <v>1992</v>
      </c>
      <c r="T4930">
        <v>5.5</v>
      </c>
      <c r="V4930">
        <v>566</v>
      </c>
    </row>
    <row r="4931" spans="1:22" x14ac:dyDescent="0.25">
      <c r="A4931" t="s">
        <v>624</v>
      </c>
      <c r="B4931">
        <v>16</v>
      </c>
      <c r="C4931">
        <v>93</v>
      </c>
      <c r="D4931" t="s">
        <v>623</v>
      </c>
      <c r="F4931" t="s">
        <v>8</v>
      </c>
      <c r="G4931" t="s">
        <v>622</v>
      </c>
      <c r="H4931" t="s">
        <v>621</v>
      </c>
      <c r="I4931" t="s">
        <v>620</v>
      </c>
      <c r="J4931">
        <v>8</v>
      </c>
      <c r="K4931">
        <v>364</v>
      </c>
      <c r="L4931" t="s">
        <v>615</v>
      </c>
      <c r="M4931">
        <v>0</v>
      </c>
      <c r="N4931">
        <v>46</v>
      </c>
      <c r="O4931" t="s">
        <v>78</v>
      </c>
      <c r="P4931" t="s">
        <v>230</v>
      </c>
      <c r="S4931">
        <v>2005</v>
      </c>
      <c r="T4931">
        <v>7</v>
      </c>
      <c r="V4931">
        <v>65</v>
      </c>
    </row>
    <row r="4932" spans="1:22" x14ac:dyDescent="0.25">
      <c r="A4932" t="s">
        <v>98</v>
      </c>
      <c r="B4932">
        <v>138</v>
      </c>
      <c r="C4932">
        <v>89</v>
      </c>
      <c r="D4932" t="s">
        <v>619</v>
      </c>
      <c r="F4932" t="s">
        <v>43</v>
      </c>
      <c r="G4932" t="s">
        <v>618</v>
      </c>
      <c r="H4932" t="s">
        <v>617</v>
      </c>
      <c r="I4932" t="s">
        <v>616</v>
      </c>
      <c r="J4932">
        <v>5178</v>
      </c>
      <c r="K4932">
        <v>1144</v>
      </c>
      <c r="L4932" t="s">
        <v>615</v>
      </c>
      <c r="M4932">
        <v>1</v>
      </c>
      <c r="N4932">
        <v>46</v>
      </c>
      <c r="O4932" t="s">
        <v>78</v>
      </c>
      <c r="P4932" t="s">
        <v>53</v>
      </c>
      <c r="S4932">
        <v>2011</v>
      </c>
      <c r="T4932">
        <v>6.3</v>
      </c>
      <c r="V4932">
        <v>132</v>
      </c>
    </row>
    <row r="4933" spans="1:22" x14ac:dyDescent="0.25">
      <c r="A4933" t="s">
        <v>614</v>
      </c>
      <c r="B4933">
        <v>5</v>
      </c>
      <c r="C4933">
        <v>85</v>
      </c>
      <c r="D4933" t="s">
        <v>613</v>
      </c>
      <c r="F4933" t="s">
        <v>99</v>
      </c>
      <c r="G4933" t="s">
        <v>612</v>
      </c>
      <c r="H4933" t="s">
        <v>611</v>
      </c>
      <c r="I4933" t="s">
        <v>610</v>
      </c>
      <c r="J4933">
        <v>90827</v>
      </c>
      <c r="K4933">
        <v>332</v>
      </c>
      <c r="L4933" t="s">
        <v>609</v>
      </c>
      <c r="M4933">
        <v>0</v>
      </c>
      <c r="N4933">
        <v>580</v>
      </c>
      <c r="O4933" t="s">
        <v>78</v>
      </c>
      <c r="P4933" t="s">
        <v>53</v>
      </c>
      <c r="S4933">
        <v>2013</v>
      </c>
      <c r="T4933">
        <v>7.9</v>
      </c>
      <c r="V4933">
        <v>26000</v>
      </c>
    </row>
    <row r="4934" spans="1:22" x14ac:dyDescent="0.25">
      <c r="A4934" t="s">
        <v>608</v>
      </c>
      <c r="B4934">
        <v>32</v>
      </c>
      <c r="C4934">
        <v>62</v>
      </c>
      <c r="D4934" t="s">
        <v>607</v>
      </c>
      <c r="F4934" t="s">
        <v>9</v>
      </c>
      <c r="G4934" t="s">
        <v>606</v>
      </c>
      <c r="H4934" t="s">
        <v>605</v>
      </c>
      <c r="I4934" t="s">
        <v>604</v>
      </c>
      <c r="J4934">
        <v>524</v>
      </c>
      <c r="K4934">
        <v>168</v>
      </c>
      <c r="L4934" t="s">
        <v>603</v>
      </c>
      <c r="M4934">
        <v>0</v>
      </c>
      <c r="N4934">
        <v>10</v>
      </c>
      <c r="O4934" t="s">
        <v>78</v>
      </c>
      <c r="P4934" t="s">
        <v>53</v>
      </c>
      <c r="S4934">
        <v>2013</v>
      </c>
      <c r="T4934">
        <v>7.3</v>
      </c>
      <c r="V4934">
        <v>73</v>
      </c>
    </row>
    <row r="4935" spans="1:22" x14ac:dyDescent="0.25">
      <c r="A4935" t="s">
        <v>602</v>
      </c>
      <c r="B4935">
        <v>18</v>
      </c>
      <c r="C4935">
        <v>90</v>
      </c>
      <c r="D4935" t="s">
        <v>601</v>
      </c>
      <c r="F4935" t="s">
        <v>6</v>
      </c>
      <c r="G4935" t="s">
        <v>600</v>
      </c>
      <c r="H4935" t="s">
        <v>599</v>
      </c>
      <c r="I4935" t="s">
        <v>598</v>
      </c>
      <c r="J4935">
        <v>586</v>
      </c>
      <c r="K4935">
        <v>62</v>
      </c>
      <c r="L4935" t="s">
        <v>597</v>
      </c>
      <c r="M4935">
        <v>1</v>
      </c>
      <c r="N4935">
        <v>8</v>
      </c>
      <c r="O4935" t="s">
        <v>78</v>
      </c>
      <c r="P4935" t="s">
        <v>53</v>
      </c>
      <c r="S4935">
        <v>2012</v>
      </c>
      <c r="T4935">
        <v>7.4</v>
      </c>
      <c r="V4935">
        <v>0</v>
      </c>
    </row>
    <row r="4936" spans="1:22" x14ac:dyDescent="0.25">
      <c r="A4936" t="s">
        <v>596</v>
      </c>
      <c r="B4936">
        <v>193</v>
      </c>
      <c r="C4936">
        <v>90</v>
      </c>
      <c r="D4936" t="s">
        <v>595</v>
      </c>
      <c r="F4936" t="s">
        <v>11</v>
      </c>
      <c r="G4936" t="s">
        <v>594</v>
      </c>
      <c r="H4936" t="s">
        <v>593</v>
      </c>
      <c r="I4936" t="s">
        <v>592</v>
      </c>
      <c r="J4936">
        <v>3813</v>
      </c>
      <c r="K4936">
        <v>895</v>
      </c>
      <c r="L4936" t="s">
        <v>591</v>
      </c>
      <c r="M4936">
        <v>1</v>
      </c>
      <c r="N4936">
        <v>5</v>
      </c>
      <c r="O4936" t="s">
        <v>590</v>
      </c>
      <c r="P4936" t="s">
        <v>53</v>
      </c>
      <c r="S4936">
        <v>2004</v>
      </c>
      <c r="T4936">
        <v>5.4</v>
      </c>
      <c r="V4936">
        <v>0</v>
      </c>
    </row>
    <row r="4937" spans="1:22" x14ac:dyDescent="0.25">
      <c r="A4937" t="s">
        <v>589</v>
      </c>
      <c r="B4937">
        <v>66</v>
      </c>
      <c r="C4937">
        <v>88</v>
      </c>
      <c r="D4937" t="s">
        <v>588</v>
      </c>
      <c r="F4937" t="s">
        <v>587</v>
      </c>
      <c r="G4937" t="s">
        <v>586</v>
      </c>
      <c r="H4937" t="s">
        <v>585</v>
      </c>
      <c r="I4937" t="s">
        <v>584</v>
      </c>
      <c r="J4937">
        <v>53</v>
      </c>
      <c r="K4937">
        <v>130</v>
      </c>
      <c r="L4937" t="s">
        <v>185</v>
      </c>
      <c r="M4937">
        <v>2</v>
      </c>
      <c r="N4937">
        <v>382</v>
      </c>
      <c r="O4937" t="s">
        <v>78</v>
      </c>
      <c r="P4937" t="s">
        <v>53</v>
      </c>
      <c r="T4937">
        <v>7.1</v>
      </c>
      <c r="V4937">
        <v>197</v>
      </c>
    </row>
    <row r="4938" spans="1:22" x14ac:dyDescent="0.25">
      <c r="A4938" t="s">
        <v>583</v>
      </c>
      <c r="B4938">
        <v>65</v>
      </c>
      <c r="C4938">
        <v>88</v>
      </c>
      <c r="D4938" t="s">
        <v>582</v>
      </c>
      <c r="F4938" t="s">
        <v>235</v>
      </c>
      <c r="G4938" t="s">
        <v>581</v>
      </c>
      <c r="H4938" t="s">
        <v>580</v>
      </c>
      <c r="I4938" t="s">
        <v>579</v>
      </c>
      <c r="J4938">
        <v>96411</v>
      </c>
      <c r="K4938">
        <v>1094</v>
      </c>
      <c r="L4938" t="s">
        <v>578</v>
      </c>
      <c r="M4938">
        <v>2</v>
      </c>
      <c r="N4938">
        <v>150</v>
      </c>
      <c r="O4938" t="s">
        <v>78</v>
      </c>
      <c r="P4938" t="s">
        <v>53</v>
      </c>
      <c r="T4938">
        <v>7.5</v>
      </c>
      <c r="V4938">
        <v>0</v>
      </c>
    </row>
    <row r="4939" spans="1:22" x14ac:dyDescent="0.25">
      <c r="A4939" t="s">
        <v>577</v>
      </c>
      <c r="B4939">
        <v>95</v>
      </c>
      <c r="C4939">
        <v>96</v>
      </c>
      <c r="D4939" t="s">
        <v>576</v>
      </c>
      <c r="F4939" t="s">
        <v>575</v>
      </c>
      <c r="G4939" t="s">
        <v>574</v>
      </c>
      <c r="H4939" t="s">
        <v>573</v>
      </c>
      <c r="I4939" t="s">
        <v>572</v>
      </c>
      <c r="J4939">
        <v>21826</v>
      </c>
      <c r="K4939">
        <v>139</v>
      </c>
      <c r="L4939" t="s">
        <v>571</v>
      </c>
      <c r="M4939">
        <v>2</v>
      </c>
      <c r="N4939">
        <v>535</v>
      </c>
      <c r="O4939" t="s">
        <v>78</v>
      </c>
      <c r="P4939" t="s">
        <v>53</v>
      </c>
      <c r="T4939">
        <v>8.4</v>
      </c>
      <c r="V4939">
        <v>0</v>
      </c>
    </row>
    <row r="4940" spans="1:22" x14ac:dyDescent="0.25">
      <c r="A4940" t="s">
        <v>132</v>
      </c>
      <c r="B4940">
        <v>13</v>
      </c>
      <c r="C4940">
        <v>94</v>
      </c>
      <c r="D4940" t="s">
        <v>565</v>
      </c>
      <c r="F4940" t="s">
        <v>570</v>
      </c>
      <c r="G4940" t="s">
        <v>569</v>
      </c>
      <c r="H4940" t="s">
        <v>568</v>
      </c>
      <c r="I4940" t="s">
        <v>567</v>
      </c>
      <c r="J4940">
        <v>123</v>
      </c>
      <c r="K4940">
        <v>0</v>
      </c>
      <c r="L4940" t="s">
        <v>566</v>
      </c>
      <c r="M4940">
        <v>2</v>
      </c>
      <c r="N4940">
        <v>1</v>
      </c>
      <c r="O4940" t="s">
        <v>78</v>
      </c>
      <c r="P4940" t="s">
        <v>53</v>
      </c>
      <c r="T4940">
        <v>7</v>
      </c>
      <c r="V4940">
        <v>215</v>
      </c>
    </row>
    <row r="4941" spans="1:22" x14ac:dyDescent="0.25">
      <c r="B4941">
        <v>15</v>
      </c>
      <c r="C4941">
        <v>120</v>
      </c>
      <c r="D4941" t="s">
        <v>565</v>
      </c>
      <c r="F4941" t="s">
        <v>6</v>
      </c>
      <c r="G4941" t="s">
        <v>564</v>
      </c>
      <c r="H4941" t="s">
        <v>563</v>
      </c>
      <c r="I4941" t="s">
        <v>562</v>
      </c>
      <c r="J4941">
        <v>502</v>
      </c>
      <c r="K4941">
        <v>1796</v>
      </c>
      <c r="L4941" t="s">
        <v>561</v>
      </c>
      <c r="M4941">
        <v>5</v>
      </c>
      <c r="N4941">
        <v>32</v>
      </c>
      <c r="O4941" t="s">
        <v>78</v>
      </c>
      <c r="P4941" t="s">
        <v>53</v>
      </c>
      <c r="T4941">
        <v>5.3</v>
      </c>
      <c r="V4941">
        <v>207</v>
      </c>
    </row>
    <row r="4942" spans="1:22" x14ac:dyDescent="0.25">
      <c r="B4942">
        <v>125</v>
      </c>
      <c r="C4942">
        <v>77</v>
      </c>
      <c r="D4942" t="s">
        <v>560</v>
      </c>
      <c r="F4942" t="s">
        <v>6</v>
      </c>
      <c r="G4942" t="s">
        <v>559</v>
      </c>
      <c r="H4942" t="s">
        <v>558</v>
      </c>
      <c r="I4942" t="s">
        <v>557</v>
      </c>
      <c r="J4942">
        <v>260</v>
      </c>
      <c r="K4942">
        <v>0</v>
      </c>
      <c r="L4942" t="s">
        <v>556</v>
      </c>
      <c r="M4942">
        <v>0</v>
      </c>
      <c r="N4942">
        <v>113</v>
      </c>
      <c r="O4942" t="s">
        <v>78</v>
      </c>
      <c r="P4942" t="s">
        <v>555</v>
      </c>
      <c r="T4942">
        <v>7.1</v>
      </c>
      <c r="V4942">
        <v>116</v>
      </c>
    </row>
    <row r="4943" spans="1:22" x14ac:dyDescent="0.25">
      <c r="B4943">
        <v>36</v>
      </c>
      <c r="C4943">
        <v>111</v>
      </c>
      <c r="D4943" t="s">
        <v>554</v>
      </c>
      <c r="F4943" t="s">
        <v>6</v>
      </c>
      <c r="G4943" t="s">
        <v>167</v>
      </c>
      <c r="H4943" t="s">
        <v>553</v>
      </c>
      <c r="I4943" t="s">
        <v>552</v>
      </c>
      <c r="J4943">
        <v>22800</v>
      </c>
      <c r="K4943">
        <v>1048</v>
      </c>
      <c r="L4943" t="s">
        <v>551</v>
      </c>
      <c r="M4943">
        <v>1</v>
      </c>
      <c r="N4943">
        <v>10</v>
      </c>
      <c r="O4943" t="s">
        <v>163</v>
      </c>
      <c r="P4943" t="s">
        <v>53</v>
      </c>
      <c r="T4943">
        <v>7.5</v>
      </c>
      <c r="V4943">
        <v>667</v>
      </c>
    </row>
    <row r="4944" spans="1:22" x14ac:dyDescent="0.25">
      <c r="B4944">
        <v>73</v>
      </c>
      <c r="C4944">
        <v>81</v>
      </c>
      <c r="D4944" t="s">
        <v>550</v>
      </c>
      <c r="F4944" t="s">
        <v>549</v>
      </c>
      <c r="G4944" t="s">
        <v>548</v>
      </c>
      <c r="H4944" t="s">
        <v>547</v>
      </c>
      <c r="I4944" t="s">
        <v>546</v>
      </c>
      <c r="J4944">
        <v>14193</v>
      </c>
      <c r="K4944">
        <v>3700</v>
      </c>
      <c r="L4944" t="s">
        <v>545</v>
      </c>
      <c r="M4944">
        <v>0</v>
      </c>
      <c r="N4944">
        <v>118</v>
      </c>
      <c r="O4944" t="s">
        <v>78</v>
      </c>
      <c r="P4944" t="s">
        <v>53</v>
      </c>
      <c r="T4944">
        <v>6.1</v>
      </c>
      <c r="V4944">
        <v>0</v>
      </c>
    </row>
    <row r="4945" spans="2:22" x14ac:dyDescent="0.25">
      <c r="B4945">
        <v>1</v>
      </c>
      <c r="C4945">
        <v>89</v>
      </c>
      <c r="D4945" t="s">
        <v>544</v>
      </c>
      <c r="F4945" t="s">
        <v>8</v>
      </c>
      <c r="G4945" t="s">
        <v>538</v>
      </c>
      <c r="H4945" t="s">
        <v>543</v>
      </c>
      <c r="I4945" t="s">
        <v>542</v>
      </c>
      <c r="J4945">
        <v>100</v>
      </c>
      <c r="K4945">
        <v>942</v>
      </c>
      <c r="L4945" t="s">
        <v>541</v>
      </c>
      <c r="M4945">
        <v>0</v>
      </c>
      <c r="N4945">
        <v>4</v>
      </c>
      <c r="O4945" t="s">
        <v>78</v>
      </c>
      <c r="P4945" t="s">
        <v>53</v>
      </c>
      <c r="T4945">
        <v>7.2</v>
      </c>
      <c r="V4945">
        <v>72</v>
      </c>
    </row>
    <row r="4946" spans="2:22" x14ac:dyDescent="0.25">
      <c r="B4946">
        <v>113</v>
      </c>
      <c r="C4946">
        <v>110</v>
      </c>
      <c r="D4946" t="s">
        <v>540</v>
      </c>
      <c r="F4946" t="s">
        <v>539</v>
      </c>
      <c r="G4946" t="s">
        <v>538</v>
      </c>
      <c r="H4946" t="s">
        <v>537</v>
      </c>
      <c r="I4946" t="s">
        <v>536</v>
      </c>
      <c r="J4946">
        <v>15775</v>
      </c>
      <c r="K4946">
        <v>511</v>
      </c>
      <c r="L4946" t="s">
        <v>281</v>
      </c>
      <c r="M4946">
        <v>0</v>
      </c>
      <c r="N4946">
        <v>52</v>
      </c>
      <c r="O4946" t="s">
        <v>78</v>
      </c>
      <c r="P4946" t="s">
        <v>66</v>
      </c>
      <c r="T4946">
        <v>6.7</v>
      </c>
      <c r="V4946">
        <v>0</v>
      </c>
    </row>
    <row r="4947" spans="2:22" x14ac:dyDescent="0.25">
      <c r="B4947">
        <v>13</v>
      </c>
      <c r="C4947">
        <v>81</v>
      </c>
      <c r="D4947" t="s">
        <v>535</v>
      </c>
      <c r="F4947" t="s">
        <v>534</v>
      </c>
      <c r="G4947" t="s">
        <v>533</v>
      </c>
      <c r="H4947" t="s">
        <v>532</v>
      </c>
      <c r="I4947" t="s">
        <v>531</v>
      </c>
      <c r="J4947">
        <v>18</v>
      </c>
      <c r="K4947">
        <v>0</v>
      </c>
      <c r="L4947" t="s">
        <v>530</v>
      </c>
      <c r="M4947">
        <v>1</v>
      </c>
      <c r="N4947">
        <v>23</v>
      </c>
      <c r="O4947" t="s">
        <v>78</v>
      </c>
      <c r="P4947" t="s">
        <v>66</v>
      </c>
      <c r="T4947">
        <v>8.1999999999999993</v>
      </c>
      <c r="V4947">
        <v>54</v>
      </c>
    </row>
    <row r="4948" spans="2:22" x14ac:dyDescent="0.25">
      <c r="B4948">
        <v>12</v>
      </c>
      <c r="C4948">
        <v>100</v>
      </c>
      <c r="D4948" t="s">
        <v>529</v>
      </c>
      <c r="F4948" t="s">
        <v>528</v>
      </c>
      <c r="G4948" t="s">
        <v>527</v>
      </c>
      <c r="H4948" t="s">
        <v>526</v>
      </c>
      <c r="I4948" t="s">
        <v>525</v>
      </c>
      <c r="J4948">
        <v>102</v>
      </c>
      <c r="K4948">
        <v>0</v>
      </c>
      <c r="L4948" t="s">
        <v>524</v>
      </c>
      <c r="M4948">
        <v>1</v>
      </c>
      <c r="N4948">
        <v>44</v>
      </c>
      <c r="O4948" t="s">
        <v>78</v>
      </c>
      <c r="P4948" t="s">
        <v>53</v>
      </c>
      <c r="T4948">
        <v>6.6</v>
      </c>
      <c r="V4948">
        <v>14</v>
      </c>
    </row>
    <row r="4949" spans="2:22" x14ac:dyDescent="0.25">
      <c r="B4949">
        <v>60</v>
      </c>
      <c r="C4949">
        <v>99</v>
      </c>
      <c r="D4949" t="s">
        <v>523</v>
      </c>
      <c r="F4949" t="s">
        <v>52</v>
      </c>
      <c r="G4949" t="s">
        <v>522</v>
      </c>
      <c r="H4949" t="s">
        <v>521</v>
      </c>
      <c r="I4949" t="s">
        <v>520</v>
      </c>
      <c r="J4949">
        <v>21618</v>
      </c>
      <c r="K4949">
        <v>973</v>
      </c>
      <c r="L4949" t="s">
        <v>519</v>
      </c>
      <c r="M4949">
        <v>1</v>
      </c>
      <c r="N4949">
        <v>9</v>
      </c>
      <c r="O4949" t="s">
        <v>78</v>
      </c>
      <c r="P4949" t="s">
        <v>123</v>
      </c>
      <c r="T4949">
        <v>6.7</v>
      </c>
      <c r="V4949">
        <v>3000</v>
      </c>
    </row>
    <row r="4950" spans="2:22" x14ac:dyDescent="0.25">
      <c r="B4950">
        <v>10</v>
      </c>
      <c r="C4950">
        <v>90</v>
      </c>
      <c r="D4950" t="s">
        <v>518</v>
      </c>
      <c r="F4950" t="s">
        <v>7</v>
      </c>
      <c r="G4950" t="s">
        <v>517</v>
      </c>
      <c r="H4950" t="s">
        <v>516</v>
      </c>
      <c r="I4950" t="s">
        <v>515</v>
      </c>
      <c r="J4950">
        <v>172</v>
      </c>
      <c r="K4950">
        <v>17</v>
      </c>
      <c r="L4950" t="s">
        <v>514</v>
      </c>
      <c r="M4950">
        <v>4</v>
      </c>
      <c r="N4950">
        <v>1</v>
      </c>
      <c r="O4950" t="s">
        <v>78</v>
      </c>
      <c r="P4950" t="s">
        <v>53</v>
      </c>
      <c r="T4950">
        <v>5.0999999999999996</v>
      </c>
      <c r="V4950">
        <v>0</v>
      </c>
    </row>
    <row r="4951" spans="2:22" x14ac:dyDescent="0.25">
      <c r="B4951">
        <v>161</v>
      </c>
      <c r="C4951">
        <v>82</v>
      </c>
      <c r="D4951" t="s">
        <v>513</v>
      </c>
      <c r="F4951" t="s">
        <v>9</v>
      </c>
      <c r="G4951" t="s">
        <v>512</v>
      </c>
      <c r="H4951" t="s">
        <v>508</v>
      </c>
      <c r="I4951" t="s">
        <v>507</v>
      </c>
      <c r="J4951">
        <v>3262</v>
      </c>
      <c r="K4951">
        <v>2364</v>
      </c>
      <c r="L4951" t="s">
        <v>511</v>
      </c>
      <c r="M4951">
        <v>2</v>
      </c>
      <c r="N4951">
        <v>19</v>
      </c>
      <c r="O4951" t="s">
        <v>78</v>
      </c>
      <c r="P4951" t="s">
        <v>53</v>
      </c>
      <c r="T4951">
        <v>7</v>
      </c>
      <c r="V4951">
        <v>377</v>
      </c>
    </row>
    <row r="4952" spans="2:22" x14ac:dyDescent="0.25">
      <c r="B4952">
        <v>7</v>
      </c>
      <c r="C4952">
        <v>88</v>
      </c>
      <c r="D4952" t="s">
        <v>510</v>
      </c>
      <c r="F4952" t="s">
        <v>9</v>
      </c>
      <c r="G4952" t="s">
        <v>509</v>
      </c>
      <c r="H4952" t="s">
        <v>508</v>
      </c>
      <c r="I4952" t="s">
        <v>507</v>
      </c>
      <c r="J4952">
        <v>3262</v>
      </c>
      <c r="K4952">
        <v>2364</v>
      </c>
      <c r="L4952" t="s">
        <v>506</v>
      </c>
      <c r="M4952">
        <v>1</v>
      </c>
      <c r="N4952">
        <v>1</v>
      </c>
      <c r="O4952" t="s">
        <v>78</v>
      </c>
      <c r="P4952" t="s">
        <v>53</v>
      </c>
      <c r="T4952">
        <v>7</v>
      </c>
      <c r="V4952">
        <v>377</v>
      </c>
    </row>
    <row r="4953" spans="2:22" x14ac:dyDescent="0.25">
      <c r="B4953">
        <v>34</v>
      </c>
      <c r="C4953">
        <v>103</v>
      </c>
      <c r="D4953" t="s">
        <v>505</v>
      </c>
      <c r="F4953" t="s">
        <v>332</v>
      </c>
      <c r="G4953" t="s">
        <v>504</v>
      </c>
      <c r="H4953" t="s">
        <v>503</v>
      </c>
      <c r="I4953" t="s">
        <v>502</v>
      </c>
      <c r="J4953">
        <v>87978</v>
      </c>
      <c r="K4953">
        <v>403</v>
      </c>
      <c r="L4953" t="s">
        <v>501</v>
      </c>
      <c r="M4953">
        <v>0</v>
      </c>
      <c r="N4953">
        <v>279</v>
      </c>
      <c r="O4953" t="s">
        <v>78</v>
      </c>
      <c r="P4953" t="s">
        <v>53</v>
      </c>
      <c r="T4953">
        <v>8</v>
      </c>
      <c r="V4953">
        <v>0</v>
      </c>
    </row>
    <row r="4954" spans="2:22" x14ac:dyDescent="0.25">
      <c r="B4954">
        <v>75</v>
      </c>
      <c r="C4954">
        <v>80</v>
      </c>
      <c r="D4954" t="s">
        <v>500</v>
      </c>
      <c r="F4954" t="s">
        <v>8</v>
      </c>
      <c r="G4954" t="s">
        <v>499</v>
      </c>
      <c r="H4954" t="s">
        <v>498</v>
      </c>
      <c r="I4954" t="s">
        <v>497</v>
      </c>
      <c r="J4954">
        <v>1962</v>
      </c>
      <c r="K4954">
        <v>27</v>
      </c>
      <c r="L4954" t="s">
        <v>496</v>
      </c>
      <c r="M4954">
        <v>3</v>
      </c>
      <c r="N4954">
        <v>13</v>
      </c>
      <c r="O4954" t="s">
        <v>78</v>
      </c>
      <c r="P4954" t="s">
        <v>53</v>
      </c>
      <c r="T4954">
        <v>7.4</v>
      </c>
      <c r="V4954">
        <v>187</v>
      </c>
    </row>
    <row r="4955" spans="2:22" x14ac:dyDescent="0.25">
      <c r="B4955">
        <v>21</v>
      </c>
      <c r="C4955">
        <v>68</v>
      </c>
      <c r="D4955" t="s">
        <v>495</v>
      </c>
      <c r="F4955" t="s">
        <v>494</v>
      </c>
      <c r="G4955" t="s">
        <v>493</v>
      </c>
      <c r="H4955" t="s">
        <v>492</v>
      </c>
      <c r="I4955" t="s">
        <v>491</v>
      </c>
      <c r="J4955">
        <v>1197</v>
      </c>
      <c r="K4955">
        <v>3525</v>
      </c>
      <c r="L4955" t="s">
        <v>137</v>
      </c>
      <c r="M4955">
        <v>0</v>
      </c>
      <c r="N4955">
        <v>586</v>
      </c>
      <c r="O4955" t="s">
        <v>78</v>
      </c>
      <c r="P4955" t="s">
        <v>53</v>
      </c>
      <c r="T4955">
        <v>5.4</v>
      </c>
      <c r="V4955">
        <v>0</v>
      </c>
    </row>
    <row r="4956" spans="2:22" x14ac:dyDescent="0.25">
      <c r="B4956">
        <v>3</v>
      </c>
      <c r="C4956">
        <v>81</v>
      </c>
      <c r="D4956" t="s">
        <v>490</v>
      </c>
      <c r="F4956" t="s">
        <v>9</v>
      </c>
      <c r="G4956" t="s">
        <v>489</v>
      </c>
      <c r="H4956" t="s">
        <v>488</v>
      </c>
      <c r="I4956" t="s">
        <v>487</v>
      </c>
      <c r="J4956">
        <v>98</v>
      </c>
      <c r="K4956">
        <v>516</v>
      </c>
      <c r="L4956" t="s">
        <v>486</v>
      </c>
      <c r="M4956">
        <v>1</v>
      </c>
      <c r="N4956">
        <v>15</v>
      </c>
      <c r="O4956" t="s">
        <v>78</v>
      </c>
      <c r="P4956" t="s">
        <v>53</v>
      </c>
      <c r="T4956">
        <v>5.7</v>
      </c>
      <c r="V4956">
        <v>0</v>
      </c>
    </row>
    <row r="4957" spans="2:22" x14ac:dyDescent="0.25">
      <c r="B4957">
        <v>2</v>
      </c>
      <c r="C4957">
        <v>106</v>
      </c>
      <c r="D4957" t="s">
        <v>485</v>
      </c>
      <c r="F4957" t="s">
        <v>484</v>
      </c>
      <c r="G4957" t="s">
        <v>483</v>
      </c>
      <c r="H4957" t="s">
        <v>482</v>
      </c>
      <c r="I4957" t="s">
        <v>481</v>
      </c>
      <c r="J4957">
        <v>12399</v>
      </c>
      <c r="K4957">
        <v>916</v>
      </c>
      <c r="L4957" t="s">
        <v>480</v>
      </c>
      <c r="M4957">
        <v>3</v>
      </c>
      <c r="N4957">
        <v>83</v>
      </c>
      <c r="O4957" t="s">
        <v>78</v>
      </c>
      <c r="P4957" t="s">
        <v>53</v>
      </c>
      <c r="T4957">
        <v>6.7</v>
      </c>
      <c r="V4957">
        <v>0</v>
      </c>
    </row>
    <row r="4958" spans="2:22" x14ac:dyDescent="0.25">
      <c r="B4958">
        <v>71</v>
      </c>
      <c r="C4958">
        <v>77</v>
      </c>
      <c r="D4958" t="s">
        <v>479</v>
      </c>
      <c r="F4958" t="s">
        <v>235</v>
      </c>
      <c r="G4958" t="s">
        <v>478</v>
      </c>
      <c r="H4958" t="s">
        <v>477</v>
      </c>
      <c r="I4958" t="s">
        <v>476</v>
      </c>
      <c r="J4958">
        <v>13521</v>
      </c>
      <c r="K4958">
        <v>276</v>
      </c>
      <c r="L4958" t="s">
        <v>475</v>
      </c>
      <c r="M4958">
        <v>2</v>
      </c>
      <c r="N4958">
        <v>18</v>
      </c>
      <c r="O4958" t="s">
        <v>78</v>
      </c>
      <c r="P4958" t="s">
        <v>53</v>
      </c>
      <c r="T4958">
        <v>4.2</v>
      </c>
      <c r="V4958">
        <v>0</v>
      </c>
    </row>
    <row r="4959" spans="2:22" x14ac:dyDescent="0.25">
      <c r="B4959">
        <v>7</v>
      </c>
      <c r="C4959">
        <v>114</v>
      </c>
      <c r="D4959" t="s">
        <v>474</v>
      </c>
      <c r="F4959" t="s">
        <v>473</v>
      </c>
      <c r="G4959" t="s">
        <v>472</v>
      </c>
      <c r="H4959" t="s">
        <v>471</v>
      </c>
      <c r="I4959" t="s">
        <v>470</v>
      </c>
      <c r="J4959">
        <v>69831</v>
      </c>
      <c r="K4959">
        <v>837</v>
      </c>
      <c r="L4959" t="s">
        <v>469</v>
      </c>
      <c r="M4959">
        <v>1</v>
      </c>
      <c r="N4959">
        <v>404</v>
      </c>
      <c r="O4959" t="s">
        <v>78</v>
      </c>
      <c r="P4959" t="s">
        <v>53</v>
      </c>
      <c r="T4959">
        <v>7.4</v>
      </c>
      <c r="V4959">
        <v>0</v>
      </c>
    </row>
    <row r="4960" spans="2:22" x14ac:dyDescent="0.25">
      <c r="B4960">
        <v>61</v>
      </c>
      <c r="C4960">
        <v>80</v>
      </c>
      <c r="D4960" t="s">
        <v>468</v>
      </c>
      <c r="F4960" t="s">
        <v>58</v>
      </c>
      <c r="G4960" t="s">
        <v>467</v>
      </c>
      <c r="H4960" t="s">
        <v>466</v>
      </c>
      <c r="I4960" t="s">
        <v>465</v>
      </c>
      <c r="J4960">
        <v>5</v>
      </c>
      <c r="K4960">
        <v>4</v>
      </c>
      <c r="L4960" t="s">
        <v>464</v>
      </c>
      <c r="M4960">
        <v>0</v>
      </c>
      <c r="N4960">
        <v>22</v>
      </c>
      <c r="O4960" t="s">
        <v>78</v>
      </c>
      <c r="P4960" t="s">
        <v>53</v>
      </c>
      <c r="T4960">
        <v>4.8</v>
      </c>
      <c r="V4960">
        <v>0</v>
      </c>
    </row>
    <row r="4961" spans="2:22" x14ac:dyDescent="0.25">
      <c r="B4961">
        <v>3</v>
      </c>
      <c r="C4961">
        <v>84</v>
      </c>
      <c r="D4961" t="s">
        <v>463</v>
      </c>
      <c r="F4961" t="s">
        <v>9</v>
      </c>
      <c r="G4961" t="s">
        <v>462</v>
      </c>
      <c r="H4961" t="s">
        <v>461</v>
      </c>
      <c r="I4961" t="s">
        <v>460</v>
      </c>
      <c r="J4961">
        <v>2770</v>
      </c>
      <c r="K4961">
        <v>1431</v>
      </c>
      <c r="L4961" t="s">
        <v>459</v>
      </c>
      <c r="M4961">
        <v>0</v>
      </c>
      <c r="N4961">
        <v>23</v>
      </c>
      <c r="O4961" t="s">
        <v>78</v>
      </c>
      <c r="P4961" t="s">
        <v>53</v>
      </c>
      <c r="T4961">
        <v>7</v>
      </c>
      <c r="V4961">
        <v>471</v>
      </c>
    </row>
    <row r="4962" spans="2:22" x14ac:dyDescent="0.25">
      <c r="B4962">
        <v>52</v>
      </c>
      <c r="C4962">
        <v>86</v>
      </c>
      <c r="D4962" t="s">
        <v>458</v>
      </c>
      <c r="F4962" t="s">
        <v>52</v>
      </c>
      <c r="G4962" t="s">
        <v>457</v>
      </c>
      <c r="H4962" t="s">
        <v>456</v>
      </c>
      <c r="I4962" t="s">
        <v>455</v>
      </c>
      <c r="J4962">
        <v>10499</v>
      </c>
      <c r="K4962">
        <v>2283</v>
      </c>
      <c r="L4962" t="s">
        <v>454</v>
      </c>
      <c r="M4962">
        <v>3</v>
      </c>
      <c r="N4962">
        <v>152</v>
      </c>
      <c r="O4962" t="s">
        <v>78</v>
      </c>
      <c r="P4962" t="s">
        <v>66</v>
      </c>
      <c r="T4962">
        <v>7.3</v>
      </c>
      <c r="V4962">
        <v>0</v>
      </c>
    </row>
    <row r="4963" spans="2:22" x14ac:dyDescent="0.25">
      <c r="B4963">
        <v>53</v>
      </c>
      <c r="C4963">
        <v>87</v>
      </c>
      <c r="D4963" t="s">
        <v>453</v>
      </c>
      <c r="F4963" t="s">
        <v>452</v>
      </c>
      <c r="G4963" t="s">
        <v>451</v>
      </c>
      <c r="H4963" t="s">
        <v>450</v>
      </c>
      <c r="I4963" t="s">
        <v>449</v>
      </c>
      <c r="J4963">
        <v>509</v>
      </c>
      <c r="K4963">
        <v>170</v>
      </c>
      <c r="L4963" t="s">
        <v>448</v>
      </c>
      <c r="M4963">
        <v>0</v>
      </c>
      <c r="N4963">
        <v>8</v>
      </c>
      <c r="O4963" t="s">
        <v>78</v>
      </c>
      <c r="P4963" t="s">
        <v>230</v>
      </c>
      <c r="T4963">
        <v>5.8</v>
      </c>
      <c r="V4963">
        <v>157</v>
      </c>
    </row>
    <row r="4964" spans="2:22" x14ac:dyDescent="0.25">
      <c r="B4964">
        <v>136</v>
      </c>
      <c r="C4964">
        <v>80</v>
      </c>
      <c r="D4964" t="s">
        <v>447</v>
      </c>
      <c r="F4964" t="s">
        <v>446</v>
      </c>
      <c r="G4964" t="s">
        <v>445</v>
      </c>
      <c r="H4964" t="s">
        <v>444</v>
      </c>
      <c r="I4964" t="s">
        <v>443</v>
      </c>
      <c r="J4964">
        <v>4117</v>
      </c>
      <c r="K4964">
        <v>284</v>
      </c>
      <c r="L4964" t="s">
        <v>442</v>
      </c>
      <c r="M4964">
        <v>1</v>
      </c>
      <c r="N4964">
        <v>4</v>
      </c>
      <c r="O4964" t="s">
        <v>78</v>
      </c>
      <c r="P4964" t="s">
        <v>53</v>
      </c>
      <c r="T4964">
        <v>7</v>
      </c>
      <c r="V4964">
        <v>0</v>
      </c>
    </row>
    <row r="4965" spans="2:22" x14ac:dyDescent="0.25">
      <c r="B4965">
        <v>8</v>
      </c>
      <c r="C4965">
        <v>100</v>
      </c>
      <c r="D4965" t="s">
        <v>441</v>
      </c>
      <c r="F4965" t="s">
        <v>17</v>
      </c>
      <c r="G4965" t="s">
        <v>440</v>
      </c>
      <c r="H4965" t="s">
        <v>439</v>
      </c>
      <c r="I4965" t="s">
        <v>438</v>
      </c>
      <c r="J4965">
        <v>73</v>
      </c>
      <c r="K4965">
        <v>417</v>
      </c>
      <c r="L4965" t="s">
        <v>437</v>
      </c>
      <c r="M4965">
        <v>0</v>
      </c>
      <c r="N4965">
        <v>136</v>
      </c>
      <c r="O4965" t="s">
        <v>78</v>
      </c>
      <c r="P4965" t="s">
        <v>53</v>
      </c>
      <c r="T4965">
        <v>3.2</v>
      </c>
      <c r="V4965">
        <v>178</v>
      </c>
    </row>
    <row r="4966" spans="2:22" x14ac:dyDescent="0.25">
      <c r="B4966">
        <v>43</v>
      </c>
      <c r="C4966">
        <v>82</v>
      </c>
      <c r="D4966" t="s">
        <v>436</v>
      </c>
      <c r="F4966" t="s">
        <v>435</v>
      </c>
      <c r="G4966" t="s">
        <v>434</v>
      </c>
      <c r="H4966" t="s">
        <v>433</v>
      </c>
      <c r="I4966" t="s">
        <v>432</v>
      </c>
      <c r="J4966">
        <v>12796</v>
      </c>
      <c r="K4966">
        <v>4729</v>
      </c>
      <c r="L4966" t="s">
        <v>431</v>
      </c>
      <c r="M4966">
        <v>0</v>
      </c>
      <c r="N4966">
        <v>36</v>
      </c>
      <c r="O4966" t="s">
        <v>78</v>
      </c>
      <c r="P4966" t="s">
        <v>53</v>
      </c>
      <c r="T4966">
        <v>6.8</v>
      </c>
      <c r="V4966">
        <v>0</v>
      </c>
    </row>
    <row r="4967" spans="2:22" x14ac:dyDescent="0.25">
      <c r="B4967">
        <v>80</v>
      </c>
      <c r="C4967">
        <v>82</v>
      </c>
      <c r="D4967" t="s">
        <v>430</v>
      </c>
      <c r="F4967" t="s">
        <v>6</v>
      </c>
      <c r="G4967" t="s">
        <v>429</v>
      </c>
      <c r="H4967" t="s">
        <v>428</v>
      </c>
      <c r="I4967" t="s">
        <v>427</v>
      </c>
      <c r="J4967">
        <v>16701</v>
      </c>
      <c r="K4967">
        <v>0</v>
      </c>
      <c r="L4967" t="s">
        <v>426</v>
      </c>
      <c r="M4967">
        <v>2</v>
      </c>
      <c r="N4967">
        <v>40</v>
      </c>
      <c r="O4967" t="s">
        <v>78</v>
      </c>
      <c r="P4967" t="s">
        <v>53</v>
      </c>
      <c r="T4967">
        <v>7.7</v>
      </c>
      <c r="V4967">
        <v>0</v>
      </c>
    </row>
    <row r="4968" spans="2:22" x14ac:dyDescent="0.25">
      <c r="B4968">
        <v>233</v>
      </c>
      <c r="C4968">
        <v>70</v>
      </c>
      <c r="D4968" t="s">
        <v>425</v>
      </c>
      <c r="F4968" t="s">
        <v>10</v>
      </c>
      <c r="G4968" t="s">
        <v>424</v>
      </c>
      <c r="H4968" t="s">
        <v>423</v>
      </c>
      <c r="I4968" t="s">
        <v>422</v>
      </c>
      <c r="J4968">
        <v>5747</v>
      </c>
      <c r="K4968">
        <v>1401</v>
      </c>
      <c r="L4968" t="s">
        <v>421</v>
      </c>
      <c r="M4968">
        <v>0</v>
      </c>
      <c r="N4968">
        <v>9</v>
      </c>
      <c r="O4968" t="s">
        <v>78</v>
      </c>
      <c r="P4968" t="s">
        <v>53</v>
      </c>
      <c r="T4968">
        <v>5.6</v>
      </c>
      <c r="V4968">
        <v>246</v>
      </c>
    </row>
    <row r="4969" spans="2:22" x14ac:dyDescent="0.25">
      <c r="B4969">
        <v>28</v>
      </c>
      <c r="C4969">
        <v>75</v>
      </c>
      <c r="D4969" t="s">
        <v>148</v>
      </c>
      <c r="F4969" t="s">
        <v>58</v>
      </c>
      <c r="G4969" t="s">
        <v>420</v>
      </c>
      <c r="H4969" t="s">
        <v>419</v>
      </c>
      <c r="I4969" t="s">
        <v>418</v>
      </c>
      <c r="J4969">
        <v>67</v>
      </c>
      <c r="K4969">
        <v>354</v>
      </c>
      <c r="L4969" t="s">
        <v>417</v>
      </c>
      <c r="M4969">
        <v>3</v>
      </c>
      <c r="N4969">
        <v>35</v>
      </c>
      <c r="O4969" t="s">
        <v>78</v>
      </c>
      <c r="P4969" t="s">
        <v>53</v>
      </c>
      <c r="T4969">
        <v>7.1</v>
      </c>
      <c r="V4969">
        <v>10</v>
      </c>
    </row>
    <row r="4970" spans="2:22" x14ac:dyDescent="0.25">
      <c r="B4970">
        <v>58</v>
      </c>
      <c r="C4970">
        <v>87</v>
      </c>
      <c r="D4970" t="s">
        <v>343</v>
      </c>
      <c r="F4970" t="s">
        <v>416</v>
      </c>
      <c r="G4970" t="s">
        <v>415</v>
      </c>
      <c r="H4970" t="s">
        <v>414</v>
      </c>
      <c r="I4970" t="s">
        <v>413</v>
      </c>
      <c r="J4970">
        <v>101</v>
      </c>
      <c r="K4970">
        <v>459</v>
      </c>
      <c r="L4970" t="s">
        <v>412</v>
      </c>
      <c r="M4970">
        <v>1</v>
      </c>
      <c r="N4970">
        <v>5</v>
      </c>
      <c r="O4970" t="s">
        <v>78</v>
      </c>
      <c r="P4970" t="s">
        <v>53</v>
      </c>
      <c r="T4970">
        <v>3.6</v>
      </c>
      <c r="V4970">
        <v>17</v>
      </c>
    </row>
    <row r="4971" spans="2:22" x14ac:dyDescent="0.25">
      <c r="B4971">
        <v>61</v>
      </c>
      <c r="C4971">
        <v>87</v>
      </c>
      <c r="D4971" t="s">
        <v>411</v>
      </c>
      <c r="F4971" t="s">
        <v>399</v>
      </c>
      <c r="G4971" t="s">
        <v>410</v>
      </c>
      <c r="H4971" t="s">
        <v>409</v>
      </c>
      <c r="I4971" t="s">
        <v>408</v>
      </c>
      <c r="J4971">
        <v>544</v>
      </c>
      <c r="K4971">
        <v>564</v>
      </c>
      <c r="L4971" t="s">
        <v>407</v>
      </c>
      <c r="M4971">
        <v>2</v>
      </c>
      <c r="N4971">
        <v>3</v>
      </c>
      <c r="O4971" t="s">
        <v>78</v>
      </c>
      <c r="P4971" t="s">
        <v>53</v>
      </c>
      <c r="T4971">
        <v>6.8</v>
      </c>
      <c r="V4971">
        <v>65</v>
      </c>
    </row>
    <row r="4972" spans="2:22" x14ac:dyDescent="0.25">
      <c r="B4972">
        <v>1</v>
      </c>
      <c r="C4972">
        <v>98</v>
      </c>
      <c r="D4972" t="s">
        <v>406</v>
      </c>
      <c r="F4972" t="s">
        <v>405</v>
      </c>
      <c r="G4972" t="s">
        <v>404</v>
      </c>
      <c r="H4972" t="s">
        <v>403</v>
      </c>
      <c r="I4972" t="s">
        <v>402</v>
      </c>
      <c r="J4972">
        <v>80</v>
      </c>
      <c r="K4972">
        <v>45</v>
      </c>
      <c r="L4972" t="s">
        <v>401</v>
      </c>
      <c r="M4972">
        <v>0</v>
      </c>
      <c r="N4972">
        <v>1</v>
      </c>
      <c r="O4972" t="s">
        <v>78</v>
      </c>
      <c r="P4972" t="s">
        <v>53</v>
      </c>
      <c r="T4972">
        <v>7.6</v>
      </c>
      <c r="V4972">
        <v>82</v>
      </c>
    </row>
    <row r="4973" spans="2:22" x14ac:dyDescent="0.25">
      <c r="B4973">
        <v>5</v>
      </c>
      <c r="C4973">
        <v>83</v>
      </c>
      <c r="D4973" t="s">
        <v>400</v>
      </c>
      <c r="F4973" t="s">
        <v>399</v>
      </c>
      <c r="G4973" t="s">
        <v>398</v>
      </c>
      <c r="H4973" t="s">
        <v>397</v>
      </c>
      <c r="I4973" t="s">
        <v>396</v>
      </c>
      <c r="J4973">
        <v>67824</v>
      </c>
      <c r="K4973">
        <v>3861</v>
      </c>
      <c r="L4973" t="s">
        <v>395</v>
      </c>
      <c r="M4973">
        <v>0</v>
      </c>
      <c r="N4973">
        <v>99</v>
      </c>
      <c r="O4973" t="s">
        <v>78</v>
      </c>
      <c r="P4973" t="s">
        <v>53</v>
      </c>
      <c r="T4973">
        <v>6.6</v>
      </c>
      <c r="V4973">
        <v>0</v>
      </c>
    </row>
    <row r="4974" spans="2:22" x14ac:dyDescent="0.25">
      <c r="B4974">
        <v>43</v>
      </c>
      <c r="C4974">
        <v>99</v>
      </c>
      <c r="D4974" t="s">
        <v>394</v>
      </c>
      <c r="F4974" t="s">
        <v>6</v>
      </c>
      <c r="G4974" t="s">
        <v>393</v>
      </c>
      <c r="H4974" t="s">
        <v>392</v>
      </c>
      <c r="I4974" t="s">
        <v>391</v>
      </c>
      <c r="J4974">
        <v>496</v>
      </c>
      <c r="K4974">
        <v>103</v>
      </c>
      <c r="L4974" t="s">
        <v>390</v>
      </c>
      <c r="M4974">
        <v>0</v>
      </c>
      <c r="N4974">
        <v>10</v>
      </c>
      <c r="O4974" t="s">
        <v>78</v>
      </c>
      <c r="P4974" t="s">
        <v>53</v>
      </c>
      <c r="T4974">
        <v>8.3000000000000007</v>
      </c>
      <c r="V4974">
        <v>110</v>
      </c>
    </row>
    <row r="4975" spans="2:22" x14ac:dyDescent="0.25">
      <c r="B4975">
        <v>51</v>
      </c>
      <c r="C4975">
        <v>98</v>
      </c>
      <c r="D4975" t="s">
        <v>389</v>
      </c>
      <c r="F4975" t="s">
        <v>388</v>
      </c>
      <c r="G4975" t="s">
        <v>387</v>
      </c>
      <c r="H4975" t="s">
        <v>386</v>
      </c>
      <c r="I4975" t="s">
        <v>385</v>
      </c>
      <c r="J4975">
        <v>142619</v>
      </c>
      <c r="K4975">
        <v>2065</v>
      </c>
      <c r="L4975" t="s">
        <v>384</v>
      </c>
      <c r="M4975">
        <v>0</v>
      </c>
      <c r="N4975">
        <v>180</v>
      </c>
      <c r="O4975" t="s">
        <v>78</v>
      </c>
      <c r="P4975" t="s">
        <v>53</v>
      </c>
      <c r="T4975">
        <v>7.5</v>
      </c>
      <c r="V4975">
        <v>24000</v>
      </c>
    </row>
    <row r="4976" spans="2:22" x14ac:dyDescent="0.25">
      <c r="B4976">
        <v>6</v>
      </c>
      <c r="C4976">
        <v>93</v>
      </c>
      <c r="D4976" t="s">
        <v>383</v>
      </c>
      <c r="F4976" t="s">
        <v>149</v>
      </c>
      <c r="G4976" t="s">
        <v>382</v>
      </c>
      <c r="H4976" t="s">
        <v>381</v>
      </c>
      <c r="I4976" t="s">
        <v>380</v>
      </c>
      <c r="J4976">
        <v>405</v>
      </c>
      <c r="K4976">
        <v>623</v>
      </c>
      <c r="L4976" t="s">
        <v>379</v>
      </c>
      <c r="M4976">
        <v>0</v>
      </c>
      <c r="N4976">
        <v>2</v>
      </c>
      <c r="O4976" t="s">
        <v>378</v>
      </c>
      <c r="P4976" t="s">
        <v>53</v>
      </c>
      <c r="T4976">
        <v>5.4</v>
      </c>
      <c r="V4976">
        <v>97</v>
      </c>
    </row>
    <row r="4977" spans="2:22" x14ac:dyDescent="0.25">
      <c r="B4977">
        <v>22</v>
      </c>
      <c r="C4977">
        <v>111</v>
      </c>
      <c r="D4977" t="s">
        <v>377</v>
      </c>
      <c r="F4977" t="s">
        <v>376</v>
      </c>
      <c r="G4977" t="s">
        <v>375</v>
      </c>
      <c r="H4977" t="s">
        <v>374</v>
      </c>
      <c r="I4977" t="s">
        <v>373</v>
      </c>
      <c r="J4977">
        <v>1622</v>
      </c>
      <c r="K4977">
        <v>1362</v>
      </c>
      <c r="L4977" t="s">
        <v>372</v>
      </c>
      <c r="M4977">
        <v>0</v>
      </c>
      <c r="N4977">
        <v>7</v>
      </c>
      <c r="O4977" t="s">
        <v>78</v>
      </c>
      <c r="P4977" t="s">
        <v>53</v>
      </c>
      <c r="T4977">
        <v>5.3</v>
      </c>
      <c r="V4977">
        <v>30</v>
      </c>
    </row>
    <row r="4978" spans="2:22" x14ac:dyDescent="0.25">
      <c r="B4978">
        <v>42</v>
      </c>
      <c r="C4978">
        <v>47</v>
      </c>
      <c r="D4978" t="s">
        <v>371</v>
      </c>
      <c r="F4978" t="s">
        <v>370</v>
      </c>
      <c r="G4978" t="s">
        <v>343</v>
      </c>
      <c r="H4978" t="s">
        <v>369</v>
      </c>
      <c r="I4978" t="s">
        <v>368</v>
      </c>
      <c r="J4978">
        <v>48</v>
      </c>
      <c r="K4978">
        <v>138</v>
      </c>
      <c r="L4978" t="s">
        <v>367</v>
      </c>
      <c r="M4978">
        <v>0</v>
      </c>
      <c r="N4978">
        <v>4</v>
      </c>
      <c r="O4978" t="s">
        <v>78</v>
      </c>
      <c r="P4978" t="s">
        <v>53</v>
      </c>
      <c r="T4978">
        <v>4.5</v>
      </c>
      <c r="V4978">
        <v>34</v>
      </c>
    </row>
    <row r="4979" spans="2:22" x14ac:dyDescent="0.25">
      <c r="B4979">
        <v>73</v>
      </c>
      <c r="C4979">
        <v>92</v>
      </c>
      <c r="D4979" t="s">
        <v>366</v>
      </c>
      <c r="F4979" t="s">
        <v>365</v>
      </c>
      <c r="G4979" t="s">
        <v>364</v>
      </c>
      <c r="H4979" t="s">
        <v>363</v>
      </c>
      <c r="I4979" t="s">
        <v>362</v>
      </c>
      <c r="J4979">
        <v>85028</v>
      </c>
      <c r="K4979">
        <v>0</v>
      </c>
      <c r="L4979" t="s">
        <v>361</v>
      </c>
      <c r="M4979">
        <v>0</v>
      </c>
      <c r="N4979">
        <v>76</v>
      </c>
      <c r="O4979" t="s">
        <v>78</v>
      </c>
      <c r="P4979" t="s">
        <v>53</v>
      </c>
      <c r="T4979">
        <v>7.3</v>
      </c>
      <c r="V4979">
        <v>0</v>
      </c>
    </row>
    <row r="4980" spans="2:22" x14ac:dyDescent="0.25">
      <c r="B4980">
        <v>81</v>
      </c>
      <c r="C4980">
        <v>97</v>
      </c>
      <c r="D4980" t="s">
        <v>360</v>
      </c>
      <c r="F4980" t="s">
        <v>9</v>
      </c>
      <c r="G4980" t="s">
        <v>359</v>
      </c>
      <c r="H4980" t="s">
        <v>358</v>
      </c>
      <c r="I4980" t="s">
        <v>357</v>
      </c>
      <c r="J4980">
        <v>1389</v>
      </c>
      <c r="K4980">
        <v>2046</v>
      </c>
      <c r="L4980" t="s">
        <v>356</v>
      </c>
      <c r="M4980">
        <v>0</v>
      </c>
      <c r="N4980">
        <v>26</v>
      </c>
      <c r="O4980" t="s">
        <v>78</v>
      </c>
      <c r="P4980" t="s">
        <v>53</v>
      </c>
      <c r="T4980">
        <v>5.6</v>
      </c>
      <c r="V4980">
        <v>0</v>
      </c>
    </row>
    <row r="4981" spans="2:22" x14ac:dyDescent="0.25">
      <c r="B4981">
        <v>64</v>
      </c>
      <c r="C4981">
        <v>81</v>
      </c>
      <c r="D4981" t="s">
        <v>355</v>
      </c>
      <c r="F4981" t="s">
        <v>52</v>
      </c>
      <c r="G4981" t="s">
        <v>354</v>
      </c>
      <c r="H4981" t="s">
        <v>353</v>
      </c>
      <c r="I4981" t="s">
        <v>352</v>
      </c>
      <c r="J4981">
        <v>5507</v>
      </c>
      <c r="K4981">
        <v>11642</v>
      </c>
      <c r="L4981" t="s">
        <v>351</v>
      </c>
      <c r="M4981">
        <v>0</v>
      </c>
      <c r="N4981">
        <v>2</v>
      </c>
      <c r="O4981" t="s">
        <v>78</v>
      </c>
      <c r="P4981" t="s">
        <v>53</v>
      </c>
      <c r="T4981">
        <v>5.6</v>
      </c>
      <c r="V4981">
        <v>812</v>
      </c>
    </row>
    <row r="4982" spans="2:22" x14ac:dyDescent="0.25">
      <c r="B4982">
        <v>12</v>
      </c>
      <c r="C4982">
        <v>83</v>
      </c>
      <c r="D4982" t="s">
        <v>350</v>
      </c>
      <c r="F4982" t="s">
        <v>349</v>
      </c>
      <c r="G4982" t="s">
        <v>348</v>
      </c>
      <c r="H4982" t="s">
        <v>347</v>
      </c>
      <c r="I4982" t="s">
        <v>346</v>
      </c>
      <c r="J4982">
        <v>4752</v>
      </c>
      <c r="K4982">
        <v>52</v>
      </c>
      <c r="L4982" t="s">
        <v>345</v>
      </c>
      <c r="M4982">
        <v>0</v>
      </c>
      <c r="N4982">
        <v>6</v>
      </c>
      <c r="O4982" t="s">
        <v>78</v>
      </c>
      <c r="P4982" t="s">
        <v>66</v>
      </c>
      <c r="T4982">
        <v>4.0999999999999996</v>
      </c>
      <c r="V4982">
        <v>1000</v>
      </c>
    </row>
    <row r="4983" spans="2:22" x14ac:dyDescent="0.25">
      <c r="B4983">
        <v>78</v>
      </c>
      <c r="C4983">
        <v>96</v>
      </c>
      <c r="D4983" t="s">
        <v>344</v>
      </c>
      <c r="F4983" t="s">
        <v>8</v>
      </c>
      <c r="G4983" t="s">
        <v>343</v>
      </c>
      <c r="H4983" t="s">
        <v>342</v>
      </c>
      <c r="I4983" t="s">
        <v>341</v>
      </c>
      <c r="J4983">
        <v>683</v>
      </c>
      <c r="K4983">
        <v>488</v>
      </c>
      <c r="L4983" t="s">
        <v>340</v>
      </c>
      <c r="M4983">
        <v>0</v>
      </c>
      <c r="N4983">
        <v>113</v>
      </c>
      <c r="O4983" t="s">
        <v>78</v>
      </c>
      <c r="P4983" t="s">
        <v>339</v>
      </c>
      <c r="T4983">
        <v>6.8</v>
      </c>
      <c r="V4983">
        <v>182</v>
      </c>
    </row>
    <row r="4984" spans="2:22" x14ac:dyDescent="0.25">
      <c r="B4984">
        <v>13</v>
      </c>
      <c r="C4984">
        <v>90</v>
      </c>
      <c r="D4984" t="s">
        <v>338</v>
      </c>
      <c r="F4984" t="s">
        <v>9</v>
      </c>
      <c r="G4984" t="s">
        <v>337</v>
      </c>
      <c r="H4984" t="s">
        <v>336</v>
      </c>
      <c r="I4984" t="s">
        <v>335</v>
      </c>
      <c r="J4984">
        <v>760</v>
      </c>
      <c r="K4984">
        <v>2398</v>
      </c>
      <c r="L4984" t="s">
        <v>334</v>
      </c>
      <c r="M4984">
        <v>7</v>
      </c>
      <c r="N4984">
        <v>5</v>
      </c>
      <c r="O4984" t="s">
        <v>78</v>
      </c>
      <c r="P4984" t="s">
        <v>53</v>
      </c>
      <c r="T4984">
        <v>6.3</v>
      </c>
      <c r="V4984">
        <v>209</v>
      </c>
    </row>
    <row r="4985" spans="2:22" x14ac:dyDescent="0.25">
      <c r="B4985">
        <v>10</v>
      </c>
      <c r="C4985">
        <v>90</v>
      </c>
      <c r="D4985" t="s">
        <v>333</v>
      </c>
      <c r="F4985" t="s">
        <v>332</v>
      </c>
      <c r="G4985" t="s">
        <v>331</v>
      </c>
      <c r="H4985" t="s">
        <v>330</v>
      </c>
      <c r="I4985" t="s">
        <v>329</v>
      </c>
      <c r="J4985">
        <v>13065</v>
      </c>
      <c r="K4985">
        <v>97</v>
      </c>
      <c r="L4985" t="s">
        <v>309</v>
      </c>
      <c r="M4985">
        <v>0</v>
      </c>
      <c r="N4985">
        <v>10</v>
      </c>
      <c r="O4985" t="s">
        <v>78</v>
      </c>
      <c r="P4985" t="s">
        <v>53</v>
      </c>
      <c r="T4985">
        <v>5.8</v>
      </c>
      <c r="V4985">
        <v>3000</v>
      </c>
    </row>
    <row r="4986" spans="2:22" x14ac:dyDescent="0.25">
      <c r="B4986">
        <v>143</v>
      </c>
      <c r="C4986">
        <v>95</v>
      </c>
      <c r="D4986" t="s">
        <v>328</v>
      </c>
      <c r="F4986" t="s">
        <v>43</v>
      </c>
      <c r="G4986" t="s">
        <v>327</v>
      </c>
      <c r="H4986" t="s">
        <v>326</v>
      </c>
      <c r="I4986" t="s">
        <v>325</v>
      </c>
      <c r="J4986">
        <v>6375</v>
      </c>
      <c r="K4986">
        <v>388</v>
      </c>
      <c r="L4986" t="s">
        <v>324</v>
      </c>
      <c r="M4986">
        <v>5</v>
      </c>
      <c r="N4986">
        <v>9</v>
      </c>
      <c r="O4986" t="s">
        <v>78</v>
      </c>
      <c r="P4986" t="s">
        <v>53</v>
      </c>
      <c r="T4986">
        <v>6.6</v>
      </c>
      <c r="V4986">
        <v>265</v>
      </c>
    </row>
    <row r="4987" spans="2:22" x14ac:dyDescent="0.25">
      <c r="B4987">
        <v>35</v>
      </c>
      <c r="C4987">
        <v>83</v>
      </c>
      <c r="D4987" t="s">
        <v>323</v>
      </c>
      <c r="F4987" t="s">
        <v>155</v>
      </c>
      <c r="G4987" t="s">
        <v>322</v>
      </c>
      <c r="H4987" t="s">
        <v>321</v>
      </c>
      <c r="I4987" t="s">
        <v>320</v>
      </c>
      <c r="J4987">
        <v>3885</v>
      </c>
      <c r="K4987">
        <v>147</v>
      </c>
      <c r="L4987" t="s">
        <v>319</v>
      </c>
      <c r="M4987">
        <v>0</v>
      </c>
      <c r="N4987">
        <v>23</v>
      </c>
      <c r="O4987" t="s">
        <v>78</v>
      </c>
      <c r="P4987" t="s">
        <v>53</v>
      </c>
      <c r="T4987">
        <v>6.7</v>
      </c>
      <c r="V4987">
        <v>1000</v>
      </c>
    </row>
    <row r="4988" spans="2:22" x14ac:dyDescent="0.25">
      <c r="B4988">
        <v>56</v>
      </c>
      <c r="C4988">
        <v>117</v>
      </c>
      <c r="D4988" t="s">
        <v>318</v>
      </c>
      <c r="F4988" t="s">
        <v>43</v>
      </c>
      <c r="G4988" t="s">
        <v>317</v>
      </c>
      <c r="H4988" t="s">
        <v>316</v>
      </c>
      <c r="I4988" t="s">
        <v>315</v>
      </c>
      <c r="J4988">
        <v>712</v>
      </c>
      <c r="K4988">
        <v>1179</v>
      </c>
      <c r="L4988" t="s">
        <v>314</v>
      </c>
      <c r="M4988">
        <v>5</v>
      </c>
      <c r="N4988">
        <v>2</v>
      </c>
      <c r="O4988" t="s">
        <v>78</v>
      </c>
      <c r="P4988" t="s">
        <v>53</v>
      </c>
      <c r="T4988">
        <v>6.4</v>
      </c>
      <c r="V4988">
        <v>114</v>
      </c>
    </row>
    <row r="4989" spans="2:22" x14ac:dyDescent="0.25">
      <c r="B4989">
        <v>14</v>
      </c>
      <c r="C4989">
        <v>75</v>
      </c>
      <c r="D4989" t="s">
        <v>313</v>
      </c>
      <c r="F4989" t="s">
        <v>43</v>
      </c>
      <c r="G4989" t="s">
        <v>312</v>
      </c>
      <c r="H4989" t="s">
        <v>311</v>
      </c>
      <c r="I4989" t="s">
        <v>310</v>
      </c>
      <c r="J4989">
        <v>11816</v>
      </c>
      <c r="K4989">
        <v>2530</v>
      </c>
      <c r="L4989" t="s">
        <v>309</v>
      </c>
      <c r="M4989">
        <v>0</v>
      </c>
      <c r="N4989">
        <v>22</v>
      </c>
      <c r="O4989" t="s">
        <v>78</v>
      </c>
      <c r="P4989" t="s">
        <v>53</v>
      </c>
      <c r="T4989">
        <v>6.3</v>
      </c>
      <c r="V4989">
        <v>0</v>
      </c>
    </row>
    <row r="4990" spans="2:22" x14ac:dyDescent="0.25">
      <c r="B4990">
        <v>1</v>
      </c>
      <c r="C4990">
        <v>79</v>
      </c>
      <c r="D4990" t="s">
        <v>308</v>
      </c>
      <c r="F4990" t="s">
        <v>307</v>
      </c>
      <c r="G4990" t="s">
        <v>306</v>
      </c>
      <c r="H4990" t="s">
        <v>305</v>
      </c>
      <c r="I4990" t="s">
        <v>304</v>
      </c>
      <c r="J4990">
        <v>485</v>
      </c>
      <c r="K4990">
        <v>1527</v>
      </c>
      <c r="L4990" t="s">
        <v>303</v>
      </c>
      <c r="M4990">
        <v>0</v>
      </c>
      <c r="N4990">
        <v>615</v>
      </c>
      <c r="O4990" t="s">
        <v>78</v>
      </c>
      <c r="P4990" t="s">
        <v>53</v>
      </c>
      <c r="T4990">
        <v>3.4</v>
      </c>
      <c r="V4990">
        <v>284</v>
      </c>
    </row>
    <row r="4991" spans="2:22" x14ac:dyDescent="0.25">
      <c r="B4991">
        <v>43</v>
      </c>
      <c r="C4991">
        <v>78</v>
      </c>
      <c r="D4991" t="s">
        <v>302</v>
      </c>
      <c r="F4991" t="s">
        <v>52</v>
      </c>
      <c r="G4991" t="s">
        <v>301</v>
      </c>
      <c r="H4991" t="s">
        <v>300</v>
      </c>
      <c r="I4991" t="s">
        <v>299</v>
      </c>
      <c r="J4991">
        <v>128</v>
      </c>
      <c r="K4991">
        <v>1077</v>
      </c>
      <c r="L4991" t="s">
        <v>298</v>
      </c>
      <c r="M4991">
        <v>0</v>
      </c>
      <c r="N4991">
        <v>16</v>
      </c>
      <c r="O4991" t="s">
        <v>78</v>
      </c>
      <c r="P4991" t="s">
        <v>53</v>
      </c>
      <c r="T4991">
        <v>4.7</v>
      </c>
      <c r="V4991">
        <v>2</v>
      </c>
    </row>
    <row r="4992" spans="2:22" x14ac:dyDescent="0.25">
      <c r="B4992">
        <v>13</v>
      </c>
      <c r="C4992">
        <v>109</v>
      </c>
      <c r="D4992" t="s">
        <v>297</v>
      </c>
      <c r="F4992" t="s">
        <v>6</v>
      </c>
      <c r="G4992" t="s">
        <v>296</v>
      </c>
      <c r="H4992" t="s">
        <v>295</v>
      </c>
      <c r="I4992" t="s">
        <v>294</v>
      </c>
      <c r="J4992">
        <v>61</v>
      </c>
      <c r="K4992">
        <v>0</v>
      </c>
      <c r="L4992" t="s">
        <v>293</v>
      </c>
      <c r="M4992">
        <v>0</v>
      </c>
      <c r="N4992">
        <v>61</v>
      </c>
      <c r="O4992" t="s">
        <v>78</v>
      </c>
      <c r="P4992" t="s">
        <v>53</v>
      </c>
      <c r="T4992">
        <v>6</v>
      </c>
      <c r="V4992">
        <v>5</v>
      </c>
    </row>
    <row r="4993" spans="2:22" x14ac:dyDescent="0.25">
      <c r="B4993">
        <v>14</v>
      </c>
      <c r="C4993">
        <v>89</v>
      </c>
      <c r="D4993" t="s">
        <v>292</v>
      </c>
      <c r="F4993" t="s">
        <v>291</v>
      </c>
      <c r="G4993" t="s">
        <v>290</v>
      </c>
      <c r="H4993" t="s">
        <v>289</v>
      </c>
      <c r="I4993" t="s">
        <v>288</v>
      </c>
      <c r="J4993">
        <v>6261</v>
      </c>
      <c r="K4993">
        <v>43</v>
      </c>
      <c r="L4993" t="s">
        <v>287</v>
      </c>
      <c r="M4993">
        <v>0</v>
      </c>
      <c r="N4993">
        <v>197</v>
      </c>
      <c r="O4993" t="s">
        <v>78</v>
      </c>
      <c r="P4993" t="s">
        <v>53</v>
      </c>
      <c r="T4993">
        <v>7.3</v>
      </c>
      <c r="V4993">
        <v>0</v>
      </c>
    </row>
    <row r="4994" spans="2:22" x14ac:dyDescent="0.25">
      <c r="B4994">
        <v>43</v>
      </c>
      <c r="C4994">
        <v>93</v>
      </c>
      <c r="D4994" t="s">
        <v>261</v>
      </c>
      <c r="F4994" t="s">
        <v>6</v>
      </c>
      <c r="G4994" t="s">
        <v>286</v>
      </c>
      <c r="H4994" t="s">
        <v>285</v>
      </c>
      <c r="I4994" t="s">
        <v>284</v>
      </c>
      <c r="J4994">
        <v>53</v>
      </c>
      <c r="K4994">
        <v>0</v>
      </c>
      <c r="L4994" t="s">
        <v>283</v>
      </c>
      <c r="M4994">
        <v>0</v>
      </c>
      <c r="N4994">
        <v>212</v>
      </c>
      <c r="O4994" t="s">
        <v>78</v>
      </c>
      <c r="P4994" t="s">
        <v>53</v>
      </c>
      <c r="T4994">
        <v>7.9</v>
      </c>
      <c r="V4994">
        <v>33</v>
      </c>
    </row>
    <row r="4995" spans="2:22" x14ac:dyDescent="0.25">
      <c r="C4995">
        <v>102</v>
      </c>
      <c r="D4995" t="s">
        <v>282</v>
      </c>
      <c r="F4995" t="s">
        <v>110</v>
      </c>
      <c r="G4995" t="s">
        <v>281</v>
      </c>
      <c r="H4995" t="s">
        <v>280</v>
      </c>
      <c r="I4995" t="s">
        <v>279</v>
      </c>
      <c r="J4995">
        <v>48236</v>
      </c>
      <c r="K4995">
        <v>1922</v>
      </c>
      <c r="L4995" t="s">
        <v>278</v>
      </c>
      <c r="M4995">
        <v>0</v>
      </c>
      <c r="N4995">
        <v>21</v>
      </c>
      <c r="O4995" t="s">
        <v>78</v>
      </c>
      <c r="P4995" t="s">
        <v>53</v>
      </c>
      <c r="T4995">
        <v>6.1</v>
      </c>
      <c r="V4995">
        <v>10000</v>
      </c>
    </row>
    <row r="4996" spans="2:22" x14ac:dyDescent="0.25">
      <c r="C4996">
        <v>65</v>
      </c>
      <c r="D4996" t="s">
        <v>277</v>
      </c>
      <c r="F4996" t="s">
        <v>276</v>
      </c>
      <c r="G4996" t="s">
        <v>275</v>
      </c>
      <c r="H4996" t="s">
        <v>274</v>
      </c>
      <c r="I4996" t="s">
        <v>273</v>
      </c>
      <c r="J4996">
        <v>66</v>
      </c>
      <c r="K4996">
        <v>70</v>
      </c>
      <c r="L4996" t="s">
        <v>272</v>
      </c>
      <c r="M4996">
        <v>0</v>
      </c>
      <c r="N4996">
        <v>129</v>
      </c>
      <c r="O4996" t="s">
        <v>78</v>
      </c>
      <c r="P4996" t="s">
        <v>53</v>
      </c>
      <c r="T4996">
        <v>7.4</v>
      </c>
      <c r="V4996">
        <v>83</v>
      </c>
    </row>
    <row r="4997" spans="2:22" x14ac:dyDescent="0.25">
      <c r="C4997">
        <v>85</v>
      </c>
      <c r="D4997" t="s">
        <v>271</v>
      </c>
      <c r="F4997" t="s">
        <v>8</v>
      </c>
      <c r="G4997" t="s">
        <v>270</v>
      </c>
      <c r="H4997" t="s">
        <v>269</v>
      </c>
      <c r="I4997" t="s">
        <v>268</v>
      </c>
      <c r="J4997">
        <v>733</v>
      </c>
      <c r="K4997">
        <v>1438</v>
      </c>
      <c r="L4997" t="s">
        <v>267</v>
      </c>
      <c r="M4997">
        <v>4</v>
      </c>
      <c r="N4997">
        <v>80</v>
      </c>
      <c r="O4997" t="s">
        <v>78</v>
      </c>
      <c r="P4997" t="s">
        <v>53</v>
      </c>
      <c r="T4997">
        <v>6.6</v>
      </c>
      <c r="V4997">
        <v>234</v>
      </c>
    </row>
    <row r="4998" spans="2:22" x14ac:dyDescent="0.25">
      <c r="C4998">
        <v>97</v>
      </c>
      <c r="D4998" t="s">
        <v>266</v>
      </c>
      <c r="F4998" t="s">
        <v>9</v>
      </c>
      <c r="G4998" t="s">
        <v>265</v>
      </c>
      <c r="H4998" t="s">
        <v>264</v>
      </c>
      <c r="I4998" t="s">
        <v>263</v>
      </c>
      <c r="J4998">
        <v>181</v>
      </c>
      <c r="K4998">
        <v>2058</v>
      </c>
      <c r="L4998" t="s">
        <v>262</v>
      </c>
      <c r="M4998">
        <v>4</v>
      </c>
      <c r="N4998">
        <v>2</v>
      </c>
      <c r="O4998" t="s">
        <v>78</v>
      </c>
      <c r="P4998" t="s">
        <v>53</v>
      </c>
      <c r="T4998">
        <v>5.5</v>
      </c>
      <c r="V4998">
        <v>72</v>
      </c>
    </row>
    <row r="4999" spans="2:22" x14ac:dyDescent="0.25">
      <c r="C4999">
        <v>109</v>
      </c>
      <c r="D4999" t="s">
        <v>261</v>
      </c>
      <c r="F4999" t="s">
        <v>8</v>
      </c>
      <c r="G4999" t="s">
        <v>260</v>
      </c>
      <c r="H4999" t="s">
        <v>259</v>
      </c>
      <c r="I4999" t="s">
        <v>258</v>
      </c>
      <c r="J4999">
        <v>6246</v>
      </c>
      <c r="K4999">
        <v>642</v>
      </c>
      <c r="L4999" t="s">
        <v>257</v>
      </c>
      <c r="M4999">
        <v>1</v>
      </c>
      <c r="N4999">
        <v>3</v>
      </c>
      <c r="O4999" t="s">
        <v>78</v>
      </c>
      <c r="P4999" t="s">
        <v>53</v>
      </c>
      <c r="T4999">
        <v>7.5</v>
      </c>
      <c r="V4999">
        <v>451</v>
      </c>
    </row>
    <row r="5000" spans="2:22" x14ac:dyDescent="0.25">
      <c r="C5000">
        <v>79</v>
      </c>
      <c r="D5000" t="s">
        <v>256</v>
      </c>
      <c r="F5000" t="s">
        <v>149</v>
      </c>
      <c r="G5000" t="s">
        <v>228</v>
      </c>
      <c r="H5000" t="s">
        <v>255</v>
      </c>
      <c r="I5000" t="s">
        <v>254</v>
      </c>
      <c r="J5000">
        <v>2631</v>
      </c>
      <c r="K5000">
        <v>20814</v>
      </c>
      <c r="L5000" t="s">
        <v>253</v>
      </c>
      <c r="M5000">
        <v>1</v>
      </c>
      <c r="N5000">
        <v>49</v>
      </c>
      <c r="O5000" t="s">
        <v>78</v>
      </c>
      <c r="P5000" t="s">
        <v>53</v>
      </c>
      <c r="T5000">
        <v>7.6</v>
      </c>
      <c r="V5000">
        <v>0</v>
      </c>
    </row>
    <row r="5001" spans="2:22" x14ac:dyDescent="0.25">
      <c r="C5001">
        <v>80</v>
      </c>
      <c r="D5001" t="s">
        <v>252</v>
      </c>
      <c r="F5001" t="s">
        <v>70</v>
      </c>
      <c r="G5001" t="s">
        <v>251</v>
      </c>
      <c r="H5001" t="s">
        <v>250</v>
      </c>
      <c r="I5001" t="s">
        <v>249</v>
      </c>
      <c r="J5001">
        <v>34</v>
      </c>
      <c r="K5001">
        <v>2618</v>
      </c>
      <c r="L5001" t="s">
        <v>248</v>
      </c>
      <c r="M5001">
        <v>0</v>
      </c>
      <c r="N5001">
        <v>33</v>
      </c>
      <c r="O5001" t="s">
        <v>78</v>
      </c>
      <c r="P5001" t="s">
        <v>53</v>
      </c>
      <c r="T5001">
        <v>5</v>
      </c>
      <c r="V5001">
        <v>87</v>
      </c>
    </row>
    <row r="5002" spans="2:22" x14ac:dyDescent="0.25">
      <c r="C5002">
        <v>100</v>
      </c>
      <c r="D5002" t="s">
        <v>247</v>
      </c>
      <c r="F5002" t="s">
        <v>11</v>
      </c>
      <c r="G5002" t="s">
        <v>246</v>
      </c>
      <c r="H5002" t="s">
        <v>245</v>
      </c>
      <c r="I5002" t="s">
        <v>244</v>
      </c>
      <c r="J5002">
        <v>192</v>
      </c>
      <c r="K5002">
        <v>619</v>
      </c>
      <c r="L5002" t="s">
        <v>243</v>
      </c>
      <c r="M5002">
        <v>3</v>
      </c>
      <c r="N5002">
        <v>8</v>
      </c>
      <c r="O5002" t="s">
        <v>78</v>
      </c>
      <c r="P5002" t="s">
        <v>53</v>
      </c>
      <c r="T5002">
        <v>3.2</v>
      </c>
      <c r="V5002">
        <v>239</v>
      </c>
    </row>
    <row r="5003" spans="2:22" x14ac:dyDescent="0.25">
      <c r="C5003">
        <v>90</v>
      </c>
      <c r="D5003" t="s">
        <v>242</v>
      </c>
      <c r="F5003" t="s">
        <v>241</v>
      </c>
      <c r="G5003" t="s">
        <v>240</v>
      </c>
      <c r="H5003" t="s">
        <v>239</v>
      </c>
      <c r="I5003" t="s">
        <v>238</v>
      </c>
      <c r="J5003">
        <v>12611</v>
      </c>
      <c r="K5003">
        <v>2783</v>
      </c>
      <c r="L5003" t="s">
        <v>237</v>
      </c>
      <c r="M5003">
        <v>0</v>
      </c>
      <c r="N5003">
        <v>71</v>
      </c>
      <c r="O5003" t="s">
        <v>78</v>
      </c>
      <c r="P5003" t="s">
        <v>53</v>
      </c>
      <c r="T5003">
        <v>8.1999999999999993</v>
      </c>
      <c r="V5003">
        <v>0</v>
      </c>
    </row>
    <row r="5004" spans="2:22" x14ac:dyDescent="0.25">
      <c r="C5004">
        <v>90</v>
      </c>
      <c r="D5004" t="s">
        <v>236</v>
      </c>
      <c r="F5004" t="s">
        <v>235</v>
      </c>
      <c r="G5004" t="s">
        <v>234</v>
      </c>
      <c r="H5004" t="s">
        <v>233</v>
      </c>
      <c r="I5004" t="s">
        <v>232</v>
      </c>
      <c r="J5004">
        <v>106</v>
      </c>
      <c r="K5004">
        <v>638</v>
      </c>
      <c r="L5004" t="s">
        <v>231</v>
      </c>
      <c r="M5004">
        <v>0</v>
      </c>
      <c r="N5004">
        <v>1</v>
      </c>
      <c r="O5004" t="s">
        <v>78</v>
      </c>
      <c r="P5004" t="s">
        <v>230</v>
      </c>
      <c r="T5004">
        <v>3.7</v>
      </c>
      <c r="V5004">
        <v>225</v>
      </c>
    </row>
    <row r="5005" spans="2:22" x14ac:dyDescent="0.25">
      <c r="C5005">
        <v>120</v>
      </c>
      <c r="D5005" t="s">
        <v>229</v>
      </c>
      <c r="F5005" t="s">
        <v>8</v>
      </c>
      <c r="G5005" t="s">
        <v>228</v>
      </c>
      <c r="H5005" t="s">
        <v>227</v>
      </c>
      <c r="I5005" t="s">
        <v>226</v>
      </c>
      <c r="J5005">
        <v>1516</v>
      </c>
      <c r="K5005">
        <v>1054</v>
      </c>
      <c r="L5005" t="s">
        <v>225</v>
      </c>
      <c r="M5005">
        <v>0</v>
      </c>
      <c r="N5005">
        <v>8</v>
      </c>
      <c r="O5005" t="s">
        <v>78</v>
      </c>
      <c r="P5005" t="s">
        <v>53</v>
      </c>
      <c r="T5005">
        <v>6.3</v>
      </c>
      <c r="V5005">
        <v>377</v>
      </c>
    </row>
    <row r="5006" spans="2:22" x14ac:dyDescent="0.25">
      <c r="C5006">
        <v>91</v>
      </c>
      <c r="D5006" t="s">
        <v>224</v>
      </c>
      <c r="F5006" t="s">
        <v>19</v>
      </c>
      <c r="G5006" t="s">
        <v>223</v>
      </c>
      <c r="H5006" t="s">
        <v>222</v>
      </c>
      <c r="I5006" t="s">
        <v>221</v>
      </c>
      <c r="J5006">
        <v>143</v>
      </c>
      <c r="K5006">
        <v>72</v>
      </c>
      <c r="L5006" t="s">
        <v>220</v>
      </c>
      <c r="M5006">
        <v>2</v>
      </c>
      <c r="N5006">
        <v>35</v>
      </c>
      <c r="O5006" t="s">
        <v>78</v>
      </c>
      <c r="P5006" t="s">
        <v>53</v>
      </c>
      <c r="T5006">
        <v>4.0999999999999996</v>
      </c>
      <c r="V5006">
        <v>13</v>
      </c>
    </row>
    <row r="5007" spans="2:22" x14ac:dyDescent="0.25">
      <c r="C5007">
        <v>143</v>
      </c>
      <c r="D5007" t="s">
        <v>219</v>
      </c>
      <c r="F5007" t="s">
        <v>9</v>
      </c>
      <c r="G5007" t="s">
        <v>218</v>
      </c>
      <c r="H5007" t="s">
        <v>217</v>
      </c>
      <c r="I5007" t="s">
        <v>216</v>
      </c>
      <c r="J5007">
        <v>1578</v>
      </c>
      <c r="K5007">
        <v>38</v>
      </c>
      <c r="L5007" t="s">
        <v>215</v>
      </c>
      <c r="M5007">
        <v>1</v>
      </c>
      <c r="N5007">
        <v>183</v>
      </c>
      <c r="O5007" t="s">
        <v>78</v>
      </c>
      <c r="P5007" t="s">
        <v>53</v>
      </c>
      <c r="T5007">
        <v>6.9</v>
      </c>
      <c r="V5007">
        <v>91</v>
      </c>
    </row>
    <row r="5008" spans="2:22" x14ac:dyDescent="0.25">
      <c r="C5008">
        <v>85</v>
      </c>
      <c r="D5008" t="s">
        <v>214</v>
      </c>
      <c r="F5008" t="s">
        <v>11</v>
      </c>
      <c r="G5008" t="s">
        <v>213</v>
      </c>
      <c r="H5008" t="s">
        <v>212</v>
      </c>
      <c r="I5008" t="s">
        <v>211</v>
      </c>
      <c r="J5008">
        <v>23</v>
      </c>
      <c r="K5008">
        <v>5</v>
      </c>
      <c r="L5008" t="s">
        <v>210</v>
      </c>
      <c r="M5008">
        <v>1</v>
      </c>
      <c r="N5008">
        <v>39</v>
      </c>
      <c r="O5008" t="s">
        <v>78</v>
      </c>
      <c r="P5008" t="s">
        <v>66</v>
      </c>
      <c r="T5008">
        <v>5.4</v>
      </c>
      <c r="V5008">
        <v>48</v>
      </c>
    </row>
    <row r="5009" spans="3:22" x14ac:dyDescent="0.25">
      <c r="C5009">
        <v>60</v>
      </c>
      <c r="D5009" t="s">
        <v>209</v>
      </c>
      <c r="F5009" t="s">
        <v>208</v>
      </c>
      <c r="G5009" t="s">
        <v>207</v>
      </c>
      <c r="H5009" t="s">
        <v>206</v>
      </c>
      <c r="I5009" t="s">
        <v>205</v>
      </c>
      <c r="J5009">
        <v>2646</v>
      </c>
      <c r="K5009">
        <v>365</v>
      </c>
      <c r="L5009" t="s">
        <v>204</v>
      </c>
      <c r="M5009">
        <v>0</v>
      </c>
      <c r="N5009">
        <v>26</v>
      </c>
      <c r="O5009" t="s">
        <v>78</v>
      </c>
      <c r="P5009" t="s">
        <v>53</v>
      </c>
      <c r="T5009">
        <v>6.5</v>
      </c>
      <c r="V5009">
        <v>535</v>
      </c>
    </row>
    <row r="5010" spans="3:22" x14ac:dyDescent="0.25">
      <c r="C5010">
        <v>88</v>
      </c>
      <c r="D5010" t="s">
        <v>203</v>
      </c>
      <c r="F5010" t="s">
        <v>9</v>
      </c>
      <c r="G5010" t="s">
        <v>202</v>
      </c>
      <c r="H5010" t="s">
        <v>201</v>
      </c>
      <c r="I5010" t="s">
        <v>200</v>
      </c>
      <c r="J5010">
        <v>181749</v>
      </c>
      <c r="K5010">
        <v>2103</v>
      </c>
      <c r="L5010" t="s">
        <v>199</v>
      </c>
      <c r="M5010">
        <v>0</v>
      </c>
      <c r="N5010">
        <v>1</v>
      </c>
      <c r="O5010" t="s">
        <v>78</v>
      </c>
      <c r="P5010" t="s">
        <v>53</v>
      </c>
      <c r="T5010">
        <v>7.8</v>
      </c>
      <c r="V5010">
        <v>0</v>
      </c>
    </row>
    <row r="5011" spans="3:22" x14ac:dyDescent="0.25">
      <c r="C5011">
        <v>78</v>
      </c>
      <c r="D5011" t="s">
        <v>198</v>
      </c>
      <c r="F5011" t="s">
        <v>197</v>
      </c>
      <c r="G5011" t="s">
        <v>196</v>
      </c>
      <c r="H5011" t="s">
        <v>195</v>
      </c>
      <c r="I5011" t="s">
        <v>194</v>
      </c>
      <c r="J5011">
        <v>803</v>
      </c>
      <c r="K5011">
        <v>0</v>
      </c>
      <c r="L5011" t="s">
        <v>193</v>
      </c>
      <c r="M5011">
        <v>0</v>
      </c>
      <c r="N5011">
        <v>50</v>
      </c>
      <c r="O5011" t="s">
        <v>78</v>
      </c>
      <c r="P5011" t="s">
        <v>66</v>
      </c>
      <c r="T5011">
        <v>6.7</v>
      </c>
      <c r="V5011">
        <v>85</v>
      </c>
    </row>
    <row r="5012" spans="3:22" x14ac:dyDescent="0.25">
      <c r="C5012">
        <v>108</v>
      </c>
      <c r="D5012" t="s">
        <v>192</v>
      </c>
      <c r="F5012" t="s">
        <v>52</v>
      </c>
      <c r="G5012" t="s">
        <v>191</v>
      </c>
      <c r="H5012" t="s">
        <v>190</v>
      </c>
      <c r="I5012" t="s">
        <v>189</v>
      </c>
      <c r="J5012">
        <v>1894</v>
      </c>
      <c r="K5012">
        <v>40</v>
      </c>
      <c r="L5012" t="s">
        <v>188</v>
      </c>
      <c r="M5012">
        <v>0</v>
      </c>
      <c r="N5012">
        <v>3</v>
      </c>
      <c r="O5012" t="s">
        <v>187</v>
      </c>
      <c r="P5012" t="s">
        <v>53</v>
      </c>
      <c r="T5012">
        <v>6.4</v>
      </c>
      <c r="V5012">
        <v>108</v>
      </c>
    </row>
    <row r="5013" spans="3:22" x14ac:dyDescent="0.25">
      <c r="C5013">
        <v>110</v>
      </c>
      <c r="D5013" t="s">
        <v>186</v>
      </c>
      <c r="F5013" t="s">
        <v>52</v>
      </c>
      <c r="G5013" t="s">
        <v>185</v>
      </c>
      <c r="H5013" t="s">
        <v>184</v>
      </c>
      <c r="I5013" t="s">
        <v>183</v>
      </c>
      <c r="J5013">
        <v>11550</v>
      </c>
      <c r="K5013">
        <v>254</v>
      </c>
      <c r="L5013" t="s">
        <v>182</v>
      </c>
      <c r="M5013">
        <v>2</v>
      </c>
      <c r="N5013">
        <v>8</v>
      </c>
      <c r="O5013" t="s">
        <v>78</v>
      </c>
      <c r="P5013" t="s">
        <v>53</v>
      </c>
      <c r="T5013">
        <v>7.3</v>
      </c>
      <c r="V5013">
        <v>489</v>
      </c>
    </row>
    <row r="5014" spans="3:22" x14ac:dyDescent="0.25">
      <c r="C5014">
        <v>90</v>
      </c>
      <c r="D5014" t="s">
        <v>181</v>
      </c>
      <c r="F5014" t="s">
        <v>180</v>
      </c>
      <c r="G5014" t="s">
        <v>179</v>
      </c>
      <c r="H5014" t="s">
        <v>178</v>
      </c>
      <c r="I5014" t="s">
        <v>177</v>
      </c>
      <c r="J5014">
        <v>47502</v>
      </c>
      <c r="K5014">
        <v>1458</v>
      </c>
      <c r="L5014" t="s">
        <v>176</v>
      </c>
      <c r="M5014">
        <v>0</v>
      </c>
      <c r="N5014">
        <v>14</v>
      </c>
      <c r="O5014" t="s">
        <v>78</v>
      </c>
      <c r="P5014" t="s">
        <v>53</v>
      </c>
      <c r="T5014">
        <v>5.7</v>
      </c>
      <c r="V5014">
        <v>10000</v>
      </c>
    </row>
    <row r="5015" spans="3:22" x14ac:dyDescent="0.25">
      <c r="C5015">
        <v>83</v>
      </c>
      <c r="D5015" t="s">
        <v>175</v>
      </c>
      <c r="F5015" t="s">
        <v>174</v>
      </c>
      <c r="G5015" t="s">
        <v>173</v>
      </c>
      <c r="H5015" t="s">
        <v>172</v>
      </c>
      <c r="I5015" t="s">
        <v>171</v>
      </c>
      <c r="J5015">
        <v>493</v>
      </c>
      <c r="K5015">
        <v>243</v>
      </c>
      <c r="L5015" t="s">
        <v>170</v>
      </c>
      <c r="M5015">
        <v>2</v>
      </c>
      <c r="N5015">
        <v>371</v>
      </c>
      <c r="O5015" t="s">
        <v>78</v>
      </c>
      <c r="P5015" t="s">
        <v>53</v>
      </c>
      <c r="T5015">
        <v>7</v>
      </c>
      <c r="V5015">
        <v>61</v>
      </c>
    </row>
    <row r="5016" spans="3:22" x14ac:dyDescent="0.25">
      <c r="C5016">
        <v>111</v>
      </c>
      <c r="D5016" t="s">
        <v>169</v>
      </c>
      <c r="F5016" t="s">
        <v>168</v>
      </c>
      <c r="G5016" t="s">
        <v>167</v>
      </c>
      <c r="H5016" t="s">
        <v>166</v>
      </c>
      <c r="I5016" t="s">
        <v>165</v>
      </c>
      <c r="J5016">
        <v>15091</v>
      </c>
      <c r="K5016">
        <v>3197</v>
      </c>
      <c r="L5016" t="s">
        <v>164</v>
      </c>
      <c r="M5016">
        <v>1</v>
      </c>
      <c r="N5016">
        <v>35</v>
      </c>
      <c r="O5016" t="s">
        <v>163</v>
      </c>
      <c r="P5016" t="s">
        <v>53</v>
      </c>
      <c r="T5016">
        <v>6.3</v>
      </c>
      <c r="V5016">
        <v>0</v>
      </c>
    </row>
    <row r="5017" spans="3:22" x14ac:dyDescent="0.25">
      <c r="C5017">
        <v>84</v>
      </c>
      <c r="D5017" t="s">
        <v>162</v>
      </c>
      <c r="F5017" t="s">
        <v>52</v>
      </c>
      <c r="G5017" t="s">
        <v>161</v>
      </c>
      <c r="H5017" t="s">
        <v>160</v>
      </c>
      <c r="I5017" t="s">
        <v>159</v>
      </c>
      <c r="J5017">
        <v>15103</v>
      </c>
      <c r="K5017">
        <v>5</v>
      </c>
      <c r="L5017" t="s">
        <v>158</v>
      </c>
      <c r="M5017">
        <v>0</v>
      </c>
      <c r="N5017">
        <v>130</v>
      </c>
      <c r="O5017" t="s">
        <v>157</v>
      </c>
      <c r="P5017" t="s">
        <v>53</v>
      </c>
      <c r="T5017">
        <v>7.1</v>
      </c>
      <c r="V5017">
        <v>2000</v>
      </c>
    </row>
    <row r="5018" spans="3:22" x14ac:dyDescent="0.25">
      <c r="C5018">
        <v>82</v>
      </c>
      <c r="D5018" t="s">
        <v>156</v>
      </c>
      <c r="F5018" t="s">
        <v>155</v>
      </c>
      <c r="G5018" t="s">
        <v>154</v>
      </c>
      <c r="H5018" t="s">
        <v>153</v>
      </c>
      <c r="I5018" t="s">
        <v>152</v>
      </c>
      <c r="J5018">
        <v>57</v>
      </c>
      <c r="K5018">
        <v>366</v>
      </c>
      <c r="L5018" t="s">
        <v>151</v>
      </c>
      <c r="M5018">
        <v>0</v>
      </c>
      <c r="N5018">
        <v>1</v>
      </c>
      <c r="O5018" t="s">
        <v>78</v>
      </c>
      <c r="P5018" t="s">
        <v>53</v>
      </c>
      <c r="T5018">
        <v>4.8</v>
      </c>
      <c r="V5018">
        <v>33</v>
      </c>
    </row>
    <row r="5019" spans="3:22" x14ac:dyDescent="0.25">
      <c r="C5019">
        <v>98</v>
      </c>
      <c r="D5019" t="s">
        <v>150</v>
      </c>
      <c r="F5019" t="s">
        <v>149</v>
      </c>
      <c r="G5019" t="s">
        <v>148</v>
      </c>
      <c r="H5019" t="s">
        <v>147</v>
      </c>
      <c r="I5019" t="s">
        <v>146</v>
      </c>
      <c r="J5019">
        <v>114</v>
      </c>
      <c r="K5019">
        <v>841</v>
      </c>
      <c r="L5019" t="s">
        <v>145</v>
      </c>
      <c r="M5019">
        <v>0</v>
      </c>
      <c r="N5019">
        <v>14</v>
      </c>
      <c r="O5019" t="s">
        <v>144</v>
      </c>
      <c r="P5019" t="s">
        <v>143</v>
      </c>
      <c r="T5019">
        <v>3.3</v>
      </c>
      <c r="V5019">
        <v>200</v>
      </c>
    </row>
    <row r="5020" spans="3:22" x14ac:dyDescent="0.25">
      <c r="C5020">
        <v>77</v>
      </c>
      <c r="D5020" t="s">
        <v>142</v>
      </c>
      <c r="F5020" t="s">
        <v>8</v>
      </c>
      <c r="G5020" t="s">
        <v>141</v>
      </c>
      <c r="H5020" t="s">
        <v>140</v>
      </c>
      <c r="I5020" t="s">
        <v>139</v>
      </c>
      <c r="J5020">
        <v>2986</v>
      </c>
      <c r="K5020">
        <v>108</v>
      </c>
      <c r="L5020" t="s">
        <v>138</v>
      </c>
      <c r="M5020">
        <v>2</v>
      </c>
      <c r="N5020">
        <v>6</v>
      </c>
      <c r="O5020" t="s">
        <v>78</v>
      </c>
      <c r="P5020" t="s">
        <v>53</v>
      </c>
      <c r="T5020">
        <v>6.9</v>
      </c>
      <c r="V5020">
        <v>725</v>
      </c>
    </row>
    <row r="5021" spans="3:22" x14ac:dyDescent="0.25">
      <c r="C5021">
        <v>80</v>
      </c>
      <c r="D5021" t="s">
        <v>137</v>
      </c>
      <c r="F5021" t="s">
        <v>136</v>
      </c>
      <c r="G5021" t="s">
        <v>135</v>
      </c>
      <c r="H5021" t="s">
        <v>134</v>
      </c>
      <c r="I5021" t="s">
        <v>133</v>
      </c>
      <c r="J5021">
        <v>3836</v>
      </c>
      <c r="K5021">
        <v>2679</v>
      </c>
      <c r="L5021" t="s">
        <v>132</v>
      </c>
      <c r="M5021">
        <v>1</v>
      </c>
      <c r="N5021">
        <v>359</v>
      </c>
      <c r="O5021" t="s">
        <v>78</v>
      </c>
      <c r="P5021" t="s">
        <v>53</v>
      </c>
      <c r="T5021">
        <v>4.5999999999999996</v>
      </c>
      <c r="V5021">
        <v>0</v>
      </c>
    </row>
    <row r="5022" spans="3:22" x14ac:dyDescent="0.25">
      <c r="C5022">
        <v>81</v>
      </c>
      <c r="D5022" t="s">
        <v>131</v>
      </c>
      <c r="F5022" t="s">
        <v>46</v>
      </c>
      <c r="G5022" t="s">
        <v>130</v>
      </c>
      <c r="H5022" t="s">
        <v>129</v>
      </c>
      <c r="I5022" t="s">
        <v>128</v>
      </c>
      <c r="J5022">
        <v>125</v>
      </c>
      <c r="K5022">
        <v>770</v>
      </c>
      <c r="M5022">
        <v>0</v>
      </c>
      <c r="N5022">
        <v>3</v>
      </c>
      <c r="O5022" t="s">
        <v>78</v>
      </c>
      <c r="P5022" t="s">
        <v>53</v>
      </c>
      <c r="T5022">
        <v>3</v>
      </c>
      <c r="V5022">
        <v>33</v>
      </c>
    </row>
    <row r="5023" spans="3:22" x14ac:dyDescent="0.25">
      <c r="C5023">
        <v>84</v>
      </c>
      <c r="D5023" t="s">
        <v>127</v>
      </c>
      <c r="F5023" t="s">
        <v>43</v>
      </c>
      <c r="G5023" t="s">
        <v>126</v>
      </c>
      <c r="H5023" t="s">
        <v>125</v>
      </c>
      <c r="I5023" t="s">
        <v>124</v>
      </c>
      <c r="J5023">
        <v>4067</v>
      </c>
      <c r="K5023">
        <v>1064</v>
      </c>
      <c r="M5023">
        <v>0</v>
      </c>
      <c r="N5023">
        <v>9</v>
      </c>
      <c r="O5023" t="s">
        <v>78</v>
      </c>
      <c r="P5023" t="s">
        <v>123</v>
      </c>
      <c r="T5023">
        <v>6.6</v>
      </c>
      <c r="V5023">
        <v>297</v>
      </c>
    </row>
    <row r="5024" spans="3:22" x14ac:dyDescent="0.25">
      <c r="C5024">
        <v>95</v>
      </c>
      <c r="D5024" t="s">
        <v>122</v>
      </c>
      <c r="F5024" t="s">
        <v>8</v>
      </c>
      <c r="G5024" t="s">
        <v>121</v>
      </c>
      <c r="H5024" t="s">
        <v>120</v>
      </c>
      <c r="I5024" t="s">
        <v>119</v>
      </c>
      <c r="J5024">
        <v>70</v>
      </c>
      <c r="K5024">
        <v>170</v>
      </c>
      <c r="M5024">
        <v>0</v>
      </c>
      <c r="N5024">
        <v>84</v>
      </c>
      <c r="O5024" t="s">
        <v>78</v>
      </c>
      <c r="P5024" t="s">
        <v>118</v>
      </c>
      <c r="T5024">
        <v>7.4</v>
      </c>
      <c r="V5024">
        <v>45</v>
      </c>
    </row>
    <row r="5025" spans="3:22" x14ac:dyDescent="0.25">
      <c r="C5025">
        <v>87</v>
      </c>
      <c r="D5025" t="s">
        <v>117</v>
      </c>
      <c r="F5025" t="s">
        <v>7</v>
      </c>
      <c r="G5025" t="s">
        <v>116</v>
      </c>
      <c r="H5025" t="s">
        <v>115</v>
      </c>
      <c r="I5025" t="s">
        <v>114</v>
      </c>
      <c r="J5025">
        <v>1194</v>
      </c>
      <c r="K5025">
        <v>1546</v>
      </c>
      <c r="M5025">
        <v>0</v>
      </c>
      <c r="O5025" t="s">
        <v>113</v>
      </c>
      <c r="P5025" t="s">
        <v>112</v>
      </c>
      <c r="T5025">
        <v>6.2</v>
      </c>
      <c r="V5025">
        <v>324</v>
      </c>
    </row>
    <row r="5026" spans="3:22" x14ac:dyDescent="0.25">
      <c r="C5026">
        <v>43</v>
      </c>
      <c r="D5026" t="s">
        <v>111</v>
      </c>
      <c r="F5026" t="s">
        <v>110</v>
      </c>
      <c r="G5026" t="s">
        <v>109</v>
      </c>
      <c r="H5026" t="s">
        <v>108</v>
      </c>
      <c r="I5026" t="s">
        <v>107</v>
      </c>
      <c r="J5026">
        <v>1771</v>
      </c>
      <c r="K5026">
        <v>674</v>
      </c>
      <c r="M5026">
        <v>1</v>
      </c>
      <c r="O5026" t="s">
        <v>78</v>
      </c>
      <c r="P5026" t="s">
        <v>106</v>
      </c>
      <c r="T5026">
        <v>4</v>
      </c>
      <c r="V5026">
        <v>835</v>
      </c>
    </row>
    <row r="5027" spans="3:22" x14ac:dyDescent="0.25">
      <c r="C5027">
        <v>76</v>
      </c>
      <c r="D5027" t="s">
        <v>105</v>
      </c>
      <c r="F5027" t="s">
        <v>104</v>
      </c>
      <c r="G5027" t="s">
        <v>103</v>
      </c>
      <c r="H5027" t="s">
        <v>102</v>
      </c>
      <c r="I5027" t="s">
        <v>101</v>
      </c>
      <c r="J5027">
        <v>16792</v>
      </c>
      <c r="K5027">
        <v>760</v>
      </c>
      <c r="M5027">
        <v>2</v>
      </c>
      <c r="O5027" t="s">
        <v>78</v>
      </c>
      <c r="P5027" t="s">
        <v>53</v>
      </c>
      <c r="T5027">
        <v>6.1</v>
      </c>
      <c r="V5027">
        <v>0</v>
      </c>
    </row>
    <row r="5028" spans="3:22" x14ac:dyDescent="0.25">
      <c r="C5028">
        <v>100</v>
      </c>
      <c r="D5028" t="s">
        <v>100</v>
      </c>
      <c r="F5028" t="s">
        <v>99</v>
      </c>
      <c r="G5028" t="s">
        <v>98</v>
      </c>
      <c r="H5028" t="s">
        <v>97</v>
      </c>
      <c r="I5028" t="s">
        <v>96</v>
      </c>
      <c r="J5028">
        <v>3924</v>
      </c>
      <c r="K5028">
        <v>776</v>
      </c>
      <c r="M5028">
        <v>1</v>
      </c>
      <c r="O5028" t="s">
        <v>78</v>
      </c>
      <c r="P5028" t="s">
        <v>53</v>
      </c>
      <c r="T5028">
        <v>6.9</v>
      </c>
      <c r="V5028">
        <v>171</v>
      </c>
    </row>
    <row r="5029" spans="3:22" x14ac:dyDescent="0.25">
      <c r="C5029">
        <v>90</v>
      </c>
      <c r="D5029" t="s">
        <v>95</v>
      </c>
      <c r="F5029" t="s">
        <v>8</v>
      </c>
      <c r="G5029" t="s">
        <v>94</v>
      </c>
      <c r="H5029" t="s">
        <v>93</v>
      </c>
      <c r="I5029" t="s">
        <v>92</v>
      </c>
      <c r="J5029">
        <v>4555</v>
      </c>
      <c r="K5029">
        <v>5</v>
      </c>
      <c r="M5029">
        <v>0</v>
      </c>
      <c r="O5029" t="s">
        <v>78</v>
      </c>
      <c r="P5029" t="s">
        <v>53</v>
      </c>
      <c r="T5029">
        <v>7.5</v>
      </c>
      <c r="V5029">
        <v>697</v>
      </c>
    </row>
    <row r="5030" spans="3:22" x14ac:dyDescent="0.25">
      <c r="D5030" t="s">
        <v>91</v>
      </c>
      <c r="F5030" t="s">
        <v>11</v>
      </c>
      <c r="G5030" t="s">
        <v>90</v>
      </c>
      <c r="H5030" t="s">
        <v>89</v>
      </c>
      <c r="I5030" t="s">
        <v>88</v>
      </c>
      <c r="J5030">
        <v>57</v>
      </c>
      <c r="K5030">
        <v>15</v>
      </c>
      <c r="M5030">
        <v>5</v>
      </c>
      <c r="O5030" t="s">
        <v>78</v>
      </c>
      <c r="P5030" t="s">
        <v>53</v>
      </c>
      <c r="T5030">
        <v>6.7</v>
      </c>
      <c r="V5030">
        <v>105</v>
      </c>
    </row>
    <row r="5031" spans="3:22" x14ac:dyDescent="0.25">
      <c r="D5031" t="s">
        <v>87</v>
      </c>
      <c r="F5031" t="s">
        <v>86</v>
      </c>
      <c r="G5031" t="s">
        <v>85</v>
      </c>
      <c r="H5031" t="s">
        <v>84</v>
      </c>
      <c r="I5031" t="s">
        <v>83</v>
      </c>
      <c r="J5031">
        <v>6318</v>
      </c>
      <c r="K5031">
        <v>115</v>
      </c>
      <c r="M5031">
        <v>0</v>
      </c>
      <c r="O5031" t="s">
        <v>78</v>
      </c>
      <c r="P5031" t="s">
        <v>82</v>
      </c>
      <c r="T5031">
        <v>7.4</v>
      </c>
      <c r="V5031">
        <v>817</v>
      </c>
    </row>
    <row r="5032" spans="3:22" x14ac:dyDescent="0.25">
      <c r="F5032" t="s">
        <v>8</v>
      </c>
      <c r="G5032" t="s">
        <v>81</v>
      </c>
      <c r="H5032" t="s">
        <v>80</v>
      </c>
      <c r="I5032" t="s">
        <v>79</v>
      </c>
      <c r="J5032">
        <v>156</v>
      </c>
      <c r="K5032">
        <v>62</v>
      </c>
      <c r="O5032" t="s">
        <v>78</v>
      </c>
      <c r="P5032" t="s">
        <v>53</v>
      </c>
      <c r="T5032">
        <v>6.1</v>
      </c>
      <c r="V5032">
        <v>22</v>
      </c>
    </row>
    <row r="5033" spans="3:22" x14ac:dyDescent="0.25">
      <c r="F5033" t="s">
        <v>77</v>
      </c>
      <c r="G5033" t="s">
        <v>76</v>
      </c>
      <c r="H5033" t="s">
        <v>75</v>
      </c>
      <c r="I5033" t="s">
        <v>74</v>
      </c>
      <c r="J5033">
        <v>133</v>
      </c>
      <c r="K5033">
        <v>1111</v>
      </c>
      <c r="P5033" t="s">
        <v>53</v>
      </c>
      <c r="T5033">
        <v>5.4</v>
      </c>
      <c r="V5033">
        <v>424</v>
      </c>
    </row>
    <row r="5034" spans="3:22" x14ac:dyDescent="0.25">
      <c r="F5034" t="s">
        <v>58</v>
      </c>
      <c r="G5034" t="s">
        <v>73</v>
      </c>
      <c r="H5034" t="s">
        <v>72</v>
      </c>
      <c r="I5034" t="s">
        <v>71</v>
      </c>
      <c r="J5034">
        <v>438</v>
      </c>
      <c r="K5034">
        <v>1186</v>
      </c>
      <c r="P5034" t="s">
        <v>53</v>
      </c>
      <c r="T5034">
        <v>6.4</v>
      </c>
      <c r="V5034">
        <v>20</v>
      </c>
    </row>
    <row r="5035" spans="3:22" x14ac:dyDescent="0.25">
      <c r="F5035" t="s">
        <v>70</v>
      </c>
      <c r="G5035" t="s">
        <v>69</v>
      </c>
      <c r="H5035" t="s">
        <v>68</v>
      </c>
      <c r="I5035" t="s">
        <v>67</v>
      </c>
      <c r="J5035">
        <v>72639</v>
      </c>
      <c r="K5035">
        <v>368</v>
      </c>
      <c r="P5035" t="s">
        <v>66</v>
      </c>
      <c r="T5035">
        <v>7</v>
      </c>
      <c r="V5035">
        <v>19000</v>
      </c>
    </row>
    <row r="5036" spans="3:22" x14ac:dyDescent="0.25">
      <c r="F5036" t="s">
        <v>10</v>
      </c>
      <c r="G5036" t="s">
        <v>65</v>
      </c>
      <c r="H5036" t="s">
        <v>64</v>
      </c>
      <c r="I5036" t="s">
        <v>63</v>
      </c>
      <c r="J5036">
        <v>589</v>
      </c>
      <c r="K5036">
        <v>0</v>
      </c>
      <c r="P5036" t="s">
        <v>53</v>
      </c>
      <c r="T5036">
        <v>6.3</v>
      </c>
      <c r="V5036">
        <v>74</v>
      </c>
    </row>
    <row r="5037" spans="3:22" x14ac:dyDescent="0.25">
      <c r="F5037" t="s">
        <v>62</v>
      </c>
      <c r="G5037" t="s">
        <v>61</v>
      </c>
      <c r="H5037" t="s">
        <v>60</v>
      </c>
      <c r="I5037" t="s">
        <v>59</v>
      </c>
      <c r="J5037">
        <v>52055</v>
      </c>
      <c r="K5037">
        <v>147</v>
      </c>
      <c r="P5037" t="s">
        <v>53</v>
      </c>
      <c r="T5037">
        <v>6.9</v>
      </c>
      <c r="V5037">
        <v>0</v>
      </c>
    </row>
    <row r="5038" spans="3:22" x14ac:dyDescent="0.25">
      <c r="F5038" t="s">
        <v>58</v>
      </c>
      <c r="H5038" t="s">
        <v>57</v>
      </c>
      <c r="I5038" t="s">
        <v>56</v>
      </c>
      <c r="J5038">
        <v>36</v>
      </c>
      <c r="K5038">
        <v>93</v>
      </c>
      <c r="P5038" t="s">
        <v>53</v>
      </c>
      <c r="T5038">
        <v>7.8</v>
      </c>
      <c r="V5038">
        <v>4</v>
      </c>
    </row>
    <row r="5039" spans="3:22" x14ac:dyDescent="0.25">
      <c r="F5039" t="s">
        <v>52</v>
      </c>
      <c r="H5039" t="s">
        <v>55</v>
      </c>
      <c r="I5039" t="s">
        <v>54</v>
      </c>
      <c r="J5039">
        <v>1338</v>
      </c>
      <c r="K5039">
        <v>690</v>
      </c>
      <c r="P5039" t="s">
        <v>53</v>
      </c>
      <c r="T5039">
        <v>6.4</v>
      </c>
      <c r="V5039">
        <v>413</v>
      </c>
    </row>
    <row r="5040" spans="3:22" x14ac:dyDescent="0.25">
      <c r="F5040" t="s">
        <v>52</v>
      </c>
      <c r="H5040" t="s">
        <v>51</v>
      </c>
      <c r="I5040" t="s">
        <v>50</v>
      </c>
      <c r="J5040">
        <v>629</v>
      </c>
      <c r="K5040">
        <v>2283</v>
      </c>
      <c r="T5040">
        <v>7.7</v>
      </c>
      <c r="V5040">
        <v>84</v>
      </c>
    </row>
    <row r="5041" spans="6:22" x14ac:dyDescent="0.25">
      <c r="F5041" t="s">
        <v>49</v>
      </c>
      <c r="H5041" t="s">
        <v>48</v>
      </c>
      <c r="I5041" t="s">
        <v>47</v>
      </c>
      <c r="J5041">
        <v>73839</v>
      </c>
      <c r="K5041">
        <v>1753</v>
      </c>
      <c r="T5041">
        <v>7.5</v>
      </c>
      <c r="V5041">
        <v>32000</v>
      </c>
    </row>
    <row r="5042" spans="6:22" x14ac:dyDescent="0.25">
      <c r="F5042" t="s">
        <v>46</v>
      </c>
      <c r="H5042" t="s">
        <v>45</v>
      </c>
      <c r="I5042" t="s">
        <v>44</v>
      </c>
      <c r="J5042">
        <v>38</v>
      </c>
      <c r="K5042">
        <v>0</v>
      </c>
      <c r="T5042">
        <v>6.3</v>
      </c>
      <c r="V5042">
        <v>16</v>
      </c>
    </row>
    <row r="5043" spans="6:22" x14ac:dyDescent="0.25">
      <c r="F5043" t="s">
        <v>43</v>
      </c>
      <c r="H5043" t="s">
        <v>42</v>
      </c>
      <c r="I5043" t="s">
        <v>41</v>
      </c>
      <c r="J5043">
        <v>1255</v>
      </c>
      <c r="K5043">
        <v>2386</v>
      </c>
      <c r="T5043">
        <v>6.3</v>
      </c>
      <c r="V5043">
        <v>660</v>
      </c>
    </row>
    <row r="5044" spans="6:22" x14ac:dyDescent="0.25">
      <c r="F5044" t="s">
        <v>6</v>
      </c>
      <c r="H5044" t="s">
        <v>40</v>
      </c>
      <c r="I5044" t="s">
        <v>39</v>
      </c>
      <c r="J5044">
        <v>4285</v>
      </c>
      <c r="K5044">
        <v>163</v>
      </c>
      <c r="T5044">
        <v>6.6</v>
      </c>
      <c r="V5044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D75D-DF87-428B-B4CD-06C18E792CA6}">
  <dimension ref="A1:O5044"/>
  <sheetViews>
    <sheetView workbookViewId="0">
      <selection activeCell="O12" sqref="O12"/>
    </sheetView>
  </sheetViews>
  <sheetFormatPr defaultRowHeight="15" x14ac:dyDescent="0.25"/>
  <sheetData>
    <row r="1" spans="1:15" x14ac:dyDescent="0.25">
      <c r="A1" t="s">
        <v>38</v>
      </c>
      <c r="H1" t="s">
        <v>1</v>
      </c>
      <c r="J1" t="s">
        <v>37</v>
      </c>
      <c r="K1" t="s">
        <v>36</v>
      </c>
      <c r="L1" t="s">
        <v>35</v>
      </c>
    </row>
    <row r="2" spans="1:15" x14ac:dyDescent="0.25">
      <c r="A2" t="s">
        <v>14</v>
      </c>
      <c r="B2" t="s">
        <v>23</v>
      </c>
      <c r="C2" t="s">
        <v>18</v>
      </c>
      <c r="D2" t="s">
        <v>15</v>
      </c>
      <c r="H2">
        <v>7.9</v>
      </c>
      <c r="J2" t="s">
        <v>8</v>
      </c>
      <c r="K2">
        <f>COUNTIF($A$2:$G$5044,J2)</f>
        <v>2594</v>
      </c>
      <c r="L2">
        <f ca="1">AVERAGEIF($A$2:$G$5044,J2,$H:$H)</f>
        <v>6.4524691358024713</v>
      </c>
    </row>
    <row r="3" spans="1:15" x14ac:dyDescent="0.25">
      <c r="A3" t="s">
        <v>14</v>
      </c>
      <c r="B3" t="s">
        <v>23</v>
      </c>
      <c r="C3" t="s">
        <v>18</v>
      </c>
      <c r="H3">
        <v>7.1</v>
      </c>
      <c r="J3" t="s">
        <v>9</v>
      </c>
      <c r="K3">
        <f t="shared" ref="K3:K22" si="0">COUNTIF($A$2:$G$5044,J3)</f>
        <v>1872</v>
      </c>
      <c r="L3">
        <f t="shared" ref="L3:L22" ca="1" si="1">AVERAGEIF($A$2:$G$5044,J3,$H:$H)</f>
        <v>6.4303235515425099</v>
      </c>
    </row>
    <row r="4" spans="1:15" x14ac:dyDescent="0.25">
      <c r="A4" t="s">
        <v>14</v>
      </c>
      <c r="B4" t="s">
        <v>23</v>
      </c>
      <c r="C4" t="s">
        <v>10</v>
      </c>
      <c r="H4">
        <v>6.8</v>
      </c>
      <c r="J4" t="s">
        <v>10</v>
      </c>
      <c r="K4">
        <f t="shared" si="0"/>
        <v>1408</v>
      </c>
      <c r="L4">
        <f t="shared" ca="1" si="1"/>
        <v>6.2409090909090903</v>
      </c>
      <c r="N4" t="s">
        <v>35</v>
      </c>
      <c r="O4">
        <f>AVERAGE(K2:K22)</f>
        <v>671.19047619047615</v>
      </c>
    </row>
    <row r="5" spans="1:15" x14ac:dyDescent="0.25">
      <c r="A5" t="s">
        <v>14</v>
      </c>
      <c r="B5" t="s">
        <v>10</v>
      </c>
      <c r="H5">
        <v>8.5</v>
      </c>
      <c r="J5" t="s">
        <v>14</v>
      </c>
      <c r="K5">
        <f t="shared" si="0"/>
        <v>1153</v>
      </c>
      <c r="L5">
        <f t="shared" ca="1" si="1"/>
        <v>6.4277777777777834</v>
      </c>
      <c r="N5" t="s">
        <v>3</v>
      </c>
      <c r="O5">
        <v>546</v>
      </c>
    </row>
    <row r="6" spans="1:15" x14ac:dyDescent="0.25">
      <c r="A6" t="s">
        <v>6</v>
      </c>
      <c r="H6">
        <v>7.1</v>
      </c>
      <c r="J6" t="s">
        <v>7</v>
      </c>
      <c r="K6">
        <f t="shared" si="0"/>
        <v>1106</v>
      </c>
      <c r="L6">
        <f t="shared" ca="1" si="1"/>
        <v>7.166666666666667</v>
      </c>
      <c r="N6" t="s">
        <v>4</v>
      </c>
      <c r="O6" t="e">
        <v>#N/A</v>
      </c>
    </row>
    <row r="7" spans="1:15" x14ac:dyDescent="0.25">
      <c r="A7" t="s">
        <v>14</v>
      </c>
      <c r="B7" t="s">
        <v>23</v>
      </c>
      <c r="C7" t="s">
        <v>15</v>
      </c>
      <c r="H7">
        <v>6.6</v>
      </c>
      <c r="J7" t="s">
        <v>23</v>
      </c>
      <c r="K7">
        <f t="shared" si="0"/>
        <v>923</v>
      </c>
      <c r="L7">
        <f t="shared" ca="1" si="1"/>
        <v>6.429801324503309</v>
      </c>
      <c r="N7" t="s">
        <v>5</v>
      </c>
      <c r="O7">
        <f>STDEV(K2:K22)</f>
        <v>664.9667374423791</v>
      </c>
    </row>
    <row r="8" spans="1:15" x14ac:dyDescent="0.25">
      <c r="A8" t="s">
        <v>14</v>
      </c>
      <c r="B8" t="s">
        <v>23</v>
      </c>
      <c r="C8" t="s">
        <v>7</v>
      </c>
      <c r="H8">
        <v>6.2</v>
      </c>
      <c r="J8" t="s">
        <v>13</v>
      </c>
      <c r="K8">
        <f t="shared" si="0"/>
        <v>889</v>
      </c>
      <c r="L8">
        <f t="shared" ca="1" si="1"/>
        <v>6.3770773638968468</v>
      </c>
      <c r="N8" t="s">
        <v>34</v>
      </c>
      <c r="O8">
        <f>VAR(K2:K22)</f>
        <v>442180.76190476195</v>
      </c>
    </row>
    <row r="9" spans="1:15" x14ac:dyDescent="0.25">
      <c r="A9" t="s">
        <v>23</v>
      </c>
      <c r="B9" t="s">
        <v>24</v>
      </c>
      <c r="C9" t="s">
        <v>9</v>
      </c>
      <c r="D9" t="s">
        <v>17</v>
      </c>
      <c r="E9" t="s">
        <v>18</v>
      </c>
      <c r="F9" t="s">
        <v>26</v>
      </c>
      <c r="G9" t="s">
        <v>7</v>
      </c>
      <c r="H9">
        <v>7.8</v>
      </c>
      <c r="J9" t="s">
        <v>15</v>
      </c>
      <c r="K9">
        <f t="shared" si="0"/>
        <v>616</v>
      </c>
      <c r="L9">
        <f t="shared" ca="1" si="1"/>
        <v>21.792857142857141</v>
      </c>
      <c r="N9" t="s">
        <v>33</v>
      </c>
      <c r="O9">
        <f>MAX(K2:K22)</f>
        <v>2594</v>
      </c>
    </row>
    <row r="10" spans="1:15" x14ac:dyDescent="0.25">
      <c r="A10" t="s">
        <v>14</v>
      </c>
      <c r="B10" t="s">
        <v>23</v>
      </c>
      <c r="C10" t="s">
        <v>15</v>
      </c>
      <c r="H10">
        <v>7.5</v>
      </c>
      <c r="J10" t="s">
        <v>18</v>
      </c>
      <c r="K10">
        <f t="shared" si="0"/>
        <v>610</v>
      </c>
      <c r="L10">
        <f t="shared" ca="1" si="1"/>
        <v>9.8830728100695868</v>
      </c>
      <c r="N10" t="s">
        <v>32</v>
      </c>
      <c r="O10">
        <v>1</v>
      </c>
    </row>
    <row r="11" spans="1:15" x14ac:dyDescent="0.25">
      <c r="A11" t="s">
        <v>23</v>
      </c>
      <c r="B11" t="s">
        <v>17</v>
      </c>
      <c r="C11" t="s">
        <v>18</v>
      </c>
      <c r="D11" t="s">
        <v>12</v>
      </c>
      <c r="H11">
        <v>7.5</v>
      </c>
      <c r="J11" t="s">
        <v>11</v>
      </c>
      <c r="K11">
        <f t="shared" si="0"/>
        <v>565</v>
      </c>
      <c r="L11">
        <f t="shared" ca="1" si="1"/>
        <v>6.4952586206896594</v>
      </c>
    </row>
    <row r="12" spans="1:15" x14ac:dyDescent="0.25">
      <c r="A12" t="s">
        <v>14</v>
      </c>
      <c r="B12" t="s">
        <v>23</v>
      </c>
      <c r="C12" t="s">
        <v>15</v>
      </c>
      <c r="H12">
        <v>6.9</v>
      </c>
      <c r="J12" t="s">
        <v>17</v>
      </c>
      <c r="K12">
        <f t="shared" si="0"/>
        <v>546</v>
      </c>
      <c r="L12">
        <f t="shared" ca="1" si="1"/>
        <v>82.038461538461533</v>
      </c>
    </row>
    <row r="13" spans="1:15" x14ac:dyDescent="0.25">
      <c r="A13" t="s">
        <v>14</v>
      </c>
      <c r="B13" t="s">
        <v>23</v>
      </c>
      <c r="C13" t="s">
        <v>15</v>
      </c>
      <c r="H13">
        <v>6.1</v>
      </c>
      <c r="J13" t="s">
        <v>12</v>
      </c>
      <c r="K13">
        <f t="shared" si="0"/>
        <v>500</v>
      </c>
      <c r="L13">
        <f t="shared" ca="1" si="1"/>
        <v>23.97941176470589</v>
      </c>
    </row>
    <row r="14" spans="1:15" x14ac:dyDescent="0.25">
      <c r="A14" t="s">
        <v>14</v>
      </c>
      <c r="B14" t="s">
        <v>23</v>
      </c>
      <c r="H14">
        <v>6.7</v>
      </c>
      <c r="J14" t="s">
        <v>20</v>
      </c>
      <c r="K14">
        <f t="shared" si="0"/>
        <v>293</v>
      </c>
      <c r="L14">
        <f t="shared" ca="1" si="1"/>
        <v>6.5083333333333329</v>
      </c>
    </row>
    <row r="15" spans="1:15" x14ac:dyDescent="0.25">
      <c r="A15" t="s">
        <v>14</v>
      </c>
      <c r="B15" t="s">
        <v>23</v>
      </c>
      <c r="C15" t="s">
        <v>18</v>
      </c>
      <c r="H15">
        <v>7.3</v>
      </c>
      <c r="J15" t="s">
        <v>24</v>
      </c>
      <c r="K15">
        <f t="shared" si="0"/>
        <v>242</v>
      </c>
      <c r="L15">
        <f t="shared" ca="1" si="1"/>
        <v>6.5213114754098367</v>
      </c>
    </row>
    <row r="16" spans="1:15" x14ac:dyDescent="0.25">
      <c r="A16" t="s">
        <v>14</v>
      </c>
      <c r="B16" t="s">
        <v>23</v>
      </c>
      <c r="C16" t="s">
        <v>19</v>
      </c>
      <c r="H16">
        <v>6.5</v>
      </c>
      <c r="J16" t="s">
        <v>16</v>
      </c>
      <c r="K16">
        <f t="shared" si="0"/>
        <v>214</v>
      </c>
      <c r="L16">
        <f t="shared" ca="1" si="1"/>
        <v>7.2</v>
      </c>
    </row>
    <row r="17" spans="1:12" x14ac:dyDescent="0.25">
      <c r="A17" t="s">
        <v>14</v>
      </c>
      <c r="B17" t="s">
        <v>23</v>
      </c>
      <c r="C17" t="s">
        <v>18</v>
      </c>
      <c r="D17" t="s">
        <v>15</v>
      </c>
      <c r="H17">
        <v>7.2</v>
      </c>
      <c r="J17" t="s">
        <v>25</v>
      </c>
      <c r="K17">
        <f t="shared" si="0"/>
        <v>207</v>
      </c>
      <c r="L17">
        <f t="shared" ca="1" si="1"/>
        <v>3.5</v>
      </c>
    </row>
    <row r="18" spans="1:12" x14ac:dyDescent="0.25">
      <c r="A18" t="s">
        <v>14</v>
      </c>
      <c r="B18" t="s">
        <v>23</v>
      </c>
      <c r="C18" t="s">
        <v>17</v>
      </c>
      <c r="D18" t="s">
        <v>18</v>
      </c>
      <c r="H18">
        <v>6.6</v>
      </c>
      <c r="J18" t="s">
        <v>26</v>
      </c>
      <c r="K18">
        <f t="shared" si="0"/>
        <v>132</v>
      </c>
      <c r="L18">
        <f t="shared" ca="1" si="1"/>
        <v>7.3000000000000007</v>
      </c>
    </row>
    <row r="19" spans="1:12" x14ac:dyDescent="0.25">
      <c r="A19" t="s">
        <v>14</v>
      </c>
      <c r="B19" t="s">
        <v>23</v>
      </c>
      <c r="C19" t="s">
        <v>15</v>
      </c>
      <c r="H19">
        <v>8.1</v>
      </c>
      <c r="J19" t="s">
        <v>6</v>
      </c>
      <c r="K19">
        <f t="shared" si="0"/>
        <v>121</v>
      </c>
      <c r="L19">
        <f t="shared" ca="1" si="1"/>
        <v>6.5619047619047626</v>
      </c>
    </row>
    <row r="20" spans="1:12" x14ac:dyDescent="0.25">
      <c r="A20" t="s">
        <v>14</v>
      </c>
      <c r="B20" t="s">
        <v>23</v>
      </c>
      <c r="C20" t="s">
        <v>18</v>
      </c>
      <c r="H20">
        <v>6.7</v>
      </c>
      <c r="J20" t="s">
        <v>19</v>
      </c>
      <c r="K20">
        <f t="shared" si="0"/>
        <v>97</v>
      </c>
      <c r="L20">
        <f t="shared" ca="1" si="1"/>
        <v>6.6750000000000007</v>
      </c>
    </row>
    <row r="21" spans="1:12" x14ac:dyDescent="0.25">
      <c r="A21" t="s">
        <v>14</v>
      </c>
      <c r="B21" t="s">
        <v>23</v>
      </c>
      <c r="C21" t="s">
        <v>9</v>
      </c>
      <c r="D21" t="s">
        <v>17</v>
      </c>
      <c r="E21" t="s">
        <v>18</v>
      </c>
      <c r="F21" t="s">
        <v>15</v>
      </c>
      <c r="H21">
        <v>6.8</v>
      </c>
      <c r="J21" t="s">
        <v>29</v>
      </c>
      <c r="K21">
        <f t="shared" si="0"/>
        <v>6</v>
      </c>
      <c r="L21">
        <f t="shared" ca="1" si="1"/>
        <v>9.1</v>
      </c>
    </row>
    <row r="22" spans="1:12" x14ac:dyDescent="0.25">
      <c r="A22" t="s">
        <v>23</v>
      </c>
      <c r="B22" t="s">
        <v>18</v>
      </c>
      <c r="H22">
        <v>7.5</v>
      </c>
      <c r="J22" t="s">
        <v>31</v>
      </c>
      <c r="K22">
        <f t="shared" si="0"/>
        <v>1</v>
      </c>
      <c r="L22">
        <f t="shared" ca="1" si="1"/>
        <v>4.5999999999999996</v>
      </c>
    </row>
    <row r="23" spans="1:12" x14ac:dyDescent="0.25">
      <c r="A23" t="s">
        <v>14</v>
      </c>
      <c r="B23" t="s">
        <v>23</v>
      </c>
      <c r="C23" t="s">
        <v>18</v>
      </c>
      <c r="H23">
        <v>7</v>
      </c>
    </row>
    <row r="24" spans="1:12" x14ac:dyDescent="0.25">
      <c r="A24" t="s">
        <v>14</v>
      </c>
      <c r="B24" t="s">
        <v>23</v>
      </c>
      <c r="C24" t="s">
        <v>8</v>
      </c>
      <c r="D24" t="s">
        <v>25</v>
      </c>
      <c r="H24">
        <v>6.7</v>
      </c>
    </row>
    <row r="25" spans="1:12" x14ac:dyDescent="0.25">
      <c r="A25" t="s">
        <v>23</v>
      </c>
      <c r="B25" t="s">
        <v>18</v>
      </c>
      <c r="H25">
        <v>7.9</v>
      </c>
    </row>
    <row r="26" spans="1:12" x14ac:dyDescent="0.25">
      <c r="A26" t="s">
        <v>23</v>
      </c>
      <c r="B26" t="s">
        <v>17</v>
      </c>
      <c r="C26" t="s">
        <v>18</v>
      </c>
      <c r="H26">
        <v>6.1</v>
      </c>
    </row>
    <row r="27" spans="1:12" x14ac:dyDescent="0.25">
      <c r="A27" t="s">
        <v>14</v>
      </c>
      <c r="B27" t="s">
        <v>23</v>
      </c>
      <c r="C27" t="s">
        <v>8</v>
      </c>
      <c r="D27" t="s">
        <v>7</v>
      </c>
      <c r="H27">
        <v>7.2</v>
      </c>
    </row>
    <row r="28" spans="1:12" x14ac:dyDescent="0.25">
      <c r="A28" t="s">
        <v>8</v>
      </c>
      <c r="B28" t="s">
        <v>7</v>
      </c>
      <c r="H28">
        <v>7.7</v>
      </c>
    </row>
    <row r="29" spans="1:12" x14ac:dyDescent="0.25">
      <c r="A29" t="s">
        <v>14</v>
      </c>
      <c r="B29" t="s">
        <v>23</v>
      </c>
      <c r="C29" t="s">
        <v>15</v>
      </c>
      <c r="H29">
        <v>8.1999999999999993</v>
      </c>
    </row>
    <row r="30" spans="1:12" x14ac:dyDescent="0.25">
      <c r="A30" t="s">
        <v>14</v>
      </c>
      <c r="B30" t="s">
        <v>23</v>
      </c>
      <c r="C30" t="s">
        <v>15</v>
      </c>
      <c r="D30" t="s">
        <v>10</v>
      </c>
      <c r="H30">
        <v>5.9</v>
      </c>
    </row>
    <row r="31" spans="1:12" x14ac:dyDescent="0.25">
      <c r="A31" t="s">
        <v>14</v>
      </c>
      <c r="B31" t="s">
        <v>23</v>
      </c>
      <c r="C31" t="s">
        <v>15</v>
      </c>
      <c r="D31" t="s">
        <v>10</v>
      </c>
      <c r="H31">
        <v>7</v>
      </c>
    </row>
    <row r="32" spans="1:12" x14ac:dyDescent="0.25">
      <c r="A32" t="s">
        <v>14</v>
      </c>
      <c r="B32" t="s">
        <v>23</v>
      </c>
      <c r="C32" t="s">
        <v>10</v>
      </c>
      <c r="H32">
        <v>7.8</v>
      </c>
    </row>
    <row r="33" spans="1:8" x14ac:dyDescent="0.25">
      <c r="A33" t="s">
        <v>14</v>
      </c>
      <c r="B33" t="s">
        <v>23</v>
      </c>
      <c r="C33" t="s">
        <v>18</v>
      </c>
      <c r="D33" t="s">
        <v>7</v>
      </c>
      <c r="H33">
        <v>7.3</v>
      </c>
    </row>
    <row r="34" spans="1:8" x14ac:dyDescent="0.25">
      <c r="A34" t="s">
        <v>14</v>
      </c>
      <c r="B34" t="s">
        <v>23</v>
      </c>
      <c r="C34" t="s">
        <v>15</v>
      </c>
      <c r="H34">
        <v>7.2</v>
      </c>
    </row>
    <row r="35" spans="1:8" x14ac:dyDescent="0.25">
      <c r="A35" t="s">
        <v>23</v>
      </c>
      <c r="B35" t="s">
        <v>17</v>
      </c>
      <c r="C35" t="s">
        <v>18</v>
      </c>
      <c r="H35">
        <v>6.5</v>
      </c>
    </row>
    <row r="36" spans="1:8" x14ac:dyDescent="0.25">
      <c r="A36" t="s">
        <v>14</v>
      </c>
      <c r="B36" t="s">
        <v>23</v>
      </c>
      <c r="C36" t="s">
        <v>18</v>
      </c>
      <c r="D36" t="s">
        <v>15</v>
      </c>
      <c r="E36" t="s">
        <v>10</v>
      </c>
      <c r="H36">
        <v>6.8</v>
      </c>
    </row>
    <row r="37" spans="1:8" x14ac:dyDescent="0.25">
      <c r="A37" t="s">
        <v>23</v>
      </c>
      <c r="B37" t="s">
        <v>24</v>
      </c>
      <c r="C37" t="s">
        <v>9</v>
      </c>
      <c r="D37" t="s">
        <v>17</v>
      </c>
      <c r="E37" t="s">
        <v>18</v>
      </c>
      <c r="H37">
        <v>7.3</v>
      </c>
    </row>
    <row r="38" spans="1:8" x14ac:dyDescent="0.25">
      <c r="A38" t="s">
        <v>14</v>
      </c>
      <c r="B38" t="s">
        <v>23</v>
      </c>
      <c r="C38" t="s">
        <v>15</v>
      </c>
      <c r="H38">
        <v>6</v>
      </c>
    </row>
    <row r="39" spans="1:8" x14ac:dyDescent="0.25">
      <c r="A39" t="s">
        <v>14</v>
      </c>
      <c r="B39" t="s">
        <v>23</v>
      </c>
      <c r="C39" t="s">
        <v>15</v>
      </c>
      <c r="H39">
        <v>5.7</v>
      </c>
    </row>
    <row r="40" spans="1:8" x14ac:dyDescent="0.25">
      <c r="A40" t="s">
        <v>23</v>
      </c>
      <c r="B40" t="s">
        <v>17</v>
      </c>
      <c r="C40" t="s">
        <v>18</v>
      </c>
      <c r="H40">
        <v>6.4</v>
      </c>
    </row>
    <row r="41" spans="1:8" x14ac:dyDescent="0.25">
      <c r="A41" t="s">
        <v>14</v>
      </c>
      <c r="B41" t="s">
        <v>23</v>
      </c>
      <c r="C41" t="s">
        <v>18</v>
      </c>
      <c r="D41" t="s">
        <v>15</v>
      </c>
      <c r="H41">
        <v>6.7</v>
      </c>
    </row>
    <row r="42" spans="1:8" x14ac:dyDescent="0.25">
      <c r="A42" t="s">
        <v>14</v>
      </c>
      <c r="B42" t="s">
        <v>23</v>
      </c>
      <c r="C42" t="s">
        <v>15</v>
      </c>
      <c r="H42">
        <v>6.8</v>
      </c>
    </row>
    <row r="43" spans="1:8" x14ac:dyDescent="0.25">
      <c r="A43" t="s">
        <v>23</v>
      </c>
      <c r="B43" t="s">
        <v>24</v>
      </c>
      <c r="C43" t="s">
        <v>9</v>
      </c>
      <c r="D43" t="s">
        <v>17</v>
      </c>
      <c r="E43" t="s">
        <v>21</v>
      </c>
      <c r="H43">
        <v>6.3</v>
      </c>
    </row>
    <row r="44" spans="1:8" x14ac:dyDescent="0.25">
      <c r="A44" t="s">
        <v>14</v>
      </c>
      <c r="B44" t="s">
        <v>23</v>
      </c>
      <c r="C44" t="s">
        <v>15</v>
      </c>
      <c r="H44">
        <v>5.6</v>
      </c>
    </row>
    <row r="45" spans="1:8" x14ac:dyDescent="0.25">
      <c r="A45" t="s">
        <v>23</v>
      </c>
      <c r="B45" t="s">
        <v>24</v>
      </c>
      <c r="C45" t="s">
        <v>9</v>
      </c>
      <c r="D45" t="s">
        <v>17</v>
      </c>
      <c r="E45" t="s">
        <v>18</v>
      </c>
      <c r="H45">
        <v>8.3000000000000007</v>
      </c>
    </row>
    <row r="46" spans="1:8" x14ac:dyDescent="0.25">
      <c r="A46" t="s">
        <v>14</v>
      </c>
      <c r="B46" t="s">
        <v>23</v>
      </c>
      <c r="C46" t="s">
        <v>15</v>
      </c>
      <c r="H46">
        <v>6.6</v>
      </c>
    </row>
    <row r="47" spans="1:8" x14ac:dyDescent="0.25">
      <c r="A47" t="s">
        <v>14</v>
      </c>
      <c r="B47" t="s">
        <v>13</v>
      </c>
      <c r="C47" t="s">
        <v>10</v>
      </c>
      <c r="H47">
        <v>7.2</v>
      </c>
    </row>
    <row r="48" spans="1:8" x14ac:dyDescent="0.25">
      <c r="A48" t="s">
        <v>14</v>
      </c>
      <c r="B48" t="s">
        <v>23</v>
      </c>
      <c r="C48" t="s">
        <v>11</v>
      </c>
      <c r="D48" t="s">
        <v>15</v>
      </c>
      <c r="E48" t="s">
        <v>10</v>
      </c>
      <c r="H48">
        <v>7</v>
      </c>
    </row>
    <row r="49" spans="1:8" x14ac:dyDescent="0.25">
      <c r="A49" t="s">
        <v>14</v>
      </c>
      <c r="B49" t="s">
        <v>23</v>
      </c>
      <c r="C49" t="s">
        <v>18</v>
      </c>
      <c r="D49" t="s">
        <v>15</v>
      </c>
      <c r="E49" t="s">
        <v>10</v>
      </c>
      <c r="H49">
        <v>8</v>
      </c>
    </row>
    <row r="50" spans="1:8" x14ac:dyDescent="0.25">
      <c r="A50" t="s">
        <v>14</v>
      </c>
      <c r="B50" t="s">
        <v>23</v>
      </c>
      <c r="C50" t="s">
        <v>15</v>
      </c>
      <c r="H50">
        <v>7.8</v>
      </c>
    </row>
    <row r="51" spans="1:8" x14ac:dyDescent="0.25">
      <c r="A51" t="s">
        <v>23</v>
      </c>
      <c r="B51" t="s">
        <v>18</v>
      </c>
      <c r="H51">
        <v>6.3</v>
      </c>
    </row>
    <row r="52" spans="1:8" x14ac:dyDescent="0.25">
      <c r="A52" t="s">
        <v>8</v>
      </c>
      <c r="B52" t="s">
        <v>7</v>
      </c>
      <c r="H52">
        <v>7.3</v>
      </c>
    </row>
    <row r="53" spans="1:8" x14ac:dyDescent="0.25">
      <c r="A53" t="s">
        <v>14</v>
      </c>
      <c r="B53" t="s">
        <v>23</v>
      </c>
      <c r="C53" t="s">
        <v>18</v>
      </c>
      <c r="D53" t="s">
        <v>7</v>
      </c>
      <c r="H53">
        <v>6.6</v>
      </c>
    </row>
    <row r="54" spans="1:8" x14ac:dyDescent="0.25">
      <c r="A54" t="s">
        <v>14</v>
      </c>
      <c r="B54" t="s">
        <v>23</v>
      </c>
      <c r="C54" t="s">
        <v>15</v>
      </c>
      <c r="H54">
        <v>7</v>
      </c>
    </row>
    <row r="55" spans="1:8" x14ac:dyDescent="0.25">
      <c r="A55" t="s">
        <v>14</v>
      </c>
      <c r="B55" t="s">
        <v>23</v>
      </c>
      <c r="C55" t="s">
        <v>15</v>
      </c>
      <c r="H55">
        <v>6.3</v>
      </c>
    </row>
    <row r="56" spans="1:8" x14ac:dyDescent="0.25">
      <c r="A56" t="s">
        <v>14</v>
      </c>
      <c r="B56" t="s">
        <v>23</v>
      </c>
      <c r="C56" t="s">
        <v>18</v>
      </c>
      <c r="H56">
        <v>6.2</v>
      </c>
    </row>
    <row r="57" spans="1:8" x14ac:dyDescent="0.25">
      <c r="A57" t="s">
        <v>23</v>
      </c>
      <c r="B57" t="s">
        <v>24</v>
      </c>
      <c r="C57" t="s">
        <v>9</v>
      </c>
      <c r="D57" t="s">
        <v>17</v>
      </c>
      <c r="E57" t="s">
        <v>18</v>
      </c>
      <c r="H57">
        <v>6.8</v>
      </c>
    </row>
    <row r="58" spans="1:8" x14ac:dyDescent="0.25">
      <c r="A58" t="s">
        <v>23</v>
      </c>
      <c r="B58" t="s">
        <v>24</v>
      </c>
      <c r="C58" t="s">
        <v>9</v>
      </c>
      <c r="D58" t="s">
        <v>17</v>
      </c>
      <c r="E58" t="s">
        <v>18</v>
      </c>
      <c r="H58">
        <v>7.2</v>
      </c>
    </row>
    <row r="59" spans="1:8" x14ac:dyDescent="0.25">
      <c r="A59" t="s">
        <v>14</v>
      </c>
      <c r="B59" t="s">
        <v>23</v>
      </c>
      <c r="C59" t="s">
        <v>15</v>
      </c>
      <c r="D59" t="s">
        <v>10</v>
      </c>
      <c r="H59">
        <v>7.5</v>
      </c>
    </row>
    <row r="60" spans="1:8" x14ac:dyDescent="0.25">
      <c r="A60" t="s">
        <v>23</v>
      </c>
      <c r="B60" t="s">
        <v>24</v>
      </c>
      <c r="C60" t="s">
        <v>17</v>
      </c>
      <c r="D60" t="s">
        <v>15</v>
      </c>
      <c r="H60">
        <v>8.4</v>
      </c>
    </row>
    <row r="61" spans="1:8" x14ac:dyDescent="0.25">
      <c r="A61" t="s">
        <v>14</v>
      </c>
      <c r="B61" t="s">
        <v>9</v>
      </c>
      <c r="C61" t="s">
        <v>13</v>
      </c>
      <c r="D61" t="s">
        <v>10</v>
      </c>
      <c r="H61">
        <v>6.2</v>
      </c>
    </row>
    <row r="62" spans="1:8" x14ac:dyDescent="0.25">
      <c r="A62" t="s">
        <v>14</v>
      </c>
      <c r="B62" t="s">
        <v>23</v>
      </c>
      <c r="C62" t="s">
        <v>15</v>
      </c>
      <c r="H62">
        <v>5.8</v>
      </c>
    </row>
    <row r="63" spans="1:8" x14ac:dyDescent="0.25">
      <c r="A63" t="s">
        <v>24</v>
      </c>
      <c r="B63" t="s">
        <v>8</v>
      </c>
      <c r="C63" t="s">
        <v>17</v>
      </c>
      <c r="D63" t="s">
        <v>18</v>
      </c>
      <c r="H63">
        <v>6.8</v>
      </c>
    </row>
    <row r="64" spans="1:8" x14ac:dyDescent="0.25">
      <c r="A64" t="s">
        <v>14</v>
      </c>
      <c r="B64" t="s">
        <v>23</v>
      </c>
      <c r="C64" t="s">
        <v>15</v>
      </c>
      <c r="H64">
        <v>5.4</v>
      </c>
    </row>
    <row r="65" spans="1:8" x14ac:dyDescent="0.25">
      <c r="A65" t="s">
        <v>14</v>
      </c>
      <c r="B65" t="s">
        <v>23</v>
      </c>
      <c r="C65" t="s">
        <v>8</v>
      </c>
      <c r="D65" t="s">
        <v>7</v>
      </c>
      <c r="H65">
        <v>6.6</v>
      </c>
    </row>
    <row r="66" spans="1:8" x14ac:dyDescent="0.25">
      <c r="A66" t="s">
        <v>23</v>
      </c>
      <c r="B66" t="s">
        <v>17</v>
      </c>
      <c r="C66" t="s">
        <v>18</v>
      </c>
      <c r="H66">
        <v>6.9</v>
      </c>
    </row>
    <row r="67" spans="1:8" x14ac:dyDescent="0.25">
      <c r="A67" t="s">
        <v>14</v>
      </c>
      <c r="B67" t="s">
        <v>23</v>
      </c>
      <c r="C67" t="s">
        <v>15</v>
      </c>
      <c r="H67">
        <v>7.3</v>
      </c>
    </row>
    <row r="68" spans="1:8" x14ac:dyDescent="0.25">
      <c r="A68" t="s">
        <v>14</v>
      </c>
      <c r="B68" t="s">
        <v>13</v>
      </c>
      <c r="C68" t="s">
        <v>8</v>
      </c>
      <c r="D68" t="s">
        <v>10</v>
      </c>
      <c r="H68">
        <v>9</v>
      </c>
    </row>
    <row r="69" spans="1:8" x14ac:dyDescent="0.25">
      <c r="A69" t="s">
        <v>23</v>
      </c>
      <c r="B69" t="s">
        <v>24</v>
      </c>
      <c r="C69" t="s">
        <v>9</v>
      </c>
      <c r="D69" t="s">
        <v>17</v>
      </c>
      <c r="H69">
        <v>8.3000000000000007</v>
      </c>
    </row>
    <row r="70" spans="1:8" x14ac:dyDescent="0.25">
      <c r="A70" t="s">
        <v>14</v>
      </c>
      <c r="B70" t="s">
        <v>23</v>
      </c>
      <c r="C70" t="s">
        <v>24</v>
      </c>
      <c r="D70" t="s">
        <v>9</v>
      </c>
      <c r="E70" t="s">
        <v>17</v>
      </c>
      <c r="F70" t="s">
        <v>15</v>
      </c>
      <c r="H70">
        <v>6.5</v>
      </c>
    </row>
    <row r="71" spans="1:8" x14ac:dyDescent="0.25">
      <c r="A71" t="s">
        <v>14</v>
      </c>
      <c r="B71" t="s">
        <v>23</v>
      </c>
      <c r="C71" t="s">
        <v>15</v>
      </c>
      <c r="H71">
        <v>7.9</v>
      </c>
    </row>
    <row r="72" spans="1:8" x14ac:dyDescent="0.25">
      <c r="A72" t="s">
        <v>23</v>
      </c>
      <c r="B72" t="s">
        <v>8</v>
      </c>
      <c r="C72" t="s">
        <v>17</v>
      </c>
      <c r="D72" t="s">
        <v>12</v>
      </c>
      <c r="H72">
        <v>7.5</v>
      </c>
    </row>
    <row r="73" spans="1:8" x14ac:dyDescent="0.25">
      <c r="A73" t="s">
        <v>14</v>
      </c>
      <c r="B73" t="s">
        <v>9</v>
      </c>
      <c r="C73" t="s">
        <v>15</v>
      </c>
      <c r="D73" t="s">
        <v>19</v>
      </c>
      <c r="H73">
        <v>4.8</v>
      </c>
    </row>
    <row r="74" spans="1:8" x14ac:dyDescent="0.25">
      <c r="A74" t="s">
        <v>14</v>
      </c>
      <c r="B74" t="s">
        <v>23</v>
      </c>
      <c r="C74" t="s">
        <v>18</v>
      </c>
      <c r="D74" t="s">
        <v>11</v>
      </c>
      <c r="E74" t="s">
        <v>10</v>
      </c>
      <c r="H74">
        <v>5.2</v>
      </c>
    </row>
    <row r="75" spans="1:8" x14ac:dyDescent="0.25">
      <c r="A75" t="s">
        <v>14</v>
      </c>
      <c r="B75" t="s">
        <v>23</v>
      </c>
      <c r="C75" t="s">
        <v>9</v>
      </c>
      <c r="D75" t="s">
        <v>15</v>
      </c>
      <c r="H75">
        <v>6.9</v>
      </c>
    </row>
    <row r="76" spans="1:8" x14ac:dyDescent="0.25">
      <c r="A76" t="s">
        <v>9</v>
      </c>
      <c r="B76" t="s">
        <v>17</v>
      </c>
      <c r="C76" t="s">
        <v>18</v>
      </c>
      <c r="H76">
        <v>5.4</v>
      </c>
    </row>
    <row r="77" spans="1:8" x14ac:dyDescent="0.25">
      <c r="A77" t="s">
        <v>14</v>
      </c>
      <c r="B77" t="s">
        <v>23</v>
      </c>
      <c r="C77" t="s">
        <v>15</v>
      </c>
      <c r="H77">
        <v>7.9</v>
      </c>
    </row>
    <row r="78" spans="1:8" x14ac:dyDescent="0.25">
      <c r="A78" t="s">
        <v>14</v>
      </c>
      <c r="B78" t="s">
        <v>23</v>
      </c>
      <c r="C78" t="s">
        <v>15</v>
      </c>
      <c r="D78" t="s">
        <v>10</v>
      </c>
      <c r="H78">
        <v>6.1</v>
      </c>
    </row>
    <row r="79" spans="1:8" x14ac:dyDescent="0.25">
      <c r="A79" t="s">
        <v>14</v>
      </c>
      <c r="B79" t="s">
        <v>23</v>
      </c>
      <c r="C79" t="s">
        <v>15</v>
      </c>
      <c r="D79" t="s">
        <v>10</v>
      </c>
      <c r="H79">
        <v>5.8</v>
      </c>
    </row>
    <row r="80" spans="1:8" x14ac:dyDescent="0.25">
      <c r="A80" t="s">
        <v>23</v>
      </c>
      <c r="B80" t="s">
        <v>24</v>
      </c>
      <c r="C80" t="s">
        <v>9</v>
      </c>
      <c r="D80" t="s">
        <v>8</v>
      </c>
      <c r="E80" t="s">
        <v>17</v>
      </c>
      <c r="F80" t="s">
        <v>18</v>
      </c>
      <c r="H80">
        <v>8.3000000000000007</v>
      </c>
    </row>
    <row r="81" spans="1:8" x14ac:dyDescent="0.25">
      <c r="A81" t="s">
        <v>23</v>
      </c>
      <c r="B81" t="s">
        <v>8</v>
      </c>
      <c r="C81" t="s">
        <v>17</v>
      </c>
      <c r="D81" t="s">
        <v>18</v>
      </c>
      <c r="H81">
        <v>7.8</v>
      </c>
    </row>
    <row r="82" spans="1:8" x14ac:dyDescent="0.25">
      <c r="A82" t="s">
        <v>14</v>
      </c>
      <c r="B82" t="s">
        <v>23</v>
      </c>
      <c r="C82" t="s">
        <v>15</v>
      </c>
      <c r="H82">
        <v>7</v>
      </c>
    </row>
    <row r="83" spans="1:8" x14ac:dyDescent="0.25">
      <c r="A83" t="s">
        <v>14</v>
      </c>
      <c r="B83" t="s">
        <v>23</v>
      </c>
      <c r="C83" t="s">
        <v>8</v>
      </c>
      <c r="D83" t="s">
        <v>18</v>
      </c>
      <c r="H83">
        <v>6.1</v>
      </c>
    </row>
    <row r="84" spans="1:8" x14ac:dyDescent="0.25">
      <c r="A84" t="s">
        <v>14</v>
      </c>
      <c r="B84" t="s">
        <v>23</v>
      </c>
      <c r="C84" t="s">
        <v>17</v>
      </c>
      <c r="D84" t="s">
        <v>18</v>
      </c>
      <c r="E84" t="s">
        <v>7</v>
      </c>
      <c r="H84">
        <v>7</v>
      </c>
    </row>
    <row r="85" spans="1:8" x14ac:dyDescent="0.25">
      <c r="A85" t="s">
        <v>14</v>
      </c>
      <c r="B85" t="s">
        <v>23</v>
      </c>
      <c r="C85" t="s">
        <v>8</v>
      </c>
      <c r="D85" t="s">
        <v>15</v>
      </c>
      <c r="H85">
        <v>7.6</v>
      </c>
    </row>
    <row r="86" spans="1:8" x14ac:dyDescent="0.25">
      <c r="A86" t="s">
        <v>14</v>
      </c>
      <c r="B86" t="s">
        <v>23</v>
      </c>
      <c r="C86" t="s">
        <v>7</v>
      </c>
      <c r="D86" t="s">
        <v>15</v>
      </c>
      <c r="H86">
        <v>4.5</v>
      </c>
    </row>
    <row r="87" spans="1:8" x14ac:dyDescent="0.25">
      <c r="A87" t="s">
        <v>14</v>
      </c>
      <c r="B87" t="s">
        <v>23</v>
      </c>
      <c r="C87" t="s">
        <v>8</v>
      </c>
      <c r="D87" t="s">
        <v>18</v>
      </c>
      <c r="H87">
        <v>6.3</v>
      </c>
    </row>
    <row r="88" spans="1:8" x14ac:dyDescent="0.25">
      <c r="A88" t="s">
        <v>14</v>
      </c>
      <c r="B88" t="s">
        <v>23</v>
      </c>
      <c r="C88" t="s">
        <v>15</v>
      </c>
      <c r="H88">
        <v>7.8</v>
      </c>
    </row>
    <row r="89" spans="1:8" x14ac:dyDescent="0.25">
      <c r="A89" t="s">
        <v>23</v>
      </c>
      <c r="B89" t="s">
        <v>24</v>
      </c>
      <c r="C89" t="s">
        <v>9</v>
      </c>
      <c r="D89" t="s">
        <v>17</v>
      </c>
      <c r="E89" t="s">
        <v>18</v>
      </c>
      <c r="H89">
        <v>6.4</v>
      </c>
    </row>
    <row r="90" spans="1:8" x14ac:dyDescent="0.25">
      <c r="A90" t="s">
        <v>14</v>
      </c>
      <c r="B90" t="s">
        <v>23</v>
      </c>
      <c r="C90" t="s">
        <v>17</v>
      </c>
      <c r="D90" t="s">
        <v>12</v>
      </c>
      <c r="E90" t="s">
        <v>15</v>
      </c>
      <c r="H90">
        <v>6.5</v>
      </c>
    </row>
    <row r="91" spans="1:8" x14ac:dyDescent="0.25">
      <c r="A91" t="s">
        <v>14</v>
      </c>
      <c r="B91" t="s">
        <v>23</v>
      </c>
      <c r="C91" t="s">
        <v>24</v>
      </c>
      <c r="D91" t="s">
        <v>9</v>
      </c>
      <c r="E91" t="s">
        <v>8</v>
      </c>
      <c r="F91" t="s">
        <v>17</v>
      </c>
      <c r="G91" t="s">
        <v>15</v>
      </c>
      <c r="H91">
        <v>7.9</v>
      </c>
    </row>
    <row r="92" spans="1:8" x14ac:dyDescent="0.25">
      <c r="A92" t="s">
        <v>23</v>
      </c>
      <c r="B92" t="s">
        <v>24</v>
      </c>
      <c r="C92" t="s">
        <v>9</v>
      </c>
      <c r="D92" t="s">
        <v>17</v>
      </c>
      <c r="E92" t="s">
        <v>15</v>
      </c>
      <c r="H92">
        <v>7.8</v>
      </c>
    </row>
    <row r="93" spans="1:8" x14ac:dyDescent="0.25">
      <c r="A93" t="s">
        <v>23</v>
      </c>
      <c r="B93" t="s">
        <v>24</v>
      </c>
      <c r="C93" t="s">
        <v>17</v>
      </c>
      <c r="D93" t="s">
        <v>18</v>
      </c>
      <c r="H93">
        <v>6.6</v>
      </c>
    </row>
    <row r="94" spans="1:8" x14ac:dyDescent="0.25">
      <c r="A94" t="s">
        <v>14</v>
      </c>
      <c r="B94" t="s">
        <v>23</v>
      </c>
      <c r="C94" t="s">
        <v>15</v>
      </c>
      <c r="H94">
        <v>5.5</v>
      </c>
    </row>
    <row r="95" spans="1:8" x14ac:dyDescent="0.25">
      <c r="A95" t="s">
        <v>23</v>
      </c>
      <c r="B95" t="s">
        <v>24</v>
      </c>
      <c r="C95" t="s">
        <v>17</v>
      </c>
      <c r="D95" t="s">
        <v>18</v>
      </c>
      <c r="H95">
        <v>8.1999999999999993</v>
      </c>
    </row>
    <row r="96" spans="1:8" x14ac:dyDescent="0.25">
      <c r="A96" t="s">
        <v>14</v>
      </c>
      <c r="B96" t="s">
        <v>15</v>
      </c>
      <c r="H96">
        <v>6.4</v>
      </c>
    </row>
    <row r="97" spans="1:8" x14ac:dyDescent="0.25">
      <c r="A97" t="s">
        <v>14</v>
      </c>
      <c r="B97" t="s">
        <v>23</v>
      </c>
      <c r="C97" t="s">
        <v>15</v>
      </c>
      <c r="H97">
        <v>8.1</v>
      </c>
    </row>
    <row r="98" spans="1:8" x14ac:dyDescent="0.25">
      <c r="A98" t="s">
        <v>23</v>
      </c>
      <c r="B98" t="s">
        <v>8</v>
      </c>
      <c r="C98" t="s">
        <v>15</v>
      </c>
      <c r="H98">
        <v>8.6</v>
      </c>
    </row>
    <row r="99" spans="1:8" x14ac:dyDescent="0.25">
      <c r="A99" t="s">
        <v>14</v>
      </c>
      <c r="B99" t="s">
        <v>23</v>
      </c>
      <c r="C99" t="s">
        <v>15</v>
      </c>
      <c r="D99" t="s">
        <v>10</v>
      </c>
      <c r="H99">
        <v>8.8000000000000007</v>
      </c>
    </row>
    <row r="100" spans="1:8" x14ac:dyDescent="0.25">
      <c r="A100" t="s">
        <v>14</v>
      </c>
      <c r="B100" t="s">
        <v>23</v>
      </c>
      <c r="C100" t="s">
        <v>8</v>
      </c>
      <c r="D100" t="s">
        <v>11</v>
      </c>
      <c r="E100" t="s">
        <v>15</v>
      </c>
      <c r="H100">
        <v>8.1999999999999993</v>
      </c>
    </row>
    <row r="101" spans="1:8" x14ac:dyDescent="0.25">
      <c r="A101" t="s">
        <v>23</v>
      </c>
      <c r="B101" t="s">
        <v>18</v>
      </c>
      <c r="H101">
        <v>7.9</v>
      </c>
    </row>
    <row r="102" spans="1:8" x14ac:dyDescent="0.25">
      <c r="A102" t="s">
        <v>14</v>
      </c>
      <c r="B102" t="s">
        <v>13</v>
      </c>
      <c r="C102" t="s">
        <v>10</v>
      </c>
      <c r="H102">
        <v>6.7</v>
      </c>
    </row>
    <row r="103" spans="1:8" x14ac:dyDescent="0.25">
      <c r="A103" t="s">
        <v>8</v>
      </c>
      <c r="B103" t="s">
        <v>18</v>
      </c>
      <c r="C103" t="s">
        <v>7</v>
      </c>
      <c r="H103">
        <v>7.8</v>
      </c>
    </row>
    <row r="104" spans="1:8" x14ac:dyDescent="0.25">
      <c r="A104" t="s">
        <v>14</v>
      </c>
      <c r="B104" t="s">
        <v>23</v>
      </c>
      <c r="C104" t="s">
        <v>15</v>
      </c>
      <c r="H104">
        <v>7.8</v>
      </c>
    </row>
    <row r="105" spans="1:8" x14ac:dyDescent="0.25">
      <c r="A105" t="s">
        <v>23</v>
      </c>
      <c r="B105" t="s">
        <v>15</v>
      </c>
      <c r="H105">
        <v>6.6</v>
      </c>
    </row>
    <row r="106" spans="1:8" x14ac:dyDescent="0.25">
      <c r="A106" t="s">
        <v>14</v>
      </c>
      <c r="B106" t="s">
        <v>23</v>
      </c>
      <c r="C106" t="s">
        <v>17</v>
      </c>
      <c r="D106" t="s">
        <v>18</v>
      </c>
      <c r="H106">
        <v>6.1</v>
      </c>
    </row>
    <row r="107" spans="1:8" x14ac:dyDescent="0.25">
      <c r="A107" t="s">
        <v>14</v>
      </c>
      <c r="B107" t="s">
        <v>23</v>
      </c>
      <c r="C107" t="s">
        <v>8</v>
      </c>
      <c r="D107" t="s">
        <v>10</v>
      </c>
      <c r="H107">
        <v>5.6</v>
      </c>
    </row>
    <row r="108" spans="1:8" x14ac:dyDescent="0.25">
      <c r="A108" t="s">
        <v>23</v>
      </c>
      <c r="B108" t="s">
        <v>17</v>
      </c>
      <c r="C108" t="s">
        <v>18</v>
      </c>
      <c r="H108">
        <v>6.4</v>
      </c>
    </row>
    <row r="109" spans="1:8" x14ac:dyDescent="0.25">
      <c r="A109" t="s">
        <v>23</v>
      </c>
      <c r="B109" t="s">
        <v>24</v>
      </c>
      <c r="C109" t="s">
        <v>9</v>
      </c>
      <c r="D109" t="s">
        <v>17</v>
      </c>
      <c r="E109" t="s">
        <v>18</v>
      </c>
      <c r="H109">
        <v>6.1</v>
      </c>
    </row>
    <row r="110" spans="1:8" x14ac:dyDescent="0.25">
      <c r="A110" t="s">
        <v>14</v>
      </c>
      <c r="B110" t="s">
        <v>23</v>
      </c>
      <c r="C110" t="s">
        <v>18</v>
      </c>
      <c r="H110">
        <v>7.3</v>
      </c>
    </row>
    <row r="111" spans="1:8" x14ac:dyDescent="0.25">
      <c r="A111" t="s">
        <v>14</v>
      </c>
      <c r="B111" t="s">
        <v>23</v>
      </c>
      <c r="C111" t="s">
        <v>15</v>
      </c>
      <c r="H111">
        <v>6.6</v>
      </c>
    </row>
    <row r="112" spans="1:8" x14ac:dyDescent="0.25">
      <c r="A112" t="s">
        <v>23</v>
      </c>
      <c r="B112" t="s">
        <v>17</v>
      </c>
      <c r="C112" t="s">
        <v>18</v>
      </c>
      <c r="H112">
        <v>6.3</v>
      </c>
    </row>
    <row r="113" spans="1:8" x14ac:dyDescent="0.25">
      <c r="A113" t="s">
        <v>14</v>
      </c>
      <c r="B113" t="s">
        <v>8</v>
      </c>
      <c r="C113" t="s">
        <v>25</v>
      </c>
      <c r="D113" t="s">
        <v>7</v>
      </c>
      <c r="E113" t="s">
        <v>22</v>
      </c>
      <c r="H113">
        <v>6.1</v>
      </c>
    </row>
    <row r="114" spans="1:8" x14ac:dyDescent="0.25">
      <c r="A114" t="s">
        <v>14</v>
      </c>
      <c r="B114" t="s">
        <v>23</v>
      </c>
      <c r="C114" t="s">
        <v>15</v>
      </c>
      <c r="H114">
        <v>7.1</v>
      </c>
    </row>
    <row r="115" spans="1:8" x14ac:dyDescent="0.25">
      <c r="A115" t="s">
        <v>14</v>
      </c>
      <c r="B115" t="s">
        <v>23</v>
      </c>
      <c r="C115" t="s">
        <v>20</v>
      </c>
      <c r="D115" t="s">
        <v>8</v>
      </c>
      <c r="E115" t="s">
        <v>25</v>
      </c>
      <c r="F115" t="s">
        <v>7</v>
      </c>
      <c r="G115" t="s">
        <v>22</v>
      </c>
      <c r="H115">
        <v>5.5</v>
      </c>
    </row>
    <row r="116" spans="1:8" x14ac:dyDescent="0.25">
      <c r="A116" t="s">
        <v>23</v>
      </c>
      <c r="B116" t="s">
        <v>17</v>
      </c>
      <c r="C116" t="s">
        <v>18</v>
      </c>
      <c r="D116" t="s">
        <v>12</v>
      </c>
      <c r="H116">
        <v>7.5</v>
      </c>
    </row>
    <row r="117" spans="1:8" x14ac:dyDescent="0.25">
      <c r="A117" t="s">
        <v>23</v>
      </c>
      <c r="B117" t="s">
        <v>17</v>
      </c>
      <c r="C117" t="s">
        <v>18</v>
      </c>
      <c r="D117" t="s">
        <v>12</v>
      </c>
      <c r="H117">
        <v>7.6</v>
      </c>
    </row>
    <row r="118" spans="1:8" x14ac:dyDescent="0.25">
      <c r="A118" t="s">
        <v>14</v>
      </c>
      <c r="B118" t="s">
        <v>8</v>
      </c>
      <c r="H118">
        <v>6.4</v>
      </c>
    </row>
    <row r="119" spans="1:8" x14ac:dyDescent="0.25">
      <c r="A119" t="s">
        <v>8</v>
      </c>
      <c r="B119" t="s">
        <v>11</v>
      </c>
      <c r="C119" t="s">
        <v>15</v>
      </c>
      <c r="H119">
        <v>7.2</v>
      </c>
    </row>
    <row r="120" spans="1:8" x14ac:dyDescent="0.25">
      <c r="A120" t="s">
        <v>23</v>
      </c>
      <c r="B120" t="s">
        <v>9</v>
      </c>
      <c r="C120" t="s">
        <v>17</v>
      </c>
      <c r="D120" t="s">
        <v>18</v>
      </c>
      <c r="H120">
        <v>6.7</v>
      </c>
    </row>
    <row r="121" spans="1:8" x14ac:dyDescent="0.25">
      <c r="A121" t="s">
        <v>24</v>
      </c>
      <c r="B121" t="s">
        <v>9</v>
      </c>
      <c r="C121" t="s">
        <v>17</v>
      </c>
      <c r="D121" t="s">
        <v>18</v>
      </c>
      <c r="H121">
        <v>8</v>
      </c>
    </row>
    <row r="122" spans="1:8" x14ac:dyDescent="0.25">
      <c r="A122" t="s">
        <v>14</v>
      </c>
      <c r="B122" t="s">
        <v>23</v>
      </c>
      <c r="H122">
        <v>8.3000000000000007</v>
      </c>
    </row>
    <row r="123" spans="1:8" x14ac:dyDescent="0.25">
      <c r="A123" t="s">
        <v>14</v>
      </c>
      <c r="B123" t="s">
        <v>23</v>
      </c>
      <c r="C123" t="s">
        <v>24</v>
      </c>
      <c r="D123" t="s">
        <v>9</v>
      </c>
      <c r="E123" t="s">
        <v>17</v>
      </c>
      <c r="H123">
        <v>6.7</v>
      </c>
    </row>
    <row r="124" spans="1:8" x14ac:dyDescent="0.25">
      <c r="A124" t="s">
        <v>23</v>
      </c>
      <c r="B124" t="s">
        <v>9</v>
      </c>
      <c r="C124" t="s">
        <v>17</v>
      </c>
      <c r="D124" t="s">
        <v>18</v>
      </c>
      <c r="H124">
        <v>5.9</v>
      </c>
    </row>
    <row r="125" spans="1:8" x14ac:dyDescent="0.25">
      <c r="A125" t="s">
        <v>14</v>
      </c>
      <c r="B125" t="s">
        <v>23</v>
      </c>
      <c r="C125" t="s">
        <v>18</v>
      </c>
      <c r="D125" t="s">
        <v>15</v>
      </c>
      <c r="E125" t="s">
        <v>10</v>
      </c>
      <c r="H125">
        <v>6.7</v>
      </c>
    </row>
    <row r="126" spans="1:8" x14ac:dyDescent="0.25">
      <c r="A126" t="s">
        <v>14</v>
      </c>
      <c r="B126" t="s">
        <v>15</v>
      </c>
      <c r="H126">
        <v>6.7</v>
      </c>
    </row>
    <row r="127" spans="1:8" x14ac:dyDescent="0.25">
      <c r="A127" t="s">
        <v>23</v>
      </c>
      <c r="B127" t="s">
        <v>24</v>
      </c>
      <c r="C127" t="s">
        <v>9</v>
      </c>
      <c r="D127" t="s">
        <v>17</v>
      </c>
      <c r="E127" t="s">
        <v>18</v>
      </c>
      <c r="F127" t="s">
        <v>26</v>
      </c>
      <c r="H127">
        <v>7.6</v>
      </c>
    </row>
    <row r="128" spans="1:8" x14ac:dyDescent="0.25">
      <c r="A128" t="s">
        <v>14</v>
      </c>
      <c r="B128" t="s">
        <v>15</v>
      </c>
      <c r="H128">
        <v>7.2</v>
      </c>
    </row>
    <row r="129" spans="1:8" x14ac:dyDescent="0.25">
      <c r="A129" t="s">
        <v>14</v>
      </c>
      <c r="B129" t="s">
        <v>23</v>
      </c>
      <c r="C129" t="s">
        <v>18</v>
      </c>
      <c r="H129">
        <v>7.1</v>
      </c>
    </row>
    <row r="130" spans="1:8" x14ac:dyDescent="0.25">
      <c r="A130" t="s">
        <v>14</v>
      </c>
      <c r="B130" t="s">
        <v>23</v>
      </c>
      <c r="C130" t="s">
        <v>15</v>
      </c>
      <c r="D130" t="s">
        <v>10</v>
      </c>
      <c r="H130">
        <v>8.1</v>
      </c>
    </row>
    <row r="131" spans="1:8" x14ac:dyDescent="0.25">
      <c r="A131" t="s">
        <v>12</v>
      </c>
      <c r="B131" t="s">
        <v>10</v>
      </c>
      <c r="H131">
        <v>6.7</v>
      </c>
    </row>
    <row r="132" spans="1:8" x14ac:dyDescent="0.25">
      <c r="A132" t="s">
        <v>14</v>
      </c>
      <c r="B132" t="s">
        <v>23</v>
      </c>
      <c r="C132" t="s">
        <v>18</v>
      </c>
      <c r="H132">
        <v>7</v>
      </c>
    </row>
    <row r="133" spans="1:8" x14ac:dyDescent="0.25">
      <c r="A133" t="s">
        <v>23</v>
      </c>
      <c r="B133" t="s">
        <v>24</v>
      </c>
      <c r="C133" t="s">
        <v>9</v>
      </c>
      <c r="D133" t="s">
        <v>8</v>
      </c>
      <c r="E133" t="s">
        <v>17</v>
      </c>
      <c r="H133">
        <v>6.9</v>
      </c>
    </row>
    <row r="134" spans="1:8" x14ac:dyDescent="0.25">
      <c r="A134" t="s">
        <v>14</v>
      </c>
      <c r="B134" t="s">
        <v>23</v>
      </c>
      <c r="C134" t="s">
        <v>24</v>
      </c>
      <c r="D134" t="s">
        <v>9</v>
      </c>
      <c r="E134" t="s">
        <v>17</v>
      </c>
      <c r="F134" t="s">
        <v>18</v>
      </c>
      <c r="G134" t="s">
        <v>15</v>
      </c>
      <c r="H134">
        <v>5.0999999999999996</v>
      </c>
    </row>
    <row r="135" spans="1:8" x14ac:dyDescent="0.25">
      <c r="A135" t="s">
        <v>14</v>
      </c>
      <c r="B135" t="s">
        <v>23</v>
      </c>
      <c r="C135" t="s">
        <v>18</v>
      </c>
      <c r="H135">
        <v>5.8</v>
      </c>
    </row>
    <row r="136" spans="1:8" x14ac:dyDescent="0.25">
      <c r="A136" t="s">
        <v>9</v>
      </c>
      <c r="B136" t="s">
        <v>18</v>
      </c>
      <c r="C136" t="s">
        <v>11</v>
      </c>
      <c r="H136">
        <v>6.2</v>
      </c>
    </row>
    <row r="137" spans="1:8" x14ac:dyDescent="0.25">
      <c r="A137" t="s">
        <v>14</v>
      </c>
      <c r="B137" t="s">
        <v>23</v>
      </c>
      <c r="C137" t="s">
        <v>10</v>
      </c>
      <c r="H137">
        <v>7.4</v>
      </c>
    </row>
    <row r="138" spans="1:8" x14ac:dyDescent="0.25">
      <c r="A138" t="s">
        <v>8</v>
      </c>
      <c r="B138" t="s">
        <v>18</v>
      </c>
      <c r="C138" t="s">
        <v>11</v>
      </c>
      <c r="D138" t="s">
        <v>10</v>
      </c>
      <c r="H138">
        <v>5.8</v>
      </c>
    </row>
    <row r="139" spans="1:8" x14ac:dyDescent="0.25">
      <c r="A139" t="s">
        <v>14</v>
      </c>
      <c r="B139" t="s">
        <v>23</v>
      </c>
      <c r="C139" t="s">
        <v>8</v>
      </c>
      <c r="D139" t="s">
        <v>7</v>
      </c>
      <c r="H139">
        <v>6.6</v>
      </c>
    </row>
    <row r="140" spans="1:8" x14ac:dyDescent="0.25">
      <c r="A140" t="s">
        <v>23</v>
      </c>
      <c r="B140" t="s">
        <v>24</v>
      </c>
      <c r="C140" t="s">
        <v>9</v>
      </c>
      <c r="D140" t="s">
        <v>17</v>
      </c>
      <c r="H140">
        <v>6.2</v>
      </c>
    </row>
    <row r="141" spans="1:8" x14ac:dyDescent="0.25">
      <c r="A141" t="s">
        <v>14</v>
      </c>
      <c r="B141" t="s">
        <v>23</v>
      </c>
      <c r="C141" t="s">
        <v>24</v>
      </c>
      <c r="D141" t="s">
        <v>9</v>
      </c>
      <c r="E141" t="s">
        <v>17</v>
      </c>
      <c r="H141">
        <v>7.3</v>
      </c>
    </row>
    <row r="142" spans="1:8" x14ac:dyDescent="0.25">
      <c r="A142" t="s">
        <v>14</v>
      </c>
      <c r="B142" t="s">
        <v>23</v>
      </c>
      <c r="C142" t="s">
        <v>17</v>
      </c>
      <c r="D142" t="s">
        <v>18</v>
      </c>
      <c r="H142">
        <v>4.2</v>
      </c>
    </row>
    <row r="143" spans="1:8" x14ac:dyDescent="0.25">
      <c r="A143" t="s">
        <v>14</v>
      </c>
      <c r="B143" t="s">
        <v>23</v>
      </c>
      <c r="C143" t="s">
        <v>10</v>
      </c>
      <c r="H143">
        <v>6.9</v>
      </c>
    </row>
    <row r="144" spans="1:8" x14ac:dyDescent="0.25">
      <c r="A144" t="s">
        <v>14</v>
      </c>
      <c r="B144" t="s">
        <v>8</v>
      </c>
      <c r="C144" t="s">
        <v>10</v>
      </c>
      <c r="H144">
        <v>6.4</v>
      </c>
    </row>
    <row r="145" spans="1:8" x14ac:dyDescent="0.25">
      <c r="A145" t="s">
        <v>14</v>
      </c>
      <c r="B145" t="s">
        <v>23</v>
      </c>
      <c r="C145" t="s">
        <v>24</v>
      </c>
      <c r="D145" t="s">
        <v>9</v>
      </c>
      <c r="E145" t="s">
        <v>17</v>
      </c>
      <c r="F145" t="s">
        <v>15</v>
      </c>
      <c r="H145">
        <v>5.4</v>
      </c>
    </row>
    <row r="146" spans="1:8" x14ac:dyDescent="0.25">
      <c r="A146" t="s">
        <v>23</v>
      </c>
      <c r="B146" t="s">
        <v>24</v>
      </c>
      <c r="C146" t="s">
        <v>9</v>
      </c>
      <c r="D146" t="s">
        <v>17</v>
      </c>
      <c r="H146">
        <v>6.7</v>
      </c>
    </row>
    <row r="147" spans="1:8" x14ac:dyDescent="0.25">
      <c r="A147" t="s">
        <v>23</v>
      </c>
      <c r="B147" t="s">
        <v>17</v>
      </c>
      <c r="C147" t="s">
        <v>18</v>
      </c>
      <c r="H147">
        <v>5.8</v>
      </c>
    </row>
    <row r="148" spans="1:8" x14ac:dyDescent="0.25">
      <c r="A148" t="s">
        <v>23</v>
      </c>
      <c r="B148" t="s">
        <v>24</v>
      </c>
      <c r="C148" t="s">
        <v>9</v>
      </c>
      <c r="D148" t="s">
        <v>17</v>
      </c>
      <c r="E148" t="s">
        <v>15</v>
      </c>
      <c r="H148">
        <v>6.9</v>
      </c>
    </row>
    <row r="149" spans="1:8" x14ac:dyDescent="0.25">
      <c r="A149" t="s">
        <v>23</v>
      </c>
      <c r="H149">
        <v>7.2</v>
      </c>
    </row>
    <row r="150" spans="1:8" x14ac:dyDescent="0.25">
      <c r="A150" t="s">
        <v>23</v>
      </c>
      <c r="B150" t="s">
        <v>24</v>
      </c>
      <c r="C150" t="s">
        <v>9</v>
      </c>
      <c r="D150" t="s">
        <v>17</v>
      </c>
      <c r="H150">
        <v>6.9</v>
      </c>
    </row>
    <row r="151" spans="1:8" x14ac:dyDescent="0.25">
      <c r="A151" t="s">
        <v>14</v>
      </c>
      <c r="B151" t="s">
        <v>23</v>
      </c>
      <c r="C151" t="s">
        <v>10</v>
      </c>
      <c r="H151">
        <v>6.1</v>
      </c>
    </row>
    <row r="152" spans="1:8" x14ac:dyDescent="0.25">
      <c r="A152" t="s">
        <v>14</v>
      </c>
      <c r="B152" t="s">
        <v>9</v>
      </c>
      <c r="C152" t="s">
        <v>18</v>
      </c>
      <c r="D152" t="s">
        <v>15</v>
      </c>
      <c r="H152">
        <v>5.5</v>
      </c>
    </row>
    <row r="153" spans="1:8" x14ac:dyDescent="0.25">
      <c r="A153" t="s">
        <v>14</v>
      </c>
      <c r="B153" t="s">
        <v>23</v>
      </c>
      <c r="C153" t="s">
        <v>15</v>
      </c>
      <c r="D153" t="s">
        <v>10</v>
      </c>
      <c r="H153">
        <v>6.6</v>
      </c>
    </row>
    <row r="154" spans="1:8" x14ac:dyDescent="0.25">
      <c r="A154" t="s">
        <v>14</v>
      </c>
      <c r="B154" t="s">
        <v>23</v>
      </c>
      <c r="C154" t="s">
        <v>9</v>
      </c>
      <c r="D154" t="s">
        <v>17</v>
      </c>
      <c r="E154" t="s">
        <v>18</v>
      </c>
      <c r="F154" t="s">
        <v>12</v>
      </c>
      <c r="G154" t="s">
        <v>15</v>
      </c>
      <c r="H154">
        <v>6.1</v>
      </c>
    </row>
    <row r="155" spans="1:8" x14ac:dyDescent="0.25">
      <c r="A155" t="s">
        <v>14</v>
      </c>
      <c r="B155" t="s">
        <v>23</v>
      </c>
      <c r="C155" t="s">
        <v>24</v>
      </c>
      <c r="D155" t="s">
        <v>18</v>
      </c>
      <c r="H155">
        <v>6.3</v>
      </c>
    </row>
    <row r="156" spans="1:8" x14ac:dyDescent="0.25">
      <c r="A156" t="s">
        <v>14</v>
      </c>
      <c r="B156" t="s">
        <v>23</v>
      </c>
      <c r="C156" t="s">
        <v>24</v>
      </c>
      <c r="D156" t="s">
        <v>9</v>
      </c>
      <c r="E156" t="s">
        <v>17</v>
      </c>
      <c r="H156">
        <v>7.2</v>
      </c>
    </row>
    <row r="157" spans="1:8" x14ac:dyDescent="0.25">
      <c r="A157" t="s">
        <v>14</v>
      </c>
      <c r="B157" t="s">
        <v>23</v>
      </c>
      <c r="C157" t="s">
        <v>10</v>
      </c>
      <c r="H157">
        <v>7.4</v>
      </c>
    </row>
    <row r="158" spans="1:8" x14ac:dyDescent="0.25">
      <c r="A158" t="s">
        <v>23</v>
      </c>
      <c r="B158" t="s">
        <v>24</v>
      </c>
      <c r="C158" t="s">
        <v>17</v>
      </c>
      <c r="D158" t="s">
        <v>18</v>
      </c>
      <c r="H158">
        <v>7.3</v>
      </c>
    </row>
    <row r="159" spans="1:8" x14ac:dyDescent="0.25">
      <c r="A159" t="s">
        <v>9</v>
      </c>
      <c r="B159" t="s">
        <v>13</v>
      </c>
      <c r="H159">
        <v>6.1</v>
      </c>
    </row>
    <row r="160" spans="1:8" x14ac:dyDescent="0.25">
      <c r="A160" t="s">
        <v>14</v>
      </c>
      <c r="B160" t="s">
        <v>8</v>
      </c>
      <c r="C160" t="s">
        <v>25</v>
      </c>
      <c r="D160" t="s">
        <v>22</v>
      </c>
      <c r="H160">
        <v>7.7</v>
      </c>
    </row>
    <row r="161" spans="1:8" x14ac:dyDescent="0.25">
      <c r="A161" t="s">
        <v>14</v>
      </c>
      <c r="B161" t="s">
        <v>23</v>
      </c>
      <c r="C161" t="s">
        <v>8</v>
      </c>
      <c r="H161">
        <v>6.1</v>
      </c>
    </row>
    <row r="162" spans="1:8" x14ac:dyDescent="0.25">
      <c r="A162" t="s">
        <v>14</v>
      </c>
      <c r="B162" t="s">
        <v>23</v>
      </c>
      <c r="C162" t="s">
        <v>15</v>
      </c>
      <c r="H162">
        <v>8</v>
      </c>
    </row>
    <row r="163" spans="1:8" x14ac:dyDescent="0.25">
      <c r="A163" t="s">
        <v>14</v>
      </c>
      <c r="B163" t="s">
        <v>23</v>
      </c>
      <c r="C163" t="s">
        <v>18</v>
      </c>
      <c r="D163" t="s">
        <v>7</v>
      </c>
      <c r="H163">
        <v>7.3</v>
      </c>
    </row>
    <row r="164" spans="1:8" x14ac:dyDescent="0.25">
      <c r="A164" t="s">
        <v>14</v>
      </c>
      <c r="B164" t="s">
        <v>23</v>
      </c>
      <c r="C164" t="s">
        <v>24</v>
      </c>
      <c r="D164" t="s">
        <v>9</v>
      </c>
      <c r="E164" t="s">
        <v>17</v>
      </c>
      <c r="F164" t="s">
        <v>18</v>
      </c>
      <c r="H164">
        <v>7.9</v>
      </c>
    </row>
    <row r="165" spans="1:8" x14ac:dyDescent="0.25">
      <c r="A165" t="s">
        <v>14</v>
      </c>
      <c r="B165" t="s">
        <v>23</v>
      </c>
      <c r="C165" t="s">
        <v>18</v>
      </c>
      <c r="H165">
        <v>5.5</v>
      </c>
    </row>
    <row r="166" spans="1:8" x14ac:dyDescent="0.25">
      <c r="A166" t="s">
        <v>14</v>
      </c>
      <c r="B166" t="s">
        <v>23</v>
      </c>
      <c r="C166" t="s">
        <v>15</v>
      </c>
      <c r="D166" t="s">
        <v>10</v>
      </c>
      <c r="H166">
        <v>5</v>
      </c>
    </row>
    <row r="167" spans="1:8" x14ac:dyDescent="0.25">
      <c r="A167" t="s">
        <v>14</v>
      </c>
      <c r="B167" t="s">
        <v>8</v>
      </c>
      <c r="C167" t="s">
        <v>12</v>
      </c>
      <c r="D167" t="s">
        <v>15</v>
      </c>
      <c r="H167">
        <v>7.7</v>
      </c>
    </row>
    <row r="168" spans="1:8" x14ac:dyDescent="0.25">
      <c r="A168" t="s">
        <v>14</v>
      </c>
      <c r="B168" t="s">
        <v>13</v>
      </c>
      <c r="C168" t="s">
        <v>10</v>
      </c>
      <c r="H168">
        <v>6.6</v>
      </c>
    </row>
    <row r="169" spans="1:8" x14ac:dyDescent="0.25">
      <c r="A169" t="s">
        <v>14</v>
      </c>
      <c r="B169" t="s">
        <v>15</v>
      </c>
      <c r="H169">
        <v>5.7</v>
      </c>
    </row>
    <row r="170" spans="1:8" x14ac:dyDescent="0.25">
      <c r="A170" t="s">
        <v>14</v>
      </c>
      <c r="B170" t="s">
        <v>23</v>
      </c>
      <c r="C170" t="s">
        <v>15</v>
      </c>
      <c r="D170" t="s">
        <v>10</v>
      </c>
      <c r="H170">
        <v>5.8</v>
      </c>
    </row>
    <row r="171" spans="1:8" x14ac:dyDescent="0.25">
      <c r="A171" t="s">
        <v>14</v>
      </c>
      <c r="B171" t="s">
        <v>23</v>
      </c>
      <c r="C171" t="s">
        <v>9</v>
      </c>
      <c r="D171" t="s">
        <v>10</v>
      </c>
      <c r="H171">
        <v>6</v>
      </c>
    </row>
    <row r="172" spans="1:8" x14ac:dyDescent="0.25">
      <c r="A172" t="s">
        <v>14</v>
      </c>
      <c r="B172" t="s">
        <v>23</v>
      </c>
      <c r="C172" t="s">
        <v>24</v>
      </c>
      <c r="D172" t="s">
        <v>18</v>
      </c>
      <c r="E172" t="s">
        <v>7</v>
      </c>
      <c r="F172" t="s">
        <v>15</v>
      </c>
      <c r="H172">
        <v>6.4</v>
      </c>
    </row>
    <row r="173" spans="1:8" x14ac:dyDescent="0.25">
      <c r="A173" t="s">
        <v>14</v>
      </c>
      <c r="B173" t="s">
        <v>23</v>
      </c>
      <c r="C173" t="s">
        <v>15</v>
      </c>
      <c r="H173">
        <v>6.9</v>
      </c>
    </row>
    <row r="174" spans="1:8" x14ac:dyDescent="0.25">
      <c r="A174" t="s">
        <v>14</v>
      </c>
      <c r="B174" t="s">
        <v>23</v>
      </c>
      <c r="C174" t="s">
        <v>10</v>
      </c>
      <c r="H174">
        <v>6.4</v>
      </c>
    </row>
    <row r="175" spans="1:8" x14ac:dyDescent="0.25">
      <c r="A175" t="s">
        <v>14</v>
      </c>
      <c r="B175" t="s">
        <v>23</v>
      </c>
      <c r="C175" t="s">
        <v>8</v>
      </c>
      <c r="D175" t="s">
        <v>25</v>
      </c>
      <c r="E175" t="s">
        <v>22</v>
      </c>
      <c r="H175">
        <v>7.4</v>
      </c>
    </row>
    <row r="176" spans="1:8" x14ac:dyDescent="0.25">
      <c r="A176" t="s">
        <v>23</v>
      </c>
      <c r="B176" t="s">
        <v>8</v>
      </c>
      <c r="C176" t="s">
        <v>18</v>
      </c>
      <c r="D176" t="s">
        <v>7</v>
      </c>
      <c r="H176">
        <v>5.5</v>
      </c>
    </row>
    <row r="177" spans="1:8" x14ac:dyDescent="0.25">
      <c r="A177" t="s">
        <v>24</v>
      </c>
      <c r="B177" t="s">
        <v>9</v>
      </c>
      <c r="C177" t="s">
        <v>17</v>
      </c>
      <c r="D177" t="s">
        <v>26</v>
      </c>
      <c r="H177">
        <v>5.9</v>
      </c>
    </row>
    <row r="178" spans="1:8" x14ac:dyDescent="0.25">
      <c r="A178" t="s">
        <v>14</v>
      </c>
      <c r="B178" t="s">
        <v>23</v>
      </c>
      <c r="C178" t="s">
        <v>15</v>
      </c>
      <c r="H178">
        <v>6.8</v>
      </c>
    </row>
    <row r="179" spans="1:8" x14ac:dyDescent="0.25">
      <c r="A179" t="s">
        <v>14</v>
      </c>
      <c r="B179" t="s">
        <v>13</v>
      </c>
      <c r="C179" t="s">
        <v>8</v>
      </c>
      <c r="D179" t="s">
        <v>12</v>
      </c>
      <c r="E179" t="s">
        <v>10</v>
      </c>
      <c r="H179">
        <v>7.5</v>
      </c>
    </row>
    <row r="180" spans="1:8" x14ac:dyDescent="0.25">
      <c r="A180" t="s">
        <v>23</v>
      </c>
      <c r="B180" t="s">
        <v>17</v>
      </c>
      <c r="C180" t="s">
        <v>18</v>
      </c>
      <c r="H180">
        <v>6.8</v>
      </c>
    </row>
    <row r="181" spans="1:8" x14ac:dyDescent="0.25">
      <c r="A181" t="s">
        <v>23</v>
      </c>
      <c r="B181" t="s">
        <v>8</v>
      </c>
      <c r="C181" t="s">
        <v>10</v>
      </c>
      <c r="D181" t="s">
        <v>19</v>
      </c>
      <c r="H181">
        <v>8.1</v>
      </c>
    </row>
    <row r="182" spans="1:8" x14ac:dyDescent="0.25">
      <c r="A182" t="s">
        <v>23</v>
      </c>
      <c r="B182" t="s">
        <v>24</v>
      </c>
      <c r="C182" t="s">
        <v>9</v>
      </c>
      <c r="D182" t="s">
        <v>17</v>
      </c>
      <c r="E182" t="s">
        <v>21</v>
      </c>
      <c r="H182">
        <v>6.5</v>
      </c>
    </row>
    <row r="183" spans="1:8" x14ac:dyDescent="0.25">
      <c r="A183" t="s">
        <v>23</v>
      </c>
      <c r="B183" t="s">
        <v>24</v>
      </c>
      <c r="C183" t="s">
        <v>9</v>
      </c>
      <c r="D183" t="s">
        <v>17</v>
      </c>
      <c r="E183" t="s">
        <v>19</v>
      </c>
      <c r="H183">
        <v>7.2</v>
      </c>
    </row>
    <row r="184" spans="1:8" x14ac:dyDescent="0.25">
      <c r="A184" t="s">
        <v>23</v>
      </c>
      <c r="B184" t="s">
        <v>24</v>
      </c>
      <c r="C184" t="s">
        <v>9</v>
      </c>
      <c r="D184" t="s">
        <v>17</v>
      </c>
      <c r="H184">
        <v>6.7</v>
      </c>
    </row>
    <row r="185" spans="1:8" x14ac:dyDescent="0.25">
      <c r="A185" t="s">
        <v>14</v>
      </c>
      <c r="B185" t="s">
        <v>12</v>
      </c>
      <c r="C185" t="s">
        <v>10</v>
      </c>
      <c r="H185">
        <v>8.1</v>
      </c>
    </row>
    <row r="186" spans="1:8" x14ac:dyDescent="0.25">
      <c r="A186" t="s">
        <v>14</v>
      </c>
      <c r="B186" t="s">
        <v>23</v>
      </c>
      <c r="C186" t="s">
        <v>24</v>
      </c>
      <c r="D186" t="s">
        <v>9</v>
      </c>
      <c r="E186" t="s">
        <v>17</v>
      </c>
      <c r="H186">
        <v>7.6</v>
      </c>
    </row>
    <row r="187" spans="1:8" x14ac:dyDescent="0.25">
      <c r="A187" t="s">
        <v>14</v>
      </c>
      <c r="B187" t="s">
        <v>23</v>
      </c>
      <c r="C187" t="s">
        <v>9</v>
      </c>
      <c r="D187" t="s">
        <v>15</v>
      </c>
      <c r="H187">
        <v>7.4</v>
      </c>
    </row>
    <row r="188" spans="1:8" x14ac:dyDescent="0.25">
      <c r="A188" t="s">
        <v>23</v>
      </c>
      <c r="B188" t="s">
        <v>15</v>
      </c>
      <c r="C188" t="s">
        <v>10</v>
      </c>
      <c r="H188">
        <v>7.6</v>
      </c>
    </row>
    <row r="189" spans="1:8" x14ac:dyDescent="0.25">
      <c r="A189" t="s">
        <v>23</v>
      </c>
      <c r="B189" t="s">
        <v>8</v>
      </c>
      <c r="C189" t="s">
        <v>18</v>
      </c>
      <c r="D189" t="s">
        <v>7</v>
      </c>
      <c r="H189">
        <v>5.5</v>
      </c>
    </row>
    <row r="190" spans="1:8" x14ac:dyDescent="0.25">
      <c r="A190" t="s">
        <v>23</v>
      </c>
      <c r="B190" t="s">
        <v>24</v>
      </c>
      <c r="C190" t="s">
        <v>9</v>
      </c>
      <c r="D190" t="s">
        <v>17</v>
      </c>
      <c r="E190" t="s">
        <v>18</v>
      </c>
      <c r="F190" t="s">
        <v>15</v>
      </c>
      <c r="H190">
        <v>6.7</v>
      </c>
    </row>
    <row r="191" spans="1:8" x14ac:dyDescent="0.25">
      <c r="A191" t="s">
        <v>23</v>
      </c>
      <c r="B191" t="s">
        <v>15</v>
      </c>
      <c r="C191" t="s">
        <v>10</v>
      </c>
      <c r="H191">
        <v>6.5</v>
      </c>
    </row>
    <row r="192" spans="1:8" x14ac:dyDescent="0.25">
      <c r="A192" t="s">
        <v>14</v>
      </c>
      <c r="B192" t="s">
        <v>9</v>
      </c>
      <c r="C192" t="s">
        <v>13</v>
      </c>
      <c r="D192" t="s">
        <v>10</v>
      </c>
      <c r="H192">
        <v>6.6</v>
      </c>
    </row>
    <row r="193" spans="1:8" x14ac:dyDescent="0.25">
      <c r="A193" t="s">
        <v>14</v>
      </c>
      <c r="B193" t="s">
        <v>23</v>
      </c>
      <c r="C193" t="s">
        <v>24</v>
      </c>
      <c r="D193" t="s">
        <v>9</v>
      </c>
      <c r="E193" t="s">
        <v>17</v>
      </c>
      <c r="F193" t="s">
        <v>18</v>
      </c>
      <c r="H193">
        <v>6.7</v>
      </c>
    </row>
    <row r="194" spans="1:8" x14ac:dyDescent="0.25">
      <c r="A194" t="s">
        <v>14</v>
      </c>
      <c r="B194" t="s">
        <v>13</v>
      </c>
      <c r="C194" t="s">
        <v>12</v>
      </c>
      <c r="D194" t="s">
        <v>10</v>
      </c>
      <c r="H194">
        <v>6.4</v>
      </c>
    </row>
    <row r="195" spans="1:8" x14ac:dyDescent="0.25">
      <c r="A195" t="s">
        <v>14</v>
      </c>
      <c r="B195" t="s">
        <v>23</v>
      </c>
      <c r="C195" t="s">
        <v>8</v>
      </c>
      <c r="H195">
        <v>5.8</v>
      </c>
    </row>
    <row r="196" spans="1:8" x14ac:dyDescent="0.25">
      <c r="A196" t="s">
        <v>14</v>
      </c>
      <c r="B196" t="s">
        <v>23</v>
      </c>
      <c r="C196" t="s">
        <v>17</v>
      </c>
      <c r="D196" t="s">
        <v>12</v>
      </c>
      <c r="H196">
        <v>7.4</v>
      </c>
    </row>
    <row r="197" spans="1:8" x14ac:dyDescent="0.25">
      <c r="A197" t="s">
        <v>23</v>
      </c>
      <c r="B197" t="s">
        <v>17</v>
      </c>
      <c r="C197" t="s">
        <v>18</v>
      </c>
      <c r="D197" t="s">
        <v>12</v>
      </c>
      <c r="H197">
        <v>7.8</v>
      </c>
    </row>
    <row r="198" spans="1:8" x14ac:dyDescent="0.25">
      <c r="A198" t="s">
        <v>23</v>
      </c>
      <c r="B198" t="s">
        <v>8</v>
      </c>
      <c r="C198" t="s">
        <v>7</v>
      </c>
      <c r="D198" t="s">
        <v>22</v>
      </c>
      <c r="H198">
        <v>6.6</v>
      </c>
    </row>
    <row r="199" spans="1:8" x14ac:dyDescent="0.25">
      <c r="A199" t="s">
        <v>14</v>
      </c>
      <c r="B199" t="s">
        <v>23</v>
      </c>
      <c r="C199" t="s">
        <v>15</v>
      </c>
      <c r="H199">
        <v>4.9000000000000004</v>
      </c>
    </row>
    <row r="200" spans="1:8" x14ac:dyDescent="0.25">
      <c r="A200" t="s">
        <v>23</v>
      </c>
      <c r="B200" t="s">
        <v>24</v>
      </c>
      <c r="C200" t="s">
        <v>17</v>
      </c>
      <c r="D200" t="s">
        <v>10</v>
      </c>
      <c r="H200">
        <v>6.5</v>
      </c>
    </row>
    <row r="201" spans="1:8" x14ac:dyDescent="0.25">
      <c r="A201" t="s">
        <v>14</v>
      </c>
      <c r="B201" t="s">
        <v>18</v>
      </c>
      <c r="H201">
        <v>7.5</v>
      </c>
    </row>
    <row r="202" spans="1:8" x14ac:dyDescent="0.25">
      <c r="A202" t="s">
        <v>23</v>
      </c>
      <c r="B202" t="s">
        <v>9</v>
      </c>
      <c r="C202" t="s">
        <v>17</v>
      </c>
      <c r="D202" t="s">
        <v>18</v>
      </c>
      <c r="H202">
        <v>6.2</v>
      </c>
    </row>
    <row r="203" spans="1:8" x14ac:dyDescent="0.25">
      <c r="A203" t="s">
        <v>14</v>
      </c>
      <c r="B203" t="s">
        <v>24</v>
      </c>
      <c r="C203" t="s">
        <v>9</v>
      </c>
      <c r="D203" t="s">
        <v>17</v>
      </c>
      <c r="E203" t="s">
        <v>15</v>
      </c>
      <c r="H203">
        <v>7.3</v>
      </c>
    </row>
    <row r="204" spans="1:8" x14ac:dyDescent="0.25">
      <c r="A204" t="s">
        <v>23</v>
      </c>
      <c r="B204" t="s">
        <v>17</v>
      </c>
      <c r="C204" t="s">
        <v>18</v>
      </c>
      <c r="H204">
        <v>7.5</v>
      </c>
    </row>
    <row r="205" spans="1:8" x14ac:dyDescent="0.25">
      <c r="A205" t="s">
        <v>14</v>
      </c>
      <c r="B205" t="s">
        <v>9</v>
      </c>
      <c r="C205" t="s">
        <v>18</v>
      </c>
      <c r="H205">
        <v>5.6</v>
      </c>
    </row>
    <row r="206" spans="1:8" x14ac:dyDescent="0.25">
      <c r="A206" t="s">
        <v>14</v>
      </c>
      <c r="B206" t="s">
        <v>23</v>
      </c>
      <c r="C206" t="s">
        <v>8</v>
      </c>
      <c r="D206" t="s">
        <v>11</v>
      </c>
      <c r="E206" t="s">
        <v>15</v>
      </c>
      <c r="H206">
        <v>8.1999999999999993</v>
      </c>
    </row>
    <row r="207" spans="1:8" x14ac:dyDescent="0.25">
      <c r="A207" t="s">
        <v>14</v>
      </c>
      <c r="B207" t="s">
        <v>23</v>
      </c>
      <c r="C207" t="s">
        <v>18</v>
      </c>
      <c r="H207">
        <v>8.1</v>
      </c>
    </row>
    <row r="208" spans="1:8" x14ac:dyDescent="0.25">
      <c r="A208" t="s">
        <v>18</v>
      </c>
      <c r="H208">
        <v>6.4</v>
      </c>
    </row>
    <row r="209" spans="1:8" x14ac:dyDescent="0.25">
      <c r="A209" t="s">
        <v>23</v>
      </c>
      <c r="B209" t="s">
        <v>15</v>
      </c>
      <c r="C209" t="s">
        <v>10</v>
      </c>
      <c r="H209">
        <v>6.7</v>
      </c>
    </row>
    <row r="210" spans="1:8" x14ac:dyDescent="0.25">
      <c r="A210" t="s">
        <v>12</v>
      </c>
      <c r="B210" t="s">
        <v>10</v>
      </c>
      <c r="H210">
        <v>6.6</v>
      </c>
    </row>
    <row r="211" spans="1:8" x14ac:dyDescent="0.25">
      <c r="A211" t="s">
        <v>23</v>
      </c>
      <c r="B211" t="s">
        <v>24</v>
      </c>
      <c r="C211" t="s">
        <v>9</v>
      </c>
      <c r="D211" t="s">
        <v>17</v>
      </c>
      <c r="E211" t="s">
        <v>26</v>
      </c>
      <c r="H211">
        <v>6.4</v>
      </c>
    </row>
    <row r="212" spans="1:8" x14ac:dyDescent="0.25">
      <c r="A212" t="s">
        <v>14</v>
      </c>
      <c r="B212" t="s">
        <v>23</v>
      </c>
      <c r="C212" t="s">
        <v>18</v>
      </c>
      <c r="D212" t="s">
        <v>15</v>
      </c>
      <c r="E212" t="s">
        <v>10</v>
      </c>
      <c r="H212">
        <v>7.5</v>
      </c>
    </row>
    <row r="213" spans="1:8" x14ac:dyDescent="0.25">
      <c r="A213" t="s">
        <v>14</v>
      </c>
      <c r="B213" t="s">
        <v>13</v>
      </c>
      <c r="C213" t="s">
        <v>10</v>
      </c>
      <c r="H213">
        <v>7.3</v>
      </c>
    </row>
    <row r="214" spans="1:8" x14ac:dyDescent="0.25">
      <c r="A214" t="s">
        <v>14</v>
      </c>
      <c r="B214" t="s">
        <v>23</v>
      </c>
      <c r="C214" t="s">
        <v>13</v>
      </c>
      <c r="D214" t="s">
        <v>12</v>
      </c>
      <c r="E214" t="s">
        <v>10</v>
      </c>
      <c r="H214">
        <v>7.5</v>
      </c>
    </row>
    <row r="215" spans="1:8" x14ac:dyDescent="0.25">
      <c r="A215" t="s">
        <v>14</v>
      </c>
      <c r="B215" t="s">
        <v>23</v>
      </c>
      <c r="C215" t="s">
        <v>18</v>
      </c>
      <c r="H215">
        <v>5.8</v>
      </c>
    </row>
    <row r="216" spans="1:8" x14ac:dyDescent="0.25">
      <c r="A216" t="s">
        <v>14</v>
      </c>
      <c r="B216" t="s">
        <v>15</v>
      </c>
      <c r="H216">
        <v>7.5</v>
      </c>
    </row>
    <row r="217" spans="1:8" x14ac:dyDescent="0.25">
      <c r="A217" t="s">
        <v>14</v>
      </c>
      <c r="B217" t="s">
        <v>23</v>
      </c>
      <c r="C217" t="s">
        <v>25</v>
      </c>
      <c r="H217">
        <v>6.6</v>
      </c>
    </row>
    <row r="218" spans="1:8" x14ac:dyDescent="0.25">
      <c r="A218" t="s">
        <v>14</v>
      </c>
      <c r="B218" t="s">
        <v>23</v>
      </c>
      <c r="C218" t="s">
        <v>10</v>
      </c>
      <c r="H218">
        <v>6.7</v>
      </c>
    </row>
    <row r="219" spans="1:8" x14ac:dyDescent="0.25">
      <c r="A219" t="s">
        <v>14</v>
      </c>
      <c r="H219">
        <v>3.7</v>
      </c>
    </row>
    <row r="220" spans="1:8" x14ac:dyDescent="0.25">
      <c r="A220" t="s">
        <v>9</v>
      </c>
      <c r="B220" t="s">
        <v>17</v>
      </c>
      <c r="C220" t="s">
        <v>18</v>
      </c>
      <c r="H220">
        <v>6</v>
      </c>
    </row>
    <row r="221" spans="1:8" x14ac:dyDescent="0.25">
      <c r="A221" t="s">
        <v>14</v>
      </c>
      <c r="B221" t="s">
        <v>23</v>
      </c>
      <c r="C221" t="s">
        <v>15</v>
      </c>
      <c r="D221" t="s">
        <v>10</v>
      </c>
      <c r="H221">
        <v>6.4</v>
      </c>
    </row>
    <row r="222" spans="1:8" x14ac:dyDescent="0.25">
      <c r="A222" t="s">
        <v>14</v>
      </c>
      <c r="B222" t="s">
        <v>23</v>
      </c>
      <c r="C222" t="s">
        <v>10</v>
      </c>
      <c r="H222">
        <v>6.1</v>
      </c>
    </row>
    <row r="223" spans="1:8" x14ac:dyDescent="0.25">
      <c r="A223" t="s">
        <v>14</v>
      </c>
      <c r="B223" t="s">
        <v>23</v>
      </c>
      <c r="C223" t="s">
        <v>8</v>
      </c>
      <c r="D223" t="s">
        <v>10</v>
      </c>
      <c r="H223">
        <v>6.4</v>
      </c>
    </row>
    <row r="224" spans="1:8" x14ac:dyDescent="0.25">
      <c r="A224" t="s">
        <v>14</v>
      </c>
      <c r="B224" t="s">
        <v>23</v>
      </c>
      <c r="C224" t="s">
        <v>15</v>
      </c>
      <c r="D224" t="s">
        <v>10</v>
      </c>
      <c r="H224">
        <v>5.6</v>
      </c>
    </row>
    <row r="225" spans="1:8" x14ac:dyDescent="0.25">
      <c r="A225" t="s">
        <v>23</v>
      </c>
      <c r="B225" t="s">
        <v>8</v>
      </c>
      <c r="C225" t="s">
        <v>18</v>
      </c>
      <c r="H225">
        <v>8</v>
      </c>
    </row>
    <row r="226" spans="1:8" x14ac:dyDescent="0.25">
      <c r="A226" t="s">
        <v>14</v>
      </c>
      <c r="B226" t="s">
        <v>18</v>
      </c>
      <c r="C226" t="s">
        <v>10</v>
      </c>
      <c r="H226">
        <v>5.2</v>
      </c>
    </row>
    <row r="227" spans="1:8" x14ac:dyDescent="0.25">
      <c r="A227" t="s">
        <v>14</v>
      </c>
      <c r="B227" t="s">
        <v>10</v>
      </c>
      <c r="H227">
        <v>7.1</v>
      </c>
    </row>
    <row r="228" spans="1:8" x14ac:dyDescent="0.25">
      <c r="A228" t="s">
        <v>14</v>
      </c>
      <c r="B228" t="s">
        <v>23</v>
      </c>
      <c r="C228" t="s">
        <v>9</v>
      </c>
      <c r="D228" t="s">
        <v>13</v>
      </c>
      <c r="H228">
        <v>4.8</v>
      </c>
    </row>
    <row r="229" spans="1:8" x14ac:dyDescent="0.25">
      <c r="A229" t="s">
        <v>23</v>
      </c>
      <c r="B229" t="s">
        <v>12</v>
      </c>
      <c r="C229" t="s">
        <v>15</v>
      </c>
      <c r="H229">
        <v>7</v>
      </c>
    </row>
    <row r="230" spans="1:8" x14ac:dyDescent="0.25">
      <c r="A230" t="s">
        <v>23</v>
      </c>
      <c r="B230" t="s">
        <v>24</v>
      </c>
      <c r="C230" t="s">
        <v>9</v>
      </c>
      <c r="D230" t="s">
        <v>17</v>
      </c>
      <c r="E230" t="s">
        <v>18</v>
      </c>
      <c r="H230">
        <v>5.4</v>
      </c>
    </row>
    <row r="231" spans="1:8" x14ac:dyDescent="0.25">
      <c r="A231" t="s">
        <v>14</v>
      </c>
      <c r="B231" t="s">
        <v>8</v>
      </c>
      <c r="C231" t="s">
        <v>15</v>
      </c>
      <c r="D231" t="s">
        <v>10</v>
      </c>
      <c r="H231">
        <v>6.6</v>
      </c>
    </row>
    <row r="232" spans="1:8" x14ac:dyDescent="0.25">
      <c r="A232" t="s">
        <v>14</v>
      </c>
      <c r="B232" t="s">
        <v>23</v>
      </c>
      <c r="C232" t="s">
        <v>15</v>
      </c>
      <c r="D232" t="s">
        <v>10</v>
      </c>
      <c r="H232">
        <v>6.7</v>
      </c>
    </row>
    <row r="233" spans="1:8" x14ac:dyDescent="0.25">
      <c r="A233" t="s">
        <v>14</v>
      </c>
      <c r="B233" t="s">
        <v>13</v>
      </c>
      <c r="C233" t="s">
        <v>15</v>
      </c>
      <c r="D233" t="s">
        <v>10</v>
      </c>
      <c r="H233">
        <v>6.2</v>
      </c>
    </row>
    <row r="234" spans="1:8" x14ac:dyDescent="0.25">
      <c r="A234" t="s">
        <v>14</v>
      </c>
      <c r="B234" t="s">
        <v>17</v>
      </c>
      <c r="C234" t="s">
        <v>21</v>
      </c>
      <c r="H234">
        <v>6.1</v>
      </c>
    </row>
    <row r="235" spans="1:8" x14ac:dyDescent="0.25">
      <c r="A235" t="s">
        <v>9</v>
      </c>
      <c r="B235" t="s">
        <v>8</v>
      </c>
      <c r="C235" t="s">
        <v>7</v>
      </c>
      <c r="H235">
        <v>5.3</v>
      </c>
    </row>
    <row r="236" spans="1:8" x14ac:dyDescent="0.25">
      <c r="A236" t="s">
        <v>14</v>
      </c>
      <c r="B236" t="s">
        <v>9</v>
      </c>
      <c r="C236" t="s">
        <v>7</v>
      </c>
      <c r="H236">
        <v>6.3</v>
      </c>
    </row>
    <row r="237" spans="1:8" x14ac:dyDescent="0.25">
      <c r="A237" t="s">
        <v>14</v>
      </c>
      <c r="B237" t="s">
        <v>23</v>
      </c>
      <c r="C237" t="s">
        <v>12</v>
      </c>
      <c r="D237" t="s">
        <v>15</v>
      </c>
      <c r="H237">
        <v>7</v>
      </c>
    </row>
    <row r="238" spans="1:8" x14ac:dyDescent="0.25">
      <c r="A238" t="s">
        <v>14</v>
      </c>
      <c r="B238" t="s">
        <v>23</v>
      </c>
      <c r="C238" t="s">
        <v>18</v>
      </c>
      <c r="D238" t="s">
        <v>15</v>
      </c>
      <c r="H238">
        <v>7.6</v>
      </c>
    </row>
    <row r="239" spans="1:8" x14ac:dyDescent="0.25">
      <c r="A239" t="s">
        <v>14</v>
      </c>
      <c r="B239" t="s">
        <v>23</v>
      </c>
      <c r="C239" t="s">
        <v>18</v>
      </c>
      <c r="D239" t="s">
        <v>15</v>
      </c>
      <c r="H239">
        <v>6.7</v>
      </c>
    </row>
    <row r="240" spans="1:8" x14ac:dyDescent="0.25">
      <c r="A240" t="s">
        <v>23</v>
      </c>
      <c r="B240" t="s">
        <v>24</v>
      </c>
      <c r="C240" t="s">
        <v>9</v>
      </c>
      <c r="D240" t="s">
        <v>17</v>
      </c>
      <c r="E240" t="s">
        <v>18</v>
      </c>
      <c r="H240">
        <v>8.1</v>
      </c>
    </row>
    <row r="241" spans="1:8" x14ac:dyDescent="0.25">
      <c r="A241" t="s">
        <v>14</v>
      </c>
      <c r="B241" t="s">
        <v>23</v>
      </c>
      <c r="C241" t="s">
        <v>15</v>
      </c>
      <c r="D241" t="s">
        <v>10</v>
      </c>
      <c r="H241">
        <v>6.7</v>
      </c>
    </row>
    <row r="242" spans="1:8" x14ac:dyDescent="0.25">
      <c r="A242" t="s">
        <v>14</v>
      </c>
      <c r="B242" t="s">
        <v>23</v>
      </c>
      <c r="C242" t="s">
        <v>18</v>
      </c>
      <c r="D242" t="s">
        <v>15</v>
      </c>
      <c r="H242">
        <v>6.5</v>
      </c>
    </row>
    <row r="243" spans="1:8" x14ac:dyDescent="0.25">
      <c r="A243" t="s">
        <v>23</v>
      </c>
      <c r="B243" t="s">
        <v>24</v>
      </c>
      <c r="C243" t="s">
        <v>9</v>
      </c>
      <c r="D243" t="s">
        <v>17</v>
      </c>
      <c r="E243" t="s">
        <v>18</v>
      </c>
      <c r="H243">
        <v>7.3</v>
      </c>
    </row>
    <row r="244" spans="1:8" x14ac:dyDescent="0.25">
      <c r="A244" t="s">
        <v>23</v>
      </c>
      <c r="B244" t="s">
        <v>9</v>
      </c>
      <c r="C244" t="s">
        <v>17</v>
      </c>
      <c r="D244" t="s">
        <v>18</v>
      </c>
      <c r="H244">
        <v>5.0999999999999996</v>
      </c>
    </row>
    <row r="245" spans="1:8" x14ac:dyDescent="0.25">
      <c r="A245" t="s">
        <v>14</v>
      </c>
      <c r="B245" t="s">
        <v>8</v>
      </c>
      <c r="C245" t="s">
        <v>22</v>
      </c>
      <c r="H245">
        <v>6</v>
      </c>
    </row>
    <row r="246" spans="1:8" x14ac:dyDescent="0.25">
      <c r="A246" t="s">
        <v>14</v>
      </c>
      <c r="B246" t="s">
        <v>23</v>
      </c>
      <c r="C246" t="s">
        <v>8</v>
      </c>
      <c r="D246" t="s">
        <v>18</v>
      </c>
      <c r="H246">
        <v>6.1</v>
      </c>
    </row>
    <row r="247" spans="1:8" x14ac:dyDescent="0.25">
      <c r="A247" t="s">
        <v>14</v>
      </c>
      <c r="B247" t="s">
        <v>23</v>
      </c>
      <c r="C247" t="s">
        <v>9</v>
      </c>
      <c r="D247" t="s">
        <v>15</v>
      </c>
      <c r="H247">
        <v>5.9</v>
      </c>
    </row>
    <row r="248" spans="1:8" x14ac:dyDescent="0.25">
      <c r="A248" t="s">
        <v>23</v>
      </c>
      <c r="B248" t="s">
        <v>8</v>
      </c>
      <c r="C248" t="s">
        <v>15</v>
      </c>
      <c r="D248" t="s">
        <v>10</v>
      </c>
      <c r="H248">
        <v>7.8</v>
      </c>
    </row>
    <row r="249" spans="1:8" x14ac:dyDescent="0.25">
      <c r="A249" t="s">
        <v>14</v>
      </c>
      <c r="B249" t="s">
        <v>23</v>
      </c>
      <c r="C249" t="s">
        <v>10</v>
      </c>
      <c r="H249">
        <v>5.8</v>
      </c>
    </row>
    <row r="250" spans="1:8" x14ac:dyDescent="0.25">
      <c r="A250" t="s">
        <v>14</v>
      </c>
      <c r="B250" t="s">
        <v>23</v>
      </c>
      <c r="C250" t="s">
        <v>9</v>
      </c>
      <c r="D250" t="s">
        <v>15</v>
      </c>
      <c r="H250">
        <v>6.3</v>
      </c>
    </row>
    <row r="251" spans="1:8" x14ac:dyDescent="0.25">
      <c r="A251" t="s">
        <v>14</v>
      </c>
      <c r="B251" t="s">
        <v>23</v>
      </c>
      <c r="C251" t="s">
        <v>15</v>
      </c>
      <c r="H251">
        <v>4.3</v>
      </c>
    </row>
    <row r="252" spans="1:8" x14ac:dyDescent="0.25">
      <c r="A252" t="s">
        <v>14</v>
      </c>
      <c r="B252" t="s">
        <v>23</v>
      </c>
      <c r="C252" t="s">
        <v>9</v>
      </c>
      <c r="D252" t="s">
        <v>17</v>
      </c>
      <c r="E252" t="s">
        <v>18</v>
      </c>
      <c r="H252">
        <v>6.4</v>
      </c>
    </row>
    <row r="253" spans="1:8" x14ac:dyDescent="0.25">
      <c r="A253" t="s">
        <v>14</v>
      </c>
      <c r="B253" t="s">
        <v>23</v>
      </c>
      <c r="C253" t="s">
        <v>8</v>
      </c>
      <c r="D253" t="s">
        <v>10</v>
      </c>
      <c r="H253">
        <v>6.1</v>
      </c>
    </row>
    <row r="254" spans="1:8" x14ac:dyDescent="0.25">
      <c r="A254" t="s">
        <v>14</v>
      </c>
      <c r="B254" t="s">
        <v>23</v>
      </c>
      <c r="C254" t="s">
        <v>10</v>
      </c>
      <c r="H254">
        <v>6.5</v>
      </c>
    </row>
    <row r="255" spans="1:8" x14ac:dyDescent="0.25">
      <c r="A255" t="s">
        <v>14</v>
      </c>
      <c r="B255" t="s">
        <v>8</v>
      </c>
      <c r="C255" t="s">
        <v>25</v>
      </c>
      <c r="D255" t="s">
        <v>22</v>
      </c>
      <c r="H255">
        <v>7.1</v>
      </c>
    </row>
    <row r="256" spans="1:8" x14ac:dyDescent="0.25">
      <c r="A256" t="s">
        <v>13</v>
      </c>
      <c r="B256" t="s">
        <v>10</v>
      </c>
      <c r="H256">
        <v>6.4</v>
      </c>
    </row>
    <row r="257" spans="1:8" x14ac:dyDescent="0.25">
      <c r="A257" t="s">
        <v>14</v>
      </c>
      <c r="B257" t="s">
        <v>9</v>
      </c>
      <c r="C257" t="s">
        <v>13</v>
      </c>
      <c r="D257" t="s">
        <v>7</v>
      </c>
      <c r="E257" t="s">
        <v>10</v>
      </c>
      <c r="H257">
        <v>6.5</v>
      </c>
    </row>
    <row r="258" spans="1:8" x14ac:dyDescent="0.25">
      <c r="A258" t="s">
        <v>23</v>
      </c>
      <c r="B258" t="s">
        <v>15</v>
      </c>
      <c r="C258" t="s">
        <v>10</v>
      </c>
      <c r="H258">
        <v>6.3</v>
      </c>
    </row>
    <row r="259" spans="1:8" x14ac:dyDescent="0.25">
      <c r="A259" t="s">
        <v>20</v>
      </c>
      <c r="B259" t="s">
        <v>8</v>
      </c>
      <c r="H259">
        <v>7.5</v>
      </c>
    </row>
    <row r="260" spans="1:8" x14ac:dyDescent="0.25">
      <c r="A260" t="s">
        <v>23</v>
      </c>
      <c r="B260" t="s">
        <v>9</v>
      </c>
      <c r="C260" t="s">
        <v>17</v>
      </c>
      <c r="D260" t="s">
        <v>18</v>
      </c>
      <c r="H260">
        <v>4.9000000000000004</v>
      </c>
    </row>
    <row r="261" spans="1:8" x14ac:dyDescent="0.25">
      <c r="A261" t="s">
        <v>14</v>
      </c>
      <c r="B261" t="s">
        <v>9</v>
      </c>
      <c r="C261" t="s">
        <v>13</v>
      </c>
      <c r="D261" t="s">
        <v>15</v>
      </c>
      <c r="E261" t="s">
        <v>10</v>
      </c>
      <c r="H261">
        <v>5.8</v>
      </c>
    </row>
    <row r="262" spans="1:8" x14ac:dyDescent="0.25">
      <c r="A262" t="s">
        <v>14</v>
      </c>
      <c r="B262" t="s">
        <v>23</v>
      </c>
      <c r="C262" t="s">
        <v>13</v>
      </c>
      <c r="H262">
        <v>7.6</v>
      </c>
    </row>
    <row r="263" spans="1:8" x14ac:dyDescent="0.25">
      <c r="A263" t="s">
        <v>14</v>
      </c>
      <c r="B263" t="s">
        <v>8</v>
      </c>
      <c r="C263" t="s">
        <v>18</v>
      </c>
      <c r="D263" t="s">
        <v>22</v>
      </c>
      <c r="H263">
        <v>6.2</v>
      </c>
    </row>
    <row r="264" spans="1:8" x14ac:dyDescent="0.25">
      <c r="A264" t="s">
        <v>23</v>
      </c>
      <c r="B264" t="s">
        <v>24</v>
      </c>
      <c r="C264" t="s">
        <v>9</v>
      </c>
      <c r="D264" t="s">
        <v>17</v>
      </c>
      <c r="E264" t="s">
        <v>18</v>
      </c>
      <c r="H264">
        <v>5.5</v>
      </c>
    </row>
    <row r="265" spans="1:8" x14ac:dyDescent="0.25">
      <c r="A265" t="s">
        <v>24</v>
      </c>
      <c r="B265" t="s">
        <v>9</v>
      </c>
      <c r="C265" t="s">
        <v>17</v>
      </c>
      <c r="D265" t="s">
        <v>16</v>
      </c>
      <c r="E265" t="s">
        <v>19</v>
      </c>
      <c r="H265">
        <v>5.4</v>
      </c>
    </row>
    <row r="266" spans="1:8" x14ac:dyDescent="0.25">
      <c r="A266" t="s">
        <v>14</v>
      </c>
      <c r="B266" t="s">
        <v>23</v>
      </c>
      <c r="C266" t="s">
        <v>12</v>
      </c>
      <c r="D266" t="s">
        <v>15</v>
      </c>
      <c r="E266" t="s">
        <v>10</v>
      </c>
      <c r="H266">
        <v>5.8</v>
      </c>
    </row>
    <row r="267" spans="1:8" x14ac:dyDescent="0.25">
      <c r="A267" t="s">
        <v>14</v>
      </c>
      <c r="B267" t="s">
        <v>8</v>
      </c>
      <c r="C267" t="s">
        <v>15</v>
      </c>
      <c r="D267" t="s">
        <v>21</v>
      </c>
      <c r="H267">
        <v>7.1</v>
      </c>
    </row>
    <row r="268" spans="1:8" x14ac:dyDescent="0.25">
      <c r="A268" t="s">
        <v>23</v>
      </c>
      <c r="B268" t="s">
        <v>24</v>
      </c>
      <c r="C268" t="s">
        <v>9</v>
      </c>
      <c r="D268" t="s">
        <v>17</v>
      </c>
      <c r="E268" t="s">
        <v>18</v>
      </c>
      <c r="H268">
        <v>5.4</v>
      </c>
    </row>
    <row r="269" spans="1:8" x14ac:dyDescent="0.25">
      <c r="A269" t="s">
        <v>14</v>
      </c>
      <c r="B269" t="s">
        <v>13</v>
      </c>
      <c r="C269" t="s">
        <v>7</v>
      </c>
      <c r="D269" t="s">
        <v>10</v>
      </c>
      <c r="H269">
        <v>3.7</v>
      </c>
    </row>
    <row r="270" spans="1:8" x14ac:dyDescent="0.25">
      <c r="A270" t="s">
        <v>14</v>
      </c>
      <c r="B270" t="s">
        <v>15</v>
      </c>
      <c r="H270">
        <v>6.7</v>
      </c>
    </row>
    <row r="271" spans="1:8" x14ac:dyDescent="0.25">
      <c r="A271" t="s">
        <v>14</v>
      </c>
      <c r="B271" t="s">
        <v>23</v>
      </c>
      <c r="C271" t="s">
        <v>10</v>
      </c>
      <c r="H271">
        <v>7.2</v>
      </c>
    </row>
    <row r="272" spans="1:8" x14ac:dyDescent="0.25">
      <c r="A272" t="s">
        <v>14</v>
      </c>
      <c r="B272" t="s">
        <v>23</v>
      </c>
      <c r="C272" t="s">
        <v>8</v>
      </c>
      <c r="D272" t="s">
        <v>18</v>
      </c>
      <c r="H272">
        <v>8.8000000000000007</v>
      </c>
    </row>
    <row r="273" spans="1:8" x14ac:dyDescent="0.25">
      <c r="A273" t="s">
        <v>14</v>
      </c>
      <c r="B273" t="s">
        <v>23</v>
      </c>
      <c r="C273" t="s">
        <v>9</v>
      </c>
      <c r="H273">
        <v>5.8</v>
      </c>
    </row>
    <row r="274" spans="1:8" x14ac:dyDescent="0.25">
      <c r="A274" t="s">
        <v>20</v>
      </c>
      <c r="B274" t="s">
        <v>8</v>
      </c>
      <c r="C274" t="s">
        <v>21</v>
      </c>
      <c r="H274">
        <v>6.8</v>
      </c>
    </row>
    <row r="275" spans="1:8" x14ac:dyDescent="0.25">
      <c r="A275" t="s">
        <v>23</v>
      </c>
      <c r="B275" t="s">
        <v>9</v>
      </c>
      <c r="C275" t="s">
        <v>17</v>
      </c>
      <c r="D275" t="s">
        <v>18</v>
      </c>
      <c r="H275">
        <v>3.8</v>
      </c>
    </row>
    <row r="276" spans="1:8" x14ac:dyDescent="0.25">
      <c r="A276" t="s">
        <v>14</v>
      </c>
      <c r="B276" t="s">
        <v>12</v>
      </c>
      <c r="C276" t="s">
        <v>15</v>
      </c>
      <c r="D276" t="s">
        <v>10</v>
      </c>
      <c r="H276">
        <v>7.1</v>
      </c>
    </row>
    <row r="277" spans="1:8" x14ac:dyDescent="0.25">
      <c r="A277" t="s">
        <v>14</v>
      </c>
      <c r="B277" t="s">
        <v>23</v>
      </c>
      <c r="C277" t="s">
        <v>8</v>
      </c>
      <c r="D277" t="s">
        <v>25</v>
      </c>
      <c r="E277" t="s">
        <v>22</v>
      </c>
      <c r="H277">
        <v>7.2</v>
      </c>
    </row>
    <row r="278" spans="1:8" x14ac:dyDescent="0.25">
      <c r="A278" t="s">
        <v>23</v>
      </c>
      <c r="B278" t="s">
        <v>9</v>
      </c>
      <c r="C278" t="s">
        <v>17</v>
      </c>
      <c r="D278" t="s">
        <v>18</v>
      </c>
      <c r="H278">
        <v>5.9</v>
      </c>
    </row>
    <row r="279" spans="1:8" x14ac:dyDescent="0.25">
      <c r="A279" t="s">
        <v>24</v>
      </c>
      <c r="B279" t="s">
        <v>17</v>
      </c>
      <c r="C279" t="s">
        <v>18</v>
      </c>
      <c r="D279" t="s">
        <v>26</v>
      </c>
      <c r="E279" t="s">
        <v>7</v>
      </c>
      <c r="H279">
        <v>7.1</v>
      </c>
    </row>
    <row r="280" spans="1:8" x14ac:dyDescent="0.25">
      <c r="A280" t="s">
        <v>23</v>
      </c>
      <c r="B280" t="s">
        <v>8</v>
      </c>
      <c r="C280" t="s">
        <v>15</v>
      </c>
      <c r="H280">
        <v>8.1</v>
      </c>
    </row>
    <row r="281" spans="1:8" x14ac:dyDescent="0.25">
      <c r="A281" t="s">
        <v>9</v>
      </c>
      <c r="H281">
        <v>7.2</v>
      </c>
    </row>
    <row r="282" spans="1:8" x14ac:dyDescent="0.25">
      <c r="A282" t="s">
        <v>14</v>
      </c>
      <c r="B282" t="s">
        <v>23</v>
      </c>
      <c r="C282" t="s">
        <v>7</v>
      </c>
      <c r="D282" t="s">
        <v>15</v>
      </c>
      <c r="E282" t="s">
        <v>10</v>
      </c>
      <c r="H282">
        <v>6.9</v>
      </c>
    </row>
    <row r="283" spans="1:8" x14ac:dyDescent="0.25">
      <c r="A283" t="s">
        <v>9</v>
      </c>
      <c r="B283" t="s">
        <v>7</v>
      </c>
      <c r="H283">
        <v>4.4000000000000004</v>
      </c>
    </row>
    <row r="284" spans="1:8" x14ac:dyDescent="0.25">
      <c r="A284" t="s">
        <v>14</v>
      </c>
      <c r="B284" t="s">
        <v>13</v>
      </c>
      <c r="C284" t="s">
        <v>10</v>
      </c>
      <c r="H284">
        <v>6.5</v>
      </c>
    </row>
    <row r="285" spans="1:8" x14ac:dyDescent="0.25">
      <c r="A285" t="s">
        <v>14</v>
      </c>
      <c r="B285" t="s">
        <v>8</v>
      </c>
      <c r="C285" t="s">
        <v>7</v>
      </c>
      <c r="H285">
        <v>8.5</v>
      </c>
    </row>
    <row r="286" spans="1:8" x14ac:dyDescent="0.25">
      <c r="A286" t="s">
        <v>14</v>
      </c>
      <c r="B286" t="s">
        <v>12</v>
      </c>
      <c r="C286" t="s">
        <v>15</v>
      </c>
      <c r="D286" t="s">
        <v>10</v>
      </c>
      <c r="H286">
        <v>7.7</v>
      </c>
    </row>
    <row r="287" spans="1:8" x14ac:dyDescent="0.25">
      <c r="A287" t="s">
        <v>23</v>
      </c>
      <c r="B287" t="s">
        <v>17</v>
      </c>
      <c r="C287" t="s">
        <v>18</v>
      </c>
      <c r="D287" t="s">
        <v>12</v>
      </c>
      <c r="H287">
        <v>7.4</v>
      </c>
    </row>
    <row r="288" spans="1:8" x14ac:dyDescent="0.25">
      <c r="A288" t="s">
        <v>14</v>
      </c>
      <c r="B288" t="s">
        <v>23</v>
      </c>
      <c r="C288" t="s">
        <v>10</v>
      </c>
      <c r="H288">
        <v>8</v>
      </c>
    </row>
    <row r="289" spans="1:8" x14ac:dyDescent="0.25">
      <c r="A289" t="s">
        <v>14</v>
      </c>
      <c r="B289" t="s">
        <v>23</v>
      </c>
      <c r="C289" t="s">
        <v>15</v>
      </c>
      <c r="D289" t="s">
        <v>10</v>
      </c>
      <c r="H289">
        <v>5.7</v>
      </c>
    </row>
    <row r="290" spans="1:8" x14ac:dyDescent="0.25">
      <c r="A290" t="s">
        <v>14</v>
      </c>
      <c r="B290" t="s">
        <v>15</v>
      </c>
      <c r="H290">
        <v>8.5</v>
      </c>
    </row>
    <row r="291" spans="1:8" x14ac:dyDescent="0.25">
      <c r="A291" t="s">
        <v>20</v>
      </c>
      <c r="B291" t="s">
        <v>13</v>
      </c>
      <c r="C291" t="s">
        <v>8</v>
      </c>
      <c r="D291" t="s">
        <v>25</v>
      </c>
      <c r="E291" t="s">
        <v>7</v>
      </c>
      <c r="H291">
        <v>7</v>
      </c>
    </row>
    <row r="292" spans="1:8" x14ac:dyDescent="0.25">
      <c r="A292" t="s">
        <v>20</v>
      </c>
      <c r="B292" t="s">
        <v>13</v>
      </c>
      <c r="C292" t="s">
        <v>8</v>
      </c>
      <c r="H292">
        <v>7.8</v>
      </c>
    </row>
    <row r="293" spans="1:8" x14ac:dyDescent="0.25">
      <c r="A293" t="s">
        <v>14</v>
      </c>
      <c r="B293" t="s">
        <v>9</v>
      </c>
      <c r="C293" t="s">
        <v>10</v>
      </c>
      <c r="H293">
        <v>7.2</v>
      </c>
    </row>
    <row r="294" spans="1:8" x14ac:dyDescent="0.25">
      <c r="A294" t="s">
        <v>14</v>
      </c>
      <c r="B294" t="s">
        <v>13</v>
      </c>
      <c r="C294" t="s">
        <v>10</v>
      </c>
      <c r="H294">
        <v>6.4</v>
      </c>
    </row>
    <row r="295" spans="1:8" x14ac:dyDescent="0.25">
      <c r="A295" t="s">
        <v>9</v>
      </c>
      <c r="B295" t="s">
        <v>7</v>
      </c>
      <c r="H295">
        <v>5.5</v>
      </c>
    </row>
    <row r="296" spans="1:8" x14ac:dyDescent="0.25">
      <c r="A296" t="s">
        <v>14</v>
      </c>
      <c r="B296" t="s">
        <v>9</v>
      </c>
      <c r="C296" t="s">
        <v>13</v>
      </c>
      <c r="H296">
        <v>6.7</v>
      </c>
    </row>
    <row r="297" spans="1:8" x14ac:dyDescent="0.25">
      <c r="A297" t="s">
        <v>14</v>
      </c>
      <c r="B297" t="s">
        <v>8</v>
      </c>
      <c r="C297" t="s">
        <v>12</v>
      </c>
      <c r="D297" t="s">
        <v>10</v>
      </c>
      <c r="H297">
        <v>6.1</v>
      </c>
    </row>
    <row r="298" spans="1:8" x14ac:dyDescent="0.25">
      <c r="A298" t="s">
        <v>8</v>
      </c>
      <c r="B298" t="s">
        <v>19</v>
      </c>
      <c r="H298">
        <v>8.5</v>
      </c>
    </row>
    <row r="299" spans="1:8" x14ac:dyDescent="0.25">
      <c r="A299" t="s">
        <v>24</v>
      </c>
      <c r="B299" t="s">
        <v>8</v>
      </c>
      <c r="C299" t="s">
        <v>17</v>
      </c>
      <c r="D299" t="s">
        <v>26</v>
      </c>
      <c r="E299" t="s">
        <v>7</v>
      </c>
      <c r="H299">
        <v>6.9</v>
      </c>
    </row>
    <row r="300" spans="1:8" x14ac:dyDescent="0.25">
      <c r="A300" t="s">
        <v>23</v>
      </c>
      <c r="B300" t="s">
        <v>24</v>
      </c>
      <c r="C300" t="s">
        <v>9</v>
      </c>
      <c r="D300" t="s">
        <v>17</v>
      </c>
      <c r="E300" t="s">
        <v>18</v>
      </c>
      <c r="H300">
        <v>7.3</v>
      </c>
    </row>
    <row r="301" spans="1:8" x14ac:dyDescent="0.25">
      <c r="A301" t="s">
        <v>14</v>
      </c>
      <c r="B301" t="s">
        <v>23</v>
      </c>
      <c r="C301" t="s">
        <v>10</v>
      </c>
      <c r="H301">
        <v>6.7</v>
      </c>
    </row>
    <row r="302" spans="1:8" x14ac:dyDescent="0.25">
      <c r="A302" t="s">
        <v>14</v>
      </c>
      <c r="B302" t="s">
        <v>23</v>
      </c>
      <c r="C302" t="s">
        <v>9</v>
      </c>
      <c r="D302" t="s">
        <v>17</v>
      </c>
      <c r="E302" t="s">
        <v>12</v>
      </c>
      <c r="H302">
        <v>6.9</v>
      </c>
    </row>
    <row r="303" spans="1:8" x14ac:dyDescent="0.25">
      <c r="A303" t="s">
        <v>14</v>
      </c>
      <c r="B303" t="s">
        <v>23</v>
      </c>
      <c r="C303" t="s">
        <v>17</v>
      </c>
      <c r="D303" t="s">
        <v>18</v>
      </c>
      <c r="H303">
        <v>5.0999999999999996</v>
      </c>
    </row>
    <row r="304" spans="1:8" x14ac:dyDescent="0.25">
      <c r="A304" t="s">
        <v>23</v>
      </c>
      <c r="B304" t="s">
        <v>8</v>
      </c>
      <c r="C304" t="s">
        <v>17</v>
      </c>
      <c r="D304" t="s">
        <v>18</v>
      </c>
      <c r="H304">
        <v>6.8</v>
      </c>
    </row>
    <row r="305" spans="1:8" x14ac:dyDescent="0.25">
      <c r="A305" t="s">
        <v>23</v>
      </c>
      <c r="B305" t="s">
        <v>17</v>
      </c>
      <c r="C305" t="s">
        <v>18</v>
      </c>
      <c r="H305">
        <v>5.8</v>
      </c>
    </row>
    <row r="306" spans="1:8" x14ac:dyDescent="0.25">
      <c r="A306" t="s">
        <v>23</v>
      </c>
      <c r="B306" t="s">
        <v>24</v>
      </c>
      <c r="C306" t="s">
        <v>17</v>
      </c>
      <c r="D306" t="s">
        <v>18</v>
      </c>
      <c r="H306">
        <v>6.7</v>
      </c>
    </row>
    <row r="307" spans="1:8" x14ac:dyDescent="0.25">
      <c r="A307" t="s">
        <v>14</v>
      </c>
      <c r="B307" t="s">
        <v>7</v>
      </c>
      <c r="C307" t="s">
        <v>10</v>
      </c>
      <c r="H307">
        <v>6</v>
      </c>
    </row>
    <row r="308" spans="1:8" x14ac:dyDescent="0.25">
      <c r="A308" t="s">
        <v>14</v>
      </c>
      <c r="B308" t="s">
        <v>18</v>
      </c>
      <c r="C308" t="s">
        <v>11</v>
      </c>
      <c r="D308" t="s">
        <v>12</v>
      </c>
      <c r="H308">
        <v>5.7</v>
      </c>
    </row>
    <row r="309" spans="1:8" x14ac:dyDescent="0.25">
      <c r="A309" t="s">
        <v>23</v>
      </c>
      <c r="B309" t="s">
        <v>8</v>
      </c>
      <c r="C309" t="s">
        <v>10</v>
      </c>
      <c r="H309">
        <v>8</v>
      </c>
    </row>
    <row r="310" spans="1:8" x14ac:dyDescent="0.25">
      <c r="A310" t="s">
        <v>20</v>
      </c>
      <c r="B310" t="s">
        <v>9</v>
      </c>
      <c r="C310" t="s">
        <v>13</v>
      </c>
      <c r="D310" t="s">
        <v>8</v>
      </c>
      <c r="H310">
        <v>8.1999999999999993</v>
      </c>
    </row>
    <row r="311" spans="1:8" x14ac:dyDescent="0.25">
      <c r="A311" t="s">
        <v>14</v>
      </c>
      <c r="B311" t="s">
        <v>23</v>
      </c>
      <c r="C311" t="s">
        <v>18</v>
      </c>
      <c r="H311">
        <v>5.4</v>
      </c>
    </row>
    <row r="312" spans="1:8" x14ac:dyDescent="0.25">
      <c r="A312" t="s">
        <v>14</v>
      </c>
      <c r="B312" t="s">
        <v>15</v>
      </c>
      <c r="C312" t="s">
        <v>22</v>
      </c>
      <c r="H312">
        <v>7.2</v>
      </c>
    </row>
    <row r="313" spans="1:8" x14ac:dyDescent="0.25">
      <c r="A313" t="s">
        <v>8</v>
      </c>
      <c r="B313" t="s">
        <v>15</v>
      </c>
      <c r="H313">
        <v>7.5</v>
      </c>
    </row>
    <row r="314" spans="1:8" x14ac:dyDescent="0.25">
      <c r="A314" t="s">
        <v>14</v>
      </c>
      <c r="B314" t="s">
        <v>23</v>
      </c>
      <c r="C314" t="s">
        <v>24</v>
      </c>
      <c r="D314" t="s">
        <v>17</v>
      </c>
      <c r="E314" t="s">
        <v>18</v>
      </c>
      <c r="H314">
        <v>7</v>
      </c>
    </row>
    <row r="315" spans="1:8" x14ac:dyDescent="0.25">
      <c r="A315" t="s">
        <v>14</v>
      </c>
      <c r="B315" t="s">
        <v>13</v>
      </c>
      <c r="C315" t="s">
        <v>18</v>
      </c>
      <c r="D315" t="s">
        <v>7</v>
      </c>
      <c r="E315" t="s">
        <v>10</v>
      </c>
      <c r="H315">
        <v>3.3</v>
      </c>
    </row>
    <row r="316" spans="1:8" x14ac:dyDescent="0.25">
      <c r="A316" t="s">
        <v>14</v>
      </c>
      <c r="B316" t="s">
        <v>23</v>
      </c>
      <c r="H316">
        <v>6</v>
      </c>
    </row>
    <row r="317" spans="1:8" x14ac:dyDescent="0.25">
      <c r="A317" t="s">
        <v>23</v>
      </c>
      <c r="B317" t="s">
        <v>24</v>
      </c>
      <c r="C317" t="s">
        <v>17</v>
      </c>
      <c r="D317" t="s">
        <v>15</v>
      </c>
      <c r="H317">
        <v>7.1</v>
      </c>
    </row>
    <row r="318" spans="1:8" x14ac:dyDescent="0.25">
      <c r="A318" t="s">
        <v>23</v>
      </c>
      <c r="B318" t="s">
        <v>9</v>
      </c>
      <c r="C318" t="s">
        <v>15</v>
      </c>
      <c r="H318">
        <v>5.4</v>
      </c>
    </row>
    <row r="319" spans="1:8" x14ac:dyDescent="0.25">
      <c r="A319" t="s">
        <v>14</v>
      </c>
      <c r="B319" t="s">
        <v>23</v>
      </c>
      <c r="C319" t="s">
        <v>10</v>
      </c>
      <c r="H319">
        <v>6.1</v>
      </c>
    </row>
    <row r="320" spans="1:8" x14ac:dyDescent="0.25">
      <c r="A320" t="s">
        <v>14</v>
      </c>
      <c r="B320" t="s">
        <v>13</v>
      </c>
      <c r="C320" t="s">
        <v>21</v>
      </c>
      <c r="D320" t="s">
        <v>10</v>
      </c>
      <c r="H320">
        <v>5.3</v>
      </c>
    </row>
    <row r="321" spans="1:8" x14ac:dyDescent="0.25">
      <c r="A321" t="s">
        <v>9</v>
      </c>
      <c r="B321" t="s">
        <v>17</v>
      </c>
      <c r="C321" t="s">
        <v>18</v>
      </c>
      <c r="H321">
        <v>2.2000000000000002</v>
      </c>
    </row>
    <row r="322" spans="1:8" x14ac:dyDescent="0.25">
      <c r="A322" t="s">
        <v>14</v>
      </c>
      <c r="B322" t="s">
        <v>23</v>
      </c>
      <c r="C322" t="s">
        <v>20</v>
      </c>
      <c r="D322" t="s">
        <v>8</v>
      </c>
      <c r="E322" t="s">
        <v>25</v>
      </c>
      <c r="F322" t="s">
        <v>10</v>
      </c>
      <c r="H322">
        <v>7</v>
      </c>
    </row>
    <row r="323" spans="1:8" x14ac:dyDescent="0.25">
      <c r="A323" t="s">
        <v>14</v>
      </c>
      <c r="B323" t="s">
        <v>9</v>
      </c>
      <c r="C323" t="s">
        <v>15</v>
      </c>
      <c r="H323">
        <v>3.8</v>
      </c>
    </row>
    <row r="324" spans="1:8" x14ac:dyDescent="0.25">
      <c r="A324" t="s">
        <v>14</v>
      </c>
      <c r="B324" t="s">
        <v>8</v>
      </c>
      <c r="C324" t="s">
        <v>10</v>
      </c>
      <c r="D324" t="s">
        <v>22</v>
      </c>
      <c r="H324">
        <v>6.9</v>
      </c>
    </row>
    <row r="325" spans="1:8" x14ac:dyDescent="0.25">
      <c r="A325" t="s">
        <v>23</v>
      </c>
      <c r="B325" t="s">
        <v>24</v>
      </c>
      <c r="C325" t="s">
        <v>9</v>
      </c>
      <c r="D325" t="s">
        <v>17</v>
      </c>
      <c r="H325">
        <v>7.2</v>
      </c>
    </row>
    <row r="326" spans="1:8" x14ac:dyDescent="0.25">
      <c r="A326" t="s">
        <v>8</v>
      </c>
      <c r="B326" t="s">
        <v>12</v>
      </c>
      <c r="C326" t="s">
        <v>10</v>
      </c>
      <c r="H326">
        <v>7.3</v>
      </c>
    </row>
    <row r="327" spans="1:8" x14ac:dyDescent="0.25">
      <c r="A327" t="s">
        <v>14</v>
      </c>
      <c r="B327" t="s">
        <v>23</v>
      </c>
      <c r="C327" t="s">
        <v>18</v>
      </c>
      <c r="D327" t="s">
        <v>10</v>
      </c>
      <c r="H327">
        <v>6.3</v>
      </c>
    </row>
    <row r="328" spans="1:8" x14ac:dyDescent="0.25">
      <c r="A328" t="s">
        <v>13</v>
      </c>
      <c r="B328" t="s">
        <v>8</v>
      </c>
      <c r="H328">
        <v>7.5</v>
      </c>
    </row>
    <row r="329" spans="1:8" x14ac:dyDescent="0.25">
      <c r="A329" t="s">
        <v>8</v>
      </c>
      <c r="B329" t="s">
        <v>25</v>
      </c>
      <c r="C329" t="s">
        <v>7</v>
      </c>
      <c r="D329" t="s">
        <v>22</v>
      </c>
      <c r="H329">
        <v>7.6</v>
      </c>
    </row>
    <row r="330" spans="1:8" x14ac:dyDescent="0.25">
      <c r="A330" t="s">
        <v>24</v>
      </c>
      <c r="B330" t="s">
        <v>9</v>
      </c>
      <c r="C330" t="s">
        <v>17</v>
      </c>
      <c r="D330" t="s">
        <v>21</v>
      </c>
      <c r="H330">
        <v>6.8</v>
      </c>
    </row>
    <row r="331" spans="1:8" x14ac:dyDescent="0.25">
      <c r="A331" t="s">
        <v>9</v>
      </c>
      <c r="B331" t="s">
        <v>15</v>
      </c>
      <c r="C331" t="s">
        <v>10</v>
      </c>
      <c r="H331">
        <v>5.2</v>
      </c>
    </row>
    <row r="332" spans="1:8" x14ac:dyDescent="0.25">
      <c r="A332" t="s">
        <v>8</v>
      </c>
      <c r="B332" t="s">
        <v>25</v>
      </c>
      <c r="C332" t="s">
        <v>22</v>
      </c>
      <c r="H332">
        <v>7.7</v>
      </c>
    </row>
    <row r="333" spans="1:8" x14ac:dyDescent="0.25">
      <c r="A333" t="s">
        <v>9</v>
      </c>
      <c r="H333">
        <v>6.2</v>
      </c>
    </row>
    <row r="334" spans="1:8" x14ac:dyDescent="0.25">
      <c r="A334" t="s">
        <v>14</v>
      </c>
      <c r="B334" t="s">
        <v>23</v>
      </c>
      <c r="C334" t="s">
        <v>15</v>
      </c>
      <c r="H334">
        <v>7.7</v>
      </c>
    </row>
    <row r="335" spans="1:8" x14ac:dyDescent="0.25">
      <c r="A335" t="s">
        <v>9</v>
      </c>
      <c r="B335" t="s">
        <v>8</v>
      </c>
      <c r="C335" t="s">
        <v>7</v>
      </c>
      <c r="H335">
        <v>4.3</v>
      </c>
    </row>
    <row r="336" spans="1:8" x14ac:dyDescent="0.25">
      <c r="A336" t="s">
        <v>23</v>
      </c>
      <c r="B336" t="s">
        <v>24</v>
      </c>
      <c r="C336" t="s">
        <v>9</v>
      </c>
      <c r="D336" t="s">
        <v>17</v>
      </c>
      <c r="E336" t="s">
        <v>7</v>
      </c>
      <c r="H336">
        <v>6.9</v>
      </c>
    </row>
    <row r="337" spans="1:8" x14ac:dyDescent="0.25">
      <c r="A337" t="s">
        <v>23</v>
      </c>
      <c r="B337" t="s">
        <v>24</v>
      </c>
      <c r="C337" t="s">
        <v>9</v>
      </c>
      <c r="D337" t="s">
        <v>17</v>
      </c>
      <c r="H337">
        <v>6.6</v>
      </c>
    </row>
    <row r="338" spans="1:8" x14ac:dyDescent="0.25">
      <c r="A338" t="s">
        <v>8</v>
      </c>
      <c r="B338" t="s">
        <v>17</v>
      </c>
      <c r="C338" t="s">
        <v>18</v>
      </c>
      <c r="D338" t="s">
        <v>7</v>
      </c>
      <c r="H338">
        <v>7</v>
      </c>
    </row>
    <row r="339" spans="1:8" x14ac:dyDescent="0.25">
      <c r="A339" t="s">
        <v>8</v>
      </c>
      <c r="B339" t="s">
        <v>18</v>
      </c>
      <c r="C339" t="s">
        <v>10</v>
      </c>
      <c r="H339">
        <v>6.7</v>
      </c>
    </row>
    <row r="340" spans="1:8" x14ac:dyDescent="0.25">
      <c r="A340" t="s">
        <v>23</v>
      </c>
      <c r="B340" t="s">
        <v>24</v>
      </c>
      <c r="C340" t="s">
        <v>9</v>
      </c>
      <c r="D340" t="s">
        <v>17</v>
      </c>
      <c r="H340">
        <v>8.1999999999999993</v>
      </c>
    </row>
    <row r="341" spans="1:8" x14ac:dyDescent="0.25">
      <c r="A341" t="s">
        <v>14</v>
      </c>
      <c r="B341" t="s">
        <v>23</v>
      </c>
      <c r="C341" t="s">
        <v>8</v>
      </c>
      <c r="D341" t="s">
        <v>18</v>
      </c>
      <c r="H341">
        <v>8.9</v>
      </c>
    </row>
    <row r="342" spans="1:8" x14ac:dyDescent="0.25">
      <c r="A342" t="s">
        <v>14</v>
      </c>
      <c r="B342" t="s">
        <v>23</v>
      </c>
      <c r="C342" t="s">
        <v>8</v>
      </c>
      <c r="D342" t="s">
        <v>18</v>
      </c>
      <c r="H342">
        <v>8.6999999999999993</v>
      </c>
    </row>
    <row r="343" spans="1:8" x14ac:dyDescent="0.25">
      <c r="A343" t="s">
        <v>14</v>
      </c>
      <c r="B343" t="s">
        <v>23</v>
      </c>
      <c r="C343" t="s">
        <v>18</v>
      </c>
      <c r="H343">
        <v>5.5</v>
      </c>
    </row>
    <row r="344" spans="1:8" x14ac:dyDescent="0.25">
      <c r="A344" t="s">
        <v>14</v>
      </c>
      <c r="B344" t="s">
        <v>23</v>
      </c>
      <c r="C344" t="s">
        <v>18</v>
      </c>
      <c r="D344" t="s">
        <v>10</v>
      </c>
      <c r="H344">
        <v>5.7</v>
      </c>
    </row>
    <row r="345" spans="1:8" x14ac:dyDescent="0.25">
      <c r="A345" t="s">
        <v>8</v>
      </c>
      <c r="B345" t="s">
        <v>12</v>
      </c>
      <c r="C345" t="s">
        <v>7</v>
      </c>
      <c r="D345" t="s">
        <v>15</v>
      </c>
      <c r="E345" t="s">
        <v>10</v>
      </c>
      <c r="H345">
        <v>6.3</v>
      </c>
    </row>
    <row r="346" spans="1:8" x14ac:dyDescent="0.25">
      <c r="A346" t="s">
        <v>14</v>
      </c>
      <c r="B346" t="s">
        <v>23</v>
      </c>
      <c r="C346" t="s">
        <v>15</v>
      </c>
      <c r="D346" t="s">
        <v>10</v>
      </c>
      <c r="H346">
        <v>5.9</v>
      </c>
    </row>
    <row r="347" spans="1:8" x14ac:dyDescent="0.25">
      <c r="A347" t="s">
        <v>14</v>
      </c>
      <c r="B347" t="s">
        <v>8</v>
      </c>
      <c r="C347" t="s">
        <v>15</v>
      </c>
      <c r="D347" t="s">
        <v>10</v>
      </c>
      <c r="H347">
        <v>7.6</v>
      </c>
    </row>
    <row r="348" spans="1:8" x14ac:dyDescent="0.25">
      <c r="A348" t="s">
        <v>23</v>
      </c>
      <c r="B348" t="s">
        <v>17</v>
      </c>
      <c r="C348" t="s">
        <v>18</v>
      </c>
      <c r="H348">
        <v>6.6</v>
      </c>
    </row>
    <row r="349" spans="1:8" x14ac:dyDescent="0.25">
      <c r="A349" t="s">
        <v>14</v>
      </c>
      <c r="B349" t="s">
        <v>10</v>
      </c>
      <c r="H349">
        <v>5.3</v>
      </c>
    </row>
    <row r="350" spans="1:8" x14ac:dyDescent="0.25">
      <c r="A350" t="s">
        <v>8</v>
      </c>
      <c r="B350" t="s">
        <v>25</v>
      </c>
      <c r="C350" t="s">
        <v>22</v>
      </c>
      <c r="D350" t="s">
        <v>19</v>
      </c>
      <c r="H350">
        <v>6</v>
      </c>
    </row>
    <row r="351" spans="1:8" x14ac:dyDescent="0.25">
      <c r="A351" t="s">
        <v>14</v>
      </c>
      <c r="B351" t="s">
        <v>23</v>
      </c>
      <c r="C351" t="s">
        <v>24</v>
      </c>
      <c r="D351" t="s">
        <v>17</v>
      </c>
      <c r="H351">
        <v>8</v>
      </c>
    </row>
    <row r="352" spans="1:8" x14ac:dyDescent="0.25">
      <c r="A352" t="s">
        <v>14</v>
      </c>
      <c r="B352" t="s">
        <v>23</v>
      </c>
      <c r="C352" t="s">
        <v>9</v>
      </c>
      <c r="H352">
        <v>5.6</v>
      </c>
    </row>
    <row r="353" spans="1:8" x14ac:dyDescent="0.25">
      <c r="A353" t="s">
        <v>23</v>
      </c>
      <c r="B353" t="s">
        <v>17</v>
      </c>
      <c r="C353" t="s">
        <v>18</v>
      </c>
      <c r="H353">
        <v>5.9</v>
      </c>
    </row>
    <row r="354" spans="1:8" x14ac:dyDescent="0.25">
      <c r="A354" t="s">
        <v>23</v>
      </c>
      <c r="B354" t="s">
        <v>9</v>
      </c>
      <c r="C354" t="s">
        <v>17</v>
      </c>
      <c r="D354" t="s">
        <v>12</v>
      </c>
      <c r="E354" t="s">
        <v>15</v>
      </c>
      <c r="H354">
        <v>7.3</v>
      </c>
    </row>
    <row r="355" spans="1:8" x14ac:dyDescent="0.25">
      <c r="A355" t="s">
        <v>23</v>
      </c>
      <c r="B355" t="s">
        <v>24</v>
      </c>
      <c r="C355" t="s">
        <v>9</v>
      </c>
      <c r="D355" t="s">
        <v>17</v>
      </c>
      <c r="E355" t="s">
        <v>18</v>
      </c>
      <c r="H355">
        <v>7.9</v>
      </c>
    </row>
    <row r="356" spans="1:8" x14ac:dyDescent="0.25">
      <c r="A356" t="s">
        <v>14</v>
      </c>
      <c r="B356" t="s">
        <v>10</v>
      </c>
      <c r="H356">
        <v>6.8</v>
      </c>
    </row>
    <row r="357" spans="1:8" x14ac:dyDescent="0.25">
      <c r="A357" t="s">
        <v>14</v>
      </c>
      <c r="B357" t="s">
        <v>9</v>
      </c>
      <c r="C357" t="s">
        <v>13</v>
      </c>
      <c r="D357" t="s">
        <v>10</v>
      </c>
      <c r="H357">
        <v>6.6</v>
      </c>
    </row>
    <row r="358" spans="1:8" x14ac:dyDescent="0.25">
      <c r="A358" t="s">
        <v>8</v>
      </c>
      <c r="B358" t="s">
        <v>18</v>
      </c>
      <c r="C358" t="s">
        <v>11</v>
      </c>
      <c r="D358" t="s">
        <v>12</v>
      </c>
      <c r="E358" t="s">
        <v>10</v>
      </c>
      <c r="H358">
        <v>6.6</v>
      </c>
    </row>
    <row r="359" spans="1:8" x14ac:dyDescent="0.25">
      <c r="A359" t="s">
        <v>24</v>
      </c>
      <c r="B359" t="s">
        <v>9</v>
      </c>
      <c r="C359" t="s">
        <v>17</v>
      </c>
      <c r="D359" t="s">
        <v>15</v>
      </c>
      <c r="H359">
        <v>7</v>
      </c>
    </row>
    <row r="360" spans="1:8" x14ac:dyDescent="0.25">
      <c r="A360" t="s">
        <v>14</v>
      </c>
      <c r="B360" t="s">
        <v>23</v>
      </c>
      <c r="C360" t="s">
        <v>24</v>
      </c>
      <c r="D360" t="s">
        <v>9</v>
      </c>
      <c r="E360" t="s">
        <v>17</v>
      </c>
      <c r="H360">
        <v>7</v>
      </c>
    </row>
    <row r="361" spans="1:8" x14ac:dyDescent="0.25">
      <c r="A361" t="s">
        <v>23</v>
      </c>
      <c r="B361" t="s">
        <v>9</v>
      </c>
      <c r="C361" t="s">
        <v>8</v>
      </c>
      <c r="D361" t="s">
        <v>18</v>
      </c>
      <c r="E361" t="s">
        <v>7</v>
      </c>
      <c r="H361">
        <v>7.3</v>
      </c>
    </row>
    <row r="362" spans="1:8" x14ac:dyDescent="0.25">
      <c r="A362" t="s">
        <v>14</v>
      </c>
      <c r="B362" t="s">
        <v>23</v>
      </c>
      <c r="C362" t="s">
        <v>9</v>
      </c>
      <c r="D362" t="s">
        <v>13</v>
      </c>
      <c r="E362" t="s">
        <v>10</v>
      </c>
      <c r="H362">
        <v>5.5</v>
      </c>
    </row>
    <row r="363" spans="1:8" x14ac:dyDescent="0.25">
      <c r="A363" t="s">
        <v>13</v>
      </c>
      <c r="B363" t="s">
        <v>8</v>
      </c>
      <c r="C363" t="s">
        <v>10</v>
      </c>
      <c r="H363">
        <v>8.5</v>
      </c>
    </row>
    <row r="364" spans="1:8" x14ac:dyDescent="0.25">
      <c r="A364" t="s">
        <v>23</v>
      </c>
      <c r="B364" t="s">
        <v>24</v>
      </c>
      <c r="C364" t="s">
        <v>17</v>
      </c>
      <c r="D364" t="s">
        <v>18</v>
      </c>
      <c r="E364" t="s">
        <v>26</v>
      </c>
      <c r="F364" t="s">
        <v>22</v>
      </c>
      <c r="H364">
        <v>7.5</v>
      </c>
    </row>
    <row r="365" spans="1:8" x14ac:dyDescent="0.25">
      <c r="A365" t="s">
        <v>14</v>
      </c>
      <c r="B365" t="s">
        <v>9</v>
      </c>
      <c r="H365">
        <v>7</v>
      </c>
    </row>
    <row r="366" spans="1:8" x14ac:dyDescent="0.25">
      <c r="A366" t="s">
        <v>13</v>
      </c>
      <c r="B366" t="s">
        <v>8</v>
      </c>
      <c r="C366" t="s">
        <v>12</v>
      </c>
      <c r="D366" t="s">
        <v>10</v>
      </c>
      <c r="H366">
        <v>7.8</v>
      </c>
    </row>
    <row r="367" spans="1:8" x14ac:dyDescent="0.25">
      <c r="A367" t="s">
        <v>14</v>
      </c>
      <c r="B367" t="s">
        <v>23</v>
      </c>
      <c r="C367" t="s">
        <v>10</v>
      </c>
      <c r="H367">
        <v>7.6</v>
      </c>
    </row>
    <row r="368" spans="1:8" x14ac:dyDescent="0.25">
      <c r="A368" t="s">
        <v>14</v>
      </c>
      <c r="B368" t="s">
        <v>23</v>
      </c>
      <c r="C368" t="s">
        <v>13</v>
      </c>
      <c r="D368" t="s">
        <v>12</v>
      </c>
      <c r="E368" t="s">
        <v>10</v>
      </c>
      <c r="H368">
        <v>7.6</v>
      </c>
    </row>
    <row r="369" spans="1:8" x14ac:dyDescent="0.25">
      <c r="A369" t="s">
        <v>23</v>
      </c>
      <c r="B369" t="s">
        <v>8</v>
      </c>
      <c r="C369" t="s">
        <v>25</v>
      </c>
      <c r="H369">
        <v>6.1</v>
      </c>
    </row>
    <row r="370" spans="1:8" x14ac:dyDescent="0.25">
      <c r="A370" t="s">
        <v>14</v>
      </c>
      <c r="B370" t="s">
        <v>23</v>
      </c>
      <c r="C370" t="s">
        <v>24</v>
      </c>
      <c r="D370" t="s">
        <v>17</v>
      </c>
      <c r="E370" t="s">
        <v>18</v>
      </c>
      <c r="F370" t="s">
        <v>15</v>
      </c>
      <c r="H370">
        <v>6.8</v>
      </c>
    </row>
    <row r="371" spans="1:8" x14ac:dyDescent="0.25">
      <c r="A371" t="s">
        <v>23</v>
      </c>
      <c r="B371" t="s">
        <v>24</v>
      </c>
      <c r="C371" t="s">
        <v>9</v>
      </c>
      <c r="D371" t="s">
        <v>17</v>
      </c>
      <c r="E371" t="s">
        <v>18</v>
      </c>
      <c r="F371" t="s">
        <v>16</v>
      </c>
      <c r="H371">
        <v>5</v>
      </c>
    </row>
    <row r="372" spans="1:8" x14ac:dyDescent="0.25">
      <c r="A372" t="s">
        <v>8</v>
      </c>
      <c r="B372" t="s">
        <v>25</v>
      </c>
      <c r="C372" t="s">
        <v>10</v>
      </c>
      <c r="D372" t="s">
        <v>22</v>
      </c>
      <c r="H372">
        <v>7.1</v>
      </c>
    </row>
    <row r="373" spans="1:8" x14ac:dyDescent="0.25">
      <c r="A373" t="s">
        <v>14</v>
      </c>
      <c r="B373" t="s">
        <v>9</v>
      </c>
      <c r="H373">
        <v>5.5</v>
      </c>
    </row>
    <row r="374" spans="1:8" x14ac:dyDescent="0.25">
      <c r="A374" t="s">
        <v>14</v>
      </c>
      <c r="B374" t="s">
        <v>24</v>
      </c>
      <c r="C374" t="s">
        <v>9</v>
      </c>
      <c r="D374" t="s">
        <v>15</v>
      </c>
      <c r="H374">
        <v>5.6</v>
      </c>
    </row>
    <row r="375" spans="1:8" x14ac:dyDescent="0.25">
      <c r="A375" t="s">
        <v>23</v>
      </c>
      <c r="B375" t="s">
        <v>8</v>
      </c>
      <c r="C375" t="s">
        <v>15</v>
      </c>
      <c r="H375">
        <v>7.1</v>
      </c>
    </row>
    <row r="376" spans="1:8" x14ac:dyDescent="0.25">
      <c r="A376" t="s">
        <v>9</v>
      </c>
      <c r="B376" t="s">
        <v>17</v>
      </c>
      <c r="C376" t="s">
        <v>18</v>
      </c>
      <c r="D376" t="s">
        <v>11</v>
      </c>
      <c r="E376" t="s">
        <v>12</v>
      </c>
      <c r="H376">
        <v>4.9000000000000004</v>
      </c>
    </row>
    <row r="377" spans="1:8" x14ac:dyDescent="0.25">
      <c r="A377" t="s">
        <v>8</v>
      </c>
      <c r="B377" t="s">
        <v>12</v>
      </c>
      <c r="C377" t="s">
        <v>15</v>
      </c>
      <c r="D377" t="s">
        <v>10</v>
      </c>
      <c r="H377">
        <v>7.4</v>
      </c>
    </row>
    <row r="378" spans="1:8" x14ac:dyDescent="0.25">
      <c r="A378" t="s">
        <v>14</v>
      </c>
      <c r="B378" t="s">
        <v>11</v>
      </c>
      <c r="C378" t="s">
        <v>15</v>
      </c>
      <c r="D378" t="s">
        <v>10</v>
      </c>
      <c r="H378">
        <v>5.7</v>
      </c>
    </row>
    <row r="379" spans="1:8" x14ac:dyDescent="0.25">
      <c r="A379" t="s">
        <v>13</v>
      </c>
      <c r="B379" t="s">
        <v>12</v>
      </c>
      <c r="C379" t="s">
        <v>10</v>
      </c>
      <c r="H379">
        <v>6.4</v>
      </c>
    </row>
    <row r="380" spans="1:8" x14ac:dyDescent="0.25">
      <c r="A380" t="s">
        <v>23</v>
      </c>
      <c r="B380" t="s">
        <v>17</v>
      </c>
      <c r="C380" t="s">
        <v>18</v>
      </c>
      <c r="H380">
        <v>5.9</v>
      </c>
    </row>
    <row r="381" spans="1:8" x14ac:dyDescent="0.25">
      <c r="A381" t="s">
        <v>14</v>
      </c>
      <c r="B381" t="s">
        <v>23</v>
      </c>
      <c r="C381" t="s">
        <v>18</v>
      </c>
      <c r="H381">
        <v>5.5</v>
      </c>
    </row>
    <row r="382" spans="1:8" x14ac:dyDescent="0.25">
      <c r="A382" t="s">
        <v>14</v>
      </c>
      <c r="B382" t="s">
        <v>23</v>
      </c>
      <c r="C382" t="s">
        <v>9</v>
      </c>
      <c r="D382" t="s">
        <v>13</v>
      </c>
      <c r="E382" t="s">
        <v>12</v>
      </c>
      <c r="F382" t="s">
        <v>10</v>
      </c>
      <c r="H382">
        <v>6.9</v>
      </c>
    </row>
    <row r="383" spans="1:8" x14ac:dyDescent="0.25">
      <c r="A383" t="s">
        <v>14</v>
      </c>
      <c r="B383" t="s">
        <v>23</v>
      </c>
      <c r="C383" t="s">
        <v>7</v>
      </c>
      <c r="D383" t="s">
        <v>15</v>
      </c>
      <c r="E383" t="s">
        <v>10</v>
      </c>
      <c r="H383">
        <v>6.2</v>
      </c>
    </row>
    <row r="384" spans="1:8" x14ac:dyDescent="0.25">
      <c r="A384" t="s">
        <v>14</v>
      </c>
      <c r="B384" t="s">
        <v>13</v>
      </c>
      <c r="C384" t="s">
        <v>10</v>
      </c>
      <c r="H384">
        <v>7</v>
      </c>
    </row>
    <row r="385" spans="1:8" x14ac:dyDescent="0.25">
      <c r="A385" t="s">
        <v>23</v>
      </c>
      <c r="B385" t="s">
        <v>15</v>
      </c>
      <c r="C385" t="s">
        <v>10</v>
      </c>
      <c r="H385">
        <v>5.6</v>
      </c>
    </row>
    <row r="386" spans="1:8" x14ac:dyDescent="0.25">
      <c r="A386" t="s">
        <v>23</v>
      </c>
      <c r="B386" t="s">
        <v>24</v>
      </c>
      <c r="C386" t="s">
        <v>9</v>
      </c>
      <c r="D386" t="s">
        <v>17</v>
      </c>
      <c r="E386" t="s">
        <v>26</v>
      </c>
      <c r="H386">
        <v>7</v>
      </c>
    </row>
    <row r="387" spans="1:8" x14ac:dyDescent="0.25">
      <c r="A387" t="s">
        <v>9</v>
      </c>
      <c r="B387" t="s">
        <v>8</v>
      </c>
      <c r="C387" t="s">
        <v>15</v>
      </c>
      <c r="H387">
        <v>6.8</v>
      </c>
    </row>
    <row r="388" spans="1:8" x14ac:dyDescent="0.25">
      <c r="A388" t="s">
        <v>14</v>
      </c>
      <c r="B388" t="s">
        <v>8</v>
      </c>
      <c r="C388" t="s">
        <v>15</v>
      </c>
      <c r="D388" t="s">
        <v>10</v>
      </c>
      <c r="H388">
        <v>5.4</v>
      </c>
    </row>
    <row r="389" spans="1:8" x14ac:dyDescent="0.25">
      <c r="A389" t="s">
        <v>14</v>
      </c>
      <c r="B389" t="s">
        <v>13</v>
      </c>
      <c r="C389" t="s">
        <v>8</v>
      </c>
      <c r="D389" t="s">
        <v>10</v>
      </c>
      <c r="H389">
        <v>6.1</v>
      </c>
    </row>
    <row r="390" spans="1:8" x14ac:dyDescent="0.25">
      <c r="A390" t="s">
        <v>8</v>
      </c>
      <c r="B390" t="s">
        <v>25</v>
      </c>
      <c r="C390" t="s">
        <v>10</v>
      </c>
      <c r="D390" t="s">
        <v>22</v>
      </c>
      <c r="H390">
        <v>6.7</v>
      </c>
    </row>
    <row r="391" spans="1:8" x14ac:dyDescent="0.25">
      <c r="A391" t="s">
        <v>14</v>
      </c>
      <c r="B391" t="s">
        <v>23</v>
      </c>
      <c r="C391" t="s">
        <v>15</v>
      </c>
      <c r="H391">
        <v>4.3</v>
      </c>
    </row>
    <row r="392" spans="1:8" x14ac:dyDescent="0.25">
      <c r="A392" t="s">
        <v>23</v>
      </c>
      <c r="B392" t="s">
        <v>18</v>
      </c>
      <c r="H392">
        <v>6.9</v>
      </c>
    </row>
    <row r="393" spans="1:8" x14ac:dyDescent="0.25">
      <c r="A393" t="s">
        <v>20</v>
      </c>
      <c r="B393" t="s">
        <v>8</v>
      </c>
      <c r="C393" t="s">
        <v>21</v>
      </c>
      <c r="H393">
        <v>8</v>
      </c>
    </row>
    <row r="394" spans="1:8" x14ac:dyDescent="0.25">
      <c r="A394" t="s">
        <v>14</v>
      </c>
      <c r="B394" t="s">
        <v>17</v>
      </c>
      <c r="C394" t="s">
        <v>18</v>
      </c>
      <c r="D394" t="s">
        <v>26</v>
      </c>
      <c r="H394">
        <v>4.4000000000000004</v>
      </c>
    </row>
    <row r="395" spans="1:8" x14ac:dyDescent="0.25">
      <c r="A395" t="s">
        <v>8</v>
      </c>
      <c r="B395" t="s">
        <v>25</v>
      </c>
      <c r="C395" t="s">
        <v>21</v>
      </c>
      <c r="H395">
        <v>7.3</v>
      </c>
    </row>
    <row r="396" spans="1:8" x14ac:dyDescent="0.25">
      <c r="A396" t="s">
        <v>14</v>
      </c>
      <c r="B396" t="s">
        <v>23</v>
      </c>
      <c r="C396" t="s">
        <v>8</v>
      </c>
      <c r="D396" t="s">
        <v>10</v>
      </c>
      <c r="H396">
        <v>6.3</v>
      </c>
    </row>
    <row r="397" spans="1:8" x14ac:dyDescent="0.25">
      <c r="A397" t="s">
        <v>14</v>
      </c>
      <c r="B397" t="s">
        <v>13</v>
      </c>
      <c r="C397" t="s">
        <v>10</v>
      </c>
      <c r="H397">
        <v>6.7</v>
      </c>
    </row>
    <row r="398" spans="1:8" x14ac:dyDescent="0.25">
      <c r="A398" t="s">
        <v>23</v>
      </c>
      <c r="B398" t="s">
        <v>8</v>
      </c>
      <c r="C398" t="s">
        <v>7</v>
      </c>
      <c r="H398">
        <v>7.7</v>
      </c>
    </row>
    <row r="399" spans="1:8" x14ac:dyDescent="0.25">
      <c r="A399" t="s">
        <v>24</v>
      </c>
      <c r="B399" t="s">
        <v>9</v>
      </c>
      <c r="C399" t="s">
        <v>17</v>
      </c>
      <c r="D399" t="s">
        <v>16</v>
      </c>
      <c r="E399" t="s">
        <v>7</v>
      </c>
      <c r="H399">
        <v>6.5</v>
      </c>
    </row>
    <row r="400" spans="1:8" x14ac:dyDescent="0.25">
      <c r="A400" t="s">
        <v>14</v>
      </c>
      <c r="B400" t="s">
        <v>12</v>
      </c>
      <c r="C400" t="s">
        <v>10</v>
      </c>
      <c r="H400">
        <v>7.8</v>
      </c>
    </row>
    <row r="401" spans="1:8" x14ac:dyDescent="0.25">
      <c r="A401" t="s">
        <v>14</v>
      </c>
      <c r="B401" t="s">
        <v>23</v>
      </c>
      <c r="C401" t="s">
        <v>8</v>
      </c>
      <c r="D401" t="s">
        <v>10</v>
      </c>
      <c r="H401">
        <v>6.4</v>
      </c>
    </row>
    <row r="402" spans="1:8" x14ac:dyDescent="0.25">
      <c r="A402" t="s">
        <v>13</v>
      </c>
      <c r="B402" t="s">
        <v>10</v>
      </c>
      <c r="H402">
        <v>7.8</v>
      </c>
    </row>
    <row r="403" spans="1:8" x14ac:dyDescent="0.25">
      <c r="A403" t="s">
        <v>14</v>
      </c>
      <c r="B403" t="s">
        <v>23</v>
      </c>
      <c r="C403" t="s">
        <v>7</v>
      </c>
      <c r="H403">
        <v>5.8</v>
      </c>
    </row>
    <row r="404" spans="1:8" x14ac:dyDescent="0.25">
      <c r="A404" t="s">
        <v>24</v>
      </c>
      <c r="B404" t="s">
        <v>9</v>
      </c>
      <c r="C404" t="s">
        <v>17</v>
      </c>
      <c r="D404" t="s">
        <v>18</v>
      </c>
      <c r="H404">
        <v>7.1</v>
      </c>
    </row>
    <row r="405" spans="1:8" x14ac:dyDescent="0.25">
      <c r="A405" t="s">
        <v>24</v>
      </c>
      <c r="B405" t="s">
        <v>9</v>
      </c>
      <c r="C405" t="s">
        <v>17</v>
      </c>
      <c r="D405" t="s">
        <v>18</v>
      </c>
      <c r="E405" t="s">
        <v>26</v>
      </c>
      <c r="F405" t="s">
        <v>7</v>
      </c>
      <c r="H405">
        <v>7.1</v>
      </c>
    </row>
    <row r="406" spans="1:8" x14ac:dyDescent="0.25">
      <c r="A406" t="s">
        <v>13</v>
      </c>
      <c r="B406" t="s">
        <v>8</v>
      </c>
      <c r="C406" t="s">
        <v>11</v>
      </c>
      <c r="D406" t="s">
        <v>12</v>
      </c>
      <c r="E406" t="s">
        <v>10</v>
      </c>
      <c r="H406">
        <v>8.6</v>
      </c>
    </row>
    <row r="407" spans="1:8" x14ac:dyDescent="0.25">
      <c r="A407" t="s">
        <v>14</v>
      </c>
      <c r="B407" t="s">
        <v>13</v>
      </c>
      <c r="C407" t="s">
        <v>12</v>
      </c>
      <c r="D407" t="s">
        <v>10</v>
      </c>
      <c r="H407">
        <v>6.8</v>
      </c>
    </row>
    <row r="408" spans="1:8" x14ac:dyDescent="0.25">
      <c r="A408" t="s">
        <v>23</v>
      </c>
      <c r="B408" t="s">
        <v>9</v>
      </c>
      <c r="C408" t="s">
        <v>17</v>
      </c>
      <c r="H408">
        <v>4.8</v>
      </c>
    </row>
    <row r="409" spans="1:8" x14ac:dyDescent="0.25">
      <c r="A409" t="s">
        <v>14</v>
      </c>
      <c r="B409" t="s">
        <v>9</v>
      </c>
      <c r="C409" t="s">
        <v>13</v>
      </c>
      <c r="H409">
        <v>6.2</v>
      </c>
    </row>
    <row r="410" spans="1:8" x14ac:dyDescent="0.25">
      <c r="A410" t="s">
        <v>9</v>
      </c>
      <c r="B410" t="s">
        <v>7</v>
      </c>
      <c r="H410">
        <v>6.9</v>
      </c>
    </row>
    <row r="411" spans="1:8" x14ac:dyDescent="0.25">
      <c r="A411" t="s">
        <v>14</v>
      </c>
      <c r="B411" t="s">
        <v>13</v>
      </c>
      <c r="C411" t="s">
        <v>8</v>
      </c>
      <c r="D411" t="s">
        <v>12</v>
      </c>
      <c r="E411" t="s">
        <v>10</v>
      </c>
      <c r="H411">
        <v>7.3</v>
      </c>
    </row>
    <row r="412" spans="1:8" x14ac:dyDescent="0.25">
      <c r="A412" t="s">
        <v>9</v>
      </c>
      <c r="B412" t="s">
        <v>8</v>
      </c>
      <c r="C412" t="s">
        <v>7</v>
      </c>
      <c r="H412">
        <v>6.6</v>
      </c>
    </row>
    <row r="413" spans="1:8" x14ac:dyDescent="0.25">
      <c r="A413" t="s">
        <v>13</v>
      </c>
      <c r="B413" t="s">
        <v>10</v>
      </c>
      <c r="H413">
        <v>6.9</v>
      </c>
    </row>
    <row r="414" spans="1:8" x14ac:dyDescent="0.25">
      <c r="A414" t="s">
        <v>23</v>
      </c>
      <c r="B414" t="s">
        <v>24</v>
      </c>
      <c r="C414" t="s">
        <v>9</v>
      </c>
      <c r="D414" t="s">
        <v>17</v>
      </c>
      <c r="H414">
        <v>6.2</v>
      </c>
    </row>
    <row r="415" spans="1:8" x14ac:dyDescent="0.25">
      <c r="A415" t="s">
        <v>23</v>
      </c>
      <c r="B415" t="s">
        <v>12</v>
      </c>
      <c r="C415" t="s">
        <v>15</v>
      </c>
      <c r="H415">
        <v>6.7</v>
      </c>
    </row>
    <row r="416" spans="1:8" x14ac:dyDescent="0.25">
      <c r="A416" t="s">
        <v>8</v>
      </c>
      <c r="B416" t="s">
        <v>25</v>
      </c>
      <c r="C416" t="s">
        <v>22</v>
      </c>
      <c r="H416">
        <v>7.6</v>
      </c>
    </row>
    <row r="417" spans="1:8" x14ac:dyDescent="0.25">
      <c r="A417" t="s">
        <v>14</v>
      </c>
      <c r="B417" t="s">
        <v>23</v>
      </c>
      <c r="C417" t="s">
        <v>9</v>
      </c>
      <c r="D417" t="s">
        <v>10</v>
      </c>
      <c r="H417">
        <v>6.7</v>
      </c>
    </row>
    <row r="418" spans="1:8" x14ac:dyDescent="0.25">
      <c r="A418" t="s">
        <v>14</v>
      </c>
      <c r="B418" t="s">
        <v>23</v>
      </c>
      <c r="C418" t="s">
        <v>9</v>
      </c>
      <c r="D418" t="s">
        <v>18</v>
      </c>
      <c r="H418">
        <v>6.2</v>
      </c>
    </row>
    <row r="419" spans="1:8" x14ac:dyDescent="0.25">
      <c r="A419" t="s">
        <v>8</v>
      </c>
      <c r="B419" t="s">
        <v>7</v>
      </c>
      <c r="H419">
        <v>7.3</v>
      </c>
    </row>
    <row r="420" spans="1:8" x14ac:dyDescent="0.25">
      <c r="A420" t="s">
        <v>14</v>
      </c>
      <c r="B420" t="s">
        <v>13</v>
      </c>
      <c r="C420" t="s">
        <v>10</v>
      </c>
      <c r="H420">
        <v>6</v>
      </c>
    </row>
    <row r="421" spans="1:8" x14ac:dyDescent="0.25">
      <c r="A421" t="s">
        <v>23</v>
      </c>
      <c r="B421" t="s">
        <v>24</v>
      </c>
      <c r="C421" t="s">
        <v>9</v>
      </c>
      <c r="D421" t="s">
        <v>17</v>
      </c>
      <c r="E421" t="s">
        <v>18</v>
      </c>
      <c r="H421">
        <v>7.1</v>
      </c>
    </row>
    <row r="422" spans="1:8" x14ac:dyDescent="0.25">
      <c r="A422" t="s">
        <v>8</v>
      </c>
      <c r="B422" t="s">
        <v>18</v>
      </c>
      <c r="C422" t="s">
        <v>7</v>
      </c>
      <c r="H422">
        <v>7.1</v>
      </c>
    </row>
    <row r="423" spans="1:8" x14ac:dyDescent="0.25">
      <c r="A423" t="s">
        <v>14</v>
      </c>
      <c r="B423" t="s">
        <v>8</v>
      </c>
      <c r="C423" t="s">
        <v>10</v>
      </c>
      <c r="H423">
        <v>5.5</v>
      </c>
    </row>
    <row r="424" spans="1:8" x14ac:dyDescent="0.25">
      <c r="A424" t="s">
        <v>9</v>
      </c>
      <c r="B424" t="s">
        <v>8</v>
      </c>
      <c r="C424" t="s">
        <v>16</v>
      </c>
      <c r="D424" t="s">
        <v>26</v>
      </c>
      <c r="H424">
        <v>7.8</v>
      </c>
    </row>
    <row r="425" spans="1:8" x14ac:dyDescent="0.25">
      <c r="A425" t="s">
        <v>23</v>
      </c>
      <c r="B425" t="s">
        <v>9</v>
      </c>
      <c r="C425" t="s">
        <v>8</v>
      </c>
      <c r="D425" t="s">
        <v>17</v>
      </c>
      <c r="E425" t="s">
        <v>18</v>
      </c>
      <c r="H425">
        <v>5.6</v>
      </c>
    </row>
    <row r="426" spans="1:8" x14ac:dyDescent="0.25">
      <c r="A426" t="s">
        <v>14</v>
      </c>
      <c r="B426" t="s">
        <v>9</v>
      </c>
      <c r="C426" t="s">
        <v>18</v>
      </c>
      <c r="D426" t="s">
        <v>7</v>
      </c>
      <c r="H426">
        <v>7.5</v>
      </c>
    </row>
    <row r="427" spans="1:8" x14ac:dyDescent="0.25">
      <c r="A427" t="s">
        <v>14</v>
      </c>
      <c r="B427" t="s">
        <v>23</v>
      </c>
      <c r="C427" t="s">
        <v>15</v>
      </c>
      <c r="D427" t="s">
        <v>10</v>
      </c>
      <c r="H427">
        <v>5.4</v>
      </c>
    </row>
    <row r="428" spans="1:8" x14ac:dyDescent="0.25">
      <c r="A428" t="s">
        <v>9</v>
      </c>
      <c r="B428" t="s">
        <v>7</v>
      </c>
      <c r="C428" t="s">
        <v>15</v>
      </c>
      <c r="H428">
        <v>4.3</v>
      </c>
    </row>
    <row r="429" spans="1:8" x14ac:dyDescent="0.25">
      <c r="A429" t="s">
        <v>23</v>
      </c>
      <c r="B429" t="s">
        <v>9</v>
      </c>
      <c r="C429" t="s">
        <v>12</v>
      </c>
      <c r="H429">
        <v>4.9000000000000004</v>
      </c>
    </row>
    <row r="430" spans="1:8" x14ac:dyDescent="0.25">
      <c r="A430" t="s">
        <v>14</v>
      </c>
      <c r="B430" t="s">
        <v>15</v>
      </c>
      <c r="H430">
        <v>7.1</v>
      </c>
    </row>
    <row r="431" spans="1:8" x14ac:dyDescent="0.25">
      <c r="A431" t="s">
        <v>9</v>
      </c>
      <c r="B431" t="s">
        <v>8</v>
      </c>
      <c r="C431" t="s">
        <v>18</v>
      </c>
      <c r="D431" t="s">
        <v>7</v>
      </c>
      <c r="H431">
        <v>6.4</v>
      </c>
    </row>
    <row r="432" spans="1:8" x14ac:dyDescent="0.25">
      <c r="A432" t="s">
        <v>9</v>
      </c>
      <c r="B432" t="s">
        <v>18</v>
      </c>
      <c r="C432" t="s">
        <v>11</v>
      </c>
      <c r="H432">
        <v>6.9</v>
      </c>
    </row>
    <row r="433" spans="1:8" x14ac:dyDescent="0.25">
      <c r="A433" t="s">
        <v>14</v>
      </c>
      <c r="B433" t="s">
        <v>9</v>
      </c>
      <c r="C433" t="s">
        <v>17</v>
      </c>
      <c r="D433" t="s">
        <v>18</v>
      </c>
      <c r="H433">
        <v>4.3</v>
      </c>
    </row>
    <row r="434" spans="1:8" x14ac:dyDescent="0.25">
      <c r="A434" t="s">
        <v>14</v>
      </c>
      <c r="B434" t="s">
        <v>23</v>
      </c>
      <c r="C434" t="s">
        <v>15</v>
      </c>
      <c r="D434" t="s">
        <v>10</v>
      </c>
      <c r="H434">
        <v>6.1</v>
      </c>
    </row>
    <row r="435" spans="1:8" x14ac:dyDescent="0.25">
      <c r="A435" t="s">
        <v>14</v>
      </c>
      <c r="B435" t="s">
        <v>23</v>
      </c>
      <c r="C435" t="s">
        <v>18</v>
      </c>
      <c r="D435" t="s">
        <v>11</v>
      </c>
      <c r="E435" t="s">
        <v>15</v>
      </c>
      <c r="H435">
        <v>7</v>
      </c>
    </row>
    <row r="436" spans="1:8" x14ac:dyDescent="0.25">
      <c r="A436" t="s">
        <v>13</v>
      </c>
      <c r="B436" t="s">
        <v>8</v>
      </c>
      <c r="C436" t="s">
        <v>25</v>
      </c>
      <c r="D436" t="s">
        <v>12</v>
      </c>
      <c r="E436" t="s">
        <v>10</v>
      </c>
      <c r="H436">
        <v>7.7</v>
      </c>
    </row>
    <row r="437" spans="1:8" x14ac:dyDescent="0.25">
      <c r="A437" t="s">
        <v>14</v>
      </c>
      <c r="B437" t="s">
        <v>12</v>
      </c>
      <c r="C437" t="s">
        <v>15</v>
      </c>
      <c r="D437" t="s">
        <v>10</v>
      </c>
      <c r="H437">
        <v>5.9</v>
      </c>
    </row>
    <row r="438" spans="1:8" x14ac:dyDescent="0.25">
      <c r="A438" t="s">
        <v>9</v>
      </c>
      <c r="B438" t="s">
        <v>8</v>
      </c>
      <c r="H438">
        <v>6.7</v>
      </c>
    </row>
    <row r="439" spans="1:8" x14ac:dyDescent="0.25">
      <c r="A439" t="s">
        <v>14</v>
      </c>
      <c r="B439" t="s">
        <v>23</v>
      </c>
      <c r="C439" t="s">
        <v>10</v>
      </c>
      <c r="H439">
        <v>6.5</v>
      </c>
    </row>
    <row r="440" spans="1:8" x14ac:dyDescent="0.25">
      <c r="A440" t="s">
        <v>14</v>
      </c>
      <c r="B440" t="s">
        <v>23</v>
      </c>
      <c r="C440" t="s">
        <v>10</v>
      </c>
      <c r="H440">
        <v>7.1</v>
      </c>
    </row>
    <row r="441" spans="1:8" x14ac:dyDescent="0.25">
      <c r="A441" t="s">
        <v>23</v>
      </c>
      <c r="B441" t="s">
        <v>8</v>
      </c>
      <c r="C441" t="s">
        <v>15</v>
      </c>
      <c r="D441" t="s">
        <v>10</v>
      </c>
      <c r="H441">
        <v>7.3</v>
      </c>
    </row>
    <row r="442" spans="1:8" x14ac:dyDescent="0.25">
      <c r="A442" t="s">
        <v>9</v>
      </c>
      <c r="H442">
        <v>6.5</v>
      </c>
    </row>
    <row r="443" spans="1:8" x14ac:dyDescent="0.25">
      <c r="A443" t="s">
        <v>14</v>
      </c>
      <c r="H443">
        <v>7</v>
      </c>
    </row>
    <row r="444" spans="1:8" x14ac:dyDescent="0.25">
      <c r="A444" t="s">
        <v>23</v>
      </c>
      <c r="B444" t="s">
        <v>24</v>
      </c>
      <c r="C444" t="s">
        <v>9</v>
      </c>
      <c r="D444" t="s">
        <v>17</v>
      </c>
      <c r="H444">
        <v>6.8</v>
      </c>
    </row>
    <row r="445" spans="1:8" x14ac:dyDescent="0.25">
      <c r="A445" t="s">
        <v>23</v>
      </c>
      <c r="B445" t="s">
        <v>24</v>
      </c>
      <c r="C445" t="s">
        <v>9</v>
      </c>
      <c r="D445" t="s">
        <v>8</v>
      </c>
      <c r="E445" t="s">
        <v>17</v>
      </c>
      <c r="F445" t="s">
        <v>18</v>
      </c>
      <c r="G445" t="s">
        <v>15</v>
      </c>
      <c r="H445">
        <v>7.2</v>
      </c>
    </row>
    <row r="446" spans="1:8" x14ac:dyDescent="0.25">
      <c r="A446" t="s">
        <v>9</v>
      </c>
      <c r="B446" t="s">
        <v>17</v>
      </c>
      <c r="C446" t="s">
        <v>18</v>
      </c>
      <c r="H446">
        <v>6.4</v>
      </c>
    </row>
    <row r="447" spans="1:8" x14ac:dyDescent="0.25">
      <c r="A447" t="s">
        <v>14</v>
      </c>
      <c r="B447" t="s">
        <v>8</v>
      </c>
      <c r="C447" t="s">
        <v>7</v>
      </c>
      <c r="D447" t="s">
        <v>15</v>
      </c>
      <c r="E447" t="s">
        <v>10</v>
      </c>
      <c r="H447">
        <v>6.1</v>
      </c>
    </row>
    <row r="448" spans="1:8" x14ac:dyDescent="0.25">
      <c r="A448" t="s">
        <v>14</v>
      </c>
      <c r="B448" t="s">
        <v>9</v>
      </c>
      <c r="C448" t="s">
        <v>13</v>
      </c>
      <c r="D448" t="s">
        <v>10</v>
      </c>
      <c r="H448">
        <v>6.7</v>
      </c>
    </row>
    <row r="449" spans="1:8" x14ac:dyDescent="0.25">
      <c r="A449" t="s">
        <v>9</v>
      </c>
      <c r="B449" t="s">
        <v>13</v>
      </c>
      <c r="C449" t="s">
        <v>21</v>
      </c>
      <c r="H449">
        <v>6.4</v>
      </c>
    </row>
    <row r="450" spans="1:8" x14ac:dyDescent="0.25">
      <c r="A450" t="s">
        <v>23</v>
      </c>
      <c r="B450" t="s">
        <v>24</v>
      </c>
      <c r="C450" t="s">
        <v>9</v>
      </c>
      <c r="D450" t="s">
        <v>17</v>
      </c>
      <c r="E450" t="s">
        <v>18</v>
      </c>
      <c r="F450" t="s">
        <v>16</v>
      </c>
      <c r="H450">
        <v>4.4000000000000004</v>
      </c>
    </row>
    <row r="451" spans="1:8" x14ac:dyDescent="0.25">
      <c r="A451" t="s">
        <v>9</v>
      </c>
      <c r="H451">
        <v>5.4</v>
      </c>
    </row>
    <row r="452" spans="1:8" x14ac:dyDescent="0.25">
      <c r="A452" t="s">
        <v>14</v>
      </c>
      <c r="B452" t="s">
        <v>23</v>
      </c>
      <c r="C452" t="s">
        <v>9</v>
      </c>
      <c r="H452">
        <v>6.5</v>
      </c>
    </row>
    <row r="453" spans="1:8" x14ac:dyDescent="0.25">
      <c r="A453" t="s">
        <v>9</v>
      </c>
      <c r="B453" t="s">
        <v>8</v>
      </c>
      <c r="C453" t="s">
        <v>7</v>
      </c>
      <c r="H453">
        <v>6.7</v>
      </c>
    </row>
    <row r="454" spans="1:8" x14ac:dyDescent="0.25">
      <c r="A454" t="s">
        <v>12</v>
      </c>
      <c r="B454" t="s">
        <v>10</v>
      </c>
      <c r="H454">
        <v>8.1</v>
      </c>
    </row>
    <row r="455" spans="1:8" x14ac:dyDescent="0.25">
      <c r="A455" t="s">
        <v>9</v>
      </c>
      <c r="B455" t="s">
        <v>8</v>
      </c>
      <c r="C455" t="s">
        <v>7</v>
      </c>
      <c r="H455">
        <v>5.6</v>
      </c>
    </row>
    <row r="456" spans="1:8" x14ac:dyDescent="0.25">
      <c r="A456" t="s">
        <v>23</v>
      </c>
      <c r="B456" t="s">
        <v>24</v>
      </c>
      <c r="C456" t="s">
        <v>9</v>
      </c>
      <c r="D456" t="s">
        <v>17</v>
      </c>
      <c r="E456" t="s">
        <v>15</v>
      </c>
      <c r="H456">
        <v>6.3</v>
      </c>
    </row>
    <row r="457" spans="1:8" x14ac:dyDescent="0.25">
      <c r="A457" t="s">
        <v>14</v>
      </c>
      <c r="B457" t="s">
        <v>13</v>
      </c>
      <c r="C457" t="s">
        <v>15</v>
      </c>
      <c r="D457" t="s">
        <v>10</v>
      </c>
      <c r="H457">
        <v>7.3</v>
      </c>
    </row>
    <row r="458" spans="1:8" x14ac:dyDescent="0.25">
      <c r="A458" t="s">
        <v>9</v>
      </c>
      <c r="B458" t="s">
        <v>17</v>
      </c>
      <c r="C458" t="s">
        <v>18</v>
      </c>
      <c r="D458" t="s">
        <v>7</v>
      </c>
      <c r="H458">
        <v>6.1</v>
      </c>
    </row>
    <row r="459" spans="1:8" x14ac:dyDescent="0.25">
      <c r="A459" t="s">
        <v>13</v>
      </c>
      <c r="B459" t="s">
        <v>8</v>
      </c>
      <c r="C459" t="s">
        <v>10</v>
      </c>
      <c r="H459">
        <v>7.7</v>
      </c>
    </row>
    <row r="460" spans="1:8" x14ac:dyDescent="0.25">
      <c r="A460" t="s">
        <v>9</v>
      </c>
      <c r="B460" t="s">
        <v>7</v>
      </c>
      <c r="H460">
        <v>6.4</v>
      </c>
    </row>
    <row r="461" spans="1:8" x14ac:dyDescent="0.25">
      <c r="A461" t="s">
        <v>14</v>
      </c>
      <c r="B461" t="s">
        <v>23</v>
      </c>
      <c r="C461" t="s">
        <v>13</v>
      </c>
      <c r="D461" t="s">
        <v>8</v>
      </c>
      <c r="E461" t="s">
        <v>15</v>
      </c>
      <c r="F461" t="s">
        <v>10</v>
      </c>
      <c r="H461">
        <v>8.8000000000000007</v>
      </c>
    </row>
    <row r="462" spans="1:8" x14ac:dyDescent="0.25">
      <c r="A462" t="s">
        <v>14</v>
      </c>
      <c r="B462" t="s">
        <v>13</v>
      </c>
      <c r="C462" t="s">
        <v>10</v>
      </c>
      <c r="H462">
        <v>6.8</v>
      </c>
    </row>
    <row r="463" spans="1:8" x14ac:dyDescent="0.25">
      <c r="A463" t="s">
        <v>14</v>
      </c>
      <c r="B463" t="s">
        <v>12</v>
      </c>
      <c r="C463" t="s">
        <v>10</v>
      </c>
      <c r="H463">
        <v>6.6</v>
      </c>
    </row>
    <row r="464" spans="1:8" x14ac:dyDescent="0.25">
      <c r="A464" t="s">
        <v>23</v>
      </c>
      <c r="B464" t="s">
        <v>8</v>
      </c>
      <c r="C464" t="s">
        <v>25</v>
      </c>
      <c r="D464" t="s">
        <v>7</v>
      </c>
      <c r="E464" t="s">
        <v>22</v>
      </c>
      <c r="H464">
        <v>7.2</v>
      </c>
    </row>
    <row r="465" spans="1:8" x14ac:dyDescent="0.25">
      <c r="A465" t="s">
        <v>14</v>
      </c>
      <c r="B465" t="s">
        <v>23</v>
      </c>
      <c r="C465" t="s">
        <v>8</v>
      </c>
      <c r="D465" t="s">
        <v>10</v>
      </c>
      <c r="H465">
        <v>6.9</v>
      </c>
    </row>
    <row r="466" spans="1:8" x14ac:dyDescent="0.25">
      <c r="A466" t="s">
        <v>9</v>
      </c>
      <c r="B466" t="s">
        <v>17</v>
      </c>
      <c r="C466" t="s">
        <v>15</v>
      </c>
      <c r="H466">
        <v>5.2</v>
      </c>
    </row>
    <row r="467" spans="1:8" x14ac:dyDescent="0.25">
      <c r="A467" t="s">
        <v>18</v>
      </c>
      <c r="B467" t="s">
        <v>11</v>
      </c>
      <c r="C467" t="s">
        <v>12</v>
      </c>
      <c r="D467" t="s">
        <v>10</v>
      </c>
      <c r="H467">
        <v>4.9000000000000004</v>
      </c>
    </row>
    <row r="468" spans="1:8" x14ac:dyDescent="0.25">
      <c r="A468" t="s">
        <v>23</v>
      </c>
      <c r="B468" t="s">
        <v>24</v>
      </c>
      <c r="C468" t="s">
        <v>9</v>
      </c>
      <c r="D468" t="s">
        <v>17</v>
      </c>
      <c r="E468" t="s">
        <v>18</v>
      </c>
      <c r="F468" t="s">
        <v>15</v>
      </c>
      <c r="G468" t="s">
        <v>21</v>
      </c>
      <c r="H468">
        <v>6.3</v>
      </c>
    </row>
    <row r="469" spans="1:8" x14ac:dyDescent="0.25">
      <c r="A469" t="s">
        <v>23</v>
      </c>
      <c r="B469" t="s">
        <v>9</v>
      </c>
      <c r="C469" t="s">
        <v>13</v>
      </c>
      <c r="D469" t="s">
        <v>17</v>
      </c>
      <c r="E469" t="s">
        <v>12</v>
      </c>
      <c r="H469">
        <v>5.6</v>
      </c>
    </row>
    <row r="470" spans="1:8" x14ac:dyDescent="0.25">
      <c r="A470" t="s">
        <v>8</v>
      </c>
      <c r="B470" t="s">
        <v>15</v>
      </c>
      <c r="C470" t="s">
        <v>10</v>
      </c>
      <c r="H470">
        <v>5.5</v>
      </c>
    </row>
    <row r="471" spans="1:8" x14ac:dyDescent="0.25">
      <c r="A471" t="s">
        <v>14</v>
      </c>
      <c r="B471" t="s">
        <v>13</v>
      </c>
      <c r="C471" t="s">
        <v>12</v>
      </c>
      <c r="D471" t="s">
        <v>7</v>
      </c>
      <c r="E471" t="s">
        <v>10</v>
      </c>
      <c r="H471">
        <v>6.7</v>
      </c>
    </row>
    <row r="472" spans="1:8" x14ac:dyDescent="0.25">
      <c r="A472" t="s">
        <v>14</v>
      </c>
      <c r="B472" t="s">
        <v>8</v>
      </c>
      <c r="C472" t="s">
        <v>22</v>
      </c>
      <c r="H472">
        <v>7.6</v>
      </c>
    </row>
    <row r="473" spans="1:8" x14ac:dyDescent="0.25">
      <c r="A473" t="s">
        <v>14</v>
      </c>
      <c r="B473" t="s">
        <v>23</v>
      </c>
      <c r="C473" t="s">
        <v>9</v>
      </c>
      <c r="D473" t="s">
        <v>7</v>
      </c>
      <c r="H473">
        <v>5.7</v>
      </c>
    </row>
    <row r="474" spans="1:8" x14ac:dyDescent="0.25">
      <c r="A474" t="s">
        <v>23</v>
      </c>
      <c r="B474" t="s">
        <v>24</v>
      </c>
      <c r="C474" t="s">
        <v>9</v>
      </c>
      <c r="D474" t="s">
        <v>17</v>
      </c>
      <c r="H474">
        <v>4.5999999999999996</v>
      </c>
    </row>
    <row r="475" spans="1:8" x14ac:dyDescent="0.25">
      <c r="A475" t="s">
        <v>23</v>
      </c>
      <c r="B475" t="s">
        <v>24</v>
      </c>
      <c r="C475" t="s">
        <v>17</v>
      </c>
      <c r="D475" t="s">
        <v>19</v>
      </c>
      <c r="H475">
        <v>7</v>
      </c>
    </row>
    <row r="476" spans="1:8" x14ac:dyDescent="0.25">
      <c r="A476" t="s">
        <v>9</v>
      </c>
      <c r="B476" t="s">
        <v>17</v>
      </c>
      <c r="C476" t="s">
        <v>7</v>
      </c>
      <c r="H476">
        <v>5.2</v>
      </c>
    </row>
    <row r="477" spans="1:8" x14ac:dyDescent="0.25">
      <c r="A477" t="s">
        <v>14</v>
      </c>
      <c r="B477" t="s">
        <v>23</v>
      </c>
      <c r="C477" t="s">
        <v>17</v>
      </c>
      <c r="D477" t="s">
        <v>15</v>
      </c>
      <c r="E477" t="s">
        <v>10</v>
      </c>
      <c r="H477">
        <v>5.0999999999999996</v>
      </c>
    </row>
    <row r="478" spans="1:8" x14ac:dyDescent="0.25">
      <c r="A478" t="s">
        <v>8</v>
      </c>
      <c r="B478" t="s">
        <v>12</v>
      </c>
      <c r="C478" t="s">
        <v>15</v>
      </c>
      <c r="D478" t="s">
        <v>10</v>
      </c>
      <c r="H478">
        <v>6.6</v>
      </c>
    </row>
    <row r="479" spans="1:8" x14ac:dyDescent="0.25">
      <c r="A479" t="s">
        <v>8</v>
      </c>
      <c r="B479" t="s">
        <v>7</v>
      </c>
      <c r="H479">
        <v>7</v>
      </c>
    </row>
    <row r="480" spans="1:8" x14ac:dyDescent="0.25">
      <c r="A480" t="s">
        <v>24</v>
      </c>
      <c r="B480" t="s">
        <v>9</v>
      </c>
      <c r="C480" t="s">
        <v>17</v>
      </c>
      <c r="D480" t="s">
        <v>18</v>
      </c>
      <c r="H480">
        <v>6.7</v>
      </c>
    </row>
    <row r="481" spans="1:8" x14ac:dyDescent="0.25">
      <c r="A481" t="s">
        <v>9</v>
      </c>
      <c r="B481" t="s">
        <v>17</v>
      </c>
      <c r="C481" t="s">
        <v>18</v>
      </c>
      <c r="H481">
        <v>7.6</v>
      </c>
    </row>
    <row r="482" spans="1:8" x14ac:dyDescent="0.25">
      <c r="A482" t="s">
        <v>24</v>
      </c>
      <c r="B482" t="s">
        <v>17</v>
      </c>
      <c r="C482" t="s">
        <v>18</v>
      </c>
      <c r="D482" t="s">
        <v>16</v>
      </c>
      <c r="H482">
        <v>7.3</v>
      </c>
    </row>
    <row r="483" spans="1:8" x14ac:dyDescent="0.25">
      <c r="A483" t="s">
        <v>14</v>
      </c>
      <c r="B483" t="s">
        <v>23</v>
      </c>
      <c r="C483" t="s">
        <v>15</v>
      </c>
      <c r="H483">
        <v>5.9</v>
      </c>
    </row>
    <row r="484" spans="1:8" x14ac:dyDescent="0.25">
      <c r="A484" t="s">
        <v>14</v>
      </c>
      <c r="B484" t="s">
        <v>23</v>
      </c>
      <c r="C484" t="s">
        <v>17</v>
      </c>
      <c r="D484" t="s">
        <v>18</v>
      </c>
      <c r="E484" t="s">
        <v>10</v>
      </c>
      <c r="H484">
        <v>5.6</v>
      </c>
    </row>
    <row r="485" spans="1:8" x14ac:dyDescent="0.25">
      <c r="A485" t="s">
        <v>14</v>
      </c>
      <c r="B485" t="s">
        <v>13</v>
      </c>
      <c r="C485" t="s">
        <v>10</v>
      </c>
      <c r="H485">
        <v>6.5</v>
      </c>
    </row>
    <row r="486" spans="1:8" x14ac:dyDescent="0.25">
      <c r="A486" t="s">
        <v>14</v>
      </c>
      <c r="B486" t="s">
        <v>23</v>
      </c>
      <c r="C486" t="s">
        <v>19</v>
      </c>
      <c r="H486">
        <v>5.9</v>
      </c>
    </row>
    <row r="487" spans="1:8" x14ac:dyDescent="0.25">
      <c r="A487" t="s">
        <v>8</v>
      </c>
      <c r="B487" t="s">
        <v>18</v>
      </c>
      <c r="C487" t="s">
        <v>7</v>
      </c>
      <c r="H487">
        <v>7</v>
      </c>
    </row>
    <row r="488" spans="1:8" x14ac:dyDescent="0.25">
      <c r="A488" t="s">
        <v>9</v>
      </c>
      <c r="B488" t="s">
        <v>18</v>
      </c>
      <c r="H488">
        <v>5.3</v>
      </c>
    </row>
    <row r="489" spans="1:8" x14ac:dyDescent="0.25">
      <c r="A489" t="s">
        <v>14</v>
      </c>
      <c r="B489" t="s">
        <v>23</v>
      </c>
      <c r="C489" t="s">
        <v>9</v>
      </c>
      <c r="D489" t="s">
        <v>18</v>
      </c>
      <c r="E489" t="s">
        <v>10</v>
      </c>
      <c r="H489">
        <v>5.9</v>
      </c>
    </row>
    <row r="490" spans="1:8" x14ac:dyDescent="0.25">
      <c r="A490" t="s">
        <v>14</v>
      </c>
      <c r="B490" t="s">
        <v>9</v>
      </c>
      <c r="C490" t="s">
        <v>15</v>
      </c>
      <c r="H490">
        <v>6.3</v>
      </c>
    </row>
    <row r="491" spans="1:8" x14ac:dyDescent="0.25">
      <c r="A491" t="s">
        <v>8</v>
      </c>
      <c r="B491" t="s">
        <v>11</v>
      </c>
      <c r="C491" t="s">
        <v>12</v>
      </c>
      <c r="D491" t="s">
        <v>15</v>
      </c>
      <c r="H491">
        <v>6.4</v>
      </c>
    </row>
    <row r="492" spans="1:8" x14ac:dyDescent="0.25">
      <c r="A492" t="s">
        <v>14</v>
      </c>
      <c r="B492" t="s">
        <v>23</v>
      </c>
      <c r="C492" t="s">
        <v>8</v>
      </c>
      <c r="D492" t="s">
        <v>10</v>
      </c>
      <c r="H492">
        <v>6.9</v>
      </c>
    </row>
    <row r="493" spans="1:8" x14ac:dyDescent="0.25">
      <c r="A493" t="s">
        <v>14</v>
      </c>
      <c r="B493" t="s">
        <v>15</v>
      </c>
      <c r="C493" t="s">
        <v>10</v>
      </c>
      <c r="H493">
        <v>6.3</v>
      </c>
    </row>
    <row r="494" spans="1:8" x14ac:dyDescent="0.25">
      <c r="A494" t="s">
        <v>8</v>
      </c>
      <c r="B494" t="s">
        <v>25</v>
      </c>
      <c r="C494" t="s">
        <v>10</v>
      </c>
      <c r="H494">
        <v>7.3</v>
      </c>
    </row>
    <row r="495" spans="1:8" x14ac:dyDescent="0.25">
      <c r="A495" t="s">
        <v>14</v>
      </c>
      <c r="B495" t="s">
        <v>23</v>
      </c>
      <c r="C495" t="s">
        <v>8</v>
      </c>
      <c r="D495" t="s">
        <v>10</v>
      </c>
      <c r="H495">
        <v>5.8</v>
      </c>
    </row>
    <row r="496" spans="1:8" x14ac:dyDescent="0.25">
      <c r="A496" t="s">
        <v>23</v>
      </c>
      <c r="B496" t="s">
        <v>24</v>
      </c>
      <c r="C496" t="s">
        <v>17</v>
      </c>
      <c r="H496">
        <v>5.2</v>
      </c>
    </row>
    <row r="497" spans="1:8" x14ac:dyDescent="0.25">
      <c r="A497" t="s">
        <v>14</v>
      </c>
      <c r="B497" t="s">
        <v>23</v>
      </c>
      <c r="C497" t="s">
        <v>15</v>
      </c>
      <c r="H497">
        <v>2.4</v>
      </c>
    </row>
    <row r="498" spans="1:8" x14ac:dyDescent="0.25">
      <c r="A498" t="s">
        <v>23</v>
      </c>
      <c r="B498" t="s">
        <v>24</v>
      </c>
      <c r="C498" t="s">
        <v>9</v>
      </c>
      <c r="D498" t="s">
        <v>17</v>
      </c>
      <c r="E498" t="s">
        <v>18</v>
      </c>
      <c r="F498" t="s">
        <v>15</v>
      </c>
      <c r="H498">
        <v>5.7</v>
      </c>
    </row>
    <row r="499" spans="1:8" x14ac:dyDescent="0.25">
      <c r="A499" t="s">
        <v>8</v>
      </c>
      <c r="B499" t="s">
        <v>26</v>
      </c>
      <c r="C499" t="s">
        <v>7</v>
      </c>
      <c r="H499">
        <v>5.8</v>
      </c>
    </row>
    <row r="500" spans="1:8" x14ac:dyDescent="0.25">
      <c r="A500" t="s">
        <v>14</v>
      </c>
      <c r="B500" t="s">
        <v>23</v>
      </c>
      <c r="C500" t="s">
        <v>15</v>
      </c>
      <c r="H500">
        <v>5.6</v>
      </c>
    </row>
    <row r="501" spans="1:8" x14ac:dyDescent="0.25">
      <c r="A501" t="s">
        <v>14</v>
      </c>
      <c r="B501" t="s">
        <v>23</v>
      </c>
      <c r="C501" t="s">
        <v>8</v>
      </c>
      <c r="D501" t="s">
        <v>15</v>
      </c>
      <c r="H501">
        <v>6</v>
      </c>
    </row>
    <row r="502" spans="1:8" x14ac:dyDescent="0.25">
      <c r="A502" t="s">
        <v>23</v>
      </c>
      <c r="B502" t="s">
        <v>9</v>
      </c>
      <c r="C502" t="s">
        <v>8</v>
      </c>
      <c r="D502" t="s">
        <v>17</v>
      </c>
      <c r="E502" t="s">
        <v>18</v>
      </c>
      <c r="H502">
        <v>5.8</v>
      </c>
    </row>
    <row r="503" spans="1:8" x14ac:dyDescent="0.25">
      <c r="A503" t="s">
        <v>14</v>
      </c>
      <c r="B503" t="s">
        <v>23</v>
      </c>
      <c r="C503" t="s">
        <v>18</v>
      </c>
      <c r="H503">
        <v>6</v>
      </c>
    </row>
    <row r="504" spans="1:8" x14ac:dyDescent="0.25">
      <c r="A504" t="s">
        <v>14</v>
      </c>
      <c r="B504" t="s">
        <v>15</v>
      </c>
      <c r="C504" t="s">
        <v>10</v>
      </c>
      <c r="H504">
        <v>5.7</v>
      </c>
    </row>
    <row r="505" spans="1:8" x14ac:dyDescent="0.25">
      <c r="A505" t="s">
        <v>23</v>
      </c>
      <c r="B505" t="s">
        <v>24</v>
      </c>
      <c r="C505" t="s">
        <v>17</v>
      </c>
      <c r="D505" t="s">
        <v>18</v>
      </c>
      <c r="H505">
        <v>6</v>
      </c>
    </row>
    <row r="506" spans="1:8" x14ac:dyDescent="0.25">
      <c r="A506" t="s">
        <v>6</v>
      </c>
      <c r="B506" t="s">
        <v>8</v>
      </c>
      <c r="H506">
        <v>7.8</v>
      </c>
    </row>
    <row r="507" spans="1:8" x14ac:dyDescent="0.25">
      <c r="A507" t="s">
        <v>14</v>
      </c>
      <c r="B507" t="s">
        <v>23</v>
      </c>
      <c r="C507" t="s">
        <v>11</v>
      </c>
      <c r="D507" t="s">
        <v>15</v>
      </c>
      <c r="E507" t="s">
        <v>10</v>
      </c>
      <c r="H507">
        <v>4.2</v>
      </c>
    </row>
    <row r="508" spans="1:8" x14ac:dyDescent="0.25">
      <c r="A508" t="s">
        <v>14</v>
      </c>
      <c r="B508" t="s">
        <v>23</v>
      </c>
      <c r="C508" t="s">
        <v>8</v>
      </c>
      <c r="D508" t="s">
        <v>25</v>
      </c>
      <c r="E508" t="s">
        <v>7</v>
      </c>
      <c r="H508">
        <v>5.6</v>
      </c>
    </row>
    <row r="509" spans="1:8" x14ac:dyDescent="0.25">
      <c r="A509" t="s">
        <v>24</v>
      </c>
      <c r="B509" t="s">
        <v>17</v>
      </c>
      <c r="H509">
        <v>4.4000000000000004</v>
      </c>
    </row>
    <row r="510" spans="1:8" x14ac:dyDescent="0.25">
      <c r="A510" t="s">
        <v>20</v>
      </c>
      <c r="B510" t="s">
        <v>8</v>
      </c>
      <c r="H510">
        <v>8.1999999999999993</v>
      </c>
    </row>
    <row r="511" spans="1:8" x14ac:dyDescent="0.25">
      <c r="A511" t="s">
        <v>23</v>
      </c>
      <c r="B511" t="s">
        <v>24</v>
      </c>
      <c r="C511" t="s">
        <v>8</v>
      </c>
      <c r="D511" t="s">
        <v>17</v>
      </c>
      <c r="E511" t="s">
        <v>26</v>
      </c>
      <c r="H511">
        <v>8.5</v>
      </c>
    </row>
    <row r="512" spans="1:8" x14ac:dyDescent="0.25">
      <c r="A512" t="s">
        <v>14</v>
      </c>
      <c r="B512" t="s">
        <v>23</v>
      </c>
      <c r="C512" t="s">
        <v>9</v>
      </c>
      <c r="D512" t="s">
        <v>17</v>
      </c>
      <c r="E512" t="s">
        <v>18</v>
      </c>
      <c r="F512" t="s">
        <v>15</v>
      </c>
      <c r="H512">
        <v>5.8</v>
      </c>
    </row>
    <row r="513" spans="1:8" x14ac:dyDescent="0.25">
      <c r="A513" t="s">
        <v>24</v>
      </c>
      <c r="B513" t="s">
        <v>9</v>
      </c>
      <c r="C513" t="s">
        <v>17</v>
      </c>
      <c r="D513" t="s">
        <v>18</v>
      </c>
      <c r="E513" t="s">
        <v>15</v>
      </c>
      <c r="H513">
        <v>6.5</v>
      </c>
    </row>
    <row r="514" spans="1:8" x14ac:dyDescent="0.25">
      <c r="A514" t="s">
        <v>13</v>
      </c>
      <c r="B514" t="s">
        <v>8</v>
      </c>
      <c r="C514" t="s">
        <v>10</v>
      </c>
      <c r="H514">
        <v>7.2</v>
      </c>
    </row>
    <row r="515" spans="1:8" x14ac:dyDescent="0.25">
      <c r="A515" t="s">
        <v>14</v>
      </c>
      <c r="B515" t="s">
        <v>23</v>
      </c>
      <c r="C515" t="s">
        <v>19</v>
      </c>
      <c r="H515">
        <v>6.7</v>
      </c>
    </row>
    <row r="516" spans="1:8" x14ac:dyDescent="0.25">
      <c r="A516" t="s">
        <v>9</v>
      </c>
      <c r="H516">
        <v>3.4</v>
      </c>
    </row>
    <row r="517" spans="1:8" x14ac:dyDescent="0.25">
      <c r="A517" t="s">
        <v>14</v>
      </c>
      <c r="B517" t="s">
        <v>13</v>
      </c>
      <c r="C517" t="s">
        <v>10</v>
      </c>
      <c r="H517">
        <v>5.9</v>
      </c>
    </row>
    <row r="518" spans="1:8" x14ac:dyDescent="0.25">
      <c r="A518" t="s">
        <v>23</v>
      </c>
      <c r="B518" t="s">
        <v>24</v>
      </c>
      <c r="C518" t="s">
        <v>8</v>
      </c>
      <c r="D518" t="s">
        <v>17</v>
      </c>
      <c r="E518" t="s">
        <v>18</v>
      </c>
      <c r="H518">
        <v>7.8</v>
      </c>
    </row>
    <row r="519" spans="1:8" x14ac:dyDescent="0.25">
      <c r="A519" t="s">
        <v>15</v>
      </c>
      <c r="B519" t="s">
        <v>10</v>
      </c>
      <c r="H519">
        <v>5.9</v>
      </c>
    </row>
    <row r="520" spans="1:8" x14ac:dyDescent="0.25">
      <c r="A520" t="s">
        <v>23</v>
      </c>
      <c r="B520" t="s">
        <v>24</v>
      </c>
      <c r="C520" t="s">
        <v>9</v>
      </c>
      <c r="D520" t="s">
        <v>17</v>
      </c>
      <c r="E520" t="s">
        <v>18</v>
      </c>
      <c r="H520">
        <v>4.0999999999999996</v>
      </c>
    </row>
    <row r="521" spans="1:8" x14ac:dyDescent="0.25">
      <c r="A521" t="s">
        <v>24</v>
      </c>
      <c r="B521" t="s">
        <v>9</v>
      </c>
      <c r="C521" t="s">
        <v>17</v>
      </c>
      <c r="H521">
        <v>6.8</v>
      </c>
    </row>
    <row r="522" spans="1:8" x14ac:dyDescent="0.25">
      <c r="A522" t="s">
        <v>14</v>
      </c>
      <c r="B522" t="s">
        <v>23</v>
      </c>
      <c r="C522" t="s">
        <v>18</v>
      </c>
      <c r="D522" t="s">
        <v>15</v>
      </c>
      <c r="H522">
        <v>5.8</v>
      </c>
    </row>
    <row r="523" spans="1:8" x14ac:dyDescent="0.25">
      <c r="A523" t="s">
        <v>24</v>
      </c>
      <c r="B523" t="s">
        <v>9</v>
      </c>
      <c r="C523" t="s">
        <v>17</v>
      </c>
      <c r="D523" t="s">
        <v>15</v>
      </c>
      <c r="H523">
        <v>7.5</v>
      </c>
    </row>
    <row r="524" spans="1:8" x14ac:dyDescent="0.25">
      <c r="A524" t="s">
        <v>14</v>
      </c>
      <c r="B524" t="s">
        <v>23</v>
      </c>
      <c r="C524" t="s">
        <v>15</v>
      </c>
      <c r="H524">
        <v>6.9</v>
      </c>
    </row>
    <row r="525" spans="1:8" x14ac:dyDescent="0.25">
      <c r="A525" t="s">
        <v>14</v>
      </c>
      <c r="B525" t="s">
        <v>23</v>
      </c>
      <c r="C525" t="s">
        <v>15</v>
      </c>
      <c r="H525">
        <v>6.5</v>
      </c>
    </row>
    <row r="526" spans="1:8" x14ac:dyDescent="0.25">
      <c r="A526" t="s">
        <v>23</v>
      </c>
      <c r="B526" t="s">
        <v>24</v>
      </c>
      <c r="C526" t="s">
        <v>9</v>
      </c>
      <c r="D526" t="s">
        <v>17</v>
      </c>
      <c r="H526">
        <v>6.9</v>
      </c>
    </row>
    <row r="527" spans="1:8" x14ac:dyDescent="0.25">
      <c r="A527" t="s">
        <v>8</v>
      </c>
      <c r="B527" t="s">
        <v>15</v>
      </c>
      <c r="C527" t="s">
        <v>10</v>
      </c>
      <c r="H527">
        <v>7.9</v>
      </c>
    </row>
    <row r="528" spans="1:8" x14ac:dyDescent="0.25">
      <c r="A528" t="s">
        <v>14</v>
      </c>
      <c r="B528" t="s">
        <v>23</v>
      </c>
      <c r="C528" t="s">
        <v>15</v>
      </c>
      <c r="H528">
        <v>7.4</v>
      </c>
    </row>
    <row r="529" spans="1:8" x14ac:dyDescent="0.25">
      <c r="A529" t="s">
        <v>14</v>
      </c>
      <c r="B529" t="s">
        <v>13</v>
      </c>
      <c r="C529" t="s">
        <v>18</v>
      </c>
      <c r="D529" t="s">
        <v>10</v>
      </c>
      <c r="H529">
        <v>6.7</v>
      </c>
    </row>
    <row r="530" spans="1:8" x14ac:dyDescent="0.25">
      <c r="A530" t="s">
        <v>14</v>
      </c>
      <c r="B530" t="s">
        <v>23</v>
      </c>
      <c r="C530" t="s">
        <v>10</v>
      </c>
      <c r="H530">
        <v>7.4</v>
      </c>
    </row>
    <row r="531" spans="1:8" x14ac:dyDescent="0.25">
      <c r="A531" t="s">
        <v>14</v>
      </c>
      <c r="B531" t="s">
        <v>23</v>
      </c>
      <c r="C531" t="s">
        <v>24</v>
      </c>
      <c r="D531" t="s">
        <v>9</v>
      </c>
      <c r="E531" t="s">
        <v>17</v>
      </c>
      <c r="F531" t="s">
        <v>18</v>
      </c>
      <c r="H531">
        <v>6.9</v>
      </c>
    </row>
    <row r="532" spans="1:8" x14ac:dyDescent="0.25">
      <c r="A532" t="s">
        <v>9</v>
      </c>
      <c r="B532" t="s">
        <v>7</v>
      </c>
      <c r="H532">
        <v>6.8</v>
      </c>
    </row>
    <row r="533" spans="1:8" x14ac:dyDescent="0.25">
      <c r="A533" t="s">
        <v>9</v>
      </c>
      <c r="B533" t="s">
        <v>8</v>
      </c>
      <c r="C533" t="s">
        <v>17</v>
      </c>
      <c r="D533" t="s">
        <v>16</v>
      </c>
      <c r="E533" t="s">
        <v>26</v>
      </c>
      <c r="F533" t="s">
        <v>7</v>
      </c>
      <c r="H533">
        <v>6.7</v>
      </c>
    </row>
    <row r="534" spans="1:8" x14ac:dyDescent="0.25">
      <c r="A534" t="s">
        <v>11</v>
      </c>
      <c r="B534" t="s">
        <v>12</v>
      </c>
      <c r="C534" t="s">
        <v>10</v>
      </c>
      <c r="H534">
        <v>5.0999999999999996</v>
      </c>
    </row>
    <row r="535" spans="1:8" x14ac:dyDescent="0.25">
      <c r="A535" t="s">
        <v>14</v>
      </c>
      <c r="B535" t="s">
        <v>23</v>
      </c>
      <c r="C535" t="s">
        <v>9</v>
      </c>
      <c r="D535" t="s">
        <v>17</v>
      </c>
      <c r="E535" t="s">
        <v>15</v>
      </c>
      <c r="H535">
        <v>4.0999999999999996</v>
      </c>
    </row>
    <row r="536" spans="1:8" x14ac:dyDescent="0.25">
      <c r="A536" t="s">
        <v>13</v>
      </c>
      <c r="B536" t="s">
        <v>12</v>
      </c>
      <c r="C536" t="s">
        <v>10</v>
      </c>
      <c r="H536">
        <v>7.3</v>
      </c>
    </row>
    <row r="537" spans="1:8" x14ac:dyDescent="0.25">
      <c r="A537" t="s">
        <v>9</v>
      </c>
      <c r="H537">
        <v>6</v>
      </c>
    </row>
    <row r="538" spans="1:8" x14ac:dyDescent="0.25">
      <c r="A538" t="s">
        <v>9</v>
      </c>
      <c r="B538" t="s">
        <v>8</v>
      </c>
      <c r="H538">
        <v>7.3</v>
      </c>
    </row>
    <row r="539" spans="1:8" x14ac:dyDescent="0.25">
      <c r="A539" t="s">
        <v>8</v>
      </c>
      <c r="B539" t="s">
        <v>18</v>
      </c>
      <c r="C539" t="s">
        <v>11</v>
      </c>
      <c r="D539" t="s">
        <v>10</v>
      </c>
      <c r="H539">
        <v>7.5</v>
      </c>
    </row>
    <row r="540" spans="1:8" x14ac:dyDescent="0.25">
      <c r="A540" t="s">
        <v>9</v>
      </c>
      <c r="B540" t="s">
        <v>17</v>
      </c>
      <c r="H540">
        <v>5.4</v>
      </c>
    </row>
    <row r="541" spans="1:8" x14ac:dyDescent="0.25">
      <c r="A541" t="s">
        <v>14</v>
      </c>
      <c r="B541" t="s">
        <v>23</v>
      </c>
      <c r="C541" t="s">
        <v>8</v>
      </c>
      <c r="D541" t="s">
        <v>10</v>
      </c>
      <c r="H541">
        <v>5.9</v>
      </c>
    </row>
    <row r="542" spans="1:8" x14ac:dyDescent="0.25">
      <c r="A542" t="s">
        <v>20</v>
      </c>
      <c r="B542" t="s">
        <v>9</v>
      </c>
      <c r="C542" t="s">
        <v>8</v>
      </c>
      <c r="D542" t="s">
        <v>25</v>
      </c>
      <c r="H542">
        <v>7.1</v>
      </c>
    </row>
    <row r="543" spans="1:8" x14ac:dyDescent="0.25">
      <c r="A543" t="s">
        <v>23</v>
      </c>
      <c r="B543" t="s">
        <v>24</v>
      </c>
      <c r="C543" t="s">
        <v>9</v>
      </c>
      <c r="D543" t="s">
        <v>17</v>
      </c>
      <c r="H543">
        <v>6</v>
      </c>
    </row>
    <row r="544" spans="1:8" x14ac:dyDescent="0.25">
      <c r="A544" t="s">
        <v>8</v>
      </c>
      <c r="B544" t="s">
        <v>16</v>
      </c>
      <c r="C544" t="s">
        <v>26</v>
      </c>
      <c r="H544">
        <v>6.5</v>
      </c>
    </row>
    <row r="545" spans="1:8" x14ac:dyDescent="0.25">
      <c r="A545" t="s">
        <v>13</v>
      </c>
      <c r="B545" t="s">
        <v>8</v>
      </c>
      <c r="C545" t="s">
        <v>12</v>
      </c>
      <c r="H545">
        <v>8.3000000000000007</v>
      </c>
    </row>
    <row r="546" spans="1:8" x14ac:dyDescent="0.25">
      <c r="A546" t="s">
        <v>9</v>
      </c>
      <c r="B546" t="s">
        <v>13</v>
      </c>
      <c r="C546" t="s">
        <v>16</v>
      </c>
      <c r="H546">
        <v>5.7</v>
      </c>
    </row>
    <row r="547" spans="1:8" x14ac:dyDescent="0.25">
      <c r="A547" t="s">
        <v>8</v>
      </c>
      <c r="B547" t="s">
        <v>25</v>
      </c>
      <c r="C547" t="s">
        <v>10</v>
      </c>
      <c r="H547">
        <v>7.6</v>
      </c>
    </row>
    <row r="548" spans="1:8" x14ac:dyDescent="0.25">
      <c r="A548" t="s">
        <v>14</v>
      </c>
      <c r="B548" t="s">
        <v>8</v>
      </c>
      <c r="C548" t="s">
        <v>10</v>
      </c>
      <c r="D548" t="s">
        <v>22</v>
      </c>
      <c r="H548">
        <v>6.6</v>
      </c>
    </row>
    <row r="549" spans="1:8" x14ac:dyDescent="0.25">
      <c r="A549" t="s">
        <v>14</v>
      </c>
      <c r="B549" t="s">
        <v>9</v>
      </c>
      <c r="C549" t="s">
        <v>7</v>
      </c>
      <c r="D549" t="s">
        <v>10</v>
      </c>
      <c r="H549">
        <v>5.4</v>
      </c>
    </row>
    <row r="550" spans="1:8" x14ac:dyDescent="0.25">
      <c r="A550" t="s">
        <v>14</v>
      </c>
      <c r="B550" t="s">
        <v>23</v>
      </c>
      <c r="C550" t="s">
        <v>9</v>
      </c>
      <c r="H550">
        <v>7.3</v>
      </c>
    </row>
    <row r="551" spans="1:8" x14ac:dyDescent="0.25">
      <c r="A551" t="s">
        <v>9</v>
      </c>
      <c r="B551" t="s">
        <v>8</v>
      </c>
      <c r="C551" t="s">
        <v>7</v>
      </c>
      <c r="H551">
        <v>6.5</v>
      </c>
    </row>
    <row r="552" spans="1:8" x14ac:dyDescent="0.25">
      <c r="A552" t="s">
        <v>24</v>
      </c>
      <c r="B552" t="s">
        <v>9</v>
      </c>
      <c r="C552" t="s">
        <v>17</v>
      </c>
      <c r="D552" t="s">
        <v>18</v>
      </c>
      <c r="E552" t="s">
        <v>12</v>
      </c>
      <c r="H552">
        <v>6.6</v>
      </c>
    </row>
    <row r="553" spans="1:8" x14ac:dyDescent="0.25">
      <c r="A553" t="s">
        <v>9</v>
      </c>
      <c r="B553" t="s">
        <v>13</v>
      </c>
      <c r="C553" t="s">
        <v>8</v>
      </c>
      <c r="D553" t="s">
        <v>7</v>
      </c>
      <c r="H553">
        <v>6.6</v>
      </c>
    </row>
    <row r="554" spans="1:8" x14ac:dyDescent="0.25">
      <c r="A554" t="s">
        <v>14</v>
      </c>
      <c r="B554" t="s">
        <v>23</v>
      </c>
      <c r="C554" t="s">
        <v>7</v>
      </c>
      <c r="D554" t="s">
        <v>10</v>
      </c>
      <c r="H554">
        <v>5.9</v>
      </c>
    </row>
    <row r="555" spans="1:8" x14ac:dyDescent="0.25">
      <c r="A555" t="s">
        <v>8</v>
      </c>
      <c r="B555" t="s">
        <v>25</v>
      </c>
      <c r="C555" t="s">
        <v>7</v>
      </c>
      <c r="H555">
        <v>6.7</v>
      </c>
    </row>
    <row r="556" spans="1:8" x14ac:dyDescent="0.25">
      <c r="A556" t="s">
        <v>14</v>
      </c>
      <c r="B556" t="s">
        <v>8</v>
      </c>
      <c r="C556" t="s">
        <v>18</v>
      </c>
      <c r="D556" t="s">
        <v>7</v>
      </c>
      <c r="H556">
        <v>6.1</v>
      </c>
    </row>
    <row r="557" spans="1:8" x14ac:dyDescent="0.25">
      <c r="A557" t="s">
        <v>14</v>
      </c>
      <c r="B557" t="s">
        <v>13</v>
      </c>
      <c r="C557" t="s">
        <v>8</v>
      </c>
      <c r="D557" t="s">
        <v>12</v>
      </c>
      <c r="E557" t="s">
        <v>10</v>
      </c>
      <c r="H557">
        <v>6.6</v>
      </c>
    </row>
    <row r="558" spans="1:8" x14ac:dyDescent="0.25">
      <c r="A558" t="s">
        <v>14</v>
      </c>
      <c r="B558" t="s">
        <v>23</v>
      </c>
      <c r="C558" t="s">
        <v>24</v>
      </c>
      <c r="D558" t="s">
        <v>17</v>
      </c>
      <c r="E558" t="s">
        <v>15</v>
      </c>
      <c r="H558">
        <v>6.6</v>
      </c>
    </row>
    <row r="559" spans="1:8" x14ac:dyDescent="0.25">
      <c r="A559" t="s">
        <v>14</v>
      </c>
      <c r="B559" t="s">
        <v>9</v>
      </c>
      <c r="C559" t="s">
        <v>13</v>
      </c>
      <c r="D559" t="s">
        <v>10</v>
      </c>
      <c r="H559">
        <v>5.3</v>
      </c>
    </row>
    <row r="560" spans="1:8" x14ac:dyDescent="0.25">
      <c r="A560" t="s">
        <v>14</v>
      </c>
      <c r="B560" t="s">
        <v>8</v>
      </c>
      <c r="C560" t="s">
        <v>15</v>
      </c>
      <c r="H560">
        <v>6</v>
      </c>
    </row>
    <row r="561" spans="1:8" x14ac:dyDescent="0.25">
      <c r="A561" t="s">
        <v>8</v>
      </c>
      <c r="B561" t="s">
        <v>11</v>
      </c>
      <c r="C561" t="s">
        <v>15</v>
      </c>
      <c r="D561" t="s">
        <v>10</v>
      </c>
      <c r="H561">
        <v>6</v>
      </c>
    </row>
    <row r="562" spans="1:8" x14ac:dyDescent="0.25">
      <c r="A562" t="s">
        <v>24</v>
      </c>
      <c r="B562" t="s">
        <v>9</v>
      </c>
      <c r="C562" t="s">
        <v>18</v>
      </c>
      <c r="H562">
        <v>4.7</v>
      </c>
    </row>
    <row r="563" spans="1:8" x14ac:dyDescent="0.25">
      <c r="A563" t="s">
        <v>14</v>
      </c>
      <c r="B563" t="s">
        <v>23</v>
      </c>
      <c r="C563" t="s">
        <v>8</v>
      </c>
      <c r="D563" t="s">
        <v>10</v>
      </c>
      <c r="H563">
        <v>6.1</v>
      </c>
    </row>
    <row r="564" spans="1:8" x14ac:dyDescent="0.25">
      <c r="A564" t="s">
        <v>8</v>
      </c>
      <c r="B564" t="s">
        <v>12</v>
      </c>
      <c r="C564" t="s">
        <v>15</v>
      </c>
      <c r="D564" t="s">
        <v>10</v>
      </c>
      <c r="H564">
        <v>7.2</v>
      </c>
    </row>
    <row r="565" spans="1:8" x14ac:dyDescent="0.25">
      <c r="A565" t="s">
        <v>14</v>
      </c>
      <c r="B565" t="s">
        <v>24</v>
      </c>
      <c r="C565" t="s">
        <v>9</v>
      </c>
      <c r="D565" t="s">
        <v>17</v>
      </c>
      <c r="E565" t="s">
        <v>15</v>
      </c>
      <c r="H565">
        <v>6.4</v>
      </c>
    </row>
    <row r="566" spans="1:8" x14ac:dyDescent="0.25">
      <c r="A566" t="s">
        <v>14</v>
      </c>
      <c r="B566" t="s">
        <v>18</v>
      </c>
      <c r="H566">
        <v>6.1</v>
      </c>
    </row>
    <row r="567" spans="1:8" x14ac:dyDescent="0.25">
      <c r="A567" t="s">
        <v>13</v>
      </c>
      <c r="B567" t="s">
        <v>12</v>
      </c>
      <c r="C567" t="s">
        <v>10</v>
      </c>
      <c r="H567">
        <v>5.9</v>
      </c>
    </row>
    <row r="568" spans="1:8" x14ac:dyDescent="0.25">
      <c r="A568" t="s">
        <v>8</v>
      </c>
      <c r="B568" t="s">
        <v>12</v>
      </c>
      <c r="C568" t="s">
        <v>15</v>
      </c>
      <c r="D568" t="s">
        <v>10</v>
      </c>
      <c r="H568">
        <v>6</v>
      </c>
    </row>
    <row r="569" spans="1:8" x14ac:dyDescent="0.25">
      <c r="A569" t="s">
        <v>14</v>
      </c>
      <c r="B569" t="s">
        <v>24</v>
      </c>
      <c r="C569" t="s">
        <v>9</v>
      </c>
      <c r="D569" t="s">
        <v>17</v>
      </c>
      <c r="H569">
        <v>6.3</v>
      </c>
    </row>
    <row r="570" spans="1:8" x14ac:dyDescent="0.25">
      <c r="A570" t="s">
        <v>14</v>
      </c>
      <c r="B570" t="s">
        <v>23</v>
      </c>
      <c r="C570" t="s">
        <v>9</v>
      </c>
      <c r="D570" t="s">
        <v>7</v>
      </c>
      <c r="E570" t="s">
        <v>10</v>
      </c>
      <c r="H570">
        <v>5.6</v>
      </c>
    </row>
    <row r="571" spans="1:8" x14ac:dyDescent="0.25">
      <c r="A571" t="s">
        <v>9</v>
      </c>
      <c r="B571" t="s">
        <v>8</v>
      </c>
      <c r="H571">
        <v>6.4</v>
      </c>
    </row>
    <row r="572" spans="1:8" x14ac:dyDescent="0.25">
      <c r="A572" t="s">
        <v>14</v>
      </c>
      <c r="B572" t="s">
        <v>8</v>
      </c>
      <c r="C572" t="s">
        <v>10</v>
      </c>
      <c r="H572">
        <v>7.1</v>
      </c>
    </row>
    <row r="573" spans="1:8" x14ac:dyDescent="0.25">
      <c r="A573" t="s">
        <v>14</v>
      </c>
      <c r="B573" t="s">
        <v>9</v>
      </c>
      <c r="C573" t="s">
        <v>21</v>
      </c>
      <c r="H573">
        <v>6.6</v>
      </c>
    </row>
    <row r="574" spans="1:8" x14ac:dyDescent="0.25">
      <c r="A574" t="s">
        <v>9</v>
      </c>
      <c r="B574" t="s">
        <v>17</v>
      </c>
      <c r="C574" t="s">
        <v>18</v>
      </c>
      <c r="H574">
        <v>4.5999999999999996</v>
      </c>
    </row>
    <row r="575" spans="1:8" x14ac:dyDescent="0.25">
      <c r="A575" t="s">
        <v>20</v>
      </c>
      <c r="B575" t="s">
        <v>8</v>
      </c>
      <c r="C575" t="s">
        <v>25</v>
      </c>
      <c r="D575" t="s">
        <v>22</v>
      </c>
      <c r="H575">
        <v>8.4</v>
      </c>
    </row>
    <row r="576" spans="1:8" x14ac:dyDescent="0.25">
      <c r="A576" t="s">
        <v>14</v>
      </c>
      <c r="B576" t="s">
        <v>8</v>
      </c>
      <c r="C576" t="s">
        <v>22</v>
      </c>
      <c r="H576">
        <v>7.1</v>
      </c>
    </row>
    <row r="577" spans="1:8" x14ac:dyDescent="0.25">
      <c r="A577" t="s">
        <v>23</v>
      </c>
      <c r="B577" t="s">
        <v>24</v>
      </c>
      <c r="C577" t="s">
        <v>9</v>
      </c>
      <c r="H577">
        <v>7.4</v>
      </c>
    </row>
    <row r="578" spans="1:8" x14ac:dyDescent="0.25">
      <c r="A578" t="s">
        <v>8</v>
      </c>
      <c r="B578" t="s">
        <v>7</v>
      </c>
      <c r="H578">
        <v>6.9</v>
      </c>
    </row>
    <row r="579" spans="1:8" x14ac:dyDescent="0.25">
      <c r="A579" t="s">
        <v>14</v>
      </c>
      <c r="B579" t="s">
        <v>8</v>
      </c>
      <c r="C579" t="s">
        <v>21</v>
      </c>
      <c r="H579">
        <v>4.5</v>
      </c>
    </row>
    <row r="580" spans="1:8" x14ac:dyDescent="0.25">
      <c r="A580" t="s">
        <v>23</v>
      </c>
      <c r="B580" t="s">
        <v>8</v>
      </c>
      <c r="C580" t="s">
        <v>17</v>
      </c>
      <c r="H580">
        <v>7.1</v>
      </c>
    </row>
    <row r="581" spans="1:8" x14ac:dyDescent="0.25">
      <c r="A581" t="s">
        <v>8</v>
      </c>
      <c r="B581" t="s">
        <v>12</v>
      </c>
      <c r="C581" t="s">
        <v>7</v>
      </c>
      <c r="D581" t="s">
        <v>10</v>
      </c>
      <c r="H581">
        <v>6.5</v>
      </c>
    </row>
    <row r="582" spans="1:8" x14ac:dyDescent="0.25">
      <c r="A582" t="s">
        <v>9</v>
      </c>
      <c r="B582" t="s">
        <v>17</v>
      </c>
      <c r="C582" t="s">
        <v>18</v>
      </c>
      <c r="H582">
        <v>5.3</v>
      </c>
    </row>
    <row r="583" spans="1:8" x14ac:dyDescent="0.25">
      <c r="A583" t="s">
        <v>8</v>
      </c>
      <c r="B583" t="s">
        <v>15</v>
      </c>
      <c r="C583" t="s">
        <v>10</v>
      </c>
      <c r="H583">
        <v>6.7</v>
      </c>
    </row>
    <row r="584" spans="1:8" x14ac:dyDescent="0.25">
      <c r="A584" t="s">
        <v>23</v>
      </c>
      <c r="B584" t="s">
        <v>24</v>
      </c>
      <c r="C584" t="s">
        <v>9</v>
      </c>
      <c r="D584" t="s">
        <v>17</v>
      </c>
      <c r="E584" t="s">
        <v>18</v>
      </c>
      <c r="F584" t="s">
        <v>7</v>
      </c>
      <c r="H584">
        <v>7.2</v>
      </c>
    </row>
    <row r="585" spans="1:8" x14ac:dyDescent="0.25">
      <c r="A585" t="s">
        <v>23</v>
      </c>
      <c r="B585" t="s">
        <v>24</v>
      </c>
      <c r="C585" t="s">
        <v>9</v>
      </c>
      <c r="D585" t="s">
        <v>17</v>
      </c>
      <c r="E585" t="s">
        <v>21</v>
      </c>
      <c r="H585">
        <v>7.2</v>
      </c>
    </row>
    <row r="586" spans="1:8" x14ac:dyDescent="0.25">
      <c r="A586" t="s">
        <v>9</v>
      </c>
      <c r="B586" t="s">
        <v>7</v>
      </c>
      <c r="H586">
        <v>5.5</v>
      </c>
    </row>
    <row r="587" spans="1:8" x14ac:dyDescent="0.25">
      <c r="A587" t="s">
        <v>14</v>
      </c>
      <c r="B587" t="s">
        <v>23</v>
      </c>
      <c r="C587" t="s">
        <v>10</v>
      </c>
      <c r="H587">
        <v>5.8</v>
      </c>
    </row>
    <row r="588" spans="1:8" x14ac:dyDescent="0.25">
      <c r="A588" t="s">
        <v>23</v>
      </c>
      <c r="B588" t="s">
        <v>24</v>
      </c>
      <c r="C588" t="s">
        <v>9</v>
      </c>
      <c r="D588" t="s">
        <v>17</v>
      </c>
      <c r="E588" t="s">
        <v>18</v>
      </c>
      <c r="H588">
        <v>6</v>
      </c>
    </row>
    <row r="589" spans="1:8" x14ac:dyDescent="0.25">
      <c r="A589" t="s">
        <v>13</v>
      </c>
      <c r="B589" t="s">
        <v>10</v>
      </c>
      <c r="H589">
        <v>6.6</v>
      </c>
    </row>
    <row r="590" spans="1:8" x14ac:dyDescent="0.25">
      <c r="A590" t="s">
        <v>23</v>
      </c>
      <c r="B590" t="s">
        <v>8</v>
      </c>
      <c r="C590" t="s">
        <v>22</v>
      </c>
      <c r="H590">
        <v>8.3000000000000007</v>
      </c>
    </row>
    <row r="591" spans="1:8" x14ac:dyDescent="0.25">
      <c r="A591" t="s">
        <v>23</v>
      </c>
      <c r="B591" t="s">
        <v>9</v>
      </c>
      <c r="C591" t="s">
        <v>17</v>
      </c>
      <c r="D591" t="s">
        <v>18</v>
      </c>
      <c r="H591">
        <v>6.7</v>
      </c>
    </row>
    <row r="592" spans="1:8" x14ac:dyDescent="0.25">
      <c r="A592" t="s">
        <v>14</v>
      </c>
      <c r="B592" t="s">
        <v>23</v>
      </c>
      <c r="H592">
        <v>6</v>
      </c>
    </row>
    <row r="593" spans="1:8" x14ac:dyDescent="0.25">
      <c r="A593" t="s">
        <v>14</v>
      </c>
      <c r="B593" t="s">
        <v>10</v>
      </c>
      <c r="H593">
        <v>7.1</v>
      </c>
    </row>
    <row r="594" spans="1:8" x14ac:dyDescent="0.25">
      <c r="A594" t="s">
        <v>14</v>
      </c>
      <c r="B594" t="s">
        <v>23</v>
      </c>
      <c r="C594" t="s">
        <v>13</v>
      </c>
      <c r="D594" t="s">
        <v>10</v>
      </c>
      <c r="H594">
        <v>6</v>
      </c>
    </row>
    <row r="595" spans="1:8" x14ac:dyDescent="0.25">
      <c r="A595" t="s">
        <v>23</v>
      </c>
      <c r="B595" t="s">
        <v>8</v>
      </c>
      <c r="C595" t="s">
        <v>18</v>
      </c>
      <c r="D595" t="s">
        <v>12</v>
      </c>
      <c r="E595" t="s">
        <v>10</v>
      </c>
      <c r="H595">
        <v>7.5</v>
      </c>
    </row>
    <row r="596" spans="1:8" x14ac:dyDescent="0.25">
      <c r="A596" t="s">
        <v>18</v>
      </c>
      <c r="B596" t="s">
        <v>12</v>
      </c>
      <c r="C596" t="s">
        <v>7</v>
      </c>
      <c r="D596" t="s">
        <v>15</v>
      </c>
      <c r="E596" t="s">
        <v>10</v>
      </c>
      <c r="H596">
        <v>6.9</v>
      </c>
    </row>
    <row r="597" spans="1:8" x14ac:dyDescent="0.25">
      <c r="A597" t="s">
        <v>8</v>
      </c>
      <c r="B597" t="s">
        <v>18</v>
      </c>
      <c r="C597" t="s">
        <v>12</v>
      </c>
      <c r="D597" t="s">
        <v>10</v>
      </c>
      <c r="H597">
        <v>5.6</v>
      </c>
    </row>
    <row r="598" spans="1:8" x14ac:dyDescent="0.25">
      <c r="A598" t="s">
        <v>14</v>
      </c>
      <c r="B598" t="s">
        <v>11</v>
      </c>
      <c r="C598" t="s">
        <v>15</v>
      </c>
      <c r="D598" t="s">
        <v>10</v>
      </c>
      <c r="H598">
        <v>5.6</v>
      </c>
    </row>
    <row r="599" spans="1:8" x14ac:dyDescent="0.25">
      <c r="A599" t="s">
        <v>24</v>
      </c>
      <c r="B599" t="s">
        <v>9</v>
      </c>
      <c r="C599" t="s">
        <v>17</v>
      </c>
      <c r="D599" t="s">
        <v>18</v>
      </c>
      <c r="E599" t="s">
        <v>16</v>
      </c>
      <c r="H599">
        <v>4.5</v>
      </c>
    </row>
    <row r="600" spans="1:8" x14ac:dyDescent="0.25">
      <c r="A600" t="s">
        <v>14</v>
      </c>
      <c r="B600" t="s">
        <v>8</v>
      </c>
      <c r="C600" t="s">
        <v>25</v>
      </c>
      <c r="D600" t="s">
        <v>22</v>
      </c>
      <c r="H600">
        <v>7.1</v>
      </c>
    </row>
    <row r="601" spans="1:8" x14ac:dyDescent="0.25">
      <c r="A601" t="s">
        <v>14</v>
      </c>
      <c r="B601" t="s">
        <v>10</v>
      </c>
      <c r="H601">
        <v>6.5</v>
      </c>
    </row>
    <row r="602" spans="1:8" x14ac:dyDescent="0.25">
      <c r="A602" t="s">
        <v>14</v>
      </c>
      <c r="B602" t="s">
        <v>23</v>
      </c>
      <c r="C602" t="s">
        <v>15</v>
      </c>
      <c r="D602" t="s">
        <v>10</v>
      </c>
      <c r="H602">
        <v>6.4</v>
      </c>
    </row>
    <row r="603" spans="1:8" x14ac:dyDescent="0.25">
      <c r="A603" t="s">
        <v>14</v>
      </c>
      <c r="B603" t="s">
        <v>15</v>
      </c>
      <c r="H603">
        <v>5.8</v>
      </c>
    </row>
    <row r="604" spans="1:8" x14ac:dyDescent="0.25">
      <c r="A604" t="s">
        <v>23</v>
      </c>
      <c r="B604" t="s">
        <v>8</v>
      </c>
      <c r="C604" t="s">
        <v>18</v>
      </c>
      <c r="H604">
        <v>8</v>
      </c>
    </row>
    <row r="605" spans="1:8" x14ac:dyDescent="0.25">
      <c r="A605" t="s">
        <v>8</v>
      </c>
      <c r="B605" t="s">
        <v>11</v>
      </c>
      <c r="C605" t="s">
        <v>7</v>
      </c>
      <c r="D605" t="s">
        <v>10</v>
      </c>
      <c r="H605">
        <v>6.2</v>
      </c>
    </row>
    <row r="606" spans="1:8" x14ac:dyDescent="0.25">
      <c r="A606" t="s">
        <v>8</v>
      </c>
      <c r="B606" t="s">
        <v>22</v>
      </c>
      <c r="H606">
        <v>7.2</v>
      </c>
    </row>
    <row r="607" spans="1:8" x14ac:dyDescent="0.25">
      <c r="A607" t="s">
        <v>8</v>
      </c>
      <c r="B607" t="s">
        <v>22</v>
      </c>
      <c r="H607">
        <v>6.1</v>
      </c>
    </row>
    <row r="608" spans="1:8" x14ac:dyDescent="0.25">
      <c r="A608" t="s">
        <v>23</v>
      </c>
      <c r="B608" t="s">
        <v>8</v>
      </c>
      <c r="C608" t="s">
        <v>15</v>
      </c>
      <c r="D608" t="s">
        <v>10</v>
      </c>
      <c r="H608">
        <v>7.6</v>
      </c>
    </row>
    <row r="609" spans="1:8" x14ac:dyDescent="0.25">
      <c r="A609" t="s">
        <v>8</v>
      </c>
      <c r="H609">
        <v>6.3</v>
      </c>
    </row>
    <row r="610" spans="1:8" x14ac:dyDescent="0.25">
      <c r="A610" t="s">
        <v>14</v>
      </c>
      <c r="B610" t="s">
        <v>8</v>
      </c>
      <c r="C610" t="s">
        <v>18</v>
      </c>
      <c r="D610" t="s">
        <v>11</v>
      </c>
      <c r="E610" t="s">
        <v>22</v>
      </c>
      <c r="H610">
        <v>6.3</v>
      </c>
    </row>
    <row r="611" spans="1:8" x14ac:dyDescent="0.25">
      <c r="A611" t="s">
        <v>14</v>
      </c>
      <c r="B611" t="s">
        <v>10</v>
      </c>
      <c r="H611">
        <v>6.3</v>
      </c>
    </row>
    <row r="612" spans="1:8" x14ac:dyDescent="0.25">
      <c r="A612" t="s">
        <v>23</v>
      </c>
      <c r="B612" t="s">
        <v>17</v>
      </c>
      <c r="C612" t="s">
        <v>18</v>
      </c>
      <c r="D612" t="s">
        <v>7</v>
      </c>
      <c r="H612">
        <v>7.7</v>
      </c>
    </row>
    <row r="613" spans="1:8" x14ac:dyDescent="0.25">
      <c r="A613" t="s">
        <v>23</v>
      </c>
      <c r="B613" t="s">
        <v>20</v>
      </c>
      <c r="C613" t="s">
        <v>8</v>
      </c>
      <c r="D613" t="s">
        <v>25</v>
      </c>
      <c r="E613" t="s">
        <v>22</v>
      </c>
      <c r="H613">
        <v>7</v>
      </c>
    </row>
    <row r="614" spans="1:8" x14ac:dyDescent="0.25">
      <c r="A614" t="s">
        <v>9</v>
      </c>
      <c r="B614" t="s">
        <v>8</v>
      </c>
      <c r="H614">
        <v>5.3</v>
      </c>
    </row>
    <row r="615" spans="1:8" x14ac:dyDescent="0.25">
      <c r="A615" t="s">
        <v>14</v>
      </c>
      <c r="B615" t="s">
        <v>23</v>
      </c>
      <c r="C615" t="s">
        <v>9</v>
      </c>
      <c r="D615" t="s">
        <v>10</v>
      </c>
      <c r="H615">
        <v>5.6</v>
      </c>
    </row>
    <row r="616" spans="1:8" x14ac:dyDescent="0.25">
      <c r="A616" t="s">
        <v>14</v>
      </c>
      <c r="B616" t="s">
        <v>23</v>
      </c>
      <c r="C616" t="s">
        <v>11</v>
      </c>
      <c r="D616" t="s">
        <v>15</v>
      </c>
      <c r="H616">
        <v>5.2</v>
      </c>
    </row>
    <row r="617" spans="1:8" x14ac:dyDescent="0.25">
      <c r="A617" t="s">
        <v>14</v>
      </c>
      <c r="B617" t="s">
        <v>23</v>
      </c>
      <c r="C617" t="s">
        <v>9</v>
      </c>
      <c r="D617" t="s">
        <v>10</v>
      </c>
      <c r="H617">
        <v>5.4</v>
      </c>
    </row>
    <row r="618" spans="1:8" x14ac:dyDescent="0.25">
      <c r="A618" t="s">
        <v>14</v>
      </c>
      <c r="B618" t="s">
        <v>18</v>
      </c>
      <c r="C618" t="s">
        <v>11</v>
      </c>
      <c r="H618">
        <v>6.4</v>
      </c>
    </row>
    <row r="619" spans="1:8" x14ac:dyDescent="0.25">
      <c r="A619" t="s">
        <v>9</v>
      </c>
      <c r="B619" t="s">
        <v>8</v>
      </c>
      <c r="C619" t="s">
        <v>26</v>
      </c>
      <c r="D619" t="s">
        <v>7</v>
      </c>
      <c r="H619">
        <v>5.9</v>
      </c>
    </row>
    <row r="620" spans="1:8" x14ac:dyDescent="0.25">
      <c r="A620" t="s">
        <v>8</v>
      </c>
      <c r="B620" t="s">
        <v>22</v>
      </c>
      <c r="H620">
        <v>6.3</v>
      </c>
    </row>
    <row r="621" spans="1:8" x14ac:dyDescent="0.25">
      <c r="A621" t="s">
        <v>14</v>
      </c>
      <c r="B621" t="s">
        <v>13</v>
      </c>
      <c r="C621" t="s">
        <v>10</v>
      </c>
      <c r="H621">
        <v>6.5</v>
      </c>
    </row>
    <row r="622" spans="1:8" x14ac:dyDescent="0.25">
      <c r="A622" t="s">
        <v>14</v>
      </c>
      <c r="B622" t="s">
        <v>15</v>
      </c>
      <c r="C622" t="s">
        <v>21</v>
      </c>
      <c r="H622">
        <v>3</v>
      </c>
    </row>
    <row r="623" spans="1:8" x14ac:dyDescent="0.25">
      <c r="A623" t="s">
        <v>14</v>
      </c>
      <c r="B623" t="s">
        <v>13</v>
      </c>
      <c r="C623" t="s">
        <v>15</v>
      </c>
      <c r="D623" t="s">
        <v>10</v>
      </c>
      <c r="H623">
        <v>3.6</v>
      </c>
    </row>
    <row r="624" spans="1:8" x14ac:dyDescent="0.25">
      <c r="A624" t="s">
        <v>14</v>
      </c>
      <c r="B624" t="s">
        <v>13</v>
      </c>
      <c r="C624" t="s">
        <v>8</v>
      </c>
      <c r="D624" t="s">
        <v>10</v>
      </c>
      <c r="H624">
        <v>5.8</v>
      </c>
    </row>
    <row r="625" spans="1:8" x14ac:dyDescent="0.25">
      <c r="A625" t="s">
        <v>14</v>
      </c>
      <c r="B625" t="s">
        <v>23</v>
      </c>
      <c r="C625" t="s">
        <v>24</v>
      </c>
      <c r="D625" t="s">
        <v>9</v>
      </c>
      <c r="E625" t="s">
        <v>13</v>
      </c>
      <c r="F625" t="s">
        <v>17</v>
      </c>
      <c r="G625" t="s">
        <v>18</v>
      </c>
      <c r="H625">
        <v>6.2</v>
      </c>
    </row>
    <row r="626" spans="1:8" x14ac:dyDescent="0.25">
      <c r="A626" t="s">
        <v>23</v>
      </c>
      <c r="B626" t="s">
        <v>24</v>
      </c>
      <c r="C626" t="s">
        <v>17</v>
      </c>
      <c r="D626" t="s">
        <v>18</v>
      </c>
      <c r="E626" t="s">
        <v>26</v>
      </c>
      <c r="H626">
        <v>5.6</v>
      </c>
    </row>
    <row r="627" spans="1:8" x14ac:dyDescent="0.25">
      <c r="A627" t="s">
        <v>14</v>
      </c>
      <c r="B627" t="s">
        <v>13</v>
      </c>
      <c r="C627" t="s">
        <v>8</v>
      </c>
      <c r="D627" t="s">
        <v>12</v>
      </c>
      <c r="E627" t="s">
        <v>10</v>
      </c>
      <c r="H627">
        <v>5.4</v>
      </c>
    </row>
    <row r="628" spans="1:8" x14ac:dyDescent="0.25">
      <c r="A628" t="s">
        <v>14</v>
      </c>
      <c r="B628" t="s">
        <v>23</v>
      </c>
      <c r="C628" t="s">
        <v>12</v>
      </c>
      <c r="D628" t="s">
        <v>15</v>
      </c>
      <c r="E628" t="s">
        <v>10</v>
      </c>
      <c r="H628">
        <v>6.1</v>
      </c>
    </row>
    <row r="629" spans="1:8" x14ac:dyDescent="0.25">
      <c r="A629" t="s">
        <v>13</v>
      </c>
      <c r="B629" t="s">
        <v>12</v>
      </c>
      <c r="C629" t="s">
        <v>10</v>
      </c>
      <c r="H629">
        <v>4.2</v>
      </c>
    </row>
    <row r="630" spans="1:8" x14ac:dyDescent="0.25">
      <c r="A630" t="s">
        <v>14</v>
      </c>
      <c r="B630" t="s">
        <v>13</v>
      </c>
      <c r="C630" t="s">
        <v>12</v>
      </c>
      <c r="D630" t="s">
        <v>15</v>
      </c>
      <c r="E630" t="s">
        <v>10</v>
      </c>
      <c r="H630">
        <v>6.7</v>
      </c>
    </row>
    <row r="631" spans="1:8" x14ac:dyDescent="0.25">
      <c r="A631" t="s">
        <v>14</v>
      </c>
      <c r="B631" t="s">
        <v>23</v>
      </c>
      <c r="C631" t="s">
        <v>18</v>
      </c>
      <c r="H631">
        <v>4.2</v>
      </c>
    </row>
    <row r="632" spans="1:8" x14ac:dyDescent="0.25">
      <c r="A632" t="s">
        <v>14</v>
      </c>
      <c r="B632" t="s">
        <v>8</v>
      </c>
      <c r="C632" t="s">
        <v>10</v>
      </c>
      <c r="H632">
        <v>6.4</v>
      </c>
    </row>
    <row r="633" spans="1:8" x14ac:dyDescent="0.25">
      <c r="A633" t="s">
        <v>23</v>
      </c>
      <c r="B633" t="s">
        <v>8</v>
      </c>
      <c r="C633" t="s">
        <v>18</v>
      </c>
      <c r="D633" t="s">
        <v>7</v>
      </c>
      <c r="H633">
        <v>4.9000000000000004</v>
      </c>
    </row>
    <row r="634" spans="1:8" x14ac:dyDescent="0.25">
      <c r="A634" t="s">
        <v>13</v>
      </c>
      <c r="B634" t="s">
        <v>8</v>
      </c>
      <c r="C634" t="s">
        <v>10</v>
      </c>
      <c r="H634">
        <v>6.8</v>
      </c>
    </row>
    <row r="635" spans="1:8" x14ac:dyDescent="0.25">
      <c r="A635" t="s">
        <v>24</v>
      </c>
      <c r="B635" t="s">
        <v>9</v>
      </c>
      <c r="C635" t="s">
        <v>17</v>
      </c>
      <c r="H635">
        <v>7.7</v>
      </c>
    </row>
    <row r="636" spans="1:8" x14ac:dyDescent="0.25">
      <c r="A636" t="s">
        <v>14</v>
      </c>
      <c r="B636" t="s">
        <v>9</v>
      </c>
      <c r="C636" t="s">
        <v>13</v>
      </c>
      <c r="D636" t="s">
        <v>8</v>
      </c>
      <c r="E636" t="s">
        <v>10</v>
      </c>
      <c r="H636">
        <v>5.6</v>
      </c>
    </row>
    <row r="637" spans="1:8" x14ac:dyDescent="0.25">
      <c r="A637" t="s">
        <v>9</v>
      </c>
      <c r="H637">
        <v>6.4</v>
      </c>
    </row>
    <row r="638" spans="1:8" x14ac:dyDescent="0.25">
      <c r="A638" t="s">
        <v>23</v>
      </c>
      <c r="B638" t="s">
        <v>8</v>
      </c>
      <c r="C638" t="s">
        <v>25</v>
      </c>
      <c r="D638" t="s">
        <v>7</v>
      </c>
      <c r="H638">
        <v>7.2</v>
      </c>
    </row>
    <row r="639" spans="1:8" x14ac:dyDescent="0.25">
      <c r="A639" t="s">
        <v>14</v>
      </c>
      <c r="B639" t="s">
        <v>9</v>
      </c>
      <c r="C639" t="s">
        <v>18</v>
      </c>
      <c r="D639" t="s">
        <v>15</v>
      </c>
      <c r="H639">
        <v>6</v>
      </c>
    </row>
    <row r="640" spans="1:8" x14ac:dyDescent="0.25">
      <c r="A640" t="s">
        <v>9</v>
      </c>
      <c r="B640" t="s">
        <v>7</v>
      </c>
      <c r="H640">
        <v>5.9</v>
      </c>
    </row>
    <row r="641" spans="1:8" x14ac:dyDescent="0.25">
      <c r="A641" t="s">
        <v>20</v>
      </c>
      <c r="B641" t="s">
        <v>8</v>
      </c>
      <c r="C641" t="s">
        <v>10</v>
      </c>
      <c r="H641">
        <v>7.9</v>
      </c>
    </row>
    <row r="642" spans="1:8" x14ac:dyDescent="0.25">
      <c r="A642" t="s">
        <v>14</v>
      </c>
      <c r="B642" t="s">
        <v>8</v>
      </c>
      <c r="C642" t="s">
        <v>25</v>
      </c>
      <c r="D642" t="s">
        <v>10</v>
      </c>
      <c r="H642">
        <v>6.8</v>
      </c>
    </row>
    <row r="643" spans="1:8" x14ac:dyDescent="0.25">
      <c r="A643" t="s">
        <v>14</v>
      </c>
      <c r="B643" t="s">
        <v>8</v>
      </c>
      <c r="C643" t="s">
        <v>10</v>
      </c>
      <c r="H643">
        <v>7.1</v>
      </c>
    </row>
    <row r="644" spans="1:8" x14ac:dyDescent="0.25">
      <c r="A644" t="s">
        <v>9</v>
      </c>
      <c r="H644">
        <v>5.9</v>
      </c>
    </row>
    <row r="645" spans="1:8" x14ac:dyDescent="0.25">
      <c r="A645" t="s">
        <v>14</v>
      </c>
      <c r="B645" t="s">
        <v>18</v>
      </c>
      <c r="C645" t="s">
        <v>11</v>
      </c>
      <c r="H645">
        <v>5.9</v>
      </c>
    </row>
    <row r="646" spans="1:8" x14ac:dyDescent="0.25">
      <c r="A646" t="s">
        <v>14</v>
      </c>
      <c r="B646" t="s">
        <v>13</v>
      </c>
      <c r="C646" t="s">
        <v>7</v>
      </c>
      <c r="D646" t="s">
        <v>10</v>
      </c>
      <c r="H646">
        <v>6.2</v>
      </c>
    </row>
    <row r="647" spans="1:8" x14ac:dyDescent="0.25">
      <c r="A647" t="s">
        <v>9</v>
      </c>
      <c r="H647">
        <v>7.4</v>
      </c>
    </row>
    <row r="648" spans="1:8" x14ac:dyDescent="0.25">
      <c r="A648" t="s">
        <v>8</v>
      </c>
      <c r="B648" t="s">
        <v>12</v>
      </c>
      <c r="C648" t="s">
        <v>15</v>
      </c>
      <c r="D648" t="s">
        <v>10</v>
      </c>
      <c r="H648">
        <v>7</v>
      </c>
    </row>
    <row r="649" spans="1:8" x14ac:dyDescent="0.25">
      <c r="A649" t="s">
        <v>14</v>
      </c>
      <c r="B649" t="s">
        <v>23</v>
      </c>
      <c r="C649" t="s">
        <v>18</v>
      </c>
      <c r="D649" t="s">
        <v>22</v>
      </c>
      <c r="H649">
        <v>5.4</v>
      </c>
    </row>
    <row r="650" spans="1:8" x14ac:dyDescent="0.25">
      <c r="A650" t="s">
        <v>14</v>
      </c>
      <c r="B650" t="s">
        <v>8</v>
      </c>
      <c r="C650" t="s">
        <v>22</v>
      </c>
      <c r="H650">
        <v>8.6</v>
      </c>
    </row>
    <row r="651" spans="1:8" x14ac:dyDescent="0.25">
      <c r="A651" t="s">
        <v>14</v>
      </c>
      <c r="B651" t="s">
        <v>13</v>
      </c>
      <c r="C651" t="s">
        <v>8</v>
      </c>
      <c r="D651" t="s">
        <v>10</v>
      </c>
      <c r="H651">
        <v>6.5</v>
      </c>
    </row>
    <row r="652" spans="1:8" x14ac:dyDescent="0.25">
      <c r="A652" t="s">
        <v>9</v>
      </c>
      <c r="B652" t="s">
        <v>18</v>
      </c>
      <c r="C652" t="s">
        <v>7</v>
      </c>
      <c r="H652">
        <v>6.4</v>
      </c>
    </row>
    <row r="653" spans="1:8" x14ac:dyDescent="0.25">
      <c r="A653" t="s">
        <v>23</v>
      </c>
      <c r="B653" t="s">
        <v>24</v>
      </c>
      <c r="C653" t="s">
        <v>9</v>
      </c>
      <c r="D653" t="s">
        <v>17</v>
      </c>
      <c r="H653">
        <v>7.6</v>
      </c>
    </row>
    <row r="654" spans="1:8" x14ac:dyDescent="0.25">
      <c r="A654" t="s">
        <v>8</v>
      </c>
      <c r="B654" t="s">
        <v>11</v>
      </c>
      <c r="C654" t="s">
        <v>15</v>
      </c>
      <c r="D654" t="s">
        <v>10</v>
      </c>
      <c r="H654">
        <v>5.5</v>
      </c>
    </row>
    <row r="655" spans="1:8" x14ac:dyDescent="0.25">
      <c r="A655" t="s">
        <v>20</v>
      </c>
      <c r="B655" t="s">
        <v>8</v>
      </c>
      <c r="C655" t="s">
        <v>25</v>
      </c>
      <c r="D655" t="s">
        <v>22</v>
      </c>
      <c r="H655">
        <v>7.4</v>
      </c>
    </row>
    <row r="656" spans="1:8" x14ac:dyDescent="0.25">
      <c r="A656" t="s">
        <v>14</v>
      </c>
      <c r="B656" t="s">
        <v>15</v>
      </c>
      <c r="H656">
        <v>8.6999999999999993</v>
      </c>
    </row>
    <row r="657" spans="1:8" x14ac:dyDescent="0.25">
      <c r="A657" t="s">
        <v>23</v>
      </c>
      <c r="B657" t="s">
        <v>8</v>
      </c>
      <c r="C657" t="s">
        <v>25</v>
      </c>
      <c r="H657">
        <v>7.6</v>
      </c>
    </row>
    <row r="658" spans="1:8" x14ac:dyDescent="0.25">
      <c r="A658" t="s">
        <v>14</v>
      </c>
      <c r="B658" t="s">
        <v>15</v>
      </c>
      <c r="H658">
        <v>7.5</v>
      </c>
    </row>
    <row r="659" spans="1:8" x14ac:dyDescent="0.25">
      <c r="A659" t="s">
        <v>9</v>
      </c>
      <c r="B659" t="s">
        <v>17</v>
      </c>
      <c r="C659" t="s">
        <v>18</v>
      </c>
      <c r="H659">
        <v>5.5</v>
      </c>
    </row>
    <row r="660" spans="1:8" x14ac:dyDescent="0.25">
      <c r="A660" t="s">
        <v>8</v>
      </c>
      <c r="B660" t="s">
        <v>26</v>
      </c>
      <c r="C660" t="s">
        <v>7</v>
      </c>
      <c r="H660">
        <v>7.6</v>
      </c>
    </row>
    <row r="661" spans="1:8" x14ac:dyDescent="0.25">
      <c r="A661" t="s">
        <v>9</v>
      </c>
      <c r="B661" t="s">
        <v>8</v>
      </c>
      <c r="C661" t="s">
        <v>7</v>
      </c>
      <c r="H661">
        <v>6.5</v>
      </c>
    </row>
    <row r="662" spans="1:8" x14ac:dyDescent="0.25">
      <c r="A662" t="s">
        <v>9</v>
      </c>
      <c r="H662">
        <v>6.9</v>
      </c>
    </row>
    <row r="663" spans="1:8" x14ac:dyDescent="0.25">
      <c r="A663" t="s">
        <v>14</v>
      </c>
      <c r="B663" t="s">
        <v>23</v>
      </c>
      <c r="C663" t="s">
        <v>9</v>
      </c>
      <c r="D663" t="s">
        <v>7</v>
      </c>
      <c r="E663" t="s">
        <v>10</v>
      </c>
      <c r="F663" t="s">
        <v>19</v>
      </c>
      <c r="H663">
        <v>6.7</v>
      </c>
    </row>
    <row r="664" spans="1:8" x14ac:dyDescent="0.25">
      <c r="A664" t="s">
        <v>9</v>
      </c>
      <c r="B664" t="s">
        <v>8</v>
      </c>
      <c r="H664">
        <v>6.6</v>
      </c>
    </row>
    <row r="665" spans="1:8" x14ac:dyDescent="0.25">
      <c r="A665" t="s">
        <v>20</v>
      </c>
      <c r="B665" t="s">
        <v>8</v>
      </c>
      <c r="C665" t="s">
        <v>21</v>
      </c>
      <c r="D665" t="s">
        <v>22</v>
      </c>
      <c r="H665">
        <v>7.2</v>
      </c>
    </row>
    <row r="666" spans="1:8" x14ac:dyDescent="0.25">
      <c r="A666" t="s">
        <v>14</v>
      </c>
      <c r="B666" t="s">
        <v>23</v>
      </c>
      <c r="C666" t="s">
        <v>10</v>
      </c>
      <c r="H666">
        <v>6.4</v>
      </c>
    </row>
    <row r="667" spans="1:8" x14ac:dyDescent="0.25">
      <c r="A667" t="s">
        <v>14</v>
      </c>
      <c r="B667" t="s">
        <v>23</v>
      </c>
      <c r="C667" t="s">
        <v>10</v>
      </c>
      <c r="H667">
        <v>6.4</v>
      </c>
    </row>
    <row r="668" spans="1:8" x14ac:dyDescent="0.25">
      <c r="A668" t="s">
        <v>14</v>
      </c>
      <c r="B668" t="s">
        <v>13</v>
      </c>
      <c r="C668" t="s">
        <v>10</v>
      </c>
      <c r="H668">
        <v>6</v>
      </c>
    </row>
    <row r="669" spans="1:8" x14ac:dyDescent="0.25">
      <c r="A669" t="s">
        <v>9</v>
      </c>
      <c r="B669" t="s">
        <v>17</v>
      </c>
      <c r="C669" t="s">
        <v>18</v>
      </c>
      <c r="H669">
        <v>6.1</v>
      </c>
    </row>
    <row r="670" spans="1:8" x14ac:dyDescent="0.25">
      <c r="A670" t="s">
        <v>8</v>
      </c>
      <c r="B670" t="s">
        <v>25</v>
      </c>
      <c r="C670" t="s">
        <v>10</v>
      </c>
      <c r="H670">
        <v>6</v>
      </c>
    </row>
    <row r="671" spans="1:8" x14ac:dyDescent="0.25">
      <c r="A671" t="s">
        <v>8</v>
      </c>
      <c r="H671">
        <v>6.4</v>
      </c>
    </row>
    <row r="672" spans="1:8" x14ac:dyDescent="0.25">
      <c r="A672" t="s">
        <v>9</v>
      </c>
      <c r="B672" t="s">
        <v>7</v>
      </c>
      <c r="H672">
        <v>6.4</v>
      </c>
    </row>
    <row r="673" spans="1:8" x14ac:dyDescent="0.25">
      <c r="A673" t="s">
        <v>8</v>
      </c>
      <c r="B673" t="s">
        <v>12</v>
      </c>
      <c r="C673" t="s">
        <v>10</v>
      </c>
      <c r="H673">
        <v>7.3</v>
      </c>
    </row>
    <row r="674" spans="1:8" x14ac:dyDescent="0.25">
      <c r="A674" t="s">
        <v>9</v>
      </c>
      <c r="B674" t="s">
        <v>8</v>
      </c>
      <c r="C674" t="s">
        <v>17</v>
      </c>
      <c r="D674" t="s">
        <v>26</v>
      </c>
      <c r="H674">
        <v>5.2</v>
      </c>
    </row>
    <row r="675" spans="1:8" x14ac:dyDescent="0.25">
      <c r="A675" t="s">
        <v>9</v>
      </c>
      <c r="B675" t="s">
        <v>13</v>
      </c>
      <c r="C675" t="s">
        <v>8</v>
      </c>
      <c r="D675" t="s">
        <v>7</v>
      </c>
      <c r="H675">
        <v>6.6</v>
      </c>
    </row>
    <row r="676" spans="1:8" x14ac:dyDescent="0.25">
      <c r="A676" t="s">
        <v>14</v>
      </c>
      <c r="B676" t="s">
        <v>9</v>
      </c>
      <c r="C676" t="s">
        <v>7</v>
      </c>
      <c r="H676">
        <v>6.3</v>
      </c>
    </row>
    <row r="677" spans="1:8" x14ac:dyDescent="0.25">
      <c r="A677" t="s">
        <v>14</v>
      </c>
      <c r="B677" t="s">
        <v>23</v>
      </c>
      <c r="C677" t="s">
        <v>18</v>
      </c>
      <c r="D677" t="s">
        <v>11</v>
      </c>
      <c r="E677" t="s">
        <v>15</v>
      </c>
      <c r="F677" t="s">
        <v>10</v>
      </c>
      <c r="H677">
        <v>5.9</v>
      </c>
    </row>
    <row r="678" spans="1:8" x14ac:dyDescent="0.25">
      <c r="A678" t="s">
        <v>14</v>
      </c>
      <c r="B678" t="s">
        <v>8</v>
      </c>
      <c r="C678" t="s">
        <v>22</v>
      </c>
      <c r="H678">
        <v>6.4</v>
      </c>
    </row>
    <row r="679" spans="1:8" x14ac:dyDescent="0.25">
      <c r="A679" t="s">
        <v>9</v>
      </c>
      <c r="B679" t="s">
        <v>8</v>
      </c>
      <c r="H679">
        <v>6.7</v>
      </c>
    </row>
    <row r="680" spans="1:8" x14ac:dyDescent="0.25">
      <c r="A680" t="s">
        <v>14</v>
      </c>
      <c r="B680" t="s">
        <v>11</v>
      </c>
      <c r="C680" t="s">
        <v>15</v>
      </c>
      <c r="D680" t="s">
        <v>10</v>
      </c>
      <c r="H680">
        <v>5.4</v>
      </c>
    </row>
    <row r="681" spans="1:8" x14ac:dyDescent="0.25">
      <c r="A681" t="s">
        <v>14</v>
      </c>
      <c r="B681" t="s">
        <v>15</v>
      </c>
      <c r="C681" t="s">
        <v>10</v>
      </c>
      <c r="H681">
        <v>6.4</v>
      </c>
    </row>
    <row r="682" spans="1:8" x14ac:dyDescent="0.25">
      <c r="A682" t="s">
        <v>14</v>
      </c>
      <c r="B682" t="s">
        <v>13</v>
      </c>
      <c r="C682" t="s">
        <v>8</v>
      </c>
      <c r="D682" t="s">
        <v>12</v>
      </c>
      <c r="E682" t="s">
        <v>10</v>
      </c>
      <c r="H682">
        <v>6.7</v>
      </c>
    </row>
    <row r="683" spans="1:8" x14ac:dyDescent="0.25">
      <c r="A683" t="s">
        <v>14</v>
      </c>
      <c r="B683" t="s">
        <v>8</v>
      </c>
      <c r="C683" t="s">
        <v>10</v>
      </c>
      <c r="H683">
        <v>6.2</v>
      </c>
    </row>
    <row r="684" spans="1:8" x14ac:dyDescent="0.25">
      <c r="A684" t="s">
        <v>14</v>
      </c>
      <c r="B684" t="s">
        <v>23</v>
      </c>
      <c r="C684" t="s">
        <v>9</v>
      </c>
      <c r="D684" t="s">
        <v>17</v>
      </c>
      <c r="E684" t="s">
        <v>18</v>
      </c>
      <c r="F684" t="s">
        <v>15</v>
      </c>
      <c r="H684">
        <v>6.1</v>
      </c>
    </row>
    <row r="685" spans="1:8" x14ac:dyDescent="0.25">
      <c r="A685" t="s">
        <v>8</v>
      </c>
      <c r="H685">
        <v>8.8000000000000007</v>
      </c>
    </row>
    <row r="686" spans="1:8" x14ac:dyDescent="0.25">
      <c r="A686" t="s">
        <v>8</v>
      </c>
      <c r="B686" t="s">
        <v>21</v>
      </c>
      <c r="H686">
        <v>7.1</v>
      </c>
    </row>
    <row r="687" spans="1:8" x14ac:dyDescent="0.25">
      <c r="A687" t="s">
        <v>13</v>
      </c>
      <c r="B687" t="s">
        <v>8</v>
      </c>
      <c r="C687" t="s">
        <v>12</v>
      </c>
      <c r="H687">
        <v>8.1</v>
      </c>
    </row>
    <row r="688" spans="1:8" x14ac:dyDescent="0.25">
      <c r="A688" t="s">
        <v>14</v>
      </c>
      <c r="B688" t="s">
        <v>23</v>
      </c>
      <c r="C688" t="s">
        <v>9</v>
      </c>
      <c r="H688">
        <v>5.7</v>
      </c>
    </row>
    <row r="689" spans="1:8" x14ac:dyDescent="0.25">
      <c r="A689" t="s">
        <v>9</v>
      </c>
      <c r="B689" t="s">
        <v>13</v>
      </c>
      <c r="H689">
        <v>5</v>
      </c>
    </row>
    <row r="690" spans="1:8" x14ac:dyDescent="0.25">
      <c r="A690" t="s">
        <v>14</v>
      </c>
      <c r="B690" t="s">
        <v>18</v>
      </c>
      <c r="C690" t="s">
        <v>15</v>
      </c>
      <c r="D690" t="s">
        <v>10</v>
      </c>
      <c r="H690">
        <v>5.0999999999999996</v>
      </c>
    </row>
    <row r="691" spans="1:8" x14ac:dyDescent="0.25">
      <c r="A691" t="s">
        <v>13</v>
      </c>
      <c r="B691" t="s">
        <v>8</v>
      </c>
      <c r="H691">
        <v>6.9</v>
      </c>
    </row>
    <row r="692" spans="1:8" x14ac:dyDescent="0.25">
      <c r="A692" t="s">
        <v>14</v>
      </c>
      <c r="B692" t="s">
        <v>13</v>
      </c>
      <c r="C692" t="s">
        <v>18</v>
      </c>
      <c r="D692" t="s">
        <v>10</v>
      </c>
      <c r="H692">
        <v>4.8</v>
      </c>
    </row>
    <row r="693" spans="1:8" x14ac:dyDescent="0.25">
      <c r="A693" t="s">
        <v>14</v>
      </c>
      <c r="B693" t="s">
        <v>13</v>
      </c>
      <c r="C693" t="s">
        <v>10</v>
      </c>
      <c r="H693">
        <v>6.5</v>
      </c>
    </row>
    <row r="694" spans="1:8" x14ac:dyDescent="0.25">
      <c r="A694" t="s">
        <v>8</v>
      </c>
      <c r="B694" t="s">
        <v>12</v>
      </c>
      <c r="C694" t="s">
        <v>7</v>
      </c>
      <c r="H694">
        <v>5.0999999999999996</v>
      </c>
    </row>
    <row r="695" spans="1:8" x14ac:dyDescent="0.25">
      <c r="A695" t="s">
        <v>23</v>
      </c>
      <c r="B695" t="s">
        <v>20</v>
      </c>
      <c r="C695" t="s">
        <v>8</v>
      </c>
      <c r="D695" t="s">
        <v>25</v>
      </c>
      <c r="E695" t="s">
        <v>21</v>
      </c>
      <c r="F695" t="s">
        <v>10</v>
      </c>
      <c r="H695">
        <v>7.1</v>
      </c>
    </row>
    <row r="696" spans="1:8" x14ac:dyDescent="0.25">
      <c r="A696" t="s">
        <v>13</v>
      </c>
      <c r="B696" t="s">
        <v>8</v>
      </c>
      <c r="C696" t="s">
        <v>18</v>
      </c>
      <c r="H696">
        <v>7.5</v>
      </c>
    </row>
    <row r="697" spans="1:8" x14ac:dyDescent="0.25">
      <c r="A697" t="s">
        <v>14</v>
      </c>
      <c r="B697" t="s">
        <v>9</v>
      </c>
      <c r="C697" t="s">
        <v>13</v>
      </c>
      <c r="H697">
        <v>6.2</v>
      </c>
    </row>
    <row r="698" spans="1:8" x14ac:dyDescent="0.25">
      <c r="A698" t="s">
        <v>14</v>
      </c>
      <c r="B698" t="s">
        <v>24</v>
      </c>
      <c r="C698" t="s">
        <v>9</v>
      </c>
      <c r="D698" t="s">
        <v>17</v>
      </c>
      <c r="E698" t="s">
        <v>15</v>
      </c>
      <c r="H698">
        <v>6.3</v>
      </c>
    </row>
    <row r="699" spans="1:8" x14ac:dyDescent="0.25">
      <c r="A699" t="s">
        <v>23</v>
      </c>
      <c r="B699" t="s">
        <v>15</v>
      </c>
      <c r="C699" t="s">
        <v>10</v>
      </c>
      <c r="H699">
        <v>8.1</v>
      </c>
    </row>
    <row r="700" spans="1:8" x14ac:dyDescent="0.25">
      <c r="A700" t="s">
        <v>23</v>
      </c>
      <c r="B700" t="s">
        <v>20</v>
      </c>
      <c r="C700" t="s">
        <v>13</v>
      </c>
      <c r="D700" t="s">
        <v>8</v>
      </c>
      <c r="E700" t="s">
        <v>19</v>
      </c>
      <c r="H700">
        <v>6.6</v>
      </c>
    </row>
    <row r="701" spans="1:8" x14ac:dyDescent="0.25">
      <c r="A701" t="s">
        <v>14</v>
      </c>
      <c r="B701" t="s">
        <v>13</v>
      </c>
      <c r="C701" t="s">
        <v>8</v>
      </c>
      <c r="D701" t="s">
        <v>10</v>
      </c>
      <c r="H701">
        <v>6.9</v>
      </c>
    </row>
    <row r="702" spans="1:8" x14ac:dyDescent="0.25">
      <c r="A702" t="s">
        <v>14</v>
      </c>
      <c r="B702" t="s">
        <v>23</v>
      </c>
      <c r="C702" t="s">
        <v>8</v>
      </c>
      <c r="D702" t="s">
        <v>25</v>
      </c>
      <c r="H702">
        <v>6.1</v>
      </c>
    </row>
    <row r="703" spans="1:8" x14ac:dyDescent="0.25">
      <c r="A703" t="s">
        <v>9</v>
      </c>
      <c r="B703" t="s">
        <v>13</v>
      </c>
      <c r="H703">
        <v>4.3</v>
      </c>
    </row>
    <row r="704" spans="1:8" x14ac:dyDescent="0.25">
      <c r="A704" t="s">
        <v>14</v>
      </c>
      <c r="B704" t="s">
        <v>22</v>
      </c>
      <c r="H704">
        <v>6.6</v>
      </c>
    </row>
    <row r="705" spans="1:8" x14ac:dyDescent="0.25">
      <c r="A705" t="s">
        <v>9</v>
      </c>
      <c r="B705" t="s">
        <v>8</v>
      </c>
      <c r="C705" t="s">
        <v>7</v>
      </c>
      <c r="H705">
        <v>6.8</v>
      </c>
    </row>
    <row r="706" spans="1:8" x14ac:dyDescent="0.25">
      <c r="A706" t="s">
        <v>9</v>
      </c>
      <c r="B706" t="s">
        <v>7</v>
      </c>
      <c r="C706" t="s">
        <v>21</v>
      </c>
      <c r="H706">
        <v>3.8</v>
      </c>
    </row>
    <row r="707" spans="1:8" x14ac:dyDescent="0.25">
      <c r="A707" t="s">
        <v>14</v>
      </c>
      <c r="B707" t="s">
        <v>9</v>
      </c>
      <c r="C707" t="s">
        <v>13</v>
      </c>
      <c r="D707" t="s">
        <v>10</v>
      </c>
      <c r="H707">
        <v>5.9</v>
      </c>
    </row>
    <row r="708" spans="1:8" x14ac:dyDescent="0.25">
      <c r="A708" t="s">
        <v>13</v>
      </c>
      <c r="B708" t="s">
        <v>8</v>
      </c>
      <c r="C708" t="s">
        <v>12</v>
      </c>
      <c r="D708" t="s">
        <v>10</v>
      </c>
      <c r="E708" t="s">
        <v>19</v>
      </c>
      <c r="H708">
        <v>7.9</v>
      </c>
    </row>
    <row r="709" spans="1:8" x14ac:dyDescent="0.25">
      <c r="A709" t="s">
        <v>9</v>
      </c>
      <c r="B709" t="s">
        <v>21</v>
      </c>
      <c r="H709">
        <v>6.3</v>
      </c>
    </row>
    <row r="710" spans="1:8" x14ac:dyDescent="0.25">
      <c r="A710" t="s">
        <v>23</v>
      </c>
      <c r="B710" t="s">
        <v>24</v>
      </c>
      <c r="C710" t="s">
        <v>9</v>
      </c>
      <c r="D710" t="s">
        <v>17</v>
      </c>
      <c r="E710" t="s">
        <v>18</v>
      </c>
      <c r="H710">
        <v>5.5</v>
      </c>
    </row>
    <row r="711" spans="1:8" x14ac:dyDescent="0.25">
      <c r="A711" t="s">
        <v>14</v>
      </c>
      <c r="B711" t="s">
        <v>8</v>
      </c>
      <c r="C711" t="s">
        <v>18</v>
      </c>
      <c r="D711" t="s">
        <v>22</v>
      </c>
      <c r="H711">
        <v>7.7</v>
      </c>
    </row>
    <row r="712" spans="1:8" x14ac:dyDescent="0.25">
      <c r="A712" t="s">
        <v>9</v>
      </c>
      <c r="B712" t="s">
        <v>7</v>
      </c>
      <c r="H712">
        <v>6.3</v>
      </c>
    </row>
    <row r="713" spans="1:8" x14ac:dyDescent="0.25">
      <c r="A713" t="s">
        <v>9</v>
      </c>
      <c r="B713" t="s">
        <v>8</v>
      </c>
      <c r="C713" t="s">
        <v>17</v>
      </c>
      <c r="H713">
        <v>7.1</v>
      </c>
    </row>
    <row r="714" spans="1:8" x14ac:dyDescent="0.25">
      <c r="A714" t="s">
        <v>13</v>
      </c>
      <c r="B714" t="s">
        <v>8</v>
      </c>
      <c r="C714" t="s">
        <v>18</v>
      </c>
      <c r="D714" t="s">
        <v>12</v>
      </c>
      <c r="H714">
        <v>8.5</v>
      </c>
    </row>
    <row r="715" spans="1:8" x14ac:dyDescent="0.25">
      <c r="A715" t="s">
        <v>14</v>
      </c>
      <c r="B715" t="s">
        <v>23</v>
      </c>
      <c r="C715" t="s">
        <v>9</v>
      </c>
      <c r="H715">
        <v>5.9</v>
      </c>
    </row>
    <row r="716" spans="1:8" x14ac:dyDescent="0.25">
      <c r="A716" t="s">
        <v>23</v>
      </c>
      <c r="B716" t="s">
        <v>24</v>
      </c>
      <c r="C716" t="s">
        <v>9</v>
      </c>
      <c r="D716" t="s">
        <v>17</v>
      </c>
      <c r="E716" t="s">
        <v>15</v>
      </c>
      <c r="H716">
        <v>5.8</v>
      </c>
    </row>
    <row r="717" spans="1:8" x14ac:dyDescent="0.25">
      <c r="A717" t="s">
        <v>13</v>
      </c>
      <c r="B717" t="s">
        <v>8</v>
      </c>
      <c r="C717" t="s">
        <v>12</v>
      </c>
      <c r="D717" t="s">
        <v>10</v>
      </c>
      <c r="H717">
        <v>8.1</v>
      </c>
    </row>
    <row r="718" spans="1:8" x14ac:dyDescent="0.25">
      <c r="A718" t="s">
        <v>14</v>
      </c>
      <c r="B718" t="s">
        <v>12</v>
      </c>
      <c r="C718" t="s">
        <v>10</v>
      </c>
      <c r="H718">
        <v>7.9</v>
      </c>
    </row>
    <row r="719" spans="1:8" x14ac:dyDescent="0.25">
      <c r="A719" t="s">
        <v>14</v>
      </c>
      <c r="B719" t="s">
        <v>23</v>
      </c>
      <c r="C719" t="s">
        <v>10</v>
      </c>
      <c r="H719">
        <v>7.2</v>
      </c>
    </row>
    <row r="720" spans="1:8" x14ac:dyDescent="0.25">
      <c r="A720" t="s">
        <v>8</v>
      </c>
      <c r="B720" t="s">
        <v>12</v>
      </c>
      <c r="C720" t="s">
        <v>10</v>
      </c>
      <c r="H720">
        <v>6.3</v>
      </c>
    </row>
    <row r="721" spans="1:8" x14ac:dyDescent="0.25">
      <c r="A721" t="s">
        <v>9</v>
      </c>
      <c r="B721" t="s">
        <v>8</v>
      </c>
      <c r="C721" t="s">
        <v>15</v>
      </c>
      <c r="H721">
        <v>8.1</v>
      </c>
    </row>
    <row r="722" spans="1:8" x14ac:dyDescent="0.25">
      <c r="A722" t="s">
        <v>23</v>
      </c>
      <c r="B722" t="s">
        <v>24</v>
      </c>
      <c r="C722" t="s">
        <v>20</v>
      </c>
      <c r="D722" t="s">
        <v>8</v>
      </c>
      <c r="E722" t="s">
        <v>17</v>
      </c>
      <c r="F722" t="s">
        <v>18</v>
      </c>
      <c r="G722" t="s">
        <v>26</v>
      </c>
      <c r="H722">
        <v>7</v>
      </c>
    </row>
    <row r="723" spans="1:8" x14ac:dyDescent="0.25">
      <c r="A723" t="s">
        <v>9</v>
      </c>
      <c r="B723" t="s">
        <v>17</v>
      </c>
      <c r="H723">
        <v>5.5</v>
      </c>
    </row>
    <row r="724" spans="1:8" x14ac:dyDescent="0.25">
      <c r="A724" t="s">
        <v>14</v>
      </c>
      <c r="B724" t="s">
        <v>9</v>
      </c>
      <c r="C724" t="s">
        <v>13</v>
      </c>
      <c r="D724" t="s">
        <v>8</v>
      </c>
      <c r="E724" t="s">
        <v>10</v>
      </c>
      <c r="H724">
        <v>6.7</v>
      </c>
    </row>
    <row r="725" spans="1:8" x14ac:dyDescent="0.25">
      <c r="A725" t="s">
        <v>14</v>
      </c>
      <c r="B725" t="s">
        <v>9</v>
      </c>
      <c r="C725" t="s">
        <v>17</v>
      </c>
      <c r="D725" t="s">
        <v>18</v>
      </c>
      <c r="H725">
        <v>5.2</v>
      </c>
    </row>
    <row r="726" spans="1:8" x14ac:dyDescent="0.25">
      <c r="A726" t="s">
        <v>14</v>
      </c>
      <c r="B726" t="s">
        <v>13</v>
      </c>
      <c r="C726" t="s">
        <v>10</v>
      </c>
      <c r="H726">
        <v>7</v>
      </c>
    </row>
    <row r="727" spans="1:8" x14ac:dyDescent="0.25">
      <c r="A727" t="s">
        <v>9</v>
      </c>
      <c r="B727" t="s">
        <v>7</v>
      </c>
      <c r="H727">
        <v>6.1</v>
      </c>
    </row>
    <row r="728" spans="1:8" x14ac:dyDescent="0.25">
      <c r="A728" t="s">
        <v>23</v>
      </c>
      <c r="B728" t="s">
        <v>24</v>
      </c>
      <c r="C728" t="s">
        <v>9</v>
      </c>
      <c r="D728" t="s">
        <v>17</v>
      </c>
      <c r="H728">
        <v>6.6</v>
      </c>
    </row>
    <row r="729" spans="1:8" x14ac:dyDescent="0.25">
      <c r="A729" t="s">
        <v>9</v>
      </c>
      <c r="H729">
        <v>5.5</v>
      </c>
    </row>
    <row r="730" spans="1:8" x14ac:dyDescent="0.25">
      <c r="A730" t="s">
        <v>14</v>
      </c>
      <c r="B730" t="s">
        <v>8</v>
      </c>
      <c r="C730" t="s">
        <v>21</v>
      </c>
      <c r="H730">
        <v>5.9</v>
      </c>
    </row>
    <row r="731" spans="1:8" x14ac:dyDescent="0.25">
      <c r="A731" t="s">
        <v>23</v>
      </c>
      <c r="B731" t="s">
        <v>9</v>
      </c>
      <c r="C731" t="s">
        <v>17</v>
      </c>
      <c r="H731">
        <v>5.4</v>
      </c>
    </row>
    <row r="732" spans="1:8" x14ac:dyDescent="0.25">
      <c r="A732" t="s">
        <v>14</v>
      </c>
      <c r="B732" t="s">
        <v>15</v>
      </c>
      <c r="C732" t="s">
        <v>10</v>
      </c>
      <c r="H732">
        <v>6.4</v>
      </c>
    </row>
    <row r="733" spans="1:8" x14ac:dyDescent="0.25">
      <c r="A733" t="s">
        <v>8</v>
      </c>
      <c r="B733" t="s">
        <v>7</v>
      </c>
      <c r="H733">
        <v>5.7</v>
      </c>
    </row>
    <row r="734" spans="1:8" x14ac:dyDescent="0.25">
      <c r="A734" t="s">
        <v>9</v>
      </c>
      <c r="B734" t="s">
        <v>8</v>
      </c>
      <c r="C734" t="s">
        <v>18</v>
      </c>
      <c r="D734" t="s">
        <v>7</v>
      </c>
      <c r="H734">
        <v>6.7</v>
      </c>
    </row>
    <row r="735" spans="1:8" x14ac:dyDescent="0.25">
      <c r="A735" t="s">
        <v>14</v>
      </c>
      <c r="B735" t="s">
        <v>9</v>
      </c>
      <c r="C735" t="s">
        <v>13</v>
      </c>
      <c r="D735" t="s">
        <v>10</v>
      </c>
      <c r="H735">
        <v>7.1</v>
      </c>
    </row>
    <row r="736" spans="1:8" x14ac:dyDescent="0.25">
      <c r="A736" t="s">
        <v>8</v>
      </c>
      <c r="B736" t="s">
        <v>21</v>
      </c>
      <c r="H736">
        <v>6.8</v>
      </c>
    </row>
    <row r="737" spans="1:8" x14ac:dyDescent="0.25">
      <c r="A737" t="s">
        <v>8</v>
      </c>
      <c r="B737" t="s">
        <v>7</v>
      </c>
      <c r="C737" t="s">
        <v>19</v>
      </c>
      <c r="H737">
        <v>6.5</v>
      </c>
    </row>
    <row r="738" spans="1:8" x14ac:dyDescent="0.25">
      <c r="A738" t="s">
        <v>13</v>
      </c>
      <c r="B738" t="s">
        <v>8</v>
      </c>
      <c r="C738" t="s">
        <v>10</v>
      </c>
      <c r="H738">
        <v>7.6</v>
      </c>
    </row>
    <row r="739" spans="1:8" x14ac:dyDescent="0.25">
      <c r="A739" t="s">
        <v>14</v>
      </c>
      <c r="B739" t="s">
        <v>23</v>
      </c>
      <c r="C739" t="s">
        <v>18</v>
      </c>
      <c r="D739" t="s">
        <v>10</v>
      </c>
      <c r="H739">
        <v>5.5</v>
      </c>
    </row>
    <row r="740" spans="1:8" x14ac:dyDescent="0.25">
      <c r="A740" t="s">
        <v>14</v>
      </c>
      <c r="B740" t="s">
        <v>8</v>
      </c>
      <c r="C740" t="s">
        <v>10</v>
      </c>
      <c r="H740">
        <v>6.5</v>
      </c>
    </row>
    <row r="741" spans="1:8" x14ac:dyDescent="0.25">
      <c r="A741" t="s">
        <v>14</v>
      </c>
      <c r="B741" t="s">
        <v>13</v>
      </c>
      <c r="C741" t="s">
        <v>12</v>
      </c>
      <c r="D741" t="s">
        <v>10</v>
      </c>
      <c r="H741">
        <v>7</v>
      </c>
    </row>
    <row r="742" spans="1:8" x14ac:dyDescent="0.25">
      <c r="A742" t="s">
        <v>14</v>
      </c>
      <c r="B742" t="s">
        <v>15</v>
      </c>
      <c r="C742" t="s">
        <v>10</v>
      </c>
      <c r="H742">
        <v>5.8</v>
      </c>
    </row>
    <row r="743" spans="1:8" x14ac:dyDescent="0.25">
      <c r="A743" t="s">
        <v>6</v>
      </c>
      <c r="B743" t="s">
        <v>16</v>
      </c>
      <c r="H743">
        <v>7.3</v>
      </c>
    </row>
    <row r="744" spans="1:8" x14ac:dyDescent="0.25">
      <c r="A744" t="s">
        <v>8</v>
      </c>
      <c r="B744" t="s">
        <v>10</v>
      </c>
      <c r="H744">
        <v>6.6</v>
      </c>
    </row>
    <row r="745" spans="1:8" x14ac:dyDescent="0.25">
      <c r="A745" t="s">
        <v>14</v>
      </c>
      <c r="B745" t="s">
        <v>23</v>
      </c>
      <c r="C745" t="s">
        <v>9</v>
      </c>
      <c r="D745" t="s">
        <v>13</v>
      </c>
      <c r="H745">
        <v>4.4000000000000004</v>
      </c>
    </row>
    <row r="746" spans="1:8" x14ac:dyDescent="0.25">
      <c r="A746" t="s">
        <v>24</v>
      </c>
      <c r="B746" t="s">
        <v>17</v>
      </c>
      <c r="C746" t="s">
        <v>18</v>
      </c>
      <c r="H746">
        <v>7.7</v>
      </c>
    </row>
    <row r="747" spans="1:8" x14ac:dyDescent="0.25">
      <c r="A747" t="s">
        <v>15</v>
      </c>
      <c r="B747" t="s">
        <v>10</v>
      </c>
      <c r="H747">
        <v>5</v>
      </c>
    </row>
    <row r="748" spans="1:8" x14ac:dyDescent="0.25">
      <c r="A748" t="s">
        <v>14</v>
      </c>
      <c r="B748" t="s">
        <v>13</v>
      </c>
      <c r="C748" t="s">
        <v>8</v>
      </c>
      <c r="D748" t="s">
        <v>10</v>
      </c>
      <c r="H748">
        <v>7.7</v>
      </c>
    </row>
    <row r="749" spans="1:8" x14ac:dyDescent="0.25">
      <c r="A749" t="s">
        <v>9</v>
      </c>
      <c r="B749" t="s">
        <v>17</v>
      </c>
      <c r="C749" t="s">
        <v>18</v>
      </c>
      <c r="H749">
        <v>4.4000000000000004</v>
      </c>
    </row>
    <row r="750" spans="1:8" x14ac:dyDescent="0.25">
      <c r="A750" t="s">
        <v>9</v>
      </c>
      <c r="B750" t="s">
        <v>13</v>
      </c>
      <c r="H750">
        <v>6.1</v>
      </c>
    </row>
    <row r="751" spans="1:8" x14ac:dyDescent="0.25">
      <c r="A751" t="s">
        <v>9</v>
      </c>
      <c r="B751" t="s">
        <v>17</v>
      </c>
      <c r="H751">
        <v>5.4</v>
      </c>
    </row>
    <row r="752" spans="1:8" x14ac:dyDescent="0.25">
      <c r="A752" t="s">
        <v>14</v>
      </c>
      <c r="B752" t="s">
        <v>18</v>
      </c>
      <c r="C752" t="s">
        <v>11</v>
      </c>
      <c r="D752" t="s">
        <v>15</v>
      </c>
      <c r="H752">
        <v>6.8</v>
      </c>
    </row>
    <row r="753" spans="1:8" x14ac:dyDescent="0.25">
      <c r="A753" t="s">
        <v>8</v>
      </c>
      <c r="H753">
        <v>6.5</v>
      </c>
    </row>
    <row r="754" spans="1:8" x14ac:dyDescent="0.25">
      <c r="A754" t="s">
        <v>23</v>
      </c>
      <c r="B754" t="s">
        <v>24</v>
      </c>
      <c r="C754" t="s">
        <v>9</v>
      </c>
      <c r="D754" t="s">
        <v>17</v>
      </c>
      <c r="E754" t="s">
        <v>18</v>
      </c>
      <c r="H754">
        <v>7</v>
      </c>
    </row>
    <row r="755" spans="1:8" x14ac:dyDescent="0.25">
      <c r="A755" t="s">
        <v>14</v>
      </c>
      <c r="B755" t="s">
        <v>23</v>
      </c>
      <c r="C755" t="s">
        <v>13</v>
      </c>
      <c r="D755" t="s">
        <v>10</v>
      </c>
      <c r="H755">
        <v>6.3</v>
      </c>
    </row>
    <row r="756" spans="1:8" x14ac:dyDescent="0.25">
      <c r="A756" t="s">
        <v>14</v>
      </c>
      <c r="B756" t="s">
        <v>12</v>
      </c>
      <c r="C756" t="s">
        <v>15</v>
      </c>
      <c r="D756" t="s">
        <v>10</v>
      </c>
      <c r="H756">
        <v>6.3</v>
      </c>
    </row>
    <row r="757" spans="1:8" x14ac:dyDescent="0.25">
      <c r="A757" t="s">
        <v>8</v>
      </c>
      <c r="B757" t="s">
        <v>7</v>
      </c>
      <c r="H757">
        <v>6.1</v>
      </c>
    </row>
    <row r="758" spans="1:8" x14ac:dyDescent="0.25">
      <c r="A758" t="s">
        <v>23</v>
      </c>
      <c r="B758" t="s">
        <v>24</v>
      </c>
      <c r="C758" t="s">
        <v>9</v>
      </c>
      <c r="D758" t="s">
        <v>17</v>
      </c>
      <c r="E758" t="s">
        <v>18</v>
      </c>
      <c r="H758">
        <v>6.1</v>
      </c>
    </row>
    <row r="759" spans="1:8" x14ac:dyDescent="0.25">
      <c r="A759" t="s">
        <v>9</v>
      </c>
      <c r="B759" t="s">
        <v>7</v>
      </c>
      <c r="H759">
        <v>7.3</v>
      </c>
    </row>
    <row r="760" spans="1:8" x14ac:dyDescent="0.25">
      <c r="A760" t="s">
        <v>14</v>
      </c>
      <c r="B760" t="s">
        <v>9</v>
      </c>
      <c r="C760" t="s">
        <v>15</v>
      </c>
      <c r="H760">
        <v>5.3</v>
      </c>
    </row>
    <row r="761" spans="1:8" x14ac:dyDescent="0.25">
      <c r="A761" t="s">
        <v>14</v>
      </c>
      <c r="B761" t="s">
        <v>10</v>
      </c>
      <c r="H761">
        <v>5.4</v>
      </c>
    </row>
    <row r="762" spans="1:8" x14ac:dyDescent="0.25">
      <c r="A762" t="s">
        <v>14</v>
      </c>
      <c r="B762" t="s">
        <v>8</v>
      </c>
      <c r="C762" t="s">
        <v>10</v>
      </c>
      <c r="H762">
        <v>6.2</v>
      </c>
    </row>
    <row r="763" spans="1:8" x14ac:dyDescent="0.25">
      <c r="A763" t="s">
        <v>20</v>
      </c>
      <c r="B763" t="s">
        <v>9</v>
      </c>
      <c r="C763" t="s">
        <v>8</v>
      </c>
      <c r="H763">
        <v>6.6</v>
      </c>
    </row>
    <row r="764" spans="1:8" x14ac:dyDescent="0.25">
      <c r="A764" t="s">
        <v>14</v>
      </c>
      <c r="B764" t="s">
        <v>13</v>
      </c>
      <c r="C764" t="s">
        <v>8</v>
      </c>
      <c r="D764" t="s">
        <v>10</v>
      </c>
      <c r="H764">
        <v>5.9</v>
      </c>
    </row>
    <row r="765" spans="1:8" x14ac:dyDescent="0.25">
      <c r="A765" t="s">
        <v>14</v>
      </c>
      <c r="B765" t="s">
        <v>11</v>
      </c>
      <c r="C765" t="s">
        <v>15</v>
      </c>
      <c r="H765">
        <v>6.3</v>
      </c>
    </row>
    <row r="766" spans="1:8" x14ac:dyDescent="0.25">
      <c r="A766" t="s">
        <v>14</v>
      </c>
      <c r="B766" t="s">
        <v>13</v>
      </c>
      <c r="C766" t="s">
        <v>8</v>
      </c>
      <c r="D766" t="s">
        <v>12</v>
      </c>
      <c r="E766" t="s">
        <v>10</v>
      </c>
      <c r="H766">
        <v>7.2</v>
      </c>
    </row>
    <row r="767" spans="1:8" x14ac:dyDescent="0.25">
      <c r="A767" t="s">
        <v>23</v>
      </c>
      <c r="B767" t="s">
        <v>24</v>
      </c>
      <c r="C767" t="s">
        <v>9</v>
      </c>
      <c r="D767" t="s">
        <v>17</v>
      </c>
      <c r="E767" t="s">
        <v>18</v>
      </c>
      <c r="H767">
        <v>6.8</v>
      </c>
    </row>
    <row r="768" spans="1:8" x14ac:dyDescent="0.25">
      <c r="A768" t="s">
        <v>9</v>
      </c>
      <c r="B768" t="s">
        <v>8</v>
      </c>
      <c r="C768" t="s">
        <v>18</v>
      </c>
      <c r="D768" t="s">
        <v>7</v>
      </c>
      <c r="H768">
        <v>6.1</v>
      </c>
    </row>
    <row r="769" spans="1:8" x14ac:dyDescent="0.25">
      <c r="A769" t="s">
        <v>14</v>
      </c>
      <c r="B769" t="s">
        <v>23</v>
      </c>
      <c r="C769" t="s">
        <v>24</v>
      </c>
      <c r="D769" t="s">
        <v>9</v>
      </c>
      <c r="E769" t="s">
        <v>17</v>
      </c>
      <c r="F769" t="s">
        <v>18</v>
      </c>
      <c r="H769">
        <v>7.8</v>
      </c>
    </row>
    <row r="770" spans="1:8" x14ac:dyDescent="0.25">
      <c r="A770" t="s">
        <v>14</v>
      </c>
      <c r="B770" t="s">
        <v>9</v>
      </c>
      <c r="C770" t="s">
        <v>13</v>
      </c>
      <c r="H770">
        <v>5</v>
      </c>
    </row>
    <row r="771" spans="1:8" x14ac:dyDescent="0.25">
      <c r="A771" t="s">
        <v>14</v>
      </c>
      <c r="B771" t="s">
        <v>23</v>
      </c>
      <c r="C771" t="s">
        <v>18</v>
      </c>
      <c r="D771" t="s">
        <v>15</v>
      </c>
      <c r="E771" t="s">
        <v>10</v>
      </c>
      <c r="H771">
        <v>6.2</v>
      </c>
    </row>
    <row r="772" spans="1:8" x14ac:dyDescent="0.25">
      <c r="A772" t="s">
        <v>14</v>
      </c>
      <c r="B772" t="s">
        <v>13</v>
      </c>
      <c r="C772" t="s">
        <v>8</v>
      </c>
      <c r="D772" t="s">
        <v>10</v>
      </c>
      <c r="H772">
        <v>6.7</v>
      </c>
    </row>
    <row r="773" spans="1:8" x14ac:dyDescent="0.25">
      <c r="A773" t="s">
        <v>23</v>
      </c>
      <c r="B773" t="s">
        <v>9</v>
      </c>
      <c r="H773">
        <v>4.9000000000000004</v>
      </c>
    </row>
    <row r="774" spans="1:8" x14ac:dyDescent="0.25">
      <c r="A774" t="s">
        <v>20</v>
      </c>
      <c r="B774" t="s">
        <v>8</v>
      </c>
      <c r="C774" t="s">
        <v>25</v>
      </c>
      <c r="D774" t="s">
        <v>21</v>
      </c>
      <c r="H774">
        <v>7.4</v>
      </c>
    </row>
    <row r="775" spans="1:8" x14ac:dyDescent="0.25">
      <c r="A775" t="s">
        <v>13</v>
      </c>
      <c r="B775" t="s">
        <v>8</v>
      </c>
      <c r="C775" t="s">
        <v>12</v>
      </c>
      <c r="D775" t="s">
        <v>10</v>
      </c>
      <c r="H775">
        <v>7.1</v>
      </c>
    </row>
    <row r="776" spans="1:8" x14ac:dyDescent="0.25">
      <c r="A776" t="s">
        <v>9</v>
      </c>
      <c r="B776" t="s">
        <v>13</v>
      </c>
      <c r="C776" t="s">
        <v>7</v>
      </c>
      <c r="D776" t="s">
        <v>10</v>
      </c>
      <c r="H776">
        <v>6.2</v>
      </c>
    </row>
    <row r="777" spans="1:8" x14ac:dyDescent="0.25">
      <c r="A777" t="s">
        <v>9</v>
      </c>
      <c r="B777" t="s">
        <v>17</v>
      </c>
      <c r="C777" t="s">
        <v>15</v>
      </c>
      <c r="H777">
        <v>4.9000000000000004</v>
      </c>
    </row>
    <row r="778" spans="1:8" x14ac:dyDescent="0.25">
      <c r="A778" t="s">
        <v>14</v>
      </c>
      <c r="B778" t="s">
        <v>13</v>
      </c>
      <c r="C778" t="s">
        <v>10</v>
      </c>
      <c r="H778">
        <v>6.1</v>
      </c>
    </row>
    <row r="779" spans="1:8" x14ac:dyDescent="0.25">
      <c r="A779" t="s">
        <v>23</v>
      </c>
      <c r="B779" t="s">
        <v>24</v>
      </c>
      <c r="C779" t="s">
        <v>9</v>
      </c>
      <c r="D779" t="s">
        <v>17</v>
      </c>
      <c r="E779" t="s">
        <v>15</v>
      </c>
      <c r="H779">
        <v>6.1</v>
      </c>
    </row>
    <row r="780" spans="1:8" x14ac:dyDescent="0.25">
      <c r="A780" t="s">
        <v>14</v>
      </c>
      <c r="B780" t="s">
        <v>23</v>
      </c>
      <c r="C780" t="s">
        <v>15</v>
      </c>
      <c r="D780" t="s">
        <v>10</v>
      </c>
      <c r="H780">
        <v>6.4</v>
      </c>
    </row>
    <row r="781" spans="1:8" x14ac:dyDescent="0.25">
      <c r="A781" t="s">
        <v>9</v>
      </c>
      <c r="B781" t="s">
        <v>13</v>
      </c>
      <c r="C781" t="s">
        <v>7</v>
      </c>
      <c r="H781">
        <v>6.3</v>
      </c>
    </row>
    <row r="782" spans="1:8" x14ac:dyDescent="0.25">
      <c r="A782" t="s">
        <v>8</v>
      </c>
      <c r="B782" t="s">
        <v>21</v>
      </c>
      <c r="H782">
        <v>6.8</v>
      </c>
    </row>
    <row r="783" spans="1:8" x14ac:dyDescent="0.25">
      <c r="A783" t="s">
        <v>13</v>
      </c>
      <c r="B783" t="s">
        <v>8</v>
      </c>
      <c r="C783" t="s">
        <v>12</v>
      </c>
      <c r="D783" t="s">
        <v>10</v>
      </c>
      <c r="H783">
        <v>6.6</v>
      </c>
    </row>
    <row r="784" spans="1:8" x14ac:dyDescent="0.25">
      <c r="A784" t="s">
        <v>11</v>
      </c>
      <c r="B784" t="s">
        <v>12</v>
      </c>
      <c r="C784" t="s">
        <v>15</v>
      </c>
      <c r="D784" t="s">
        <v>10</v>
      </c>
      <c r="H784">
        <v>5.7</v>
      </c>
    </row>
    <row r="785" spans="1:8" x14ac:dyDescent="0.25">
      <c r="A785" t="s">
        <v>9</v>
      </c>
      <c r="B785" t="s">
        <v>13</v>
      </c>
      <c r="H785">
        <v>5.9</v>
      </c>
    </row>
    <row r="786" spans="1:8" x14ac:dyDescent="0.25">
      <c r="A786" t="s">
        <v>14</v>
      </c>
      <c r="B786" t="s">
        <v>13</v>
      </c>
      <c r="C786" t="s">
        <v>8</v>
      </c>
      <c r="D786" t="s">
        <v>12</v>
      </c>
      <c r="E786" t="s">
        <v>10</v>
      </c>
      <c r="H786">
        <v>6</v>
      </c>
    </row>
    <row r="787" spans="1:8" x14ac:dyDescent="0.25">
      <c r="A787" t="s">
        <v>14</v>
      </c>
      <c r="B787" t="s">
        <v>13</v>
      </c>
      <c r="C787" t="s">
        <v>8</v>
      </c>
      <c r="D787" t="s">
        <v>10</v>
      </c>
      <c r="H787">
        <v>6.1</v>
      </c>
    </row>
    <row r="788" spans="1:8" x14ac:dyDescent="0.25">
      <c r="A788" t="s">
        <v>20</v>
      </c>
      <c r="B788" t="s">
        <v>8</v>
      </c>
      <c r="C788" t="s">
        <v>16</v>
      </c>
      <c r="H788">
        <v>6.7</v>
      </c>
    </row>
    <row r="789" spans="1:8" x14ac:dyDescent="0.25">
      <c r="A789" t="s">
        <v>8</v>
      </c>
      <c r="B789" t="s">
        <v>18</v>
      </c>
      <c r="C789" t="s">
        <v>21</v>
      </c>
      <c r="H789">
        <v>6.7</v>
      </c>
    </row>
    <row r="790" spans="1:8" x14ac:dyDescent="0.25">
      <c r="A790" t="s">
        <v>23</v>
      </c>
      <c r="B790" t="s">
        <v>9</v>
      </c>
      <c r="C790" t="s">
        <v>8</v>
      </c>
      <c r="D790" t="s">
        <v>16</v>
      </c>
      <c r="H790">
        <v>7.9</v>
      </c>
    </row>
    <row r="791" spans="1:8" x14ac:dyDescent="0.25">
      <c r="A791" t="s">
        <v>24</v>
      </c>
      <c r="B791" t="s">
        <v>9</v>
      </c>
      <c r="C791" t="s">
        <v>17</v>
      </c>
      <c r="D791" t="s">
        <v>18</v>
      </c>
      <c r="H791">
        <v>5</v>
      </c>
    </row>
    <row r="792" spans="1:8" x14ac:dyDescent="0.25">
      <c r="A792" t="s">
        <v>14</v>
      </c>
      <c r="B792" t="s">
        <v>23</v>
      </c>
      <c r="C792" t="s">
        <v>13</v>
      </c>
      <c r="D792" t="s">
        <v>10</v>
      </c>
      <c r="H792">
        <v>4.3</v>
      </c>
    </row>
    <row r="793" spans="1:8" x14ac:dyDescent="0.25">
      <c r="A793" t="s">
        <v>14</v>
      </c>
      <c r="B793" t="s">
        <v>18</v>
      </c>
      <c r="C793" t="s">
        <v>11</v>
      </c>
      <c r="D793" t="s">
        <v>15</v>
      </c>
      <c r="E793" t="s">
        <v>10</v>
      </c>
      <c r="H793">
        <v>5.7</v>
      </c>
    </row>
    <row r="794" spans="1:8" x14ac:dyDescent="0.25">
      <c r="A794" t="s">
        <v>23</v>
      </c>
      <c r="B794" t="s">
        <v>24</v>
      </c>
      <c r="C794" t="s">
        <v>9</v>
      </c>
      <c r="D794" t="s">
        <v>8</v>
      </c>
      <c r="E794" t="s">
        <v>17</v>
      </c>
      <c r="F794" t="s">
        <v>18</v>
      </c>
      <c r="G794" t="s">
        <v>7</v>
      </c>
      <c r="H794">
        <v>6.7</v>
      </c>
    </row>
    <row r="795" spans="1:8" x14ac:dyDescent="0.25">
      <c r="A795" t="s">
        <v>11</v>
      </c>
      <c r="B795" t="s">
        <v>15</v>
      </c>
      <c r="C795" t="s">
        <v>10</v>
      </c>
      <c r="H795">
        <v>6.7</v>
      </c>
    </row>
    <row r="796" spans="1:8" x14ac:dyDescent="0.25">
      <c r="A796" t="s">
        <v>14</v>
      </c>
      <c r="B796" t="s">
        <v>23</v>
      </c>
      <c r="C796" t="s">
        <v>15</v>
      </c>
      <c r="H796">
        <v>8.1</v>
      </c>
    </row>
    <row r="797" spans="1:8" x14ac:dyDescent="0.25">
      <c r="A797" t="s">
        <v>8</v>
      </c>
      <c r="B797" t="s">
        <v>18</v>
      </c>
      <c r="C797" t="s">
        <v>12</v>
      </c>
      <c r="D797" t="s">
        <v>7</v>
      </c>
      <c r="E797" t="s">
        <v>10</v>
      </c>
      <c r="H797">
        <v>6.1</v>
      </c>
    </row>
    <row r="798" spans="1:8" x14ac:dyDescent="0.25">
      <c r="A798" t="s">
        <v>13</v>
      </c>
      <c r="B798" t="s">
        <v>8</v>
      </c>
      <c r="C798" t="s">
        <v>12</v>
      </c>
      <c r="D798" t="s">
        <v>10</v>
      </c>
      <c r="H798">
        <v>5.6</v>
      </c>
    </row>
    <row r="799" spans="1:8" x14ac:dyDescent="0.25">
      <c r="A799" t="s">
        <v>14</v>
      </c>
      <c r="B799" t="s">
        <v>23</v>
      </c>
      <c r="C799" t="s">
        <v>8</v>
      </c>
      <c r="D799" t="s">
        <v>25</v>
      </c>
      <c r="E799" t="s">
        <v>7</v>
      </c>
      <c r="F799" t="s">
        <v>22</v>
      </c>
      <c r="H799">
        <v>6.6</v>
      </c>
    </row>
    <row r="800" spans="1:8" x14ac:dyDescent="0.25">
      <c r="A800" t="s">
        <v>14</v>
      </c>
      <c r="B800" t="s">
        <v>8</v>
      </c>
      <c r="C800" t="s">
        <v>10</v>
      </c>
      <c r="H800">
        <v>6.9</v>
      </c>
    </row>
    <row r="801" spans="1:8" x14ac:dyDescent="0.25">
      <c r="A801" t="s">
        <v>11</v>
      </c>
      <c r="B801" t="s">
        <v>15</v>
      </c>
      <c r="C801" t="s">
        <v>10</v>
      </c>
      <c r="H801">
        <v>4.8</v>
      </c>
    </row>
    <row r="802" spans="1:8" x14ac:dyDescent="0.25">
      <c r="A802" t="s">
        <v>8</v>
      </c>
      <c r="B802" t="s">
        <v>18</v>
      </c>
      <c r="C802" t="s">
        <v>12</v>
      </c>
      <c r="D802" t="s">
        <v>7</v>
      </c>
      <c r="H802">
        <v>6.2</v>
      </c>
    </row>
    <row r="803" spans="1:8" x14ac:dyDescent="0.25">
      <c r="A803" t="s">
        <v>18</v>
      </c>
      <c r="B803" t="s">
        <v>11</v>
      </c>
      <c r="C803" t="s">
        <v>12</v>
      </c>
      <c r="D803" t="s">
        <v>7</v>
      </c>
      <c r="H803">
        <v>6</v>
      </c>
    </row>
    <row r="804" spans="1:8" x14ac:dyDescent="0.25">
      <c r="A804" t="s">
        <v>23</v>
      </c>
      <c r="B804" t="s">
        <v>9</v>
      </c>
      <c r="C804" t="s">
        <v>17</v>
      </c>
      <c r="D804" t="s">
        <v>7</v>
      </c>
      <c r="E804" t="s">
        <v>15</v>
      </c>
      <c r="H804">
        <v>4.9000000000000004</v>
      </c>
    </row>
    <row r="805" spans="1:8" x14ac:dyDescent="0.25">
      <c r="A805" t="s">
        <v>8</v>
      </c>
      <c r="B805" t="s">
        <v>11</v>
      </c>
      <c r="C805" t="s">
        <v>10</v>
      </c>
      <c r="H805">
        <v>5.6</v>
      </c>
    </row>
    <row r="806" spans="1:8" x14ac:dyDescent="0.25">
      <c r="A806" t="s">
        <v>9</v>
      </c>
      <c r="B806" t="s">
        <v>8</v>
      </c>
      <c r="H806">
        <v>6.1</v>
      </c>
    </row>
    <row r="807" spans="1:8" x14ac:dyDescent="0.25">
      <c r="A807" t="s">
        <v>23</v>
      </c>
      <c r="B807" t="s">
        <v>17</v>
      </c>
      <c r="C807" t="s">
        <v>18</v>
      </c>
      <c r="H807">
        <v>6.1</v>
      </c>
    </row>
    <row r="808" spans="1:8" x14ac:dyDescent="0.25">
      <c r="A808" t="s">
        <v>14</v>
      </c>
      <c r="B808" t="s">
        <v>13</v>
      </c>
      <c r="C808" t="s">
        <v>18</v>
      </c>
      <c r="D808" t="s">
        <v>10</v>
      </c>
      <c r="H808">
        <v>4.8</v>
      </c>
    </row>
    <row r="809" spans="1:8" x14ac:dyDescent="0.25">
      <c r="A809" t="s">
        <v>14</v>
      </c>
      <c r="B809" t="s">
        <v>9</v>
      </c>
      <c r="C809" t="s">
        <v>12</v>
      </c>
      <c r="D809" t="s">
        <v>7</v>
      </c>
      <c r="H809">
        <v>5.5</v>
      </c>
    </row>
    <row r="810" spans="1:8" x14ac:dyDescent="0.25">
      <c r="A810" t="s">
        <v>14</v>
      </c>
      <c r="B810" t="s">
        <v>23</v>
      </c>
      <c r="C810" t="s">
        <v>18</v>
      </c>
      <c r="D810" t="s">
        <v>10</v>
      </c>
      <c r="H810">
        <v>3.8</v>
      </c>
    </row>
    <row r="811" spans="1:8" x14ac:dyDescent="0.25">
      <c r="A811" t="s">
        <v>23</v>
      </c>
      <c r="B811" t="s">
        <v>8</v>
      </c>
      <c r="C811" t="s">
        <v>7</v>
      </c>
      <c r="D811" t="s">
        <v>22</v>
      </c>
      <c r="H811">
        <v>6.5</v>
      </c>
    </row>
    <row r="812" spans="1:8" x14ac:dyDescent="0.25">
      <c r="A812" t="s">
        <v>14</v>
      </c>
      <c r="B812" t="s">
        <v>23</v>
      </c>
      <c r="C812" t="s">
        <v>18</v>
      </c>
      <c r="H812">
        <v>6</v>
      </c>
    </row>
    <row r="813" spans="1:8" x14ac:dyDescent="0.25">
      <c r="A813" t="s">
        <v>14</v>
      </c>
      <c r="B813" t="s">
        <v>8</v>
      </c>
      <c r="C813" t="s">
        <v>22</v>
      </c>
      <c r="H813">
        <v>6.7</v>
      </c>
    </row>
    <row r="814" spans="1:8" x14ac:dyDescent="0.25">
      <c r="A814" t="s">
        <v>14</v>
      </c>
      <c r="B814" t="s">
        <v>23</v>
      </c>
      <c r="C814" t="s">
        <v>9</v>
      </c>
      <c r="D814" t="s">
        <v>7</v>
      </c>
      <c r="E814" t="s">
        <v>15</v>
      </c>
      <c r="H814">
        <v>8.1</v>
      </c>
    </row>
    <row r="815" spans="1:8" x14ac:dyDescent="0.25">
      <c r="A815" t="s">
        <v>9</v>
      </c>
      <c r="B815" t="s">
        <v>8</v>
      </c>
      <c r="H815">
        <v>4.9000000000000004</v>
      </c>
    </row>
    <row r="816" spans="1:8" x14ac:dyDescent="0.25">
      <c r="A816" t="s">
        <v>14</v>
      </c>
      <c r="B816" t="s">
        <v>20</v>
      </c>
      <c r="C816" t="s">
        <v>8</v>
      </c>
      <c r="D816" t="s">
        <v>25</v>
      </c>
      <c r="E816" t="s">
        <v>10</v>
      </c>
      <c r="F816" t="s">
        <v>22</v>
      </c>
      <c r="H816">
        <v>7.3</v>
      </c>
    </row>
    <row r="817" spans="1:8" x14ac:dyDescent="0.25">
      <c r="A817" t="s">
        <v>23</v>
      </c>
      <c r="B817" t="s">
        <v>9</v>
      </c>
      <c r="C817" t="s">
        <v>17</v>
      </c>
      <c r="D817" t="s">
        <v>18</v>
      </c>
      <c r="E817" t="s">
        <v>11</v>
      </c>
      <c r="H817">
        <v>6.4</v>
      </c>
    </row>
    <row r="818" spans="1:8" x14ac:dyDescent="0.25">
      <c r="A818" t="s">
        <v>9</v>
      </c>
      <c r="B818" t="s">
        <v>17</v>
      </c>
      <c r="C818" t="s">
        <v>18</v>
      </c>
      <c r="H818">
        <v>6.6</v>
      </c>
    </row>
    <row r="819" spans="1:8" x14ac:dyDescent="0.25">
      <c r="A819" t="s">
        <v>9</v>
      </c>
      <c r="B819" t="s">
        <v>18</v>
      </c>
      <c r="C819" t="s">
        <v>7</v>
      </c>
      <c r="H819">
        <v>6.7</v>
      </c>
    </row>
    <row r="820" spans="1:8" x14ac:dyDescent="0.25">
      <c r="A820" t="s">
        <v>9</v>
      </c>
      <c r="B820" t="s">
        <v>17</v>
      </c>
      <c r="C820" t="s">
        <v>7</v>
      </c>
      <c r="D820" t="s">
        <v>15</v>
      </c>
      <c r="H820">
        <v>3.6</v>
      </c>
    </row>
    <row r="821" spans="1:8" x14ac:dyDescent="0.25">
      <c r="A821" t="s">
        <v>14</v>
      </c>
      <c r="B821" t="s">
        <v>23</v>
      </c>
      <c r="C821" t="s">
        <v>10</v>
      </c>
      <c r="D821" t="s">
        <v>22</v>
      </c>
      <c r="H821">
        <v>5.7</v>
      </c>
    </row>
    <row r="822" spans="1:8" x14ac:dyDescent="0.25">
      <c r="A822" t="s">
        <v>9</v>
      </c>
      <c r="B822" t="s">
        <v>8</v>
      </c>
      <c r="C822" t="s">
        <v>7</v>
      </c>
      <c r="D822" t="s">
        <v>21</v>
      </c>
      <c r="H822">
        <v>6</v>
      </c>
    </row>
    <row r="823" spans="1:8" x14ac:dyDescent="0.25">
      <c r="A823" t="s">
        <v>9</v>
      </c>
      <c r="B823" t="s">
        <v>19</v>
      </c>
      <c r="H823">
        <v>4.9000000000000004</v>
      </c>
    </row>
    <row r="824" spans="1:8" x14ac:dyDescent="0.25">
      <c r="A824" t="s">
        <v>9</v>
      </c>
      <c r="B824" t="s">
        <v>8</v>
      </c>
      <c r="C824" t="s">
        <v>7</v>
      </c>
      <c r="H824">
        <v>4.7</v>
      </c>
    </row>
    <row r="825" spans="1:8" x14ac:dyDescent="0.25">
      <c r="A825" t="s">
        <v>9</v>
      </c>
      <c r="H825">
        <v>6.3</v>
      </c>
    </row>
    <row r="826" spans="1:8" x14ac:dyDescent="0.25">
      <c r="A826" t="s">
        <v>14</v>
      </c>
      <c r="B826" t="s">
        <v>23</v>
      </c>
      <c r="C826" t="s">
        <v>11</v>
      </c>
      <c r="D826" t="s">
        <v>15</v>
      </c>
      <c r="H826">
        <v>5.9</v>
      </c>
    </row>
    <row r="827" spans="1:8" x14ac:dyDescent="0.25">
      <c r="A827" t="s">
        <v>14</v>
      </c>
      <c r="B827" t="s">
        <v>23</v>
      </c>
      <c r="C827" t="s">
        <v>8</v>
      </c>
      <c r="D827" t="s">
        <v>25</v>
      </c>
      <c r="E827" t="s">
        <v>22</v>
      </c>
      <c r="H827">
        <v>5.9</v>
      </c>
    </row>
    <row r="828" spans="1:8" x14ac:dyDescent="0.25">
      <c r="A828" t="s">
        <v>9</v>
      </c>
      <c r="B828" t="s">
        <v>7</v>
      </c>
      <c r="H828">
        <v>7</v>
      </c>
    </row>
    <row r="829" spans="1:8" x14ac:dyDescent="0.25">
      <c r="A829" t="s">
        <v>8</v>
      </c>
      <c r="B829" t="s">
        <v>12</v>
      </c>
      <c r="C829" t="s">
        <v>10</v>
      </c>
      <c r="H829">
        <v>7.5</v>
      </c>
    </row>
    <row r="830" spans="1:8" x14ac:dyDescent="0.25">
      <c r="A830" t="s">
        <v>9</v>
      </c>
      <c r="H830">
        <v>5.6</v>
      </c>
    </row>
    <row r="831" spans="1:8" x14ac:dyDescent="0.25">
      <c r="A831" t="s">
        <v>14</v>
      </c>
      <c r="B831" t="s">
        <v>23</v>
      </c>
      <c r="C831" t="s">
        <v>18</v>
      </c>
      <c r="H831">
        <v>6.4</v>
      </c>
    </row>
    <row r="832" spans="1:8" x14ac:dyDescent="0.25">
      <c r="A832" t="s">
        <v>14</v>
      </c>
      <c r="B832" t="s">
        <v>9</v>
      </c>
      <c r="C832" t="s">
        <v>13</v>
      </c>
      <c r="D832" t="s">
        <v>8</v>
      </c>
      <c r="H832">
        <v>6.3</v>
      </c>
    </row>
    <row r="833" spans="1:8" x14ac:dyDescent="0.25">
      <c r="A833" t="s">
        <v>14</v>
      </c>
      <c r="B833" t="s">
        <v>18</v>
      </c>
      <c r="C833" t="s">
        <v>10</v>
      </c>
      <c r="H833">
        <v>4.3</v>
      </c>
    </row>
    <row r="834" spans="1:8" x14ac:dyDescent="0.25">
      <c r="A834" t="s">
        <v>8</v>
      </c>
      <c r="B834" t="s">
        <v>16</v>
      </c>
      <c r="C834" t="s">
        <v>7</v>
      </c>
      <c r="D834" t="s">
        <v>22</v>
      </c>
      <c r="H834">
        <v>5.9</v>
      </c>
    </row>
    <row r="835" spans="1:8" x14ac:dyDescent="0.25">
      <c r="A835" t="s">
        <v>9</v>
      </c>
      <c r="B835" t="s">
        <v>7</v>
      </c>
      <c r="H835">
        <v>6.7</v>
      </c>
    </row>
    <row r="836" spans="1:8" x14ac:dyDescent="0.25">
      <c r="A836" t="s">
        <v>14</v>
      </c>
      <c r="B836" t="s">
        <v>9</v>
      </c>
      <c r="C836" t="s">
        <v>8</v>
      </c>
      <c r="D836" t="s">
        <v>17</v>
      </c>
      <c r="E836" t="s">
        <v>10</v>
      </c>
      <c r="H836">
        <v>5.5</v>
      </c>
    </row>
    <row r="837" spans="1:8" x14ac:dyDescent="0.25">
      <c r="A837" t="s">
        <v>14</v>
      </c>
      <c r="B837" t="s">
        <v>13</v>
      </c>
      <c r="H837">
        <v>6.2</v>
      </c>
    </row>
    <row r="838" spans="1:8" x14ac:dyDescent="0.25">
      <c r="A838" t="s">
        <v>9</v>
      </c>
      <c r="B838" t="s">
        <v>8</v>
      </c>
      <c r="H838">
        <v>8.8000000000000007</v>
      </c>
    </row>
    <row r="839" spans="1:8" x14ac:dyDescent="0.25">
      <c r="A839" t="s">
        <v>24</v>
      </c>
      <c r="B839" t="s">
        <v>9</v>
      </c>
      <c r="C839" t="s">
        <v>17</v>
      </c>
      <c r="D839" t="s">
        <v>18</v>
      </c>
      <c r="E839" t="s">
        <v>16</v>
      </c>
      <c r="H839">
        <v>5.2</v>
      </c>
    </row>
    <row r="840" spans="1:8" x14ac:dyDescent="0.25">
      <c r="A840" t="s">
        <v>9</v>
      </c>
      <c r="H840">
        <v>7</v>
      </c>
    </row>
    <row r="841" spans="1:8" x14ac:dyDescent="0.25">
      <c r="A841" t="s">
        <v>23</v>
      </c>
      <c r="B841" t="s">
        <v>24</v>
      </c>
      <c r="C841" t="s">
        <v>8</v>
      </c>
      <c r="D841" t="s">
        <v>17</v>
      </c>
      <c r="E841" t="s">
        <v>25</v>
      </c>
      <c r="F841" t="s">
        <v>26</v>
      </c>
      <c r="G841" t="s">
        <v>7</v>
      </c>
      <c r="H841">
        <v>6.6</v>
      </c>
    </row>
    <row r="842" spans="1:8" x14ac:dyDescent="0.25">
      <c r="A842" t="s">
        <v>14</v>
      </c>
      <c r="B842" t="s">
        <v>23</v>
      </c>
      <c r="C842" t="s">
        <v>8</v>
      </c>
      <c r="D842" t="s">
        <v>7</v>
      </c>
      <c r="E842" t="s">
        <v>15</v>
      </c>
      <c r="H842">
        <v>7.3</v>
      </c>
    </row>
    <row r="843" spans="1:8" x14ac:dyDescent="0.25">
      <c r="A843" t="s">
        <v>9</v>
      </c>
      <c r="B843" t="s">
        <v>7</v>
      </c>
      <c r="C843" t="s">
        <v>15</v>
      </c>
      <c r="H843">
        <v>5.6</v>
      </c>
    </row>
    <row r="844" spans="1:8" x14ac:dyDescent="0.25">
      <c r="A844" t="s">
        <v>9</v>
      </c>
      <c r="B844" t="s">
        <v>7</v>
      </c>
      <c r="H844">
        <v>6.6</v>
      </c>
    </row>
    <row r="845" spans="1:8" x14ac:dyDescent="0.25">
      <c r="A845" t="s">
        <v>14</v>
      </c>
      <c r="B845" t="s">
        <v>23</v>
      </c>
      <c r="C845" t="s">
        <v>9</v>
      </c>
      <c r="D845" t="s">
        <v>17</v>
      </c>
      <c r="E845" t="s">
        <v>7</v>
      </c>
      <c r="H845">
        <v>5.4</v>
      </c>
    </row>
    <row r="846" spans="1:8" x14ac:dyDescent="0.25">
      <c r="A846" t="s">
        <v>9</v>
      </c>
      <c r="B846" t="s">
        <v>7</v>
      </c>
      <c r="H846">
        <v>6.3</v>
      </c>
    </row>
    <row r="847" spans="1:8" x14ac:dyDescent="0.25">
      <c r="A847" t="s">
        <v>20</v>
      </c>
      <c r="B847" t="s">
        <v>8</v>
      </c>
      <c r="C847" t="s">
        <v>10</v>
      </c>
      <c r="H847">
        <v>7.9</v>
      </c>
    </row>
    <row r="848" spans="1:8" x14ac:dyDescent="0.25">
      <c r="A848" t="s">
        <v>9</v>
      </c>
      <c r="B848" t="s">
        <v>13</v>
      </c>
      <c r="C848" t="s">
        <v>7</v>
      </c>
      <c r="D848" t="s">
        <v>10</v>
      </c>
      <c r="H848">
        <v>6.3</v>
      </c>
    </row>
    <row r="849" spans="1:8" x14ac:dyDescent="0.25">
      <c r="A849" t="s">
        <v>9</v>
      </c>
      <c r="B849" t="s">
        <v>17</v>
      </c>
      <c r="C849" t="s">
        <v>18</v>
      </c>
      <c r="H849">
        <v>6</v>
      </c>
    </row>
    <row r="850" spans="1:8" x14ac:dyDescent="0.25">
      <c r="A850" t="s">
        <v>14</v>
      </c>
      <c r="B850" t="s">
        <v>13</v>
      </c>
      <c r="C850" t="s">
        <v>10</v>
      </c>
      <c r="H850">
        <v>7.2</v>
      </c>
    </row>
    <row r="851" spans="1:8" x14ac:dyDescent="0.25">
      <c r="A851" t="s">
        <v>9</v>
      </c>
      <c r="B851" t="s">
        <v>8</v>
      </c>
      <c r="C851" t="s">
        <v>7</v>
      </c>
      <c r="H851">
        <v>5.0999999999999996</v>
      </c>
    </row>
    <row r="852" spans="1:8" x14ac:dyDescent="0.25">
      <c r="A852" t="s">
        <v>14</v>
      </c>
      <c r="B852" t="s">
        <v>8</v>
      </c>
      <c r="C852" t="s">
        <v>10</v>
      </c>
      <c r="D852" t="s">
        <v>22</v>
      </c>
      <c r="H852">
        <v>7.3</v>
      </c>
    </row>
    <row r="853" spans="1:8" x14ac:dyDescent="0.25">
      <c r="A853" t="s">
        <v>20</v>
      </c>
      <c r="B853" t="s">
        <v>8</v>
      </c>
      <c r="H853">
        <v>8</v>
      </c>
    </row>
    <row r="854" spans="1:8" x14ac:dyDescent="0.25">
      <c r="A854" t="s">
        <v>8</v>
      </c>
      <c r="B854" t="s">
        <v>12</v>
      </c>
      <c r="C854" t="s">
        <v>10</v>
      </c>
      <c r="H854">
        <v>6.2</v>
      </c>
    </row>
    <row r="855" spans="1:8" x14ac:dyDescent="0.25">
      <c r="A855" t="s">
        <v>8</v>
      </c>
      <c r="B855" t="s">
        <v>10</v>
      </c>
      <c r="H855">
        <v>6</v>
      </c>
    </row>
    <row r="856" spans="1:8" x14ac:dyDescent="0.25">
      <c r="A856" t="s">
        <v>8</v>
      </c>
      <c r="B856" t="s">
        <v>18</v>
      </c>
      <c r="C856" t="s">
        <v>7</v>
      </c>
      <c r="H856">
        <v>6.7</v>
      </c>
    </row>
    <row r="857" spans="1:8" x14ac:dyDescent="0.25">
      <c r="A857" t="s">
        <v>14</v>
      </c>
      <c r="H857">
        <v>8.1</v>
      </c>
    </row>
    <row r="858" spans="1:8" x14ac:dyDescent="0.25">
      <c r="A858" t="s">
        <v>9</v>
      </c>
      <c r="H858">
        <v>6.4</v>
      </c>
    </row>
    <row r="859" spans="1:8" x14ac:dyDescent="0.25">
      <c r="A859" t="s">
        <v>14</v>
      </c>
      <c r="B859" t="s">
        <v>23</v>
      </c>
      <c r="C859" t="s">
        <v>8</v>
      </c>
      <c r="D859" t="s">
        <v>15</v>
      </c>
      <c r="H859">
        <v>8.4</v>
      </c>
    </row>
    <row r="860" spans="1:8" x14ac:dyDescent="0.25">
      <c r="A860" t="s">
        <v>14</v>
      </c>
      <c r="B860" t="s">
        <v>13</v>
      </c>
      <c r="C860" t="s">
        <v>8</v>
      </c>
      <c r="D860" t="s">
        <v>10</v>
      </c>
      <c r="H860">
        <v>8</v>
      </c>
    </row>
    <row r="861" spans="1:8" x14ac:dyDescent="0.25">
      <c r="A861" t="s">
        <v>14</v>
      </c>
      <c r="B861" t="s">
        <v>9</v>
      </c>
      <c r="C861" t="s">
        <v>13</v>
      </c>
      <c r="D861" t="s">
        <v>10</v>
      </c>
      <c r="H861">
        <v>6.3</v>
      </c>
    </row>
    <row r="862" spans="1:8" x14ac:dyDescent="0.25">
      <c r="A862" t="s">
        <v>9</v>
      </c>
      <c r="B862" t="s">
        <v>18</v>
      </c>
      <c r="C862" t="s">
        <v>11</v>
      </c>
      <c r="H862">
        <v>6.4</v>
      </c>
    </row>
    <row r="863" spans="1:8" x14ac:dyDescent="0.25">
      <c r="A863" t="s">
        <v>14</v>
      </c>
      <c r="B863" t="s">
        <v>23</v>
      </c>
      <c r="C863" t="s">
        <v>9</v>
      </c>
      <c r="D863" t="s">
        <v>19</v>
      </c>
      <c r="H863">
        <v>6.6</v>
      </c>
    </row>
    <row r="864" spans="1:8" x14ac:dyDescent="0.25">
      <c r="A864" t="s">
        <v>14</v>
      </c>
      <c r="B864" t="s">
        <v>23</v>
      </c>
      <c r="C864" t="s">
        <v>10</v>
      </c>
      <c r="H864">
        <v>6.4</v>
      </c>
    </row>
    <row r="865" spans="1:8" x14ac:dyDescent="0.25">
      <c r="A865" t="s">
        <v>9</v>
      </c>
      <c r="B865" t="s">
        <v>17</v>
      </c>
      <c r="C865" t="s">
        <v>18</v>
      </c>
      <c r="H865">
        <v>6</v>
      </c>
    </row>
    <row r="866" spans="1:8" x14ac:dyDescent="0.25">
      <c r="A866" t="s">
        <v>14</v>
      </c>
      <c r="B866" t="s">
        <v>23</v>
      </c>
      <c r="C866" t="s">
        <v>18</v>
      </c>
      <c r="H866">
        <v>6.6</v>
      </c>
    </row>
    <row r="867" spans="1:8" x14ac:dyDescent="0.25">
      <c r="A867" t="s">
        <v>23</v>
      </c>
      <c r="B867" t="s">
        <v>24</v>
      </c>
      <c r="C867" t="s">
        <v>9</v>
      </c>
      <c r="D867" t="s">
        <v>17</v>
      </c>
      <c r="H867">
        <v>5.9</v>
      </c>
    </row>
    <row r="868" spans="1:8" x14ac:dyDescent="0.25">
      <c r="A868" t="s">
        <v>14</v>
      </c>
      <c r="B868" t="s">
        <v>11</v>
      </c>
      <c r="C868" t="s">
        <v>15</v>
      </c>
      <c r="H868">
        <v>6.4</v>
      </c>
    </row>
    <row r="869" spans="1:8" x14ac:dyDescent="0.25">
      <c r="A869" t="s">
        <v>20</v>
      </c>
      <c r="B869" t="s">
        <v>8</v>
      </c>
      <c r="C869" t="s">
        <v>25</v>
      </c>
      <c r="D869" t="s">
        <v>26</v>
      </c>
      <c r="H869">
        <v>6.3</v>
      </c>
    </row>
    <row r="870" spans="1:8" x14ac:dyDescent="0.25">
      <c r="A870" t="s">
        <v>14</v>
      </c>
      <c r="B870" t="s">
        <v>23</v>
      </c>
      <c r="C870" t="s">
        <v>13</v>
      </c>
      <c r="D870" t="s">
        <v>10</v>
      </c>
      <c r="H870">
        <v>7.3</v>
      </c>
    </row>
    <row r="871" spans="1:8" x14ac:dyDescent="0.25">
      <c r="A871" t="s">
        <v>23</v>
      </c>
      <c r="B871" t="s">
        <v>8</v>
      </c>
      <c r="C871" t="s">
        <v>11</v>
      </c>
      <c r="D871" t="s">
        <v>10</v>
      </c>
      <c r="H871">
        <v>6.8</v>
      </c>
    </row>
    <row r="872" spans="1:8" x14ac:dyDescent="0.25">
      <c r="A872" t="s">
        <v>24</v>
      </c>
      <c r="B872" t="s">
        <v>9</v>
      </c>
      <c r="C872" t="s">
        <v>17</v>
      </c>
      <c r="D872" t="s">
        <v>18</v>
      </c>
      <c r="H872">
        <v>7.2</v>
      </c>
    </row>
    <row r="873" spans="1:8" x14ac:dyDescent="0.25">
      <c r="A873" t="s">
        <v>14</v>
      </c>
      <c r="B873" t="s">
        <v>9</v>
      </c>
      <c r="C873" t="s">
        <v>15</v>
      </c>
      <c r="H873">
        <v>5.7</v>
      </c>
    </row>
    <row r="874" spans="1:8" x14ac:dyDescent="0.25">
      <c r="A874" t="s">
        <v>14</v>
      </c>
      <c r="B874" t="s">
        <v>13</v>
      </c>
      <c r="C874" t="s">
        <v>8</v>
      </c>
      <c r="D874" t="s">
        <v>10</v>
      </c>
      <c r="H874">
        <v>6</v>
      </c>
    </row>
    <row r="875" spans="1:8" x14ac:dyDescent="0.25">
      <c r="A875" t="s">
        <v>8</v>
      </c>
      <c r="B875" t="s">
        <v>10</v>
      </c>
      <c r="H875">
        <v>6.5</v>
      </c>
    </row>
    <row r="876" spans="1:8" x14ac:dyDescent="0.25">
      <c r="A876" t="s">
        <v>9</v>
      </c>
      <c r="H876">
        <v>5.8</v>
      </c>
    </row>
    <row r="877" spans="1:8" x14ac:dyDescent="0.25">
      <c r="A877" t="s">
        <v>9</v>
      </c>
      <c r="B877" t="s">
        <v>21</v>
      </c>
      <c r="H877">
        <v>5.8</v>
      </c>
    </row>
    <row r="878" spans="1:8" x14ac:dyDescent="0.25">
      <c r="A878" t="s">
        <v>23</v>
      </c>
      <c r="B878" t="s">
        <v>24</v>
      </c>
      <c r="C878" t="s">
        <v>9</v>
      </c>
      <c r="D878" t="s">
        <v>17</v>
      </c>
      <c r="H878">
        <v>6.7</v>
      </c>
    </row>
    <row r="879" spans="1:8" x14ac:dyDescent="0.25">
      <c r="A879" t="s">
        <v>13</v>
      </c>
      <c r="B879" t="s">
        <v>8</v>
      </c>
      <c r="C879" t="s">
        <v>12</v>
      </c>
      <c r="D879" t="s">
        <v>10</v>
      </c>
      <c r="H879">
        <v>7.8</v>
      </c>
    </row>
    <row r="880" spans="1:8" x14ac:dyDescent="0.25">
      <c r="A880" t="s">
        <v>14</v>
      </c>
      <c r="B880" t="s">
        <v>8</v>
      </c>
      <c r="C880" t="s">
        <v>15</v>
      </c>
      <c r="D880" t="s">
        <v>10</v>
      </c>
      <c r="H880">
        <v>5.6</v>
      </c>
    </row>
    <row r="881" spans="1:8" x14ac:dyDescent="0.25">
      <c r="A881" t="s">
        <v>14</v>
      </c>
      <c r="B881" t="s">
        <v>8</v>
      </c>
      <c r="C881" t="s">
        <v>21</v>
      </c>
      <c r="D881" t="s">
        <v>10</v>
      </c>
      <c r="H881">
        <v>5.8</v>
      </c>
    </row>
    <row r="882" spans="1:8" x14ac:dyDescent="0.25">
      <c r="A882" t="s">
        <v>8</v>
      </c>
      <c r="B882" t="s">
        <v>26</v>
      </c>
      <c r="C882" t="s">
        <v>7</v>
      </c>
      <c r="D882" t="s">
        <v>10</v>
      </c>
      <c r="H882">
        <v>7.4</v>
      </c>
    </row>
    <row r="883" spans="1:8" x14ac:dyDescent="0.25">
      <c r="A883" t="s">
        <v>20</v>
      </c>
      <c r="B883" t="s">
        <v>8</v>
      </c>
      <c r="C883" t="s">
        <v>25</v>
      </c>
      <c r="D883" t="s">
        <v>22</v>
      </c>
      <c r="H883">
        <v>6.9</v>
      </c>
    </row>
    <row r="884" spans="1:8" x14ac:dyDescent="0.25">
      <c r="A884" t="s">
        <v>14</v>
      </c>
      <c r="B884" t="s">
        <v>15</v>
      </c>
      <c r="H884">
        <v>5.5</v>
      </c>
    </row>
    <row r="885" spans="1:8" x14ac:dyDescent="0.25">
      <c r="A885" t="s">
        <v>8</v>
      </c>
      <c r="B885" t="s">
        <v>25</v>
      </c>
      <c r="C885" t="s">
        <v>22</v>
      </c>
      <c r="H885">
        <v>6.3</v>
      </c>
    </row>
    <row r="886" spans="1:8" x14ac:dyDescent="0.25">
      <c r="A886" t="s">
        <v>14</v>
      </c>
      <c r="B886" t="s">
        <v>10</v>
      </c>
      <c r="H886">
        <v>4.7</v>
      </c>
    </row>
    <row r="887" spans="1:8" x14ac:dyDescent="0.25">
      <c r="A887" t="s">
        <v>9</v>
      </c>
      <c r="B887" t="s">
        <v>8</v>
      </c>
      <c r="C887" t="s">
        <v>17</v>
      </c>
      <c r="D887" t="s">
        <v>18</v>
      </c>
      <c r="H887">
        <v>5.6</v>
      </c>
    </row>
    <row r="888" spans="1:8" x14ac:dyDescent="0.25">
      <c r="A888" t="s">
        <v>23</v>
      </c>
      <c r="B888" t="s">
        <v>9</v>
      </c>
      <c r="C888" t="s">
        <v>13</v>
      </c>
      <c r="D888" t="s">
        <v>17</v>
      </c>
      <c r="E888" t="s">
        <v>26</v>
      </c>
      <c r="H888">
        <v>6.4</v>
      </c>
    </row>
    <row r="889" spans="1:8" x14ac:dyDescent="0.25">
      <c r="A889" t="s">
        <v>14</v>
      </c>
      <c r="B889" t="s">
        <v>23</v>
      </c>
      <c r="C889" t="s">
        <v>9</v>
      </c>
      <c r="D889" t="s">
        <v>17</v>
      </c>
      <c r="E889" t="s">
        <v>15</v>
      </c>
      <c r="H889">
        <v>4.2</v>
      </c>
    </row>
    <row r="890" spans="1:8" x14ac:dyDescent="0.25">
      <c r="A890" t="s">
        <v>8</v>
      </c>
      <c r="B890" t="s">
        <v>16</v>
      </c>
      <c r="C890" t="s">
        <v>26</v>
      </c>
      <c r="D890" t="s">
        <v>7</v>
      </c>
      <c r="H890">
        <v>6.4</v>
      </c>
    </row>
    <row r="891" spans="1:8" x14ac:dyDescent="0.25">
      <c r="A891" t="s">
        <v>8</v>
      </c>
      <c r="B891" t="s">
        <v>12</v>
      </c>
      <c r="C891" t="s">
        <v>7</v>
      </c>
      <c r="D891" t="s">
        <v>22</v>
      </c>
      <c r="H891">
        <v>7.7</v>
      </c>
    </row>
    <row r="892" spans="1:8" x14ac:dyDescent="0.25">
      <c r="A892" t="s">
        <v>13</v>
      </c>
      <c r="B892" t="s">
        <v>8</v>
      </c>
      <c r="C892" t="s">
        <v>7</v>
      </c>
      <c r="H892">
        <v>7.7</v>
      </c>
    </row>
    <row r="893" spans="1:8" x14ac:dyDescent="0.25">
      <c r="A893" t="s">
        <v>13</v>
      </c>
      <c r="B893" t="s">
        <v>11</v>
      </c>
      <c r="C893" t="s">
        <v>12</v>
      </c>
      <c r="D893" t="s">
        <v>10</v>
      </c>
      <c r="H893">
        <v>5.3</v>
      </c>
    </row>
    <row r="894" spans="1:8" x14ac:dyDescent="0.25">
      <c r="A894" t="s">
        <v>14</v>
      </c>
      <c r="B894" t="s">
        <v>11</v>
      </c>
      <c r="C894" t="s">
        <v>15</v>
      </c>
      <c r="D894" t="s">
        <v>10</v>
      </c>
      <c r="H894">
        <v>6.7</v>
      </c>
    </row>
    <row r="895" spans="1:8" x14ac:dyDescent="0.25">
      <c r="A895" t="s">
        <v>8</v>
      </c>
      <c r="B895" t="s">
        <v>7</v>
      </c>
      <c r="H895">
        <v>7.7</v>
      </c>
    </row>
    <row r="896" spans="1:8" x14ac:dyDescent="0.25">
      <c r="A896" t="s">
        <v>14</v>
      </c>
      <c r="B896" t="s">
        <v>10</v>
      </c>
      <c r="H896">
        <v>5.7</v>
      </c>
    </row>
    <row r="897" spans="1:11" x14ac:dyDescent="0.25">
      <c r="A897" t="s">
        <v>13</v>
      </c>
      <c r="B897" t="s">
        <v>8</v>
      </c>
      <c r="H897">
        <v>7.6</v>
      </c>
    </row>
    <row r="898" spans="1:11" x14ac:dyDescent="0.25">
      <c r="A898" t="s">
        <v>9</v>
      </c>
      <c r="B898" t="s">
        <v>8</v>
      </c>
      <c r="C898" t="s">
        <v>7</v>
      </c>
      <c r="H898">
        <v>6.4</v>
      </c>
    </row>
    <row r="899" spans="1:11" x14ac:dyDescent="0.25">
      <c r="A899" t="s">
        <v>9</v>
      </c>
      <c r="B899" t="s">
        <v>7</v>
      </c>
      <c r="H899">
        <v>5.6</v>
      </c>
    </row>
    <row r="900" spans="1:11" x14ac:dyDescent="0.25">
      <c r="A900" t="s">
        <v>14</v>
      </c>
      <c r="B900" t="s">
        <v>23</v>
      </c>
      <c r="C900" t="s">
        <v>7</v>
      </c>
      <c r="D900" t="s">
        <v>15</v>
      </c>
      <c r="H900">
        <v>6.8</v>
      </c>
    </row>
    <row r="901" spans="1:11" x14ac:dyDescent="0.25">
      <c r="A901" t="s">
        <v>9</v>
      </c>
      <c r="B901" t="s">
        <v>13</v>
      </c>
      <c r="C901" t="s">
        <v>7</v>
      </c>
      <c r="H901">
        <v>2.4</v>
      </c>
    </row>
    <row r="902" spans="1:11" x14ac:dyDescent="0.25">
      <c r="A902" t="s">
        <v>8</v>
      </c>
      <c r="B902" t="s">
        <v>10</v>
      </c>
      <c r="H902">
        <v>6.2</v>
      </c>
    </row>
    <row r="903" spans="1:11" x14ac:dyDescent="0.25">
      <c r="A903" t="s">
        <v>14</v>
      </c>
      <c r="B903" t="s">
        <v>13</v>
      </c>
      <c r="C903" t="s">
        <v>10</v>
      </c>
      <c r="H903">
        <v>5.9</v>
      </c>
    </row>
    <row r="904" spans="1:11" x14ac:dyDescent="0.25">
      <c r="A904" t="s">
        <v>23</v>
      </c>
      <c r="B904" t="s">
        <v>24</v>
      </c>
      <c r="C904" t="s">
        <v>8</v>
      </c>
      <c r="D904" t="s">
        <v>17</v>
      </c>
      <c r="E904" t="s">
        <v>18</v>
      </c>
      <c r="F904" t="s">
        <v>26</v>
      </c>
      <c r="G904" t="s">
        <v>12</v>
      </c>
      <c r="H904">
        <v>7.1</v>
      </c>
      <c r="K904" t="s">
        <v>7</v>
      </c>
    </row>
    <row r="905" spans="1:11" x14ac:dyDescent="0.25">
      <c r="A905" t="s">
        <v>8</v>
      </c>
      <c r="B905" t="s">
        <v>26</v>
      </c>
      <c r="C905" t="s">
        <v>7</v>
      </c>
      <c r="H905">
        <v>7.6</v>
      </c>
    </row>
    <row r="906" spans="1:11" x14ac:dyDescent="0.25">
      <c r="A906" t="s">
        <v>13</v>
      </c>
      <c r="B906" t="s">
        <v>12</v>
      </c>
      <c r="C906" t="s">
        <v>10</v>
      </c>
      <c r="H906">
        <v>5.5</v>
      </c>
    </row>
    <row r="907" spans="1:11" x14ac:dyDescent="0.25">
      <c r="A907" t="s">
        <v>20</v>
      </c>
      <c r="B907" t="s">
        <v>13</v>
      </c>
      <c r="C907" t="s">
        <v>8</v>
      </c>
      <c r="H907">
        <v>7</v>
      </c>
    </row>
    <row r="908" spans="1:11" x14ac:dyDescent="0.25">
      <c r="A908" t="s">
        <v>8</v>
      </c>
      <c r="B908" t="s">
        <v>25</v>
      </c>
      <c r="C908" t="s">
        <v>22</v>
      </c>
      <c r="H908">
        <v>7.1</v>
      </c>
    </row>
    <row r="909" spans="1:11" x14ac:dyDescent="0.25">
      <c r="A909" t="s">
        <v>13</v>
      </c>
      <c r="B909" t="s">
        <v>8</v>
      </c>
      <c r="C909" t="s">
        <v>10</v>
      </c>
      <c r="H909">
        <v>7.4</v>
      </c>
    </row>
    <row r="910" spans="1:11" x14ac:dyDescent="0.25">
      <c r="A910" t="s">
        <v>14</v>
      </c>
      <c r="B910" t="s">
        <v>11</v>
      </c>
      <c r="C910" t="s">
        <v>10</v>
      </c>
      <c r="H910">
        <v>7.6</v>
      </c>
    </row>
    <row r="911" spans="1:11" x14ac:dyDescent="0.25">
      <c r="A911" t="s">
        <v>8</v>
      </c>
      <c r="B911" t="s">
        <v>25</v>
      </c>
      <c r="C911" t="s">
        <v>11</v>
      </c>
      <c r="H911">
        <v>5.9</v>
      </c>
    </row>
    <row r="912" spans="1:11" x14ac:dyDescent="0.25">
      <c r="A912" t="s">
        <v>8</v>
      </c>
      <c r="B912" t="s">
        <v>7</v>
      </c>
      <c r="C912" t="s">
        <v>21</v>
      </c>
      <c r="H912">
        <v>5.9</v>
      </c>
    </row>
    <row r="913" spans="1:8" x14ac:dyDescent="0.25">
      <c r="A913" t="s">
        <v>20</v>
      </c>
      <c r="B913" t="s">
        <v>13</v>
      </c>
      <c r="C913" t="s">
        <v>8</v>
      </c>
      <c r="H913">
        <v>8</v>
      </c>
    </row>
    <row r="914" spans="1:8" x14ac:dyDescent="0.25">
      <c r="A914" t="s">
        <v>8</v>
      </c>
      <c r="B914" t="s">
        <v>25</v>
      </c>
      <c r="C914" t="s">
        <v>10</v>
      </c>
      <c r="H914">
        <v>7.4</v>
      </c>
    </row>
    <row r="915" spans="1:8" x14ac:dyDescent="0.25">
      <c r="A915" t="s">
        <v>9</v>
      </c>
      <c r="B915" t="s">
        <v>8</v>
      </c>
      <c r="C915" t="s">
        <v>7</v>
      </c>
      <c r="H915">
        <v>5.8</v>
      </c>
    </row>
    <row r="916" spans="1:8" x14ac:dyDescent="0.25">
      <c r="A916" t="s">
        <v>9</v>
      </c>
      <c r="B916" t="s">
        <v>17</v>
      </c>
      <c r="C916" t="s">
        <v>26</v>
      </c>
      <c r="D916" t="s">
        <v>7</v>
      </c>
      <c r="H916">
        <v>6.3</v>
      </c>
    </row>
    <row r="917" spans="1:8" x14ac:dyDescent="0.25">
      <c r="A917" t="s">
        <v>9</v>
      </c>
      <c r="B917" t="s">
        <v>7</v>
      </c>
      <c r="H917">
        <v>5.7</v>
      </c>
    </row>
    <row r="918" spans="1:8" x14ac:dyDescent="0.25">
      <c r="A918" t="s">
        <v>14</v>
      </c>
      <c r="B918" t="s">
        <v>23</v>
      </c>
      <c r="C918" t="s">
        <v>9</v>
      </c>
      <c r="H918">
        <v>5.0999999999999996</v>
      </c>
    </row>
    <row r="919" spans="1:8" x14ac:dyDescent="0.25">
      <c r="A919" t="s">
        <v>8</v>
      </c>
      <c r="B919" t="s">
        <v>22</v>
      </c>
      <c r="H919">
        <v>7.6</v>
      </c>
    </row>
    <row r="920" spans="1:8" x14ac:dyDescent="0.25">
      <c r="A920" t="s">
        <v>9</v>
      </c>
      <c r="B920" t="s">
        <v>18</v>
      </c>
      <c r="H920">
        <v>6.4</v>
      </c>
    </row>
    <row r="921" spans="1:8" x14ac:dyDescent="0.25">
      <c r="A921" t="s">
        <v>20</v>
      </c>
      <c r="B921" t="s">
        <v>9</v>
      </c>
      <c r="C921" t="s">
        <v>8</v>
      </c>
      <c r="H921">
        <v>7.4</v>
      </c>
    </row>
    <row r="922" spans="1:8" x14ac:dyDescent="0.25">
      <c r="A922" t="s">
        <v>20</v>
      </c>
      <c r="B922" t="s">
        <v>13</v>
      </c>
      <c r="C922" t="s">
        <v>8</v>
      </c>
      <c r="H922">
        <v>8.1999999999999993</v>
      </c>
    </row>
    <row r="923" spans="1:8" x14ac:dyDescent="0.25">
      <c r="A923" t="s">
        <v>14</v>
      </c>
      <c r="B923" t="s">
        <v>10</v>
      </c>
      <c r="H923">
        <v>6.5</v>
      </c>
    </row>
    <row r="924" spans="1:8" x14ac:dyDescent="0.25">
      <c r="A924" t="s">
        <v>14</v>
      </c>
      <c r="B924" t="s">
        <v>9</v>
      </c>
      <c r="C924" t="s">
        <v>18</v>
      </c>
      <c r="H924">
        <v>5.5</v>
      </c>
    </row>
    <row r="925" spans="1:8" x14ac:dyDescent="0.25">
      <c r="A925" t="s">
        <v>9</v>
      </c>
      <c r="H925">
        <v>6.5</v>
      </c>
    </row>
    <row r="926" spans="1:8" x14ac:dyDescent="0.25">
      <c r="A926" t="s">
        <v>24</v>
      </c>
      <c r="B926" t="s">
        <v>9</v>
      </c>
      <c r="C926" t="s">
        <v>17</v>
      </c>
      <c r="H926">
        <v>5.6</v>
      </c>
    </row>
    <row r="927" spans="1:8" x14ac:dyDescent="0.25">
      <c r="A927" t="s">
        <v>9</v>
      </c>
      <c r="B927" t="s">
        <v>17</v>
      </c>
      <c r="H927">
        <v>4.9000000000000004</v>
      </c>
    </row>
    <row r="928" spans="1:8" x14ac:dyDescent="0.25">
      <c r="A928" t="s">
        <v>23</v>
      </c>
      <c r="B928" t="s">
        <v>8</v>
      </c>
      <c r="C928" t="s">
        <v>18</v>
      </c>
      <c r="D928" t="s">
        <v>7</v>
      </c>
      <c r="H928">
        <v>4.5999999999999996</v>
      </c>
    </row>
    <row r="929" spans="1:8" x14ac:dyDescent="0.25">
      <c r="A929" t="s">
        <v>23</v>
      </c>
      <c r="B929" t="s">
        <v>24</v>
      </c>
      <c r="C929" t="s">
        <v>9</v>
      </c>
      <c r="D929" t="s">
        <v>17</v>
      </c>
      <c r="E929" t="s">
        <v>18</v>
      </c>
      <c r="H929">
        <v>7.9</v>
      </c>
    </row>
    <row r="930" spans="1:8" x14ac:dyDescent="0.25">
      <c r="A930" t="s">
        <v>7</v>
      </c>
      <c r="B930" t="s">
        <v>15</v>
      </c>
      <c r="C930" t="s">
        <v>10</v>
      </c>
      <c r="H930">
        <v>7.1</v>
      </c>
    </row>
    <row r="931" spans="1:8" x14ac:dyDescent="0.25">
      <c r="A931" t="s">
        <v>14</v>
      </c>
      <c r="B931" t="s">
        <v>23</v>
      </c>
      <c r="C931" t="s">
        <v>8</v>
      </c>
      <c r="D931" t="s">
        <v>7</v>
      </c>
      <c r="H931">
        <v>6.9</v>
      </c>
    </row>
    <row r="932" spans="1:8" x14ac:dyDescent="0.25">
      <c r="A932" t="s">
        <v>9</v>
      </c>
      <c r="B932" t="s">
        <v>8</v>
      </c>
      <c r="C932" t="s">
        <v>7</v>
      </c>
      <c r="D932" t="s">
        <v>21</v>
      </c>
      <c r="H932">
        <v>7.3</v>
      </c>
    </row>
    <row r="933" spans="1:8" x14ac:dyDescent="0.25">
      <c r="A933" t="s">
        <v>9</v>
      </c>
      <c r="B933" t="s">
        <v>18</v>
      </c>
      <c r="H933">
        <v>7</v>
      </c>
    </row>
    <row r="934" spans="1:8" x14ac:dyDescent="0.25">
      <c r="A934" t="s">
        <v>9</v>
      </c>
      <c r="B934" t="s">
        <v>8</v>
      </c>
      <c r="C934" t="s">
        <v>7</v>
      </c>
      <c r="H934">
        <v>7.7</v>
      </c>
    </row>
    <row r="935" spans="1:8" x14ac:dyDescent="0.25">
      <c r="A935" t="s">
        <v>20</v>
      </c>
      <c r="B935" t="s">
        <v>9</v>
      </c>
      <c r="C935" t="s">
        <v>8</v>
      </c>
      <c r="D935" t="s">
        <v>7</v>
      </c>
      <c r="H935">
        <v>6.7</v>
      </c>
    </row>
    <row r="936" spans="1:8" x14ac:dyDescent="0.25">
      <c r="A936" t="s">
        <v>9</v>
      </c>
      <c r="H936">
        <v>6.3</v>
      </c>
    </row>
    <row r="937" spans="1:8" x14ac:dyDescent="0.25">
      <c r="A937" t="s">
        <v>9</v>
      </c>
      <c r="B937" t="s">
        <v>7</v>
      </c>
      <c r="H937">
        <v>5.8</v>
      </c>
    </row>
    <row r="938" spans="1:8" x14ac:dyDescent="0.25">
      <c r="A938" t="s">
        <v>12</v>
      </c>
      <c r="B938" t="s">
        <v>15</v>
      </c>
      <c r="C938" t="s">
        <v>10</v>
      </c>
      <c r="H938">
        <v>7.1</v>
      </c>
    </row>
    <row r="939" spans="1:8" x14ac:dyDescent="0.25">
      <c r="A939" t="s">
        <v>20</v>
      </c>
      <c r="B939" t="s">
        <v>8</v>
      </c>
      <c r="H939">
        <v>7.3</v>
      </c>
    </row>
    <row r="940" spans="1:8" x14ac:dyDescent="0.25">
      <c r="A940" t="s">
        <v>9</v>
      </c>
      <c r="B940" t="s">
        <v>7</v>
      </c>
      <c r="H940">
        <v>6.4</v>
      </c>
    </row>
    <row r="941" spans="1:8" x14ac:dyDescent="0.25">
      <c r="A941" t="s">
        <v>14</v>
      </c>
      <c r="B941" t="s">
        <v>9</v>
      </c>
      <c r="C941" t="s">
        <v>13</v>
      </c>
      <c r="H941">
        <v>7.1</v>
      </c>
    </row>
    <row r="942" spans="1:8" x14ac:dyDescent="0.25">
      <c r="A942" t="s">
        <v>8</v>
      </c>
      <c r="B942" t="s">
        <v>18</v>
      </c>
      <c r="C942" t="s">
        <v>11</v>
      </c>
      <c r="H942">
        <v>7.6</v>
      </c>
    </row>
    <row r="943" spans="1:8" x14ac:dyDescent="0.25">
      <c r="A943" t="s">
        <v>9</v>
      </c>
      <c r="B943" t="s">
        <v>7</v>
      </c>
      <c r="H943">
        <v>6.8</v>
      </c>
    </row>
    <row r="944" spans="1:8" x14ac:dyDescent="0.25">
      <c r="A944" t="s">
        <v>14</v>
      </c>
      <c r="B944" t="s">
        <v>9</v>
      </c>
      <c r="C944" t="s">
        <v>13</v>
      </c>
      <c r="H944">
        <v>6.6</v>
      </c>
    </row>
    <row r="945" spans="1:8" x14ac:dyDescent="0.25">
      <c r="A945" t="s">
        <v>9</v>
      </c>
      <c r="B945" t="s">
        <v>8</v>
      </c>
      <c r="H945">
        <v>6.7</v>
      </c>
    </row>
    <row r="946" spans="1:8" x14ac:dyDescent="0.25">
      <c r="A946" t="s">
        <v>9</v>
      </c>
      <c r="B946" t="s">
        <v>17</v>
      </c>
      <c r="H946">
        <v>6.1</v>
      </c>
    </row>
    <row r="947" spans="1:8" x14ac:dyDescent="0.25">
      <c r="A947" t="s">
        <v>23</v>
      </c>
      <c r="B947" t="s">
        <v>9</v>
      </c>
      <c r="C947" t="s">
        <v>8</v>
      </c>
      <c r="D947" t="s">
        <v>18</v>
      </c>
      <c r="E947" t="s">
        <v>26</v>
      </c>
      <c r="H947">
        <v>6</v>
      </c>
    </row>
    <row r="948" spans="1:8" x14ac:dyDescent="0.25">
      <c r="A948" t="s">
        <v>13</v>
      </c>
      <c r="B948" t="s">
        <v>8</v>
      </c>
      <c r="C948" t="s">
        <v>12</v>
      </c>
      <c r="D948" t="s">
        <v>10</v>
      </c>
      <c r="H948">
        <v>7.6</v>
      </c>
    </row>
    <row r="949" spans="1:8" x14ac:dyDescent="0.25">
      <c r="A949" t="s">
        <v>14</v>
      </c>
      <c r="B949" t="s">
        <v>13</v>
      </c>
      <c r="C949" t="s">
        <v>8</v>
      </c>
      <c r="D949" t="s">
        <v>10</v>
      </c>
      <c r="H949">
        <v>7.1</v>
      </c>
    </row>
    <row r="950" spans="1:8" x14ac:dyDescent="0.25">
      <c r="A950" t="s">
        <v>14</v>
      </c>
      <c r="B950" t="s">
        <v>23</v>
      </c>
      <c r="C950" t="s">
        <v>12</v>
      </c>
      <c r="D950" t="s">
        <v>15</v>
      </c>
      <c r="H950">
        <v>5</v>
      </c>
    </row>
    <row r="951" spans="1:8" x14ac:dyDescent="0.25">
      <c r="A951" t="s">
        <v>9</v>
      </c>
      <c r="B951" t="s">
        <v>8</v>
      </c>
      <c r="C951" t="s">
        <v>17</v>
      </c>
      <c r="H951">
        <v>7.1</v>
      </c>
    </row>
    <row r="952" spans="1:8" x14ac:dyDescent="0.25">
      <c r="A952" t="s">
        <v>8</v>
      </c>
      <c r="B952" t="s">
        <v>12</v>
      </c>
      <c r="C952" t="s">
        <v>15</v>
      </c>
      <c r="D952" t="s">
        <v>10</v>
      </c>
      <c r="H952">
        <v>6.2</v>
      </c>
    </row>
    <row r="953" spans="1:8" x14ac:dyDescent="0.25">
      <c r="A953" t="s">
        <v>9</v>
      </c>
      <c r="B953" t="s">
        <v>7</v>
      </c>
      <c r="H953">
        <v>5.6</v>
      </c>
    </row>
    <row r="954" spans="1:8" x14ac:dyDescent="0.25">
      <c r="A954" t="s">
        <v>11</v>
      </c>
      <c r="B954" t="s">
        <v>12</v>
      </c>
      <c r="H954">
        <v>5.4</v>
      </c>
    </row>
    <row r="955" spans="1:8" x14ac:dyDescent="0.25">
      <c r="A955" t="s">
        <v>9</v>
      </c>
      <c r="B955" t="s">
        <v>8</v>
      </c>
      <c r="C955" t="s">
        <v>7</v>
      </c>
      <c r="H955">
        <v>7.4</v>
      </c>
    </row>
    <row r="956" spans="1:8" x14ac:dyDescent="0.25">
      <c r="A956" t="s">
        <v>24</v>
      </c>
      <c r="B956" t="s">
        <v>9</v>
      </c>
      <c r="C956" t="s">
        <v>17</v>
      </c>
      <c r="D956" t="s">
        <v>18</v>
      </c>
      <c r="H956">
        <v>5</v>
      </c>
    </row>
    <row r="957" spans="1:8" x14ac:dyDescent="0.25">
      <c r="A957" t="s">
        <v>9</v>
      </c>
      <c r="B957" t="s">
        <v>17</v>
      </c>
      <c r="H957">
        <v>5.2</v>
      </c>
    </row>
    <row r="958" spans="1:8" x14ac:dyDescent="0.25">
      <c r="A958" t="s">
        <v>20</v>
      </c>
      <c r="B958" t="s">
        <v>8</v>
      </c>
      <c r="C958" t="s">
        <v>21</v>
      </c>
      <c r="H958">
        <v>7.6</v>
      </c>
    </row>
    <row r="959" spans="1:8" x14ac:dyDescent="0.25">
      <c r="A959" t="s">
        <v>14</v>
      </c>
      <c r="B959" t="s">
        <v>8</v>
      </c>
      <c r="C959" t="s">
        <v>10</v>
      </c>
      <c r="H959">
        <v>6.6</v>
      </c>
    </row>
    <row r="960" spans="1:8" x14ac:dyDescent="0.25">
      <c r="A960" t="s">
        <v>14</v>
      </c>
      <c r="B960" t="s">
        <v>12</v>
      </c>
      <c r="C960" t="s">
        <v>10</v>
      </c>
      <c r="H960">
        <v>7</v>
      </c>
    </row>
    <row r="961" spans="1:8" x14ac:dyDescent="0.25">
      <c r="A961" t="s">
        <v>14</v>
      </c>
      <c r="B961" t="s">
        <v>23</v>
      </c>
      <c r="C961" t="s">
        <v>17</v>
      </c>
      <c r="D961" t="s">
        <v>18</v>
      </c>
      <c r="E961" t="s">
        <v>15</v>
      </c>
      <c r="F961" t="s">
        <v>10</v>
      </c>
      <c r="H961">
        <v>5.7</v>
      </c>
    </row>
    <row r="962" spans="1:8" x14ac:dyDescent="0.25">
      <c r="A962" t="s">
        <v>14</v>
      </c>
      <c r="B962" t="s">
        <v>8</v>
      </c>
      <c r="C962" t="s">
        <v>10</v>
      </c>
      <c r="H962">
        <v>8.1999999999999993</v>
      </c>
    </row>
    <row r="963" spans="1:8" x14ac:dyDescent="0.25">
      <c r="A963" t="s">
        <v>14</v>
      </c>
      <c r="B963" t="s">
        <v>23</v>
      </c>
      <c r="C963" t="s">
        <v>9</v>
      </c>
      <c r="H963">
        <v>6.2</v>
      </c>
    </row>
    <row r="964" spans="1:8" x14ac:dyDescent="0.25">
      <c r="A964" t="s">
        <v>13</v>
      </c>
      <c r="B964" t="s">
        <v>8</v>
      </c>
      <c r="H964">
        <v>7.9</v>
      </c>
    </row>
    <row r="965" spans="1:8" x14ac:dyDescent="0.25">
      <c r="A965" t="s">
        <v>23</v>
      </c>
      <c r="B965" t="s">
        <v>24</v>
      </c>
      <c r="C965" t="s">
        <v>9</v>
      </c>
      <c r="D965" t="s">
        <v>17</v>
      </c>
      <c r="H965">
        <v>6.6</v>
      </c>
    </row>
    <row r="966" spans="1:8" x14ac:dyDescent="0.25">
      <c r="A966" t="s">
        <v>23</v>
      </c>
      <c r="B966" t="s">
        <v>9</v>
      </c>
      <c r="C966" t="s">
        <v>17</v>
      </c>
      <c r="D966" t="s">
        <v>18</v>
      </c>
      <c r="E966" t="s">
        <v>7</v>
      </c>
      <c r="F966" t="s">
        <v>21</v>
      </c>
      <c r="H966">
        <v>4.7</v>
      </c>
    </row>
    <row r="967" spans="1:8" x14ac:dyDescent="0.25">
      <c r="A967" t="s">
        <v>13</v>
      </c>
      <c r="B967" t="s">
        <v>8</v>
      </c>
      <c r="C967" t="s">
        <v>12</v>
      </c>
      <c r="D967" t="s">
        <v>10</v>
      </c>
      <c r="H967">
        <v>6.3</v>
      </c>
    </row>
    <row r="968" spans="1:8" x14ac:dyDescent="0.25">
      <c r="A968" t="s">
        <v>14</v>
      </c>
      <c r="B968" t="s">
        <v>18</v>
      </c>
      <c r="C968" t="s">
        <v>11</v>
      </c>
      <c r="H968">
        <v>6.1</v>
      </c>
    </row>
    <row r="969" spans="1:8" x14ac:dyDescent="0.25">
      <c r="A969" t="s">
        <v>8</v>
      </c>
      <c r="B969" t="s">
        <v>10</v>
      </c>
      <c r="H969">
        <v>6.7</v>
      </c>
    </row>
    <row r="970" spans="1:8" x14ac:dyDescent="0.25">
      <c r="A970" t="s">
        <v>14</v>
      </c>
      <c r="B970" t="s">
        <v>23</v>
      </c>
      <c r="C970" t="s">
        <v>15</v>
      </c>
      <c r="D970" t="s">
        <v>10</v>
      </c>
      <c r="H970">
        <v>6.1</v>
      </c>
    </row>
    <row r="971" spans="1:8" x14ac:dyDescent="0.25">
      <c r="A971" t="s">
        <v>8</v>
      </c>
      <c r="B971" t="s">
        <v>10</v>
      </c>
      <c r="H971">
        <v>7</v>
      </c>
    </row>
    <row r="972" spans="1:8" x14ac:dyDescent="0.25">
      <c r="A972" t="s">
        <v>14</v>
      </c>
      <c r="B972" t="s">
        <v>8</v>
      </c>
      <c r="C972" t="s">
        <v>10</v>
      </c>
      <c r="D972" t="s">
        <v>22</v>
      </c>
      <c r="H972">
        <v>7.4</v>
      </c>
    </row>
    <row r="973" spans="1:8" x14ac:dyDescent="0.25">
      <c r="A973" t="s">
        <v>23</v>
      </c>
      <c r="B973" t="s">
        <v>24</v>
      </c>
      <c r="C973" t="s">
        <v>9</v>
      </c>
      <c r="D973" t="s">
        <v>17</v>
      </c>
      <c r="E973" t="s">
        <v>18</v>
      </c>
      <c r="F973" t="s">
        <v>7</v>
      </c>
      <c r="H973">
        <v>7.3</v>
      </c>
    </row>
    <row r="974" spans="1:8" x14ac:dyDescent="0.25">
      <c r="A974" t="s">
        <v>13</v>
      </c>
      <c r="B974" t="s">
        <v>10</v>
      </c>
      <c r="H974">
        <v>5.8</v>
      </c>
    </row>
    <row r="975" spans="1:8" x14ac:dyDescent="0.25">
      <c r="A975" t="s">
        <v>14</v>
      </c>
      <c r="B975" t="s">
        <v>13</v>
      </c>
      <c r="C975" t="s">
        <v>8</v>
      </c>
      <c r="D975" t="s">
        <v>10</v>
      </c>
      <c r="H975">
        <v>6.7</v>
      </c>
    </row>
    <row r="976" spans="1:8" x14ac:dyDescent="0.25">
      <c r="A976" t="s">
        <v>14</v>
      </c>
      <c r="B976" t="s">
        <v>8</v>
      </c>
      <c r="C976" t="s">
        <v>22</v>
      </c>
      <c r="H976">
        <v>5.8</v>
      </c>
    </row>
    <row r="977" spans="1:8" x14ac:dyDescent="0.25">
      <c r="A977" t="s">
        <v>8</v>
      </c>
      <c r="B977" t="s">
        <v>12</v>
      </c>
      <c r="C977" t="s">
        <v>10</v>
      </c>
      <c r="H977">
        <v>7.8</v>
      </c>
    </row>
    <row r="978" spans="1:8" x14ac:dyDescent="0.25">
      <c r="A978" t="s">
        <v>23</v>
      </c>
      <c r="B978" t="s">
        <v>11</v>
      </c>
      <c r="C978" t="s">
        <v>12</v>
      </c>
      <c r="H978">
        <v>6.6</v>
      </c>
    </row>
    <row r="979" spans="1:8" x14ac:dyDescent="0.25">
      <c r="A979" t="s">
        <v>9</v>
      </c>
      <c r="B979" t="s">
        <v>21</v>
      </c>
      <c r="H979">
        <v>6.5</v>
      </c>
    </row>
    <row r="980" spans="1:8" x14ac:dyDescent="0.25">
      <c r="A980" t="s">
        <v>9</v>
      </c>
      <c r="H980">
        <v>6.7</v>
      </c>
    </row>
    <row r="981" spans="1:8" x14ac:dyDescent="0.25">
      <c r="A981" t="s">
        <v>14</v>
      </c>
      <c r="B981" t="s">
        <v>13</v>
      </c>
      <c r="C981" t="s">
        <v>8</v>
      </c>
      <c r="D981" t="s">
        <v>12</v>
      </c>
      <c r="E981" t="s">
        <v>10</v>
      </c>
      <c r="H981">
        <v>7.3</v>
      </c>
    </row>
    <row r="982" spans="1:8" x14ac:dyDescent="0.25">
      <c r="A982" t="s">
        <v>14</v>
      </c>
      <c r="B982" t="s">
        <v>10</v>
      </c>
      <c r="H982">
        <v>5.8</v>
      </c>
    </row>
    <row r="983" spans="1:8" x14ac:dyDescent="0.25">
      <c r="A983" t="s">
        <v>14</v>
      </c>
      <c r="B983" t="s">
        <v>9</v>
      </c>
      <c r="C983" t="s">
        <v>13</v>
      </c>
      <c r="D983" t="s">
        <v>10</v>
      </c>
      <c r="H983">
        <v>5.5</v>
      </c>
    </row>
    <row r="984" spans="1:8" x14ac:dyDescent="0.25">
      <c r="A984" t="s">
        <v>9</v>
      </c>
      <c r="B984" t="s">
        <v>18</v>
      </c>
      <c r="C984" t="s">
        <v>11</v>
      </c>
      <c r="H984">
        <v>6.3</v>
      </c>
    </row>
    <row r="985" spans="1:8" x14ac:dyDescent="0.25">
      <c r="A985" t="s">
        <v>13</v>
      </c>
      <c r="B985" t="s">
        <v>8</v>
      </c>
      <c r="H985">
        <v>7.4</v>
      </c>
    </row>
    <row r="986" spans="1:8" x14ac:dyDescent="0.25">
      <c r="A986" t="s">
        <v>14</v>
      </c>
      <c r="B986" t="s">
        <v>10</v>
      </c>
      <c r="H986">
        <v>5.9</v>
      </c>
    </row>
    <row r="987" spans="1:8" x14ac:dyDescent="0.25">
      <c r="A987" t="s">
        <v>14</v>
      </c>
      <c r="B987" t="s">
        <v>11</v>
      </c>
      <c r="C987" t="s">
        <v>15</v>
      </c>
      <c r="D987" t="s">
        <v>10</v>
      </c>
      <c r="H987">
        <v>6.2</v>
      </c>
    </row>
    <row r="988" spans="1:8" x14ac:dyDescent="0.25">
      <c r="A988" t="s">
        <v>9</v>
      </c>
      <c r="B988" t="s">
        <v>8</v>
      </c>
      <c r="C988" t="s">
        <v>7</v>
      </c>
      <c r="H988">
        <v>5.9</v>
      </c>
    </row>
    <row r="989" spans="1:8" x14ac:dyDescent="0.25">
      <c r="A989" t="s">
        <v>13</v>
      </c>
      <c r="B989" t="s">
        <v>8</v>
      </c>
      <c r="C989" t="s">
        <v>7</v>
      </c>
      <c r="D989" t="s">
        <v>10</v>
      </c>
      <c r="H989">
        <v>6.5</v>
      </c>
    </row>
    <row r="990" spans="1:8" x14ac:dyDescent="0.25">
      <c r="A990" t="s">
        <v>14</v>
      </c>
      <c r="B990" t="s">
        <v>23</v>
      </c>
      <c r="C990" t="s">
        <v>10</v>
      </c>
      <c r="H990">
        <v>4.4000000000000004</v>
      </c>
    </row>
    <row r="991" spans="1:8" x14ac:dyDescent="0.25">
      <c r="A991" t="s">
        <v>14</v>
      </c>
      <c r="B991" t="s">
        <v>23</v>
      </c>
      <c r="C991" t="s">
        <v>17</v>
      </c>
      <c r="D991" t="s">
        <v>18</v>
      </c>
      <c r="H991">
        <v>3.5</v>
      </c>
    </row>
    <row r="992" spans="1:8" x14ac:dyDescent="0.25">
      <c r="A992" t="s">
        <v>23</v>
      </c>
      <c r="B992" t="s">
        <v>8</v>
      </c>
      <c r="C992" t="s">
        <v>10</v>
      </c>
      <c r="H992">
        <v>6.6</v>
      </c>
    </row>
    <row r="993" spans="1:8" x14ac:dyDescent="0.25">
      <c r="A993" t="s">
        <v>9</v>
      </c>
      <c r="B993" t="s">
        <v>8</v>
      </c>
      <c r="C993" t="s">
        <v>7</v>
      </c>
      <c r="H993">
        <v>6</v>
      </c>
    </row>
    <row r="994" spans="1:8" x14ac:dyDescent="0.25">
      <c r="A994" t="s">
        <v>14</v>
      </c>
      <c r="B994" t="s">
        <v>13</v>
      </c>
      <c r="C994" t="s">
        <v>10</v>
      </c>
      <c r="H994">
        <v>6.4</v>
      </c>
    </row>
    <row r="995" spans="1:8" x14ac:dyDescent="0.25">
      <c r="A995" t="s">
        <v>8</v>
      </c>
      <c r="B995" t="s">
        <v>7</v>
      </c>
      <c r="C995" t="s">
        <v>21</v>
      </c>
      <c r="H995">
        <v>6.5</v>
      </c>
    </row>
    <row r="996" spans="1:8" x14ac:dyDescent="0.25">
      <c r="A996" t="s">
        <v>13</v>
      </c>
      <c r="B996" t="s">
        <v>8</v>
      </c>
      <c r="C996" t="s">
        <v>12</v>
      </c>
      <c r="H996">
        <v>7.8</v>
      </c>
    </row>
    <row r="997" spans="1:8" x14ac:dyDescent="0.25">
      <c r="A997" t="s">
        <v>9</v>
      </c>
      <c r="B997" t="s">
        <v>13</v>
      </c>
      <c r="C997" t="s">
        <v>8</v>
      </c>
      <c r="D997" t="s">
        <v>10</v>
      </c>
      <c r="H997">
        <v>4.3</v>
      </c>
    </row>
    <row r="998" spans="1:8" x14ac:dyDescent="0.25">
      <c r="A998" t="s">
        <v>9</v>
      </c>
      <c r="B998" t="s">
        <v>17</v>
      </c>
      <c r="H998">
        <v>4.2</v>
      </c>
    </row>
    <row r="999" spans="1:8" x14ac:dyDescent="0.25">
      <c r="A999" t="s">
        <v>8</v>
      </c>
      <c r="B999" t="s">
        <v>18</v>
      </c>
      <c r="H999">
        <v>6.5</v>
      </c>
    </row>
    <row r="1000" spans="1:8" x14ac:dyDescent="0.25">
      <c r="A1000" t="s">
        <v>13</v>
      </c>
      <c r="B1000" t="s">
        <v>12</v>
      </c>
      <c r="C1000" t="s">
        <v>10</v>
      </c>
      <c r="H1000">
        <v>6.1</v>
      </c>
    </row>
    <row r="1001" spans="1:8" x14ac:dyDescent="0.25">
      <c r="A1001" t="s">
        <v>14</v>
      </c>
      <c r="B1001" t="s">
        <v>13</v>
      </c>
      <c r="C1001" t="s">
        <v>10</v>
      </c>
      <c r="H1001">
        <v>6.3</v>
      </c>
    </row>
    <row r="1002" spans="1:8" x14ac:dyDescent="0.25">
      <c r="A1002" t="s">
        <v>13</v>
      </c>
      <c r="B1002" t="s">
        <v>8</v>
      </c>
      <c r="C1002" t="s">
        <v>10</v>
      </c>
      <c r="H1002">
        <v>6.2</v>
      </c>
    </row>
    <row r="1003" spans="1:8" x14ac:dyDescent="0.25">
      <c r="A1003" t="s">
        <v>9</v>
      </c>
      <c r="B1003" t="s">
        <v>8</v>
      </c>
      <c r="C1003" t="s">
        <v>7</v>
      </c>
      <c r="H1003">
        <v>5.9</v>
      </c>
    </row>
    <row r="1004" spans="1:8" x14ac:dyDescent="0.25">
      <c r="A1004" t="s">
        <v>14</v>
      </c>
      <c r="B1004" t="s">
        <v>23</v>
      </c>
      <c r="C1004" t="s">
        <v>7</v>
      </c>
      <c r="D1004" t="s">
        <v>15</v>
      </c>
      <c r="E1004" t="s">
        <v>10</v>
      </c>
      <c r="H1004">
        <v>5.9</v>
      </c>
    </row>
    <row r="1005" spans="1:8" x14ac:dyDescent="0.25">
      <c r="A1005" t="s">
        <v>14</v>
      </c>
      <c r="B1005" t="s">
        <v>13</v>
      </c>
      <c r="C1005" t="s">
        <v>8</v>
      </c>
      <c r="D1005" t="s">
        <v>12</v>
      </c>
      <c r="E1005" t="s">
        <v>10</v>
      </c>
      <c r="H1005">
        <v>6.5</v>
      </c>
    </row>
    <row r="1006" spans="1:8" x14ac:dyDescent="0.25">
      <c r="A1006" t="s">
        <v>14</v>
      </c>
      <c r="B1006" t="s">
        <v>13</v>
      </c>
      <c r="C1006" t="s">
        <v>8</v>
      </c>
      <c r="D1006" t="s">
        <v>12</v>
      </c>
      <c r="E1006" t="s">
        <v>10</v>
      </c>
      <c r="H1006">
        <v>6.4</v>
      </c>
    </row>
    <row r="1007" spans="1:8" x14ac:dyDescent="0.25">
      <c r="A1007" t="s">
        <v>14</v>
      </c>
      <c r="B1007" t="s">
        <v>13</v>
      </c>
      <c r="C1007" t="s">
        <v>8</v>
      </c>
      <c r="D1007" t="s">
        <v>12</v>
      </c>
      <c r="E1007" t="s">
        <v>10</v>
      </c>
      <c r="H1007">
        <v>6.5</v>
      </c>
    </row>
    <row r="1008" spans="1:8" x14ac:dyDescent="0.25">
      <c r="A1008" t="s">
        <v>14</v>
      </c>
      <c r="B1008" t="s">
        <v>23</v>
      </c>
      <c r="C1008" t="s">
        <v>15</v>
      </c>
      <c r="D1008" t="s">
        <v>10</v>
      </c>
      <c r="H1008">
        <v>5.7</v>
      </c>
    </row>
    <row r="1009" spans="1:8" x14ac:dyDescent="0.25">
      <c r="A1009" t="s">
        <v>8</v>
      </c>
      <c r="B1009" t="s">
        <v>12</v>
      </c>
      <c r="C1009" t="s">
        <v>10</v>
      </c>
      <c r="H1009">
        <v>7.5</v>
      </c>
    </row>
    <row r="1010" spans="1:8" x14ac:dyDescent="0.25">
      <c r="A1010" t="s">
        <v>14</v>
      </c>
      <c r="B1010" t="s">
        <v>23</v>
      </c>
      <c r="C1010" t="s">
        <v>24</v>
      </c>
      <c r="D1010" t="s">
        <v>9</v>
      </c>
      <c r="E1010" t="s">
        <v>8</v>
      </c>
      <c r="F1010" t="s">
        <v>17</v>
      </c>
      <c r="G1010" t="s">
        <v>15</v>
      </c>
      <c r="H1010">
        <v>8</v>
      </c>
    </row>
    <row r="1011" spans="1:8" x14ac:dyDescent="0.25">
      <c r="A1011" t="s">
        <v>23</v>
      </c>
      <c r="B1011" t="s">
        <v>9</v>
      </c>
      <c r="C1011" t="s">
        <v>8</v>
      </c>
      <c r="H1011">
        <v>7.3</v>
      </c>
    </row>
    <row r="1012" spans="1:8" x14ac:dyDescent="0.25">
      <c r="A1012" t="s">
        <v>14</v>
      </c>
      <c r="B1012" t="s">
        <v>20</v>
      </c>
      <c r="C1012" t="s">
        <v>8</v>
      </c>
      <c r="D1012" t="s">
        <v>25</v>
      </c>
      <c r="E1012" t="s">
        <v>22</v>
      </c>
      <c r="H1012">
        <v>6.7</v>
      </c>
    </row>
    <row r="1013" spans="1:8" x14ac:dyDescent="0.25">
      <c r="A1013" t="s">
        <v>13</v>
      </c>
      <c r="B1013" t="s">
        <v>8</v>
      </c>
      <c r="C1013" t="s">
        <v>10</v>
      </c>
      <c r="H1013">
        <v>7.5</v>
      </c>
    </row>
    <row r="1014" spans="1:8" x14ac:dyDescent="0.25">
      <c r="A1014" t="s">
        <v>14</v>
      </c>
      <c r="B1014" t="s">
        <v>9</v>
      </c>
      <c r="H1014">
        <v>5.4</v>
      </c>
    </row>
    <row r="1015" spans="1:8" x14ac:dyDescent="0.25">
      <c r="A1015" t="s">
        <v>14</v>
      </c>
      <c r="B1015" t="s">
        <v>13</v>
      </c>
      <c r="C1015" t="s">
        <v>8</v>
      </c>
      <c r="D1015" t="s">
        <v>10</v>
      </c>
      <c r="H1015">
        <v>6.6</v>
      </c>
    </row>
    <row r="1016" spans="1:8" x14ac:dyDescent="0.25">
      <c r="A1016" t="s">
        <v>13</v>
      </c>
      <c r="B1016" t="s">
        <v>12</v>
      </c>
      <c r="C1016" t="s">
        <v>10</v>
      </c>
      <c r="H1016">
        <v>7.7</v>
      </c>
    </row>
    <row r="1017" spans="1:8" x14ac:dyDescent="0.25">
      <c r="A1017" t="s">
        <v>14</v>
      </c>
      <c r="B1017" t="s">
        <v>23</v>
      </c>
      <c r="C1017" t="s">
        <v>13</v>
      </c>
      <c r="D1017" t="s">
        <v>10</v>
      </c>
      <c r="H1017">
        <v>5.8</v>
      </c>
    </row>
    <row r="1018" spans="1:8" x14ac:dyDescent="0.25">
      <c r="A1018" t="s">
        <v>23</v>
      </c>
      <c r="B1018" t="s">
        <v>20</v>
      </c>
      <c r="C1018" t="s">
        <v>8</v>
      </c>
      <c r="D1018" t="s">
        <v>25</v>
      </c>
      <c r="E1018" t="s">
        <v>22</v>
      </c>
      <c r="H1018">
        <v>6.4</v>
      </c>
    </row>
    <row r="1019" spans="1:8" x14ac:dyDescent="0.25">
      <c r="A1019" t="s">
        <v>23</v>
      </c>
      <c r="B1019" t="s">
        <v>9</v>
      </c>
      <c r="C1019" t="s">
        <v>18</v>
      </c>
      <c r="H1019">
        <v>5.6</v>
      </c>
    </row>
    <row r="1020" spans="1:8" x14ac:dyDescent="0.25">
      <c r="A1020" t="s">
        <v>8</v>
      </c>
      <c r="B1020" t="s">
        <v>12</v>
      </c>
      <c r="C1020" t="s">
        <v>10</v>
      </c>
      <c r="H1020">
        <v>6</v>
      </c>
    </row>
    <row r="1021" spans="1:8" x14ac:dyDescent="0.25">
      <c r="A1021" t="s">
        <v>13</v>
      </c>
      <c r="B1021" t="s">
        <v>8</v>
      </c>
      <c r="C1021" t="s">
        <v>10</v>
      </c>
      <c r="H1021">
        <v>6.2</v>
      </c>
    </row>
    <row r="1022" spans="1:8" x14ac:dyDescent="0.25">
      <c r="A1022" t="s">
        <v>23</v>
      </c>
      <c r="B1022" t="s">
        <v>9</v>
      </c>
      <c r="C1022" t="s">
        <v>13</v>
      </c>
      <c r="D1022" t="s">
        <v>8</v>
      </c>
      <c r="E1022" t="s">
        <v>17</v>
      </c>
      <c r="H1022">
        <v>5.9</v>
      </c>
    </row>
    <row r="1023" spans="1:8" x14ac:dyDescent="0.25">
      <c r="A1023" t="s">
        <v>8</v>
      </c>
      <c r="B1023" t="s">
        <v>7</v>
      </c>
      <c r="H1023">
        <v>5.0999999999999996</v>
      </c>
    </row>
    <row r="1024" spans="1:8" x14ac:dyDescent="0.25">
      <c r="A1024" t="s">
        <v>20</v>
      </c>
      <c r="B1024" t="s">
        <v>8</v>
      </c>
      <c r="C1024" t="s">
        <v>10</v>
      </c>
      <c r="H1024">
        <v>6.8</v>
      </c>
    </row>
    <row r="1025" spans="1:8" x14ac:dyDescent="0.25">
      <c r="A1025" t="s">
        <v>14</v>
      </c>
      <c r="B1025" t="s">
        <v>8</v>
      </c>
      <c r="C1025" t="s">
        <v>15</v>
      </c>
      <c r="H1025">
        <v>7</v>
      </c>
    </row>
    <row r="1026" spans="1:8" x14ac:dyDescent="0.25">
      <c r="A1026" t="s">
        <v>14</v>
      </c>
      <c r="B1026" t="s">
        <v>20</v>
      </c>
      <c r="C1026" t="s">
        <v>13</v>
      </c>
      <c r="D1026" t="s">
        <v>8</v>
      </c>
      <c r="E1026" t="s">
        <v>10</v>
      </c>
      <c r="H1026">
        <v>6</v>
      </c>
    </row>
    <row r="1027" spans="1:8" x14ac:dyDescent="0.25">
      <c r="A1027" t="s">
        <v>13</v>
      </c>
      <c r="B1027" t="s">
        <v>8</v>
      </c>
      <c r="C1027" t="s">
        <v>10</v>
      </c>
      <c r="H1027">
        <v>5.0999999999999996</v>
      </c>
    </row>
    <row r="1028" spans="1:8" x14ac:dyDescent="0.25">
      <c r="A1028" t="s">
        <v>14</v>
      </c>
      <c r="B1028" t="s">
        <v>15</v>
      </c>
      <c r="C1028" t="s">
        <v>10</v>
      </c>
      <c r="H1028">
        <v>5.8</v>
      </c>
    </row>
    <row r="1029" spans="1:8" x14ac:dyDescent="0.25">
      <c r="A1029" t="s">
        <v>8</v>
      </c>
      <c r="B1029" t="s">
        <v>18</v>
      </c>
      <c r="C1029" t="s">
        <v>7</v>
      </c>
      <c r="H1029">
        <v>6.2</v>
      </c>
    </row>
    <row r="1030" spans="1:8" x14ac:dyDescent="0.25">
      <c r="A1030" t="s">
        <v>9</v>
      </c>
      <c r="B1030" t="s">
        <v>13</v>
      </c>
      <c r="C1030" t="s">
        <v>8</v>
      </c>
      <c r="D1030" t="s">
        <v>10</v>
      </c>
      <c r="H1030">
        <v>6.4</v>
      </c>
    </row>
    <row r="1031" spans="1:8" x14ac:dyDescent="0.25">
      <c r="A1031" t="s">
        <v>9</v>
      </c>
      <c r="H1031">
        <v>4.8</v>
      </c>
    </row>
    <row r="1032" spans="1:8" x14ac:dyDescent="0.25">
      <c r="A1032" t="s">
        <v>9</v>
      </c>
      <c r="B1032" t="s">
        <v>13</v>
      </c>
      <c r="H1032">
        <v>4.9000000000000004</v>
      </c>
    </row>
    <row r="1033" spans="1:8" x14ac:dyDescent="0.25">
      <c r="A1033" t="s">
        <v>9</v>
      </c>
      <c r="B1033" t="s">
        <v>15</v>
      </c>
      <c r="H1033">
        <v>5.6</v>
      </c>
    </row>
    <row r="1034" spans="1:8" x14ac:dyDescent="0.25">
      <c r="A1034" t="s">
        <v>14</v>
      </c>
      <c r="B1034" t="s">
        <v>18</v>
      </c>
      <c r="C1034" t="s">
        <v>10</v>
      </c>
      <c r="H1034">
        <v>5.5</v>
      </c>
    </row>
    <row r="1035" spans="1:8" x14ac:dyDescent="0.25">
      <c r="A1035" t="s">
        <v>14</v>
      </c>
      <c r="B1035" t="s">
        <v>13</v>
      </c>
      <c r="C1035" t="s">
        <v>8</v>
      </c>
      <c r="D1035" t="s">
        <v>12</v>
      </c>
      <c r="E1035" t="s">
        <v>10</v>
      </c>
      <c r="H1035">
        <v>3.7</v>
      </c>
    </row>
    <row r="1036" spans="1:8" x14ac:dyDescent="0.25">
      <c r="A1036" t="s">
        <v>14</v>
      </c>
      <c r="B1036" t="s">
        <v>15</v>
      </c>
      <c r="C1036" t="s">
        <v>10</v>
      </c>
      <c r="H1036">
        <v>5.9</v>
      </c>
    </row>
    <row r="1037" spans="1:8" x14ac:dyDescent="0.25">
      <c r="A1037" t="s">
        <v>8</v>
      </c>
      <c r="B1037" t="s">
        <v>7</v>
      </c>
      <c r="C1037" t="s">
        <v>15</v>
      </c>
      <c r="H1037">
        <v>8.5</v>
      </c>
    </row>
    <row r="1038" spans="1:8" x14ac:dyDescent="0.25">
      <c r="A1038" t="s">
        <v>14</v>
      </c>
      <c r="B1038" t="s">
        <v>23</v>
      </c>
      <c r="C1038" t="s">
        <v>9</v>
      </c>
      <c r="D1038" t="s">
        <v>13</v>
      </c>
      <c r="E1038" t="s">
        <v>16</v>
      </c>
      <c r="F1038" t="s">
        <v>12</v>
      </c>
      <c r="H1038">
        <v>6.3</v>
      </c>
    </row>
    <row r="1039" spans="1:8" x14ac:dyDescent="0.25">
      <c r="A1039" t="s">
        <v>9</v>
      </c>
      <c r="B1039" t="s">
        <v>8</v>
      </c>
      <c r="C1039" t="s">
        <v>16</v>
      </c>
      <c r="H1039">
        <v>7.4</v>
      </c>
    </row>
    <row r="1040" spans="1:8" x14ac:dyDescent="0.25">
      <c r="A1040" t="s">
        <v>13</v>
      </c>
      <c r="B1040" t="s">
        <v>8</v>
      </c>
      <c r="C1040" t="s">
        <v>10</v>
      </c>
      <c r="H1040">
        <v>7.6</v>
      </c>
    </row>
    <row r="1041" spans="1:8" x14ac:dyDescent="0.25">
      <c r="A1041" t="s">
        <v>14</v>
      </c>
      <c r="B1041" t="s">
        <v>23</v>
      </c>
      <c r="C1041" t="s">
        <v>18</v>
      </c>
      <c r="H1041">
        <v>8.3000000000000007</v>
      </c>
    </row>
    <row r="1042" spans="1:8" x14ac:dyDescent="0.25">
      <c r="A1042" t="s">
        <v>8</v>
      </c>
      <c r="B1042" t="s">
        <v>7</v>
      </c>
      <c r="H1042">
        <v>6.6</v>
      </c>
    </row>
    <row r="1043" spans="1:8" x14ac:dyDescent="0.25">
      <c r="A1043" t="s">
        <v>14</v>
      </c>
      <c r="B1043" t="s">
        <v>13</v>
      </c>
      <c r="C1043" t="s">
        <v>8</v>
      </c>
      <c r="D1043" t="s">
        <v>15</v>
      </c>
      <c r="E1043" t="s">
        <v>10</v>
      </c>
      <c r="H1043">
        <v>6.9</v>
      </c>
    </row>
    <row r="1044" spans="1:8" x14ac:dyDescent="0.25">
      <c r="A1044" t="s">
        <v>13</v>
      </c>
      <c r="B1044" t="s">
        <v>8</v>
      </c>
      <c r="C1044" t="s">
        <v>12</v>
      </c>
      <c r="D1044" t="s">
        <v>10</v>
      </c>
      <c r="H1044">
        <v>6.7</v>
      </c>
    </row>
    <row r="1045" spans="1:8" x14ac:dyDescent="0.25">
      <c r="A1045" t="s">
        <v>13</v>
      </c>
      <c r="B1045" t="s">
        <v>8</v>
      </c>
      <c r="C1045" t="s">
        <v>10</v>
      </c>
      <c r="H1045">
        <v>6.8</v>
      </c>
    </row>
    <row r="1046" spans="1:8" x14ac:dyDescent="0.25">
      <c r="A1046" t="s">
        <v>11</v>
      </c>
      <c r="B1046" t="s">
        <v>10</v>
      </c>
      <c r="H1046">
        <v>4.5999999999999996</v>
      </c>
    </row>
    <row r="1047" spans="1:8" x14ac:dyDescent="0.25">
      <c r="A1047" t="s">
        <v>14</v>
      </c>
      <c r="B1047" t="s">
        <v>23</v>
      </c>
      <c r="C1047" t="s">
        <v>9</v>
      </c>
      <c r="D1047" t="s">
        <v>8</v>
      </c>
      <c r="E1047" t="s">
        <v>22</v>
      </c>
      <c r="H1047">
        <v>7.1</v>
      </c>
    </row>
    <row r="1048" spans="1:8" x14ac:dyDescent="0.25">
      <c r="A1048" t="s">
        <v>13</v>
      </c>
      <c r="B1048" t="s">
        <v>8</v>
      </c>
      <c r="C1048" t="s">
        <v>10</v>
      </c>
      <c r="H1048">
        <v>6.4</v>
      </c>
    </row>
    <row r="1049" spans="1:8" x14ac:dyDescent="0.25">
      <c r="A1049" t="s">
        <v>23</v>
      </c>
      <c r="B1049" t="s">
        <v>9</v>
      </c>
      <c r="H1049">
        <v>6.4</v>
      </c>
    </row>
    <row r="1050" spans="1:8" x14ac:dyDescent="0.25">
      <c r="A1050" t="s">
        <v>8</v>
      </c>
      <c r="B1050" t="s">
        <v>12</v>
      </c>
      <c r="C1050" t="s">
        <v>15</v>
      </c>
      <c r="H1050">
        <v>7.4</v>
      </c>
    </row>
    <row r="1051" spans="1:8" x14ac:dyDescent="0.25">
      <c r="A1051" t="s">
        <v>9</v>
      </c>
      <c r="B1051" t="s">
        <v>18</v>
      </c>
      <c r="C1051" t="s">
        <v>7</v>
      </c>
      <c r="H1051">
        <v>6.4</v>
      </c>
    </row>
    <row r="1052" spans="1:8" x14ac:dyDescent="0.25">
      <c r="A1052" t="s">
        <v>9</v>
      </c>
      <c r="B1052" t="s">
        <v>18</v>
      </c>
      <c r="C1052" t="s">
        <v>7</v>
      </c>
      <c r="H1052">
        <v>6</v>
      </c>
    </row>
    <row r="1053" spans="1:8" x14ac:dyDescent="0.25">
      <c r="A1053" t="s">
        <v>13</v>
      </c>
      <c r="B1053" t="s">
        <v>8</v>
      </c>
      <c r="C1053" t="s">
        <v>16</v>
      </c>
      <c r="H1053">
        <v>6.5</v>
      </c>
    </row>
    <row r="1054" spans="1:8" x14ac:dyDescent="0.25">
      <c r="A1054" t="s">
        <v>23</v>
      </c>
      <c r="B1054" t="s">
        <v>13</v>
      </c>
      <c r="C1054" t="s">
        <v>8</v>
      </c>
      <c r="D1054" t="s">
        <v>19</v>
      </c>
      <c r="H1054">
        <v>7.8</v>
      </c>
    </row>
    <row r="1055" spans="1:8" x14ac:dyDescent="0.25">
      <c r="A1055" t="s">
        <v>14</v>
      </c>
      <c r="B1055" t="s">
        <v>10</v>
      </c>
      <c r="H1055">
        <v>6</v>
      </c>
    </row>
    <row r="1056" spans="1:8" x14ac:dyDescent="0.25">
      <c r="A1056" t="s">
        <v>13</v>
      </c>
      <c r="B1056" t="s">
        <v>8</v>
      </c>
      <c r="C1056" t="s">
        <v>7</v>
      </c>
      <c r="D1056" t="s">
        <v>10</v>
      </c>
      <c r="H1056">
        <v>7</v>
      </c>
    </row>
    <row r="1057" spans="1:8" x14ac:dyDescent="0.25">
      <c r="A1057" t="s">
        <v>9</v>
      </c>
      <c r="B1057" t="s">
        <v>8</v>
      </c>
      <c r="C1057" t="s">
        <v>10</v>
      </c>
      <c r="H1057">
        <v>6</v>
      </c>
    </row>
    <row r="1058" spans="1:8" x14ac:dyDescent="0.25">
      <c r="A1058" t="s">
        <v>8</v>
      </c>
      <c r="B1058" t="s">
        <v>7</v>
      </c>
      <c r="C1058" t="s">
        <v>22</v>
      </c>
      <c r="H1058">
        <v>7.8</v>
      </c>
    </row>
    <row r="1059" spans="1:8" x14ac:dyDescent="0.25">
      <c r="A1059" t="s">
        <v>14</v>
      </c>
      <c r="B1059" t="s">
        <v>9</v>
      </c>
      <c r="C1059" t="s">
        <v>13</v>
      </c>
      <c r="D1059" t="s">
        <v>16</v>
      </c>
      <c r="E1059" t="s">
        <v>7</v>
      </c>
      <c r="F1059" t="s">
        <v>10</v>
      </c>
      <c r="H1059">
        <v>6.1</v>
      </c>
    </row>
    <row r="1060" spans="1:8" x14ac:dyDescent="0.25">
      <c r="A1060" t="s">
        <v>13</v>
      </c>
      <c r="B1060" t="s">
        <v>7</v>
      </c>
      <c r="C1060" t="s">
        <v>10</v>
      </c>
      <c r="H1060">
        <v>6.8</v>
      </c>
    </row>
    <row r="1061" spans="1:8" x14ac:dyDescent="0.25">
      <c r="A1061" t="s">
        <v>20</v>
      </c>
      <c r="B1061" t="s">
        <v>9</v>
      </c>
      <c r="C1061" t="s">
        <v>8</v>
      </c>
      <c r="H1061">
        <v>6.4</v>
      </c>
    </row>
    <row r="1062" spans="1:8" x14ac:dyDescent="0.25">
      <c r="A1062" t="s">
        <v>14</v>
      </c>
      <c r="B1062" t="s">
        <v>23</v>
      </c>
      <c r="C1062" t="s">
        <v>8</v>
      </c>
      <c r="H1062">
        <v>7.7</v>
      </c>
    </row>
    <row r="1063" spans="1:8" x14ac:dyDescent="0.25">
      <c r="A1063" t="s">
        <v>8</v>
      </c>
      <c r="B1063" t="s">
        <v>12</v>
      </c>
      <c r="C1063" t="s">
        <v>15</v>
      </c>
      <c r="H1063">
        <v>8.1</v>
      </c>
    </row>
    <row r="1064" spans="1:8" x14ac:dyDescent="0.25">
      <c r="A1064" t="s">
        <v>23</v>
      </c>
      <c r="B1064" t="s">
        <v>24</v>
      </c>
      <c r="C1064" t="s">
        <v>9</v>
      </c>
      <c r="D1064" t="s">
        <v>17</v>
      </c>
      <c r="E1064" t="s">
        <v>18</v>
      </c>
      <c r="H1064">
        <v>4.5</v>
      </c>
    </row>
    <row r="1065" spans="1:8" x14ac:dyDescent="0.25">
      <c r="A1065" t="s">
        <v>8</v>
      </c>
      <c r="B1065" t="s">
        <v>11</v>
      </c>
      <c r="C1065" t="s">
        <v>7</v>
      </c>
      <c r="D1065" t="s">
        <v>10</v>
      </c>
      <c r="H1065">
        <v>5.8</v>
      </c>
    </row>
    <row r="1066" spans="1:8" x14ac:dyDescent="0.25">
      <c r="A1066" t="s">
        <v>9</v>
      </c>
      <c r="B1066" t="s">
        <v>7</v>
      </c>
      <c r="H1066">
        <v>6.3</v>
      </c>
    </row>
    <row r="1067" spans="1:8" x14ac:dyDescent="0.25">
      <c r="A1067" t="s">
        <v>9</v>
      </c>
      <c r="B1067" t="s">
        <v>7</v>
      </c>
      <c r="H1067">
        <v>5.7</v>
      </c>
    </row>
    <row r="1068" spans="1:8" x14ac:dyDescent="0.25">
      <c r="A1068" t="s">
        <v>8</v>
      </c>
      <c r="B1068" t="s">
        <v>12</v>
      </c>
      <c r="C1068" t="s">
        <v>10</v>
      </c>
      <c r="H1068">
        <v>7.2</v>
      </c>
    </row>
    <row r="1069" spans="1:8" x14ac:dyDescent="0.25">
      <c r="A1069" t="s">
        <v>14</v>
      </c>
      <c r="B1069" t="s">
        <v>23</v>
      </c>
      <c r="C1069" t="s">
        <v>8</v>
      </c>
      <c r="D1069" t="s">
        <v>15</v>
      </c>
      <c r="E1069" t="s">
        <v>10</v>
      </c>
      <c r="H1069">
        <v>7.6</v>
      </c>
    </row>
    <row r="1070" spans="1:8" x14ac:dyDescent="0.25">
      <c r="A1070" t="s">
        <v>14</v>
      </c>
      <c r="B1070" t="s">
        <v>8</v>
      </c>
      <c r="C1070" t="s">
        <v>18</v>
      </c>
      <c r="D1070" t="s">
        <v>10</v>
      </c>
      <c r="E1070" t="s">
        <v>19</v>
      </c>
      <c r="H1070">
        <v>4.7</v>
      </c>
    </row>
    <row r="1071" spans="1:8" x14ac:dyDescent="0.25">
      <c r="A1071" t="s">
        <v>14</v>
      </c>
      <c r="B1071" t="s">
        <v>8</v>
      </c>
      <c r="C1071" t="s">
        <v>12</v>
      </c>
      <c r="D1071" t="s">
        <v>10</v>
      </c>
      <c r="E1071" t="s">
        <v>22</v>
      </c>
      <c r="H1071">
        <v>6.6</v>
      </c>
    </row>
    <row r="1072" spans="1:8" x14ac:dyDescent="0.25">
      <c r="A1072" t="s">
        <v>9</v>
      </c>
      <c r="B1072" t="s">
        <v>18</v>
      </c>
      <c r="C1072" t="s">
        <v>7</v>
      </c>
      <c r="H1072">
        <v>6.8</v>
      </c>
    </row>
    <row r="1073" spans="1:8" x14ac:dyDescent="0.25">
      <c r="A1073" t="s">
        <v>20</v>
      </c>
      <c r="B1073" t="s">
        <v>13</v>
      </c>
      <c r="C1073" t="s">
        <v>8</v>
      </c>
      <c r="D1073" t="s">
        <v>10</v>
      </c>
      <c r="H1073">
        <v>7.3</v>
      </c>
    </row>
    <row r="1074" spans="1:8" x14ac:dyDescent="0.25">
      <c r="A1074" t="s">
        <v>8</v>
      </c>
      <c r="B1074" t="s">
        <v>25</v>
      </c>
      <c r="C1074" t="s">
        <v>22</v>
      </c>
      <c r="H1074">
        <v>2.7</v>
      </c>
    </row>
    <row r="1075" spans="1:8" x14ac:dyDescent="0.25">
      <c r="A1075" t="s">
        <v>9</v>
      </c>
      <c r="B1075" t="s">
        <v>17</v>
      </c>
      <c r="C1075" t="s">
        <v>18</v>
      </c>
      <c r="H1075">
        <v>4.8</v>
      </c>
    </row>
    <row r="1076" spans="1:8" x14ac:dyDescent="0.25">
      <c r="A1076" t="s">
        <v>14</v>
      </c>
      <c r="B1076" t="s">
        <v>13</v>
      </c>
      <c r="C1076" t="s">
        <v>10</v>
      </c>
      <c r="H1076">
        <v>6.3</v>
      </c>
    </row>
    <row r="1077" spans="1:8" x14ac:dyDescent="0.25">
      <c r="A1077" t="s">
        <v>9</v>
      </c>
      <c r="H1077">
        <v>5.5</v>
      </c>
    </row>
    <row r="1078" spans="1:8" x14ac:dyDescent="0.25">
      <c r="A1078" t="s">
        <v>14</v>
      </c>
      <c r="B1078" t="s">
        <v>9</v>
      </c>
      <c r="C1078" t="s">
        <v>13</v>
      </c>
      <c r="D1078" t="s">
        <v>7</v>
      </c>
      <c r="H1078">
        <v>6.2</v>
      </c>
    </row>
    <row r="1079" spans="1:8" x14ac:dyDescent="0.25">
      <c r="A1079" t="s">
        <v>14</v>
      </c>
      <c r="B1079" t="s">
        <v>23</v>
      </c>
      <c r="C1079" t="s">
        <v>17</v>
      </c>
      <c r="D1079" t="s">
        <v>18</v>
      </c>
      <c r="E1079" t="s">
        <v>15</v>
      </c>
      <c r="H1079">
        <v>5.8</v>
      </c>
    </row>
    <row r="1080" spans="1:8" x14ac:dyDescent="0.25">
      <c r="A1080" t="s">
        <v>9</v>
      </c>
      <c r="B1080" t="s">
        <v>17</v>
      </c>
      <c r="C1080" t="s">
        <v>7</v>
      </c>
      <c r="H1080">
        <v>5.7</v>
      </c>
    </row>
    <row r="1081" spans="1:8" x14ac:dyDescent="0.25">
      <c r="A1081" t="s">
        <v>13</v>
      </c>
      <c r="B1081" t="s">
        <v>8</v>
      </c>
      <c r="C1081" t="s">
        <v>12</v>
      </c>
      <c r="D1081" t="s">
        <v>10</v>
      </c>
      <c r="H1081">
        <v>6.5</v>
      </c>
    </row>
    <row r="1082" spans="1:8" x14ac:dyDescent="0.25">
      <c r="A1082" t="s">
        <v>13</v>
      </c>
      <c r="B1082" t="s">
        <v>8</v>
      </c>
      <c r="C1082" t="s">
        <v>12</v>
      </c>
      <c r="D1082" t="s">
        <v>10</v>
      </c>
      <c r="H1082">
        <v>6.7</v>
      </c>
    </row>
    <row r="1083" spans="1:8" x14ac:dyDescent="0.25">
      <c r="A1083" t="s">
        <v>23</v>
      </c>
      <c r="B1083" t="s">
        <v>9</v>
      </c>
      <c r="C1083" t="s">
        <v>8</v>
      </c>
      <c r="H1083">
        <v>7.4</v>
      </c>
    </row>
    <row r="1084" spans="1:8" x14ac:dyDescent="0.25">
      <c r="A1084" t="s">
        <v>14</v>
      </c>
      <c r="B1084" t="s">
        <v>10</v>
      </c>
      <c r="H1084">
        <v>6.9</v>
      </c>
    </row>
    <row r="1085" spans="1:8" x14ac:dyDescent="0.25">
      <c r="A1085" t="s">
        <v>9</v>
      </c>
      <c r="B1085" t="s">
        <v>7</v>
      </c>
      <c r="H1085">
        <v>5.5</v>
      </c>
    </row>
    <row r="1086" spans="1:8" x14ac:dyDescent="0.25">
      <c r="A1086" t="s">
        <v>13</v>
      </c>
      <c r="B1086" t="s">
        <v>8</v>
      </c>
      <c r="C1086" t="s">
        <v>12</v>
      </c>
      <c r="D1086" t="s">
        <v>10</v>
      </c>
      <c r="H1086">
        <v>8.1</v>
      </c>
    </row>
    <row r="1087" spans="1:8" x14ac:dyDescent="0.25">
      <c r="A1087" t="s">
        <v>13</v>
      </c>
      <c r="B1087" t="s">
        <v>8</v>
      </c>
      <c r="C1087" t="s">
        <v>10</v>
      </c>
      <c r="H1087">
        <v>7.7</v>
      </c>
    </row>
    <row r="1088" spans="1:8" x14ac:dyDescent="0.25">
      <c r="A1088" t="s">
        <v>23</v>
      </c>
      <c r="B1088" t="s">
        <v>9</v>
      </c>
      <c r="C1088" t="s">
        <v>15</v>
      </c>
      <c r="H1088">
        <v>7.3</v>
      </c>
    </row>
    <row r="1089" spans="1:8" x14ac:dyDescent="0.25">
      <c r="A1089" t="s">
        <v>9</v>
      </c>
      <c r="H1089">
        <v>5.2</v>
      </c>
    </row>
    <row r="1090" spans="1:8" x14ac:dyDescent="0.25">
      <c r="A1090" t="s">
        <v>23</v>
      </c>
      <c r="B1090" t="s">
        <v>9</v>
      </c>
      <c r="C1090" t="s">
        <v>17</v>
      </c>
      <c r="D1090" t="s">
        <v>26</v>
      </c>
      <c r="H1090">
        <v>7.1</v>
      </c>
    </row>
    <row r="1091" spans="1:8" x14ac:dyDescent="0.25">
      <c r="A1091" t="s">
        <v>14</v>
      </c>
      <c r="B1091" t="s">
        <v>11</v>
      </c>
      <c r="H1091">
        <v>7.1</v>
      </c>
    </row>
    <row r="1092" spans="1:8" x14ac:dyDescent="0.25">
      <c r="A1092" t="s">
        <v>8</v>
      </c>
      <c r="B1092" t="s">
        <v>21</v>
      </c>
      <c r="H1092">
        <v>7.2</v>
      </c>
    </row>
    <row r="1093" spans="1:8" x14ac:dyDescent="0.25">
      <c r="A1093" t="s">
        <v>8</v>
      </c>
      <c r="B1093" t="s">
        <v>10</v>
      </c>
      <c r="H1093">
        <v>6.5</v>
      </c>
    </row>
    <row r="1094" spans="1:8" x14ac:dyDescent="0.25">
      <c r="A1094" t="s">
        <v>14</v>
      </c>
      <c r="B1094" t="s">
        <v>23</v>
      </c>
      <c r="C1094" t="s">
        <v>11</v>
      </c>
      <c r="D1094" t="s">
        <v>10</v>
      </c>
      <c r="H1094">
        <v>4.5999999999999996</v>
      </c>
    </row>
    <row r="1095" spans="1:8" x14ac:dyDescent="0.25">
      <c r="A1095" t="s">
        <v>9</v>
      </c>
      <c r="B1095" t="s">
        <v>8</v>
      </c>
      <c r="C1095" t="s">
        <v>16</v>
      </c>
      <c r="D1095" t="s">
        <v>7</v>
      </c>
      <c r="H1095">
        <v>5.6</v>
      </c>
    </row>
    <row r="1096" spans="1:8" x14ac:dyDescent="0.25">
      <c r="A1096" t="s">
        <v>9</v>
      </c>
      <c r="B1096" t="s">
        <v>8</v>
      </c>
      <c r="C1096" t="s">
        <v>7</v>
      </c>
      <c r="H1096">
        <v>7.7</v>
      </c>
    </row>
    <row r="1097" spans="1:8" x14ac:dyDescent="0.25">
      <c r="A1097" t="s">
        <v>23</v>
      </c>
      <c r="B1097" t="s">
        <v>24</v>
      </c>
      <c r="C1097" t="s">
        <v>9</v>
      </c>
      <c r="D1097" t="s">
        <v>17</v>
      </c>
      <c r="E1097" t="s">
        <v>18</v>
      </c>
      <c r="H1097">
        <v>7.2</v>
      </c>
    </row>
    <row r="1098" spans="1:8" x14ac:dyDescent="0.25">
      <c r="A1098" t="s">
        <v>11</v>
      </c>
      <c r="B1098" t="s">
        <v>12</v>
      </c>
      <c r="C1098" t="s">
        <v>10</v>
      </c>
      <c r="H1098">
        <v>6.8</v>
      </c>
    </row>
    <row r="1099" spans="1:8" x14ac:dyDescent="0.25">
      <c r="A1099" t="s">
        <v>14</v>
      </c>
      <c r="B1099" t="s">
        <v>13</v>
      </c>
      <c r="C1099" t="s">
        <v>8</v>
      </c>
      <c r="D1099" t="s">
        <v>7</v>
      </c>
      <c r="E1099" t="s">
        <v>10</v>
      </c>
      <c r="H1099">
        <v>5.4</v>
      </c>
    </row>
    <row r="1100" spans="1:8" x14ac:dyDescent="0.25">
      <c r="A1100" t="s">
        <v>9</v>
      </c>
      <c r="B1100" t="s">
        <v>8</v>
      </c>
      <c r="C1100" t="s">
        <v>7</v>
      </c>
      <c r="D1100" t="s">
        <v>21</v>
      </c>
      <c r="H1100">
        <v>6.3</v>
      </c>
    </row>
    <row r="1101" spans="1:8" x14ac:dyDescent="0.25">
      <c r="A1101" t="s">
        <v>9</v>
      </c>
      <c r="B1101" t="s">
        <v>17</v>
      </c>
      <c r="H1101">
        <v>7.2</v>
      </c>
    </row>
    <row r="1102" spans="1:8" x14ac:dyDescent="0.25">
      <c r="A1102" t="s">
        <v>9</v>
      </c>
      <c r="B1102" t="s">
        <v>17</v>
      </c>
      <c r="C1102" t="s">
        <v>7</v>
      </c>
      <c r="D1102" t="s">
        <v>21</v>
      </c>
      <c r="H1102">
        <v>5.6</v>
      </c>
    </row>
    <row r="1103" spans="1:8" x14ac:dyDescent="0.25">
      <c r="A1103" t="s">
        <v>23</v>
      </c>
      <c r="B1103" t="s">
        <v>9</v>
      </c>
      <c r="C1103" t="s">
        <v>15</v>
      </c>
      <c r="H1103">
        <v>6.8</v>
      </c>
    </row>
    <row r="1104" spans="1:8" x14ac:dyDescent="0.25">
      <c r="A1104" t="s">
        <v>9</v>
      </c>
      <c r="B1104" t="s">
        <v>17</v>
      </c>
      <c r="C1104" t="s">
        <v>18</v>
      </c>
      <c r="D1104" t="s">
        <v>7</v>
      </c>
      <c r="H1104">
        <v>4.3</v>
      </c>
    </row>
    <row r="1105" spans="1:8" x14ac:dyDescent="0.25">
      <c r="A1105" t="s">
        <v>14</v>
      </c>
      <c r="B1105" t="s">
        <v>11</v>
      </c>
      <c r="C1105" t="s">
        <v>15</v>
      </c>
      <c r="D1105" t="s">
        <v>10</v>
      </c>
      <c r="H1105">
        <v>6.3</v>
      </c>
    </row>
    <row r="1106" spans="1:8" x14ac:dyDescent="0.25">
      <c r="A1106" t="s">
        <v>9</v>
      </c>
      <c r="B1106" t="s">
        <v>7</v>
      </c>
      <c r="H1106">
        <v>6.5</v>
      </c>
    </row>
    <row r="1107" spans="1:8" x14ac:dyDescent="0.25">
      <c r="A1107" t="s">
        <v>23</v>
      </c>
      <c r="B1107" t="s">
        <v>9</v>
      </c>
      <c r="C1107" t="s">
        <v>8</v>
      </c>
      <c r="H1107">
        <v>6.4</v>
      </c>
    </row>
    <row r="1108" spans="1:8" x14ac:dyDescent="0.25">
      <c r="A1108" t="s">
        <v>14</v>
      </c>
      <c r="B1108" t="s">
        <v>23</v>
      </c>
      <c r="C1108" t="s">
        <v>13</v>
      </c>
      <c r="D1108" t="s">
        <v>10</v>
      </c>
      <c r="H1108">
        <v>6.3</v>
      </c>
    </row>
    <row r="1109" spans="1:8" x14ac:dyDescent="0.25">
      <c r="A1109" t="s">
        <v>8</v>
      </c>
      <c r="B1109" t="s">
        <v>17</v>
      </c>
      <c r="C1109" t="s">
        <v>18</v>
      </c>
      <c r="H1109">
        <v>5.9</v>
      </c>
    </row>
    <row r="1110" spans="1:8" x14ac:dyDescent="0.25">
      <c r="A1110" t="s">
        <v>13</v>
      </c>
      <c r="B1110" t="s">
        <v>8</v>
      </c>
      <c r="C1110" t="s">
        <v>10</v>
      </c>
      <c r="H1110">
        <v>6.5</v>
      </c>
    </row>
    <row r="1111" spans="1:8" x14ac:dyDescent="0.25">
      <c r="A1111" t="s">
        <v>14</v>
      </c>
      <c r="B1111" t="s">
        <v>13</v>
      </c>
      <c r="C1111" t="s">
        <v>10</v>
      </c>
      <c r="H1111">
        <v>6.5</v>
      </c>
    </row>
    <row r="1112" spans="1:8" x14ac:dyDescent="0.25">
      <c r="A1112" t="s">
        <v>14</v>
      </c>
      <c r="B1112" t="s">
        <v>23</v>
      </c>
      <c r="C1112" t="s">
        <v>9</v>
      </c>
      <c r="H1112">
        <v>6.1</v>
      </c>
    </row>
    <row r="1113" spans="1:8" x14ac:dyDescent="0.25">
      <c r="A1113" t="s">
        <v>23</v>
      </c>
      <c r="B1113" t="s">
        <v>24</v>
      </c>
      <c r="C1113" t="s">
        <v>9</v>
      </c>
      <c r="D1113" t="s">
        <v>17</v>
      </c>
      <c r="E1113" t="s">
        <v>18</v>
      </c>
      <c r="H1113">
        <v>5.9</v>
      </c>
    </row>
    <row r="1114" spans="1:8" x14ac:dyDescent="0.25">
      <c r="A1114" t="s">
        <v>14</v>
      </c>
      <c r="B1114" t="s">
        <v>23</v>
      </c>
      <c r="C1114" t="s">
        <v>15</v>
      </c>
      <c r="H1114">
        <v>6.6</v>
      </c>
    </row>
    <row r="1115" spans="1:8" x14ac:dyDescent="0.25">
      <c r="A1115" t="s">
        <v>8</v>
      </c>
      <c r="B1115" t="s">
        <v>18</v>
      </c>
      <c r="C1115" t="s">
        <v>26</v>
      </c>
      <c r="D1115" t="s">
        <v>7</v>
      </c>
      <c r="H1115">
        <v>7.4</v>
      </c>
    </row>
    <row r="1116" spans="1:8" x14ac:dyDescent="0.25">
      <c r="A1116" t="s">
        <v>8</v>
      </c>
      <c r="B1116" t="s">
        <v>7</v>
      </c>
      <c r="H1116">
        <v>7.3</v>
      </c>
    </row>
    <row r="1117" spans="1:8" x14ac:dyDescent="0.25">
      <c r="A1117" t="s">
        <v>14</v>
      </c>
      <c r="B1117" t="s">
        <v>13</v>
      </c>
      <c r="C1117" t="s">
        <v>8</v>
      </c>
      <c r="D1117" t="s">
        <v>10</v>
      </c>
      <c r="H1117">
        <v>6.6</v>
      </c>
    </row>
    <row r="1118" spans="1:8" x14ac:dyDescent="0.25">
      <c r="A1118" t="s">
        <v>14</v>
      </c>
      <c r="B1118" t="s">
        <v>23</v>
      </c>
      <c r="C1118" t="s">
        <v>15</v>
      </c>
      <c r="D1118" t="s">
        <v>10</v>
      </c>
      <c r="H1118">
        <v>5.6</v>
      </c>
    </row>
    <row r="1119" spans="1:8" x14ac:dyDescent="0.25">
      <c r="A1119" t="s">
        <v>14</v>
      </c>
      <c r="B1119" t="s">
        <v>9</v>
      </c>
      <c r="C1119" t="s">
        <v>13</v>
      </c>
      <c r="D1119" t="s">
        <v>8</v>
      </c>
      <c r="E1119" t="s">
        <v>10</v>
      </c>
      <c r="H1119">
        <v>5.3</v>
      </c>
    </row>
    <row r="1120" spans="1:8" x14ac:dyDescent="0.25">
      <c r="A1120" t="s">
        <v>9</v>
      </c>
      <c r="B1120" t="s">
        <v>7</v>
      </c>
      <c r="C1120" t="s">
        <v>15</v>
      </c>
      <c r="H1120">
        <v>6</v>
      </c>
    </row>
    <row r="1121" spans="1:8" x14ac:dyDescent="0.25">
      <c r="A1121" t="s">
        <v>23</v>
      </c>
      <c r="B1121" t="s">
        <v>9</v>
      </c>
      <c r="C1121" t="s">
        <v>17</v>
      </c>
      <c r="D1121" t="s">
        <v>18</v>
      </c>
      <c r="E1121" t="s">
        <v>15</v>
      </c>
      <c r="H1121">
        <v>5.4</v>
      </c>
    </row>
    <row r="1122" spans="1:8" x14ac:dyDescent="0.25">
      <c r="A1122" t="s">
        <v>13</v>
      </c>
      <c r="B1122" t="s">
        <v>8</v>
      </c>
      <c r="C1122" t="s">
        <v>12</v>
      </c>
      <c r="D1122" t="s">
        <v>10</v>
      </c>
      <c r="H1122">
        <v>6.8</v>
      </c>
    </row>
    <row r="1123" spans="1:8" x14ac:dyDescent="0.25">
      <c r="A1123" t="s">
        <v>9</v>
      </c>
      <c r="B1123" t="s">
        <v>26</v>
      </c>
      <c r="H1123">
        <v>6.4</v>
      </c>
    </row>
    <row r="1124" spans="1:8" x14ac:dyDescent="0.25">
      <c r="A1124" t="s">
        <v>14</v>
      </c>
      <c r="B1124" t="s">
        <v>15</v>
      </c>
      <c r="H1124">
        <v>7.1</v>
      </c>
    </row>
    <row r="1125" spans="1:8" x14ac:dyDescent="0.25">
      <c r="A1125" t="s">
        <v>14</v>
      </c>
      <c r="B1125" t="s">
        <v>23</v>
      </c>
      <c r="C1125" t="s">
        <v>9</v>
      </c>
      <c r="D1125" t="s">
        <v>18</v>
      </c>
      <c r="H1125">
        <v>4.9000000000000004</v>
      </c>
    </row>
    <row r="1126" spans="1:8" x14ac:dyDescent="0.25">
      <c r="A1126" t="s">
        <v>8</v>
      </c>
      <c r="B1126" t="s">
        <v>7</v>
      </c>
      <c r="C1126" t="s">
        <v>19</v>
      </c>
      <c r="H1126">
        <v>5.8</v>
      </c>
    </row>
    <row r="1127" spans="1:8" x14ac:dyDescent="0.25">
      <c r="A1127" t="s">
        <v>20</v>
      </c>
      <c r="B1127" t="s">
        <v>8</v>
      </c>
      <c r="C1127" t="s">
        <v>25</v>
      </c>
      <c r="H1127">
        <v>7.1</v>
      </c>
    </row>
    <row r="1128" spans="1:8" x14ac:dyDescent="0.25">
      <c r="A1128" t="s">
        <v>12</v>
      </c>
      <c r="B1128" t="s">
        <v>10</v>
      </c>
      <c r="H1128">
        <v>7.2</v>
      </c>
    </row>
    <row r="1129" spans="1:8" x14ac:dyDescent="0.25">
      <c r="A1129" t="s">
        <v>14</v>
      </c>
      <c r="B1129" t="s">
        <v>23</v>
      </c>
      <c r="C1129" t="s">
        <v>11</v>
      </c>
      <c r="D1129" t="s">
        <v>15</v>
      </c>
      <c r="H1129">
        <v>6</v>
      </c>
    </row>
    <row r="1130" spans="1:8" x14ac:dyDescent="0.25">
      <c r="A1130" t="s">
        <v>14</v>
      </c>
      <c r="B1130" t="s">
        <v>13</v>
      </c>
      <c r="C1130" t="s">
        <v>8</v>
      </c>
      <c r="D1130" t="s">
        <v>10</v>
      </c>
      <c r="E1130" t="s">
        <v>22</v>
      </c>
      <c r="H1130">
        <v>6</v>
      </c>
    </row>
    <row r="1131" spans="1:8" x14ac:dyDescent="0.25">
      <c r="A1131" t="s">
        <v>8</v>
      </c>
      <c r="B1131" t="s">
        <v>7</v>
      </c>
      <c r="H1131">
        <v>7</v>
      </c>
    </row>
    <row r="1132" spans="1:8" x14ac:dyDescent="0.25">
      <c r="A1132" t="s">
        <v>14</v>
      </c>
      <c r="B1132" t="s">
        <v>13</v>
      </c>
      <c r="C1132" t="s">
        <v>10</v>
      </c>
      <c r="H1132">
        <v>5.4</v>
      </c>
    </row>
    <row r="1133" spans="1:8" x14ac:dyDescent="0.25">
      <c r="A1133" t="s">
        <v>9</v>
      </c>
      <c r="B1133" t="s">
        <v>13</v>
      </c>
      <c r="C1133" t="s">
        <v>10</v>
      </c>
      <c r="H1133">
        <v>6.5</v>
      </c>
    </row>
    <row r="1134" spans="1:8" x14ac:dyDescent="0.25">
      <c r="A1134" t="s">
        <v>8</v>
      </c>
      <c r="B1134" t="s">
        <v>7</v>
      </c>
      <c r="H1134">
        <v>6.4</v>
      </c>
    </row>
    <row r="1135" spans="1:8" x14ac:dyDescent="0.25">
      <c r="A1135" t="s">
        <v>8</v>
      </c>
      <c r="B1135" t="s">
        <v>18</v>
      </c>
      <c r="C1135" t="s">
        <v>11</v>
      </c>
      <c r="D1135" t="s">
        <v>12</v>
      </c>
      <c r="H1135">
        <v>8.3000000000000007</v>
      </c>
    </row>
    <row r="1136" spans="1:8" x14ac:dyDescent="0.25">
      <c r="A1136" t="s">
        <v>14</v>
      </c>
      <c r="B1136" t="s">
        <v>10</v>
      </c>
      <c r="H1136">
        <v>4.9000000000000004</v>
      </c>
    </row>
    <row r="1137" spans="1:8" x14ac:dyDescent="0.25">
      <c r="A1137" t="s">
        <v>14</v>
      </c>
      <c r="B1137" t="s">
        <v>23</v>
      </c>
      <c r="C1137" t="s">
        <v>9</v>
      </c>
      <c r="D1137" t="s">
        <v>13</v>
      </c>
      <c r="H1137">
        <v>6.3</v>
      </c>
    </row>
    <row r="1138" spans="1:8" x14ac:dyDescent="0.25">
      <c r="A1138" t="s">
        <v>14</v>
      </c>
      <c r="B1138" t="s">
        <v>24</v>
      </c>
      <c r="C1138" t="s">
        <v>9</v>
      </c>
      <c r="D1138" t="s">
        <v>17</v>
      </c>
      <c r="E1138" t="s">
        <v>18</v>
      </c>
      <c r="H1138">
        <v>1.7</v>
      </c>
    </row>
    <row r="1139" spans="1:8" x14ac:dyDescent="0.25">
      <c r="A1139" t="s">
        <v>20</v>
      </c>
      <c r="B1139" t="s">
        <v>8</v>
      </c>
      <c r="C1139" t="s">
        <v>25</v>
      </c>
      <c r="D1139" t="s">
        <v>10</v>
      </c>
      <c r="H1139">
        <v>7.7</v>
      </c>
    </row>
    <row r="1140" spans="1:8" x14ac:dyDescent="0.25">
      <c r="A1140" t="s">
        <v>14</v>
      </c>
      <c r="B1140" t="s">
        <v>23</v>
      </c>
      <c r="C1140" t="s">
        <v>13</v>
      </c>
      <c r="D1140" t="s">
        <v>8</v>
      </c>
      <c r="E1140" t="s">
        <v>12</v>
      </c>
      <c r="F1140" t="s">
        <v>10</v>
      </c>
      <c r="H1140">
        <v>7.8</v>
      </c>
    </row>
    <row r="1141" spans="1:8" x14ac:dyDescent="0.25">
      <c r="A1141" t="s">
        <v>14</v>
      </c>
      <c r="B1141" t="s">
        <v>9</v>
      </c>
      <c r="C1141" t="s">
        <v>7</v>
      </c>
      <c r="H1141">
        <v>5.5</v>
      </c>
    </row>
    <row r="1142" spans="1:8" x14ac:dyDescent="0.25">
      <c r="A1142" t="s">
        <v>13</v>
      </c>
      <c r="B1142" t="s">
        <v>8</v>
      </c>
      <c r="C1142" t="s">
        <v>10</v>
      </c>
      <c r="H1142">
        <v>7.5</v>
      </c>
    </row>
    <row r="1143" spans="1:8" x14ac:dyDescent="0.25">
      <c r="A1143" t="s">
        <v>14</v>
      </c>
      <c r="B1143" t="s">
        <v>23</v>
      </c>
      <c r="C1143" t="s">
        <v>10</v>
      </c>
      <c r="D1143" t="s">
        <v>22</v>
      </c>
      <c r="H1143">
        <v>6.4</v>
      </c>
    </row>
    <row r="1144" spans="1:8" x14ac:dyDescent="0.25">
      <c r="A1144" t="s">
        <v>8</v>
      </c>
      <c r="B1144" t="s">
        <v>10</v>
      </c>
      <c r="H1144">
        <v>5.6</v>
      </c>
    </row>
    <row r="1145" spans="1:8" x14ac:dyDescent="0.25">
      <c r="A1145" t="s">
        <v>24</v>
      </c>
      <c r="B1145" t="s">
        <v>17</v>
      </c>
      <c r="C1145" t="s">
        <v>18</v>
      </c>
      <c r="D1145" t="s">
        <v>26</v>
      </c>
      <c r="H1145">
        <v>7.5</v>
      </c>
    </row>
    <row r="1146" spans="1:8" x14ac:dyDescent="0.25">
      <c r="A1146" t="s">
        <v>23</v>
      </c>
      <c r="B1146" t="s">
        <v>8</v>
      </c>
      <c r="C1146" t="s">
        <v>19</v>
      </c>
      <c r="H1146">
        <v>6.8</v>
      </c>
    </row>
    <row r="1147" spans="1:8" x14ac:dyDescent="0.25">
      <c r="A1147" t="s">
        <v>14</v>
      </c>
      <c r="B1147" t="s">
        <v>23</v>
      </c>
      <c r="C1147" t="s">
        <v>18</v>
      </c>
      <c r="D1147" t="s">
        <v>15</v>
      </c>
      <c r="E1147" t="s">
        <v>10</v>
      </c>
      <c r="H1147">
        <v>6.8</v>
      </c>
    </row>
    <row r="1148" spans="1:8" x14ac:dyDescent="0.25">
      <c r="A1148" t="s">
        <v>8</v>
      </c>
      <c r="B1148" t="s">
        <v>11</v>
      </c>
      <c r="C1148" t="s">
        <v>15</v>
      </c>
      <c r="D1148" t="s">
        <v>10</v>
      </c>
      <c r="H1148">
        <v>6</v>
      </c>
    </row>
    <row r="1149" spans="1:8" x14ac:dyDescent="0.25">
      <c r="A1149" t="s">
        <v>8</v>
      </c>
      <c r="H1149">
        <v>7.3</v>
      </c>
    </row>
    <row r="1150" spans="1:8" x14ac:dyDescent="0.25">
      <c r="A1150" t="s">
        <v>9</v>
      </c>
      <c r="B1150" t="s">
        <v>8</v>
      </c>
      <c r="H1150">
        <v>6</v>
      </c>
    </row>
    <row r="1151" spans="1:8" x14ac:dyDescent="0.25">
      <c r="A1151" t="s">
        <v>14</v>
      </c>
      <c r="B1151" t="s">
        <v>13</v>
      </c>
      <c r="C1151" t="s">
        <v>8</v>
      </c>
      <c r="D1151" t="s">
        <v>10</v>
      </c>
      <c r="H1151">
        <v>7</v>
      </c>
    </row>
    <row r="1152" spans="1:8" x14ac:dyDescent="0.25">
      <c r="A1152" t="s">
        <v>9</v>
      </c>
      <c r="B1152" t="s">
        <v>7</v>
      </c>
      <c r="H1152">
        <v>5.0999999999999996</v>
      </c>
    </row>
    <row r="1153" spans="1:8" x14ac:dyDescent="0.25">
      <c r="A1153" t="s">
        <v>8</v>
      </c>
      <c r="B1153" t="s">
        <v>12</v>
      </c>
      <c r="C1153" t="s">
        <v>10</v>
      </c>
      <c r="H1153">
        <v>6.8</v>
      </c>
    </row>
    <row r="1154" spans="1:8" x14ac:dyDescent="0.25">
      <c r="A1154" t="s">
        <v>8</v>
      </c>
      <c r="B1154" t="s">
        <v>18</v>
      </c>
      <c r="C1154" t="s">
        <v>7</v>
      </c>
      <c r="H1154">
        <v>6.5</v>
      </c>
    </row>
    <row r="1155" spans="1:8" x14ac:dyDescent="0.25">
      <c r="A1155" t="s">
        <v>14</v>
      </c>
      <c r="B1155" t="s">
        <v>13</v>
      </c>
      <c r="C1155" t="s">
        <v>10</v>
      </c>
      <c r="H1155">
        <v>6.6</v>
      </c>
    </row>
    <row r="1156" spans="1:8" x14ac:dyDescent="0.25">
      <c r="A1156" t="s">
        <v>14</v>
      </c>
      <c r="B1156" t="s">
        <v>9</v>
      </c>
      <c r="C1156" t="s">
        <v>13</v>
      </c>
      <c r="H1156">
        <v>7.2</v>
      </c>
    </row>
    <row r="1157" spans="1:8" x14ac:dyDescent="0.25">
      <c r="A1157" t="s">
        <v>9</v>
      </c>
      <c r="B1157" t="s">
        <v>8</v>
      </c>
      <c r="C1157" t="s">
        <v>7</v>
      </c>
      <c r="H1157">
        <v>7</v>
      </c>
    </row>
    <row r="1158" spans="1:8" x14ac:dyDescent="0.25">
      <c r="A1158" t="s">
        <v>23</v>
      </c>
      <c r="B1158" t="s">
        <v>24</v>
      </c>
      <c r="C1158" t="s">
        <v>9</v>
      </c>
      <c r="D1158" t="s">
        <v>8</v>
      </c>
      <c r="E1158" t="s">
        <v>17</v>
      </c>
      <c r="H1158">
        <v>7</v>
      </c>
    </row>
    <row r="1159" spans="1:8" x14ac:dyDescent="0.25">
      <c r="A1159" t="s">
        <v>9</v>
      </c>
      <c r="B1159" t="s">
        <v>7</v>
      </c>
      <c r="H1159">
        <v>5.9</v>
      </c>
    </row>
    <row r="1160" spans="1:8" x14ac:dyDescent="0.25">
      <c r="A1160" t="s">
        <v>9</v>
      </c>
      <c r="B1160" t="s">
        <v>8</v>
      </c>
      <c r="C1160" t="s">
        <v>7</v>
      </c>
      <c r="H1160">
        <v>5.4</v>
      </c>
    </row>
    <row r="1161" spans="1:8" x14ac:dyDescent="0.25">
      <c r="A1161" t="s">
        <v>14</v>
      </c>
      <c r="B1161" t="s">
        <v>9</v>
      </c>
      <c r="C1161" t="s">
        <v>13</v>
      </c>
      <c r="H1161">
        <v>6.6</v>
      </c>
    </row>
    <row r="1162" spans="1:8" x14ac:dyDescent="0.25">
      <c r="A1162" t="s">
        <v>20</v>
      </c>
      <c r="B1162" t="s">
        <v>8</v>
      </c>
      <c r="C1162" t="s">
        <v>25</v>
      </c>
      <c r="D1162" t="s">
        <v>7</v>
      </c>
      <c r="H1162">
        <v>7</v>
      </c>
    </row>
    <row r="1163" spans="1:8" x14ac:dyDescent="0.25">
      <c r="A1163" t="s">
        <v>14</v>
      </c>
      <c r="B1163" t="s">
        <v>9</v>
      </c>
      <c r="C1163" t="s">
        <v>21</v>
      </c>
      <c r="H1163">
        <v>6.5</v>
      </c>
    </row>
    <row r="1164" spans="1:8" x14ac:dyDescent="0.25">
      <c r="A1164" t="s">
        <v>13</v>
      </c>
      <c r="B1164" t="s">
        <v>8</v>
      </c>
      <c r="C1164" t="s">
        <v>12</v>
      </c>
      <c r="D1164" t="s">
        <v>10</v>
      </c>
      <c r="H1164">
        <v>6.3</v>
      </c>
    </row>
    <row r="1165" spans="1:8" x14ac:dyDescent="0.25">
      <c r="A1165" t="s">
        <v>9</v>
      </c>
      <c r="B1165" t="s">
        <v>8</v>
      </c>
      <c r="C1165" t="s">
        <v>7</v>
      </c>
      <c r="H1165">
        <v>6.5</v>
      </c>
    </row>
    <row r="1166" spans="1:8" x14ac:dyDescent="0.25">
      <c r="A1166" t="s">
        <v>8</v>
      </c>
      <c r="B1166" t="s">
        <v>11</v>
      </c>
      <c r="C1166" t="s">
        <v>12</v>
      </c>
      <c r="D1166" t="s">
        <v>10</v>
      </c>
      <c r="H1166">
        <v>6.5</v>
      </c>
    </row>
    <row r="1167" spans="1:8" x14ac:dyDescent="0.25">
      <c r="A1167" t="s">
        <v>9</v>
      </c>
      <c r="H1167">
        <v>5.8</v>
      </c>
    </row>
    <row r="1168" spans="1:8" x14ac:dyDescent="0.25">
      <c r="A1168" t="s">
        <v>14</v>
      </c>
      <c r="B1168" t="s">
        <v>23</v>
      </c>
      <c r="C1168" t="s">
        <v>10</v>
      </c>
      <c r="H1168">
        <v>6.6</v>
      </c>
    </row>
    <row r="1169" spans="1:8" x14ac:dyDescent="0.25">
      <c r="A1169" t="s">
        <v>18</v>
      </c>
      <c r="B1169" t="s">
        <v>11</v>
      </c>
      <c r="C1169" t="s">
        <v>12</v>
      </c>
      <c r="D1169" t="s">
        <v>10</v>
      </c>
      <c r="H1169">
        <v>5.4</v>
      </c>
    </row>
    <row r="1170" spans="1:8" x14ac:dyDescent="0.25">
      <c r="A1170" t="s">
        <v>14</v>
      </c>
      <c r="B1170" t="s">
        <v>13</v>
      </c>
      <c r="C1170" t="s">
        <v>8</v>
      </c>
      <c r="D1170" t="s">
        <v>10</v>
      </c>
      <c r="H1170">
        <v>6.1</v>
      </c>
    </row>
    <row r="1171" spans="1:8" x14ac:dyDescent="0.25">
      <c r="A1171" t="s">
        <v>23</v>
      </c>
      <c r="B1171" t="s">
        <v>9</v>
      </c>
      <c r="C1171" t="s">
        <v>17</v>
      </c>
      <c r="D1171" t="s">
        <v>18</v>
      </c>
      <c r="E1171" t="s">
        <v>15</v>
      </c>
      <c r="H1171">
        <v>4</v>
      </c>
    </row>
    <row r="1172" spans="1:8" x14ac:dyDescent="0.25">
      <c r="A1172" t="s">
        <v>13</v>
      </c>
      <c r="B1172" t="s">
        <v>8</v>
      </c>
      <c r="C1172" t="s">
        <v>10</v>
      </c>
      <c r="H1172">
        <v>7.6</v>
      </c>
    </row>
    <row r="1173" spans="1:8" x14ac:dyDescent="0.25">
      <c r="A1173" t="s">
        <v>14</v>
      </c>
      <c r="B1173" t="s">
        <v>23</v>
      </c>
      <c r="C1173" t="s">
        <v>25</v>
      </c>
      <c r="H1173">
        <v>7.9</v>
      </c>
    </row>
    <row r="1174" spans="1:8" x14ac:dyDescent="0.25">
      <c r="A1174" t="s">
        <v>14</v>
      </c>
      <c r="B1174" t="s">
        <v>9</v>
      </c>
      <c r="C1174" t="s">
        <v>13</v>
      </c>
      <c r="D1174" t="s">
        <v>7</v>
      </c>
      <c r="E1174" t="s">
        <v>10</v>
      </c>
      <c r="H1174">
        <v>5.3</v>
      </c>
    </row>
    <row r="1175" spans="1:8" x14ac:dyDescent="0.25">
      <c r="A1175" t="s">
        <v>9</v>
      </c>
      <c r="H1175">
        <v>6.6</v>
      </c>
    </row>
    <row r="1176" spans="1:8" x14ac:dyDescent="0.25">
      <c r="A1176" t="s">
        <v>14</v>
      </c>
      <c r="B1176" t="s">
        <v>18</v>
      </c>
      <c r="C1176" t="s">
        <v>19</v>
      </c>
      <c r="H1176">
        <v>6.3</v>
      </c>
    </row>
    <row r="1177" spans="1:8" x14ac:dyDescent="0.25">
      <c r="A1177" t="s">
        <v>9</v>
      </c>
      <c r="B1177" t="s">
        <v>22</v>
      </c>
      <c r="H1177">
        <v>7.5</v>
      </c>
    </row>
    <row r="1178" spans="1:8" x14ac:dyDescent="0.25">
      <c r="A1178" t="s">
        <v>14</v>
      </c>
      <c r="B1178" t="s">
        <v>9</v>
      </c>
      <c r="C1178" t="s">
        <v>13</v>
      </c>
      <c r="H1178">
        <v>7.2</v>
      </c>
    </row>
    <row r="1179" spans="1:8" x14ac:dyDescent="0.25">
      <c r="A1179" t="s">
        <v>8</v>
      </c>
      <c r="B1179" t="s">
        <v>16</v>
      </c>
      <c r="H1179">
        <v>7</v>
      </c>
    </row>
    <row r="1180" spans="1:8" x14ac:dyDescent="0.25">
      <c r="A1180" t="s">
        <v>23</v>
      </c>
      <c r="B1180" t="s">
        <v>24</v>
      </c>
      <c r="C1180" t="s">
        <v>9</v>
      </c>
      <c r="D1180" t="s">
        <v>17</v>
      </c>
      <c r="H1180">
        <v>4.9000000000000004</v>
      </c>
    </row>
    <row r="1181" spans="1:8" x14ac:dyDescent="0.25">
      <c r="A1181" t="s">
        <v>14</v>
      </c>
      <c r="B1181" t="s">
        <v>23</v>
      </c>
      <c r="C1181" t="s">
        <v>7</v>
      </c>
      <c r="H1181">
        <v>6.9</v>
      </c>
    </row>
    <row r="1182" spans="1:8" x14ac:dyDescent="0.25">
      <c r="A1182" t="s">
        <v>14</v>
      </c>
      <c r="B1182" t="s">
        <v>9</v>
      </c>
      <c r="C1182" t="s">
        <v>18</v>
      </c>
      <c r="H1182">
        <v>5.2</v>
      </c>
    </row>
    <row r="1183" spans="1:8" x14ac:dyDescent="0.25">
      <c r="A1183" t="s">
        <v>8</v>
      </c>
      <c r="B1183" t="s">
        <v>12</v>
      </c>
      <c r="C1183" t="s">
        <v>10</v>
      </c>
      <c r="H1183">
        <v>8.1</v>
      </c>
    </row>
    <row r="1184" spans="1:8" x14ac:dyDescent="0.25">
      <c r="A1184" t="s">
        <v>14</v>
      </c>
      <c r="B1184" t="s">
        <v>13</v>
      </c>
      <c r="C1184" t="s">
        <v>10</v>
      </c>
      <c r="H1184">
        <v>6.6</v>
      </c>
    </row>
    <row r="1185" spans="1:8" x14ac:dyDescent="0.25">
      <c r="A1185" t="s">
        <v>9</v>
      </c>
      <c r="H1185">
        <v>6.2</v>
      </c>
    </row>
    <row r="1186" spans="1:8" x14ac:dyDescent="0.25">
      <c r="A1186" t="s">
        <v>14</v>
      </c>
      <c r="B1186" t="s">
        <v>8</v>
      </c>
      <c r="C1186" t="s">
        <v>17</v>
      </c>
      <c r="D1186" t="s">
        <v>21</v>
      </c>
      <c r="H1186">
        <v>7.2</v>
      </c>
    </row>
    <row r="1187" spans="1:8" x14ac:dyDescent="0.25">
      <c r="A1187" t="s">
        <v>13</v>
      </c>
      <c r="B1187" t="s">
        <v>8</v>
      </c>
      <c r="H1187">
        <v>7.3</v>
      </c>
    </row>
    <row r="1188" spans="1:8" x14ac:dyDescent="0.25">
      <c r="A1188" t="s">
        <v>9</v>
      </c>
      <c r="B1188" t="s">
        <v>8</v>
      </c>
      <c r="C1188" t="s">
        <v>7</v>
      </c>
      <c r="H1188">
        <v>6.7</v>
      </c>
    </row>
    <row r="1189" spans="1:8" x14ac:dyDescent="0.25">
      <c r="A1189" t="s">
        <v>13</v>
      </c>
      <c r="B1189" t="s">
        <v>12</v>
      </c>
      <c r="C1189" t="s">
        <v>10</v>
      </c>
      <c r="H1189">
        <v>6.4</v>
      </c>
    </row>
    <row r="1190" spans="1:8" x14ac:dyDescent="0.25">
      <c r="A1190" t="s">
        <v>23</v>
      </c>
      <c r="B1190" t="s">
        <v>9</v>
      </c>
      <c r="C1190" t="s">
        <v>15</v>
      </c>
      <c r="H1190">
        <v>7.8</v>
      </c>
    </row>
    <row r="1191" spans="1:8" x14ac:dyDescent="0.25">
      <c r="A1191" t="s">
        <v>14</v>
      </c>
      <c r="B1191" t="s">
        <v>15</v>
      </c>
      <c r="C1191" t="s">
        <v>10</v>
      </c>
      <c r="H1191">
        <v>6.4</v>
      </c>
    </row>
    <row r="1192" spans="1:8" x14ac:dyDescent="0.25">
      <c r="A1192" t="s">
        <v>8</v>
      </c>
      <c r="B1192" t="s">
        <v>7</v>
      </c>
      <c r="H1192">
        <v>4.0999999999999996</v>
      </c>
    </row>
    <row r="1193" spans="1:8" x14ac:dyDescent="0.25">
      <c r="A1193" t="s">
        <v>14</v>
      </c>
      <c r="B1193" t="s">
        <v>23</v>
      </c>
      <c r="C1193" t="s">
        <v>9</v>
      </c>
      <c r="D1193" t="s">
        <v>17</v>
      </c>
      <c r="E1193" t="s">
        <v>15</v>
      </c>
      <c r="H1193">
        <v>4.0999999999999996</v>
      </c>
    </row>
    <row r="1194" spans="1:8" x14ac:dyDescent="0.25">
      <c r="A1194" t="s">
        <v>13</v>
      </c>
      <c r="B1194" t="s">
        <v>8</v>
      </c>
      <c r="C1194" t="s">
        <v>10</v>
      </c>
      <c r="H1194">
        <v>7.4</v>
      </c>
    </row>
    <row r="1195" spans="1:8" x14ac:dyDescent="0.25">
      <c r="A1195" t="s">
        <v>9</v>
      </c>
      <c r="B1195" t="s">
        <v>17</v>
      </c>
      <c r="H1195">
        <v>5.8</v>
      </c>
    </row>
    <row r="1196" spans="1:8" x14ac:dyDescent="0.25">
      <c r="A1196" t="s">
        <v>14</v>
      </c>
      <c r="B1196" t="s">
        <v>20</v>
      </c>
      <c r="C1196" t="s">
        <v>8</v>
      </c>
      <c r="D1196" t="s">
        <v>10</v>
      </c>
      <c r="E1196" t="s">
        <v>22</v>
      </c>
      <c r="H1196">
        <v>7.6</v>
      </c>
    </row>
    <row r="1197" spans="1:8" x14ac:dyDescent="0.25">
      <c r="A1197" t="s">
        <v>9</v>
      </c>
      <c r="B1197" t="s">
        <v>8</v>
      </c>
      <c r="C1197" t="s">
        <v>21</v>
      </c>
      <c r="H1197">
        <v>7.2</v>
      </c>
    </row>
    <row r="1198" spans="1:8" x14ac:dyDescent="0.25">
      <c r="A1198" t="s">
        <v>11</v>
      </c>
      <c r="B1198" t="s">
        <v>12</v>
      </c>
      <c r="C1198" t="s">
        <v>10</v>
      </c>
      <c r="H1198">
        <v>7.8</v>
      </c>
    </row>
    <row r="1199" spans="1:8" x14ac:dyDescent="0.25">
      <c r="A1199" t="s">
        <v>20</v>
      </c>
      <c r="B1199" t="s">
        <v>8</v>
      </c>
      <c r="H1199">
        <v>7.7</v>
      </c>
    </row>
    <row r="1200" spans="1:8" x14ac:dyDescent="0.25">
      <c r="A1200" t="s">
        <v>9</v>
      </c>
      <c r="B1200" t="s">
        <v>8</v>
      </c>
      <c r="C1200" t="s">
        <v>7</v>
      </c>
      <c r="H1200">
        <v>6.4</v>
      </c>
    </row>
    <row r="1201" spans="1:8" x14ac:dyDescent="0.25">
      <c r="A1201" t="s">
        <v>9</v>
      </c>
      <c r="H1201">
        <v>5.0999999999999996</v>
      </c>
    </row>
    <row r="1202" spans="1:8" x14ac:dyDescent="0.25">
      <c r="A1202" t="s">
        <v>11</v>
      </c>
      <c r="B1202" t="s">
        <v>12</v>
      </c>
      <c r="H1202">
        <v>5.5</v>
      </c>
    </row>
    <row r="1203" spans="1:8" x14ac:dyDescent="0.25">
      <c r="A1203" t="s">
        <v>23</v>
      </c>
      <c r="B1203" t="s">
        <v>9</v>
      </c>
      <c r="C1203" t="s">
        <v>15</v>
      </c>
      <c r="D1203" t="s">
        <v>19</v>
      </c>
      <c r="H1203">
        <v>7.4</v>
      </c>
    </row>
    <row r="1204" spans="1:8" x14ac:dyDescent="0.25">
      <c r="A1204" t="s">
        <v>9</v>
      </c>
      <c r="B1204" t="s">
        <v>13</v>
      </c>
      <c r="H1204">
        <v>6</v>
      </c>
    </row>
    <row r="1205" spans="1:8" x14ac:dyDescent="0.25">
      <c r="A1205" t="s">
        <v>18</v>
      </c>
      <c r="B1205" t="s">
        <v>11</v>
      </c>
      <c r="C1205" t="s">
        <v>7</v>
      </c>
      <c r="H1205">
        <v>7.5</v>
      </c>
    </row>
    <row r="1206" spans="1:8" x14ac:dyDescent="0.25">
      <c r="A1206" t="s">
        <v>20</v>
      </c>
      <c r="B1206" t="s">
        <v>8</v>
      </c>
      <c r="C1206" t="s">
        <v>7</v>
      </c>
      <c r="H1206">
        <v>7</v>
      </c>
    </row>
    <row r="1207" spans="1:8" x14ac:dyDescent="0.25">
      <c r="A1207" t="s">
        <v>20</v>
      </c>
      <c r="B1207" t="s">
        <v>8</v>
      </c>
      <c r="C1207" t="s">
        <v>21</v>
      </c>
      <c r="H1207">
        <v>7.5</v>
      </c>
    </row>
    <row r="1208" spans="1:8" x14ac:dyDescent="0.25">
      <c r="A1208" t="s">
        <v>13</v>
      </c>
      <c r="B1208" t="s">
        <v>8</v>
      </c>
      <c r="C1208" t="s">
        <v>10</v>
      </c>
      <c r="H1208">
        <v>7.3</v>
      </c>
    </row>
    <row r="1209" spans="1:8" x14ac:dyDescent="0.25">
      <c r="A1209" t="s">
        <v>9</v>
      </c>
      <c r="H1209">
        <v>5.7</v>
      </c>
    </row>
    <row r="1210" spans="1:8" x14ac:dyDescent="0.25">
      <c r="A1210" t="s">
        <v>23</v>
      </c>
      <c r="B1210" t="s">
        <v>8</v>
      </c>
      <c r="C1210" t="s">
        <v>17</v>
      </c>
      <c r="H1210">
        <v>7.3</v>
      </c>
    </row>
    <row r="1211" spans="1:8" x14ac:dyDescent="0.25">
      <c r="A1211" t="s">
        <v>9</v>
      </c>
      <c r="B1211" t="s">
        <v>8</v>
      </c>
      <c r="H1211">
        <v>7.2</v>
      </c>
    </row>
    <row r="1212" spans="1:8" x14ac:dyDescent="0.25">
      <c r="A1212" t="s">
        <v>14</v>
      </c>
      <c r="B1212" t="s">
        <v>9</v>
      </c>
      <c r="H1212">
        <v>5.9</v>
      </c>
    </row>
    <row r="1213" spans="1:8" x14ac:dyDescent="0.25">
      <c r="A1213" t="s">
        <v>14</v>
      </c>
      <c r="B1213" t="s">
        <v>23</v>
      </c>
      <c r="C1213" t="s">
        <v>8</v>
      </c>
      <c r="D1213" t="s">
        <v>7</v>
      </c>
      <c r="E1213" t="s">
        <v>22</v>
      </c>
      <c r="H1213">
        <v>7.8</v>
      </c>
    </row>
    <row r="1214" spans="1:8" x14ac:dyDescent="0.25">
      <c r="A1214" t="s">
        <v>20</v>
      </c>
      <c r="B1214" t="s">
        <v>8</v>
      </c>
      <c r="C1214" t="s">
        <v>16</v>
      </c>
      <c r="H1214">
        <v>7.7</v>
      </c>
    </row>
    <row r="1215" spans="1:8" x14ac:dyDescent="0.25">
      <c r="A1215" t="s">
        <v>13</v>
      </c>
      <c r="B1215" t="s">
        <v>10</v>
      </c>
      <c r="H1215">
        <v>8.1</v>
      </c>
    </row>
    <row r="1216" spans="1:8" x14ac:dyDescent="0.25">
      <c r="A1216" t="s">
        <v>13</v>
      </c>
      <c r="B1216" t="s">
        <v>8</v>
      </c>
      <c r="C1216" t="s">
        <v>12</v>
      </c>
      <c r="D1216" t="s">
        <v>10</v>
      </c>
      <c r="H1216">
        <v>6.6</v>
      </c>
    </row>
    <row r="1217" spans="1:8" x14ac:dyDescent="0.25">
      <c r="A1217" t="s">
        <v>9</v>
      </c>
      <c r="B1217" t="s">
        <v>7</v>
      </c>
      <c r="H1217">
        <v>7.1</v>
      </c>
    </row>
    <row r="1218" spans="1:8" x14ac:dyDescent="0.25">
      <c r="A1218" t="s">
        <v>9</v>
      </c>
      <c r="B1218" t="s">
        <v>8</v>
      </c>
      <c r="C1218" t="s">
        <v>18</v>
      </c>
      <c r="D1218" t="s">
        <v>7</v>
      </c>
      <c r="H1218">
        <v>5.9</v>
      </c>
    </row>
    <row r="1219" spans="1:8" x14ac:dyDescent="0.25">
      <c r="A1219" t="s">
        <v>8</v>
      </c>
      <c r="B1219" t="s">
        <v>25</v>
      </c>
      <c r="C1219" t="s">
        <v>10</v>
      </c>
      <c r="H1219">
        <v>8</v>
      </c>
    </row>
    <row r="1220" spans="1:8" x14ac:dyDescent="0.25">
      <c r="A1220" t="s">
        <v>9</v>
      </c>
      <c r="B1220" t="s">
        <v>13</v>
      </c>
      <c r="H1220">
        <v>4.5999999999999996</v>
      </c>
    </row>
    <row r="1221" spans="1:8" x14ac:dyDescent="0.25">
      <c r="A1221" t="s">
        <v>23</v>
      </c>
      <c r="B1221" t="s">
        <v>9</v>
      </c>
      <c r="C1221" t="s">
        <v>13</v>
      </c>
      <c r="D1221" t="s">
        <v>7</v>
      </c>
      <c r="H1221">
        <v>6.1</v>
      </c>
    </row>
    <row r="1222" spans="1:8" x14ac:dyDescent="0.25">
      <c r="A1222" t="s">
        <v>20</v>
      </c>
      <c r="B1222" t="s">
        <v>8</v>
      </c>
      <c r="C1222" t="s">
        <v>21</v>
      </c>
      <c r="D1222" t="s">
        <v>22</v>
      </c>
      <c r="H1222">
        <v>7.2</v>
      </c>
    </row>
    <row r="1223" spans="1:8" x14ac:dyDescent="0.25">
      <c r="A1223" t="s">
        <v>9</v>
      </c>
      <c r="B1223" t="s">
        <v>8</v>
      </c>
      <c r="C1223" t="s">
        <v>17</v>
      </c>
      <c r="D1223" t="s">
        <v>18</v>
      </c>
      <c r="E1223" t="s">
        <v>7</v>
      </c>
      <c r="H1223">
        <v>6.4</v>
      </c>
    </row>
    <row r="1224" spans="1:8" x14ac:dyDescent="0.25">
      <c r="A1224" t="s">
        <v>9</v>
      </c>
      <c r="B1224" t="s">
        <v>7</v>
      </c>
      <c r="H1224">
        <v>6</v>
      </c>
    </row>
    <row r="1225" spans="1:8" x14ac:dyDescent="0.25">
      <c r="A1225" t="s">
        <v>11</v>
      </c>
      <c r="H1225">
        <v>5.2</v>
      </c>
    </row>
    <row r="1226" spans="1:8" x14ac:dyDescent="0.25">
      <c r="A1226" t="s">
        <v>8</v>
      </c>
      <c r="B1226" t="s">
        <v>25</v>
      </c>
      <c r="C1226" t="s">
        <v>10</v>
      </c>
      <c r="H1226">
        <v>7.6</v>
      </c>
    </row>
    <row r="1227" spans="1:8" x14ac:dyDescent="0.25">
      <c r="A1227" t="s">
        <v>14</v>
      </c>
      <c r="B1227" t="s">
        <v>8</v>
      </c>
      <c r="C1227" t="s">
        <v>10</v>
      </c>
      <c r="D1227" t="s">
        <v>22</v>
      </c>
      <c r="H1227">
        <v>6.4</v>
      </c>
    </row>
    <row r="1228" spans="1:8" x14ac:dyDescent="0.25">
      <c r="A1228" t="s">
        <v>9</v>
      </c>
      <c r="B1228" t="s">
        <v>16</v>
      </c>
      <c r="H1228">
        <v>6.4</v>
      </c>
    </row>
    <row r="1229" spans="1:8" x14ac:dyDescent="0.25">
      <c r="A1229" t="s">
        <v>9</v>
      </c>
      <c r="B1229" t="s">
        <v>8</v>
      </c>
      <c r="C1229" t="s">
        <v>7</v>
      </c>
      <c r="H1229">
        <v>6.1</v>
      </c>
    </row>
    <row r="1230" spans="1:8" x14ac:dyDescent="0.25">
      <c r="A1230" t="s">
        <v>14</v>
      </c>
      <c r="B1230" t="s">
        <v>23</v>
      </c>
      <c r="C1230" t="s">
        <v>9</v>
      </c>
      <c r="D1230" t="s">
        <v>17</v>
      </c>
      <c r="E1230" t="s">
        <v>15</v>
      </c>
      <c r="H1230">
        <v>6.1</v>
      </c>
    </row>
    <row r="1231" spans="1:8" x14ac:dyDescent="0.25">
      <c r="A1231" t="s">
        <v>14</v>
      </c>
      <c r="B1231" t="s">
        <v>11</v>
      </c>
      <c r="H1231">
        <v>5.2</v>
      </c>
    </row>
    <row r="1232" spans="1:8" x14ac:dyDescent="0.25">
      <c r="A1232" t="s">
        <v>14</v>
      </c>
      <c r="B1232" t="s">
        <v>23</v>
      </c>
      <c r="C1232" t="s">
        <v>8</v>
      </c>
      <c r="D1232" t="s">
        <v>7</v>
      </c>
      <c r="E1232" t="s">
        <v>10</v>
      </c>
      <c r="H1232">
        <v>7.7</v>
      </c>
    </row>
    <row r="1233" spans="1:8" x14ac:dyDescent="0.25">
      <c r="A1233" t="s">
        <v>13</v>
      </c>
      <c r="B1233" t="s">
        <v>8</v>
      </c>
      <c r="C1233" t="s">
        <v>10</v>
      </c>
      <c r="H1233">
        <v>7.3</v>
      </c>
    </row>
    <row r="1234" spans="1:8" x14ac:dyDescent="0.25">
      <c r="A1234" t="s">
        <v>14</v>
      </c>
      <c r="B1234" t="s">
        <v>12</v>
      </c>
      <c r="C1234" t="s">
        <v>10</v>
      </c>
      <c r="H1234">
        <v>6.9</v>
      </c>
    </row>
    <row r="1235" spans="1:8" x14ac:dyDescent="0.25">
      <c r="A1235" t="s">
        <v>8</v>
      </c>
      <c r="B1235" t="s">
        <v>12</v>
      </c>
      <c r="C1235" t="s">
        <v>15</v>
      </c>
      <c r="D1235" t="s">
        <v>10</v>
      </c>
      <c r="H1235">
        <v>8.5</v>
      </c>
    </row>
    <row r="1236" spans="1:8" x14ac:dyDescent="0.25">
      <c r="A1236" t="s">
        <v>9</v>
      </c>
      <c r="B1236" t="s">
        <v>13</v>
      </c>
      <c r="H1236">
        <v>6.3</v>
      </c>
    </row>
    <row r="1237" spans="1:8" x14ac:dyDescent="0.25">
      <c r="A1237" t="s">
        <v>23</v>
      </c>
      <c r="B1237" t="s">
        <v>24</v>
      </c>
      <c r="C1237" t="s">
        <v>9</v>
      </c>
      <c r="D1237" t="s">
        <v>17</v>
      </c>
      <c r="E1237" t="s">
        <v>15</v>
      </c>
      <c r="H1237">
        <v>5.9</v>
      </c>
    </row>
    <row r="1238" spans="1:8" x14ac:dyDescent="0.25">
      <c r="A1238" t="s">
        <v>14</v>
      </c>
      <c r="B1238" t="s">
        <v>23</v>
      </c>
      <c r="C1238" t="s">
        <v>8</v>
      </c>
      <c r="D1238" t="s">
        <v>10</v>
      </c>
      <c r="H1238">
        <v>7.8</v>
      </c>
    </row>
    <row r="1239" spans="1:8" x14ac:dyDescent="0.25">
      <c r="A1239" t="s">
        <v>14</v>
      </c>
      <c r="B1239" t="s">
        <v>23</v>
      </c>
      <c r="C1239" t="s">
        <v>10</v>
      </c>
      <c r="H1239">
        <v>6.7</v>
      </c>
    </row>
    <row r="1240" spans="1:8" x14ac:dyDescent="0.25">
      <c r="A1240" t="s">
        <v>14</v>
      </c>
      <c r="B1240" t="s">
        <v>23</v>
      </c>
      <c r="C1240" t="s">
        <v>15</v>
      </c>
      <c r="D1240" t="s">
        <v>10</v>
      </c>
      <c r="H1240">
        <v>6.4</v>
      </c>
    </row>
    <row r="1241" spans="1:8" x14ac:dyDescent="0.25">
      <c r="A1241" t="s">
        <v>9</v>
      </c>
      <c r="B1241" t="s">
        <v>13</v>
      </c>
      <c r="C1241" t="s">
        <v>7</v>
      </c>
      <c r="H1241">
        <v>5.9</v>
      </c>
    </row>
    <row r="1242" spans="1:8" x14ac:dyDescent="0.25">
      <c r="A1242" t="s">
        <v>12</v>
      </c>
      <c r="B1242" t="s">
        <v>10</v>
      </c>
      <c r="H1242">
        <v>6.6</v>
      </c>
    </row>
    <row r="1243" spans="1:8" x14ac:dyDescent="0.25">
      <c r="A1243" t="s">
        <v>8</v>
      </c>
      <c r="B1243" t="s">
        <v>18</v>
      </c>
      <c r="C1243" t="s">
        <v>7</v>
      </c>
      <c r="H1243">
        <v>6.8</v>
      </c>
    </row>
    <row r="1244" spans="1:8" x14ac:dyDescent="0.25">
      <c r="A1244" t="s">
        <v>11</v>
      </c>
      <c r="B1244" t="s">
        <v>12</v>
      </c>
      <c r="C1244" t="s">
        <v>10</v>
      </c>
      <c r="H1244">
        <v>6.5</v>
      </c>
    </row>
    <row r="1245" spans="1:8" x14ac:dyDescent="0.25">
      <c r="A1245" t="s">
        <v>9</v>
      </c>
      <c r="B1245" t="s">
        <v>8</v>
      </c>
      <c r="C1245" t="s">
        <v>17</v>
      </c>
      <c r="D1245" t="s">
        <v>18</v>
      </c>
      <c r="H1245">
        <v>6.6</v>
      </c>
    </row>
    <row r="1246" spans="1:8" x14ac:dyDescent="0.25">
      <c r="A1246" t="s">
        <v>9</v>
      </c>
      <c r="B1246" t="s">
        <v>7</v>
      </c>
      <c r="H1246">
        <v>5.8</v>
      </c>
    </row>
    <row r="1247" spans="1:8" x14ac:dyDescent="0.25">
      <c r="A1247" t="s">
        <v>20</v>
      </c>
      <c r="B1247" t="s">
        <v>8</v>
      </c>
      <c r="C1247" t="s">
        <v>16</v>
      </c>
      <c r="D1247" t="s">
        <v>26</v>
      </c>
      <c r="H1247">
        <v>6.9</v>
      </c>
    </row>
    <row r="1248" spans="1:8" x14ac:dyDescent="0.25">
      <c r="A1248" t="s">
        <v>13</v>
      </c>
      <c r="B1248" t="s">
        <v>8</v>
      </c>
      <c r="C1248" t="s">
        <v>10</v>
      </c>
      <c r="H1248">
        <v>7.1</v>
      </c>
    </row>
    <row r="1249" spans="1:8" x14ac:dyDescent="0.25">
      <c r="A1249" t="s">
        <v>11</v>
      </c>
      <c r="B1249" t="s">
        <v>12</v>
      </c>
      <c r="C1249" t="s">
        <v>10</v>
      </c>
      <c r="H1249">
        <v>5.8</v>
      </c>
    </row>
    <row r="1250" spans="1:8" x14ac:dyDescent="0.25">
      <c r="A1250" t="s">
        <v>8</v>
      </c>
      <c r="B1250" t="s">
        <v>25</v>
      </c>
      <c r="H1250">
        <v>7.2</v>
      </c>
    </row>
    <row r="1251" spans="1:8" x14ac:dyDescent="0.25">
      <c r="A1251" t="s">
        <v>23</v>
      </c>
      <c r="B1251" t="s">
        <v>8</v>
      </c>
      <c r="C1251" t="s">
        <v>7</v>
      </c>
      <c r="H1251">
        <v>6</v>
      </c>
    </row>
    <row r="1252" spans="1:8" x14ac:dyDescent="0.25">
      <c r="A1252" t="s">
        <v>14</v>
      </c>
      <c r="B1252" t="s">
        <v>11</v>
      </c>
      <c r="C1252" t="s">
        <v>15</v>
      </c>
      <c r="D1252" t="s">
        <v>10</v>
      </c>
      <c r="H1252">
        <v>4.7</v>
      </c>
    </row>
    <row r="1253" spans="1:8" x14ac:dyDescent="0.25">
      <c r="A1253" t="s">
        <v>9</v>
      </c>
      <c r="B1253" t="s">
        <v>17</v>
      </c>
      <c r="H1253">
        <v>5.2</v>
      </c>
    </row>
    <row r="1254" spans="1:8" x14ac:dyDescent="0.25">
      <c r="A1254" t="s">
        <v>8</v>
      </c>
      <c r="B1254" t="s">
        <v>7</v>
      </c>
      <c r="H1254">
        <v>5.5</v>
      </c>
    </row>
    <row r="1255" spans="1:8" x14ac:dyDescent="0.25">
      <c r="A1255" t="s">
        <v>9</v>
      </c>
      <c r="B1255" t="s">
        <v>16</v>
      </c>
      <c r="C1255" t="s">
        <v>7</v>
      </c>
      <c r="H1255">
        <v>6.5</v>
      </c>
    </row>
    <row r="1256" spans="1:8" x14ac:dyDescent="0.25">
      <c r="A1256" t="s">
        <v>23</v>
      </c>
      <c r="B1256" t="s">
        <v>9</v>
      </c>
      <c r="C1256" t="s">
        <v>15</v>
      </c>
      <c r="H1256">
        <v>7</v>
      </c>
    </row>
    <row r="1257" spans="1:8" x14ac:dyDescent="0.25">
      <c r="A1257" t="s">
        <v>9</v>
      </c>
      <c r="B1257" t="s">
        <v>8</v>
      </c>
      <c r="H1257">
        <v>5.8</v>
      </c>
    </row>
    <row r="1258" spans="1:8" x14ac:dyDescent="0.25">
      <c r="A1258" t="s">
        <v>11</v>
      </c>
      <c r="B1258" t="s">
        <v>12</v>
      </c>
      <c r="H1258">
        <v>6.2</v>
      </c>
    </row>
    <row r="1259" spans="1:8" x14ac:dyDescent="0.25">
      <c r="A1259" t="s">
        <v>12</v>
      </c>
      <c r="B1259" t="s">
        <v>10</v>
      </c>
      <c r="H1259">
        <v>6.5</v>
      </c>
    </row>
    <row r="1260" spans="1:8" x14ac:dyDescent="0.25">
      <c r="A1260" t="s">
        <v>20</v>
      </c>
      <c r="B1260" t="s">
        <v>8</v>
      </c>
      <c r="C1260" t="s">
        <v>16</v>
      </c>
      <c r="D1260" t="s">
        <v>26</v>
      </c>
      <c r="H1260">
        <v>7.2</v>
      </c>
    </row>
    <row r="1261" spans="1:8" x14ac:dyDescent="0.25">
      <c r="A1261" t="s">
        <v>9</v>
      </c>
      <c r="H1261">
        <v>5.0999999999999996</v>
      </c>
    </row>
    <row r="1262" spans="1:8" x14ac:dyDescent="0.25">
      <c r="A1262" t="s">
        <v>9</v>
      </c>
      <c r="B1262" t="s">
        <v>8</v>
      </c>
      <c r="H1262">
        <v>4.7</v>
      </c>
    </row>
    <row r="1263" spans="1:8" x14ac:dyDescent="0.25">
      <c r="A1263" t="s">
        <v>11</v>
      </c>
      <c r="H1263">
        <v>5.9</v>
      </c>
    </row>
    <row r="1264" spans="1:8" x14ac:dyDescent="0.25">
      <c r="A1264" t="s">
        <v>9</v>
      </c>
      <c r="B1264" t="s">
        <v>13</v>
      </c>
      <c r="C1264" t="s">
        <v>7</v>
      </c>
      <c r="H1264">
        <v>5.8</v>
      </c>
    </row>
    <row r="1265" spans="1:8" x14ac:dyDescent="0.25">
      <c r="A1265" t="s">
        <v>8</v>
      </c>
      <c r="H1265">
        <v>7.2</v>
      </c>
    </row>
    <row r="1266" spans="1:8" x14ac:dyDescent="0.25">
      <c r="A1266" t="s">
        <v>9</v>
      </c>
      <c r="B1266" t="s">
        <v>8</v>
      </c>
      <c r="C1266" t="s">
        <v>7</v>
      </c>
      <c r="D1266" t="s">
        <v>21</v>
      </c>
      <c r="H1266">
        <v>6.2</v>
      </c>
    </row>
    <row r="1267" spans="1:8" x14ac:dyDescent="0.25">
      <c r="A1267" t="s">
        <v>24</v>
      </c>
      <c r="B1267" t="s">
        <v>9</v>
      </c>
      <c r="C1267" t="s">
        <v>17</v>
      </c>
      <c r="H1267">
        <v>7.4</v>
      </c>
    </row>
    <row r="1268" spans="1:8" x14ac:dyDescent="0.25">
      <c r="A1268" t="s">
        <v>9</v>
      </c>
      <c r="B1268" t="s">
        <v>8</v>
      </c>
      <c r="H1268">
        <v>5.7</v>
      </c>
    </row>
    <row r="1269" spans="1:8" x14ac:dyDescent="0.25">
      <c r="A1269" t="s">
        <v>9</v>
      </c>
      <c r="B1269" t="s">
        <v>19</v>
      </c>
      <c r="H1269">
        <v>6.1</v>
      </c>
    </row>
    <row r="1270" spans="1:8" x14ac:dyDescent="0.25">
      <c r="A1270" t="s">
        <v>14</v>
      </c>
      <c r="B1270" t="s">
        <v>23</v>
      </c>
      <c r="C1270" t="s">
        <v>13</v>
      </c>
      <c r="D1270" t="s">
        <v>18</v>
      </c>
      <c r="E1270" t="s">
        <v>12</v>
      </c>
      <c r="F1270" t="s">
        <v>10</v>
      </c>
      <c r="H1270">
        <v>6</v>
      </c>
    </row>
    <row r="1271" spans="1:8" x14ac:dyDescent="0.25">
      <c r="A1271" t="s">
        <v>23</v>
      </c>
      <c r="B1271" t="s">
        <v>8</v>
      </c>
      <c r="C1271" t="s">
        <v>12</v>
      </c>
      <c r="H1271">
        <v>6.9</v>
      </c>
    </row>
    <row r="1272" spans="1:8" x14ac:dyDescent="0.25">
      <c r="A1272" t="s">
        <v>9</v>
      </c>
      <c r="B1272" t="s">
        <v>8</v>
      </c>
      <c r="C1272" t="s">
        <v>7</v>
      </c>
      <c r="H1272">
        <v>6.5</v>
      </c>
    </row>
    <row r="1273" spans="1:8" x14ac:dyDescent="0.25">
      <c r="A1273" t="s">
        <v>20</v>
      </c>
      <c r="B1273" t="s">
        <v>13</v>
      </c>
      <c r="C1273" t="s">
        <v>8</v>
      </c>
      <c r="D1273" t="s">
        <v>16</v>
      </c>
      <c r="H1273">
        <v>5</v>
      </c>
    </row>
    <row r="1274" spans="1:8" x14ac:dyDescent="0.25">
      <c r="A1274" t="s">
        <v>14</v>
      </c>
      <c r="B1274" t="s">
        <v>23</v>
      </c>
      <c r="C1274" t="s">
        <v>13</v>
      </c>
      <c r="D1274" t="s">
        <v>10</v>
      </c>
      <c r="H1274">
        <v>5.7</v>
      </c>
    </row>
    <row r="1275" spans="1:8" x14ac:dyDescent="0.25">
      <c r="A1275" t="s">
        <v>8</v>
      </c>
      <c r="B1275" t="s">
        <v>26</v>
      </c>
      <c r="C1275" t="s">
        <v>7</v>
      </c>
      <c r="H1275">
        <v>7</v>
      </c>
    </row>
    <row r="1276" spans="1:8" x14ac:dyDescent="0.25">
      <c r="A1276" t="s">
        <v>13</v>
      </c>
      <c r="B1276" t="s">
        <v>8</v>
      </c>
      <c r="C1276" t="s">
        <v>11</v>
      </c>
      <c r="D1276" t="s">
        <v>10</v>
      </c>
      <c r="H1276">
        <v>5.0999999999999996</v>
      </c>
    </row>
    <row r="1277" spans="1:8" x14ac:dyDescent="0.25">
      <c r="A1277" t="s">
        <v>9</v>
      </c>
      <c r="H1277">
        <v>5.3</v>
      </c>
    </row>
    <row r="1278" spans="1:8" x14ac:dyDescent="0.25">
      <c r="A1278" t="s">
        <v>11</v>
      </c>
      <c r="B1278" t="s">
        <v>15</v>
      </c>
      <c r="C1278" t="s">
        <v>10</v>
      </c>
      <c r="H1278">
        <v>4.4000000000000004</v>
      </c>
    </row>
    <row r="1279" spans="1:8" x14ac:dyDescent="0.25">
      <c r="A1279" t="s">
        <v>14</v>
      </c>
      <c r="B1279" t="s">
        <v>23</v>
      </c>
      <c r="C1279" t="s">
        <v>7</v>
      </c>
      <c r="H1279">
        <v>4.7</v>
      </c>
    </row>
    <row r="1280" spans="1:8" x14ac:dyDescent="0.25">
      <c r="A1280" t="s">
        <v>20</v>
      </c>
      <c r="B1280" t="s">
        <v>8</v>
      </c>
      <c r="C1280" t="s">
        <v>25</v>
      </c>
      <c r="D1280" t="s">
        <v>7</v>
      </c>
      <c r="H1280">
        <v>6.7</v>
      </c>
    </row>
    <row r="1281" spans="1:8" x14ac:dyDescent="0.25">
      <c r="A1281" t="s">
        <v>8</v>
      </c>
      <c r="B1281" t="s">
        <v>7</v>
      </c>
      <c r="H1281">
        <v>6.7</v>
      </c>
    </row>
    <row r="1282" spans="1:8" x14ac:dyDescent="0.25">
      <c r="A1282" t="s">
        <v>11</v>
      </c>
      <c r="B1282" t="s">
        <v>10</v>
      </c>
      <c r="H1282">
        <v>5.7</v>
      </c>
    </row>
    <row r="1283" spans="1:8" x14ac:dyDescent="0.25">
      <c r="A1283" t="s">
        <v>13</v>
      </c>
      <c r="B1283" t="s">
        <v>8</v>
      </c>
      <c r="C1283" t="s">
        <v>7</v>
      </c>
      <c r="D1283" t="s">
        <v>10</v>
      </c>
      <c r="H1283">
        <v>7.4</v>
      </c>
    </row>
    <row r="1284" spans="1:8" x14ac:dyDescent="0.25">
      <c r="A1284" t="s">
        <v>9</v>
      </c>
      <c r="B1284" t="s">
        <v>8</v>
      </c>
      <c r="H1284">
        <v>6.1</v>
      </c>
    </row>
    <row r="1285" spans="1:8" x14ac:dyDescent="0.25">
      <c r="A1285" t="s">
        <v>14</v>
      </c>
      <c r="B1285" t="s">
        <v>13</v>
      </c>
      <c r="C1285" t="s">
        <v>8</v>
      </c>
      <c r="D1285" t="s">
        <v>10</v>
      </c>
      <c r="H1285">
        <v>6.4</v>
      </c>
    </row>
    <row r="1286" spans="1:8" x14ac:dyDescent="0.25">
      <c r="A1286" t="s">
        <v>23</v>
      </c>
      <c r="B1286" t="s">
        <v>24</v>
      </c>
      <c r="C1286" t="s">
        <v>9</v>
      </c>
      <c r="D1286" t="s">
        <v>8</v>
      </c>
      <c r="E1286" t="s">
        <v>17</v>
      </c>
      <c r="F1286" t="s">
        <v>18</v>
      </c>
      <c r="G1286" t="s">
        <v>26</v>
      </c>
      <c r="H1286">
        <v>6.2</v>
      </c>
    </row>
    <row r="1287" spans="1:8" x14ac:dyDescent="0.25">
      <c r="A1287" t="s">
        <v>13</v>
      </c>
      <c r="B1287" t="s">
        <v>8</v>
      </c>
      <c r="C1287" t="s">
        <v>12</v>
      </c>
      <c r="D1287" t="s">
        <v>10</v>
      </c>
      <c r="H1287">
        <v>6.2</v>
      </c>
    </row>
    <row r="1288" spans="1:8" x14ac:dyDescent="0.25">
      <c r="A1288" t="s">
        <v>8</v>
      </c>
      <c r="B1288" t="s">
        <v>7</v>
      </c>
      <c r="H1288">
        <v>5.9</v>
      </c>
    </row>
    <row r="1289" spans="1:8" x14ac:dyDescent="0.25">
      <c r="A1289" t="s">
        <v>14</v>
      </c>
      <c r="B1289" t="s">
        <v>9</v>
      </c>
      <c r="C1289" t="s">
        <v>13</v>
      </c>
      <c r="H1289">
        <v>4</v>
      </c>
    </row>
    <row r="1290" spans="1:8" x14ac:dyDescent="0.25">
      <c r="A1290" t="s">
        <v>8</v>
      </c>
      <c r="B1290" t="s">
        <v>10</v>
      </c>
      <c r="H1290">
        <v>6.2</v>
      </c>
    </row>
    <row r="1291" spans="1:8" x14ac:dyDescent="0.25">
      <c r="A1291" t="s">
        <v>8</v>
      </c>
      <c r="H1291">
        <v>4.5999999999999996</v>
      </c>
    </row>
    <row r="1292" spans="1:8" x14ac:dyDescent="0.25">
      <c r="A1292" t="s">
        <v>20</v>
      </c>
      <c r="B1292" t="s">
        <v>8</v>
      </c>
      <c r="C1292" t="s">
        <v>25</v>
      </c>
      <c r="D1292" t="s">
        <v>7</v>
      </c>
      <c r="H1292">
        <v>6.4</v>
      </c>
    </row>
    <row r="1293" spans="1:8" x14ac:dyDescent="0.25">
      <c r="A1293" t="s">
        <v>14</v>
      </c>
      <c r="B1293" t="s">
        <v>13</v>
      </c>
      <c r="C1293" t="s">
        <v>10</v>
      </c>
      <c r="H1293">
        <v>5.9</v>
      </c>
    </row>
    <row r="1294" spans="1:8" x14ac:dyDescent="0.25">
      <c r="A1294" t="s">
        <v>14</v>
      </c>
      <c r="B1294" t="s">
        <v>13</v>
      </c>
      <c r="C1294" t="s">
        <v>8</v>
      </c>
      <c r="D1294" t="s">
        <v>10</v>
      </c>
      <c r="H1294">
        <v>5.0999999999999996</v>
      </c>
    </row>
    <row r="1295" spans="1:8" x14ac:dyDescent="0.25">
      <c r="A1295" t="s">
        <v>8</v>
      </c>
      <c r="B1295" t="s">
        <v>10</v>
      </c>
      <c r="H1295">
        <v>7.6</v>
      </c>
    </row>
    <row r="1296" spans="1:8" x14ac:dyDescent="0.25">
      <c r="A1296" t="s">
        <v>14</v>
      </c>
      <c r="B1296" t="s">
        <v>23</v>
      </c>
      <c r="C1296" t="s">
        <v>9</v>
      </c>
      <c r="D1296" t="s">
        <v>16</v>
      </c>
      <c r="E1296" t="s">
        <v>10</v>
      </c>
      <c r="H1296">
        <v>4.2</v>
      </c>
    </row>
    <row r="1297" spans="1:8" x14ac:dyDescent="0.25">
      <c r="A1297" t="s">
        <v>23</v>
      </c>
      <c r="B1297" t="s">
        <v>24</v>
      </c>
      <c r="C1297" t="s">
        <v>9</v>
      </c>
      <c r="D1297" t="s">
        <v>13</v>
      </c>
      <c r="E1297" t="s">
        <v>17</v>
      </c>
      <c r="H1297">
        <v>7.8</v>
      </c>
    </row>
    <row r="1298" spans="1:8" x14ac:dyDescent="0.25">
      <c r="A1298" t="s">
        <v>9</v>
      </c>
      <c r="B1298" t="s">
        <v>7</v>
      </c>
      <c r="H1298">
        <v>5.8</v>
      </c>
    </row>
    <row r="1299" spans="1:8" x14ac:dyDescent="0.25">
      <c r="A1299" t="s">
        <v>9</v>
      </c>
      <c r="B1299" t="s">
        <v>7</v>
      </c>
      <c r="C1299" t="s">
        <v>15</v>
      </c>
      <c r="D1299" t="s">
        <v>10</v>
      </c>
      <c r="H1299">
        <v>5.9</v>
      </c>
    </row>
    <row r="1300" spans="1:8" x14ac:dyDescent="0.25">
      <c r="A1300" t="s">
        <v>9</v>
      </c>
      <c r="B1300" t="s">
        <v>7</v>
      </c>
      <c r="H1300">
        <v>8.4</v>
      </c>
    </row>
    <row r="1301" spans="1:8" x14ac:dyDescent="0.25">
      <c r="A1301" t="s">
        <v>9</v>
      </c>
      <c r="B1301" t="s">
        <v>13</v>
      </c>
      <c r="C1301" t="s">
        <v>17</v>
      </c>
      <c r="D1301" t="s">
        <v>7</v>
      </c>
      <c r="H1301">
        <v>4.8</v>
      </c>
    </row>
    <row r="1302" spans="1:8" x14ac:dyDescent="0.25">
      <c r="A1302" t="s">
        <v>9</v>
      </c>
      <c r="B1302" t="s">
        <v>8</v>
      </c>
      <c r="C1302" t="s">
        <v>7</v>
      </c>
      <c r="H1302">
        <v>6.2</v>
      </c>
    </row>
    <row r="1303" spans="1:8" x14ac:dyDescent="0.25">
      <c r="A1303" t="s">
        <v>20</v>
      </c>
      <c r="B1303" t="s">
        <v>8</v>
      </c>
      <c r="C1303" t="s">
        <v>7</v>
      </c>
      <c r="H1303">
        <v>6.5</v>
      </c>
    </row>
    <row r="1304" spans="1:8" x14ac:dyDescent="0.25">
      <c r="A1304" t="s">
        <v>8</v>
      </c>
      <c r="H1304">
        <v>6.3</v>
      </c>
    </row>
    <row r="1305" spans="1:8" x14ac:dyDescent="0.25">
      <c r="A1305" t="s">
        <v>13</v>
      </c>
      <c r="B1305" t="s">
        <v>11</v>
      </c>
      <c r="C1305" t="s">
        <v>10</v>
      </c>
      <c r="H1305">
        <v>3.3</v>
      </c>
    </row>
    <row r="1306" spans="1:8" x14ac:dyDescent="0.25">
      <c r="A1306" t="s">
        <v>14</v>
      </c>
      <c r="B1306" t="s">
        <v>23</v>
      </c>
      <c r="C1306" t="s">
        <v>18</v>
      </c>
      <c r="D1306" t="s">
        <v>10</v>
      </c>
      <c r="H1306">
        <v>5.9</v>
      </c>
    </row>
    <row r="1307" spans="1:8" x14ac:dyDescent="0.25">
      <c r="A1307" t="s">
        <v>8</v>
      </c>
      <c r="B1307" t="s">
        <v>11</v>
      </c>
      <c r="C1307" t="s">
        <v>15</v>
      </c>
      <c r="D1307" t="s">
        <v>10</v>
      </c>
      <c r="H1307">
        <v>6</v>
      </c>
    </row>
    <row r="1308" spans="1:8" x14ac:dyDescent="0.25">
      <c r="A1308" t="s">
        <v>9</v>
      </c>
      <c r="H1308">
        <v>5.8</v>
      </c>
    </row>
    <row r="1309" spans="1:8" x14ac:dyDescent="0.25">
      <c r="A1309" t="s">
        <v>9</v>
      </c>
      <c r="B1309" t="s">
        <v>8</v>
      </c>
      <c r="C1309" t="s">
        <v>16</v>
      </c>
      <c r="H1309">
        <v>6.5</v>
      </c>
    </row>
    <row r="1310" spans="1:8" x14ac:dyDescent="0.25">
      <c r="A1310" t="s">
        <v>14</v>
      </c>
      <c r="B1310" t="s">
        <v>23</v>
      </c>
      <c r="C1310" t="s">
        <v>8</v>
      </c>
      <c r="D1310" t="s">
        <v>10</v>
      </c>
      <c r="H1310">
        <v>4.7</v>
      </c>
    </row>
    <row r="1311" spans="1:8" x14ac:dyDescent="0.25">
      <c r="A1311" t="s">
        <v>14</v>
      </c>
      <c r="B1311" t="s">
        <v>15</v>
      </c>
      <c r="H1311">
        <v>4.0999999999999996</v>
      </c>
    </row>
    <row r="1312" spans="1:8" x14ac:dyDescent="0.25">
      <c r="A1312" t="s">
        <v>14</v>
      </c>
      <c r="B1312" t="s">
        <v>11</v>
      </c>
      <c r="C1312" t="s">
        <v>12</v>
      </c>
      <c r="D1312" t="s">
        <v>15</v>
      </c>
      <c r="E1312" t="s">
        <v>10</v>
      </c>
      <c r="H1312">
        <v>6.8</v>
      </c>
    </row>
    <row r="1313" spans="1:8" x14ac:dyDescent="0.25">
      <c r="A1313" t="s">
        <v>8</v>
      </c>
      <c r="B1313" t="s">
        <v>12</v>
      </c>
      <c r="C1313" t="s">
        <v>15</v>
      </c>
      <c r="D1313" t="s">
        <v>10</v>
      </c>
      <c r="H1313">
        <v>6.2</v>
      </c>
    </row>
    <row r="1314" spans="1:8" x14ac:dyDescent="0.25">
      <c r="A1314" t="s">
        <v>14</v>
      </c>
      <c r="B1314" t="s">
        <v>23</v>
      </c>
      <c r="C1314" t="s">
        <v>10</v>
      </c>
      <c r="H1314">
        <v>4.5</v>
      </c>
    </row>
    <row r="1315" spans="1:8" x14ac:dyDescent="0.25">
      <c r="A1315" t="s">
        <v>9</v>
      </c>
      <c r="B1315" t="s">
        <v>18</v>
      </c>
      <c r="C1315" t="s">
        <v>15</v>
      </c>
      <c r="H1315">
        <v>5.8</v>
      </c>
    </row>
    <row r="1316" spans="1:8" x14ac:dyDescent="0.25">
      <c r="A1316" t="s">
        <v>23</v>
      </c>
      <c r="B1316" t="s">
        <v>15</v>
      </c>
      <c r="C1316" t="s">
        <v>10</v>
      </c>
      <c r="H1316">
        <v>7.3</v>
      </c>
    </row>
    <row r="1317" spans="1:8" x14ac:dyDescent="0.25">
      <c r="A1317" t="s">
        <v>9</v>
      </c>
      <c r="B1317" t="s">
        <v>8</v>
      </c>
      <c r="H1317">
        <v>5.9</v>
      </c>
    </row>
    <row r="1318" spans="1:8" x14ac:dyDescent="0.25">
      <c r="A1318" t="s">
        <v>23</v>
      </c>
      <c r="B1318" t="s">
        <v>24</v>
      </c>
      <c r="C1318" t="s">
        <v>9</v>
      </c>
      <c r="D1318" t="s">
        <v>18</v>
      </c>
      <c r="E1318" t="s">
        <v>7</v>
      </c>
      <c r="H1318">
        <v>4.4000000000000004</v>
      </c>
    </row>
    <row r="1319" spans="1:8" x14ac:dyDescent="0.25">
      <c r="A1319" t="s">
        <v>14</v>
      </c>
      <c r="B1319" t="s">
        <v>13</v>
      </c>
      <c r="C1319" t="s">
        <v>8</v>
      </c>
      <c r="D1319" t="s">
        <v>12</v>
      </c>
      <c r="E1319" t="s">
        <v>10</v>
      </c>
      <c r="H1319">
        <v>5.8</v>
      </c>
    </row>
    <row r="1320" spans="1:8" x14ac:dyDescent="0.25">
      <c r="A1320" t="s">
        <v>14</v>
      </c>
      <c r="B1320" t="s">
        <v>23</v>
      </c>
      <c r="C1320" t="s">
        <v>17</v>
      </c>
      <c r="D1320" t="s">
        <v>10</v>
      </c>
      <c r="H1320">
        <v>5.0999999999999996</v>
      </c>
    </row>
    <row r="1321" spans="1:8" x14ac:dyDescent="0.25">
      <c r="A1321" t="s">
        <v>8</v>
      </c>
      <c r="B1321" t="s">
        <v>12</v>
      </c>
      <c r="C1321" t="s">
        <v>10</v>
      </c>
      <c r="H1321">
        <v>6.9</v>
      </c>
    </row>
    <row r="1322" spans="1:8" x14ac:dyDescent="0.25">
      <c r="A1322" t="s">
        <v>9</v>
      </c>
      <c r="B1322" t="s">
        <v>13</v>
      </c>
      <c r="C1322" t="s">
        <v>8</v>
      </c>
      <c r="D1322" t="s">
        <v>10</v>
      </c>
      <c r="H1322">
        <v>6.2</v>
      </c>
    </row>
    <row r="1323" spans="1:8" x14ac:dyDescent="0.25">
      <c r="A1323" t="s">
        <v>23</v>
      </c>
      <c r="B1323" t="s">
        <v>9</v>
      </c>
      <c r="C1323" t="s">
        <v>8</v>
      </c>
      <c r="D1323" t="s">
        <v>7</v>
      </c>
      <c r="E1323" t="s">
        <v>10</v>
      </c>
      <c r="F1323" t="s">
        <v>22</v>
      </c>
      <c r="H1323">
        <v>6.9</v>
      </c>
    </row>
    <row r="1324" spans="1:8" x14ac:dyDescent="0.25">
      <c r="A1324" t="s">
        <v>9</v>
      </c>
      <c r="B1324" t="s">
        <v>18</v>
      </c>
      <c r="H1324">
        <v>7.3</v>
      </c>
    </row>
    <row r="1325" spans="1:8" x14ac:dyDescent="0.25">
      <c r="A1325" t="s">
        <v>14</v>
      </c>
      <c r="B1325" t="s">
        <v>8</v>
      </c>
      <c r="C1325" t="s">
        <v>25</v>
      </c>
      <c r="D1325" t="s">
        <v>7</v>
      </c>
      <c r="E1325" t="s">
        <v>22</v>
      </c>
      <c r="H1325">
        <v>7.1</v>
      </c>
    </row>
    <row r="1326" spans="1:8" x14ac:dyDescent="0.25">
      <c r="A1326" t="s">
        <v>8</v>
      </c>
      <c r="B1326" t="s">
        <v>25</v>
      </c>
      <c r="C1326" t="s">
        <v>22</v>
      </c>
      <c r="H1326">
        <v>6</v>
      </c>
    </row>
    <row r="1327" spans="1:8" x14ac:dyDescent="0.25">
      <c r="A1327" t="s">
        <v>14</v>
      </c>
      <c r="B1327" t="s">
        <v>8</v>
      </c>
      <c r="C1327" t="s">
        <v>15</v>
      </c>
      <c r="D1327" t="s">
        <v>10</v>
      </c>
      <c r="H1327">
        <v>7</v>
      </c>
    </row>
    <row r="1328" spans="1:8" x14ac:dyDescent="0.25">
      <c r="A1328" t="s">
        <v>23</v>
      </c>
      <c r="B1328" t="s">
        <v>24</v>
      </c>
      <c r="C1328" t="s">
        <v>9</v>
      </c>
      <c r="D1328" t="s">
        <v>18</v>
      </c>
      <c r="E1328" t="s">
        <v>16</v>
      </c>
      <c r="F1328" t="s">
        <v>7</v>
      </c>
      <c r="H1328">
        <v>6.8</v>
      </c>
    </row>
    <row r="1329" spans="1:8" x14ac:dyDescent="0.25">
      <c r="A1329" t="s">
        <v>9</v>
      </c>
      <c r="H1329">
        <v>5.7</v>
      </c>
    </row>
    <row r="1330" spans="1:8" x14ac:dyDescent="0.25">
      <c r="A1330" t="s">
        <v>14</v>
      </c>
      <c r="B1330" t="s">
        <v>8</v>
      </c>
      <c r="C1330" t="s">
        <v>18</v>
      </c>
      <c r="H1330">
        <v>7.6</v>
      </c>
    </row>
    <row r="1331" spans="1:8" x14ac:dyDescent="0.25">
      <c r="A1331" t="s">
        <v>14</v>
      </c>
      <c r="B1331" t="s">
        <v>23</v>
      </c>
      <c r="C1331" t="s">
        <v>8</v>
      </c>
      <c r="D1331" t="s">
        <v>18</v>
      </c>
      <c r="E1331" t="s">
        <v>22</v>
      </c>
      <c r="H1331">
        <v>8.4</v>
      </c>
    </row>
    <row r="1332" spans="1:8" x14ac:dyDescent="0.25">
      <c r="A1332" t="s">
        <v>8</v>
      </c>
      <c r="B1332" t="s">
        <v>18</v>
      </c>
      <c r="C1332" t="s">
        <v>7</v>
      </c>
      <c r="D1332" t="s">
        <v>15</v>
      </c>
      <c r="H1332">
        <v>7.1</v>
      </c>
    </row>
    <row r="1333" spans="1:8" x14ac:dyDescent="0.25">
      <c r="A1333" t="s">
        <v>9</v>
      </c>
      <c r="B1333" t="s">
        <v>7</v>
      </c>
      <c r="H1333">
        <v>5.6</v>
      </c>
    </row>
    <row r="1334" spans="1:8" x14ac:dyDescent="0.25">
      <c r="A1334" t="s">
        <v>14</v>
      </c>
      <c r="B1334" t="s">
        <v>13</v>
      </c>
      <c r="C1334" t="s">
        <v>10</v>
      </c>
      <c r="H1334">
        <v>6.7</v>
      </c>
    </row>
    <row r="1335" spans="1:8" x14ac:dyDescent="0.25">
      <c r="A1335" t="s">
        <v>24</v>
      </c>
      <c r="B1335" t="s">
        <v>9</v>
      </c>
      <c r="C1335" t="s">
        <v>17</v>
      </c>
      <c r="D1335" t="s">
        <v>11</v>
      </c>
      <c r="E1335" t="s">
        <v>15</v>
      </c>
      <c r="H1335">
        <v>7</v>
      </c>
    </row>
    <row r="1336" spans="1:8" x14ac:dyDescent="0.25">
      <c r="A1336" t="s">
        <v>14</v>
      </c>
      <c r="B1336" t="s">
        <v>23</v>
      </c>
      <c r="C1336" t="s">
        <v>15</v>
      </c>
      <c r="D1336" t="s">
        <v>10</v>
      </c>
      <c r="H1336">
        <v>8</v>
      </c>
    </row>
    <row r="1337" spans="1:8" x14ac:dyDescent="0.25">
      <c r="A1337" t="s">
        <v>20</v>
      </c>
      <c r="B1337" t="s">
        <v>8</v>
      </c>
      <c r="C1337" t="s">
        <v>7</v>
      </c>
      <c r="D1337" t="s">
        <v>21</v>
      </c>
      <c r="H1337">
        <v>5.3</v>
      </c>
    </row>
    <row r="1338" spans="1:8" x14ac:dyDescent="0.25">
      <c r="A1338" t="s">
        <v>14</v>
      </c>
      <c r="B1338" t="s">
        <v>9</v>
      </c>
      <c r="C1338" t="s">
        <v>15</v>
      </c>
      <c r="H1338">
        <v>4.9000000000000004</v>
      </c>
    </row>
    <row r="1339" spans="1:8" x14ac:dyDescent="0.25">
      <c r="A1339" t="s">
        <v>9</v>
      </c>
      <c r="B1339" t="s">
        <v>21</v>
      </c>
      <c r="H1339">
        <v>6.4</v>
      </c>
    </row>
    <row r="1340" spans="1:8" x14ac:dyDescent="0.25">
      <c r="A1340" t="s">
        <v>14</v>
      </c>
      <c r="B1340" t="s">
        <v>23</v>
      </c>
      <c r="C1340" t="s">
        <v>8</v>
      </c>
      <c r="D1340" t="s">
        <v>25</v>
      </c>
      <c r="E1340" t="s">
        <v>22</v>
      </c>
      <c r="H1340">
        <v>7.4</v>
      </c>
    </row>
    <row r="1341" spans="1:8" x14ac:dyDescent="0.25">
      <c r="A1341" t="s">
        <v>9</v>
      </c>
      <c r="B1341" t="s">
        <v>7</v>
      </c>
      <c r="H1341">
        <v>6.1</v>
      </c>
    </row>
    <row r="1342" spans="1:8" x14ac:dyDescent="0.25">
      <c r="A1342" t="s">
        <v>9</v>
      </c>
      <c r="B1342" t="s">
        <v>7</v>
      </c>
      <c r="H1342">
        <v>6.5</v>
      </c>
    </row>
    <row r="1343" spans="1:8" x14ac:dyDescent="0.25">
      <c r="A1343" t="s">
        <v>9</v>
      </c>
      <c r="H1343">
        <v>5.7</v>
      </c>
    </row>
    <row r="1344" spans="1:8" x14ac:dyDescent="0.25">
      <c r="A1344" t="s">
        <v>14</v>
      </c>
      <c r="B1344" t="s">
        <v>23</v>
      </c>
      <c r="C1344" t="s">
        <v>9</v>
      </c>
      <c r="D1344" t="s">
        <v>17</v>
      </c>
      <c r="E1344" t="s">
        <v>15</v>
      </c>
      <c r="H1344">
        <v>5.0999999999999996</v>
      </c>
    </row>
    <row r="1345" spans="1:8" x14ac:dyDescent="0.25">
      <c r="A1345" t="s">
        <v>14</v>
      </c>
      <c r="B1345" t="s">
        <v>23</v>
      </c>
      <c r="C1345" t="s">
        <v>12</v>
      </c>
      <c r="D1345" t="s">
        <v>15</v>
      </c>
      <c r="E1345" t="s">
        <v>10</v>
      </c>
      <c r="H1345">
        <v>6.6</v>
      </c>
    </row>
    <row r="1346" spans="1:8" x14ac:dyDescent="0.25">
      <c r="A1346" t="s">
        <v>14</v>
      </c>
      <c r="B1346" t="s">
        <v>20</v>
      </c>
      <c r="C1346" t="s">
        <v>8</v>
      </c>
      <c r="H1346">
        <v>6.5</v>
      </c>
    </row>
    <row r="1347" spans="1:8" x14ac:dyDescent="0.25">
      <c r="A1347" t="s">
        <v>8</v>
      </c>
      <c r="B1347" t="s">
        <v>7</v>
      </c>
      <c r="H1347">
        <v>6.9</v>
      </c>
    </row>
    <row r="1348" spans="1:8" x14ac:dyDescent="0.25">
      <c r="A1348" t="s">
        <v>9</v>
      </c>
      <c r="B1348" t="s">
        <v>17</v>
      </c>
      <c r="C1348" t="s">
        <v>15</v>
      </c>
      <c r="H1348">
        <v>7.8</v>
      </c>
    </row>
    <row r="1349" spans="1:8" x14ac:dyDescent="0.25">
      <c r="A1349" t="s">
        <v>23</v>
      </c>
      <c r="B1349" t="s">
        <v>24</v>
      </c>
      <c r="C1349" t="s">
        <v>17</v>
      </c>
      <c r="D1349" t="s">
        <v>18</v>
      </c>
      <c r="H1349">
        <v>6.4</v>
      </c>
    </row>
    <row r="1350" spans="1:8" x14ac:dyDescent="0.25">
      <c r="A1350" t="s">
        <v>20</v>
      </c>
      <c r="B1350" t="s">
        <v>8</v>
      </c>
      <c r="C1350" t="s">
        <v>21</v>
      </c>
      <c r="H1350">
        <v>7.6</v>
      </c>
    </row>
    <row r="1351" spans="1:8" x14ac:dyDescent="0.25">
      <c r="A1351" t="s">
        <v>13</v>
      </c>
      <c r="B1351" t="s">
        <v>8</v>
      </c>
      <c r="C1351" t="s">
        <v>10</v>
      </c>
      <c r="H1351">
        <v>5.6</v>
      </c>
    </row>
    <row r="1352" spans="1:8" x14ac:dyDescent="0.25">
      <c r="A1352" t="s">
        <v>9</v>
      </c>
      <c r="B1352" t="s">
        <v>13</v>
      </c>
      <c r="C1352" t="s">
        <v>7</v>
      </c>
      <c r="H1352">
        <v>6.2</v>
      </c>
    </row>
    <row r="1353" spans="1:8" x14ac:dyDescent="0.25">
      <c r="A1353" t="s">
        <v>14</v>
      </c>
      <c r="B1353" t="s">
        <v>9</v>
      </c>
      <c r="C1353" t="s">
        <v>13</v>
      </c>
      <c r="H1353">
        <v>4.4000000000000004</v>
      </c>
    </row>
    <row r="1354" spans="1:8" x14ac:dyDescent="0.25">
      <c r="A1354" t="s">
        <v>8</v>
      </c>
      <c r="B1354" t="s">
        <v>7</v>
      </c>
      <c r="H1354">
        <v>5.6</v>
      </c>
    </row>
    <row r="1355" spans="1:8" x14ac:dyDescent="0.25">
      <c r="A1355" t="s">
        <v>9</v>
      </c>
      <c r="B1355" t="s">
        <v>8</v>
      </c>
      <c r="H1355">
        <v>5.5</v>
      </c>
    </row>
    <row r="1356" spans="1:8" x14ac:dyDescent="0.25">
      <c r="A1356" t="s">
        <v>12</v>
      </c>
      <c r="B1356" t="s">
        <v>10</v>
      </c>
      <c r="H1356">
        <v>6.7</v>
      </c>
    </row>
    <row r="1357" spans="1:8" x14ac:dyDescent="0.25">
      <c r="A1357" t="s">
        <v>13</v>
      </c>
      <c r="B1357" t="s">
        <v>8</v>
      </c>
      <c r="C1357" t="s">
        <v>12</v>
      </c>
      <c r="D1357" t="s">
        <v>10</v>
      </c>
      <c r="H1357">
        <v>6.1</v>
      </c>
    </row>
    <row r="1358" spans="1:8" x14ac:dyDescent="0.25">
      <c r="A1358" t="s">
        <v>8</v>
      </c>
      <c r="B1358" t="s">
        <v>16</v>
      </c>
      <c r="H1358">
        <v>6.2</v>
      </c>
    </row>
    <row r="1359" spans="1:8" x14ac:dyDescent="0.25">
      <c r="A1359" t="s">
        <v>8</v>
      </c>
      <c r="H1359">
        <v>7.3</v>
      </c>
    </row>
    <row r="1360" spans="1:8" x14ac:dyDescent="0.25">
      <c r="A1360" t="s">
        <v>23</v>
      </c>
      <c r="B1360" t="s">
        <v>8</v>
      </c>
      <c r="H1360">
        <v>6.6</v>
      </c>
    </row>
    <row r="1361" spans="1:8" x14ac:dyDescent="0.25">
      <c r="A1361" t="s">
        <v>11</v>
      </c>
      <c r="B1361" t="s">
        <v>12</v>
      </c>
      <c r="C1361" t="s">
        <v>15</v>
      </c>
      <c r="H1361">
        <v>8.1999999999999993</v>
      </c>
    </row>
    <row r="1362" spans="1:8" x14ac:dyDescent="0.25">
      <c r="A1362" t="s">
        <v>14</v>
      </c>
      <c r="B1362" t="s">
        <v>15</v>
      </c>
      <c r="C1362" t="s">
        <v>10</v>
      </c>
      <c r="H1362">
        <v>6.4</v>
      </c>
    </row>
    <row r="1363" spans="1:8" x14ac:dyDescent="0.25">
      <c r="A1363" t="s">
        <v>13</v>
      </c>
      <c r="B1363" t="s">
        <v>12</v>
      </c>
      <c r="C1363" t="s">
        <v>10</v>
      </c>
      <c r="H1363">
        <v>6.4</v>
      </c>
    </row>
    <row r="1364" spans="1:8" x14ac:dyDescent="0.25">
      <c r="A1364" t="s">
        <v>14</v>
      </c>
      <c r="B1364" t="s">
        <v>23</v>
      </c>
      <c r="C1364" t="s">
        <v>8</v>
      </c>
      <c r="D1364" t="s">
        <v>10</v>
      </c>
      <c r="E1364" t="s">
        <v>19</v>
      </c>
      <c r="H1364">
        <v>5.2</v>
      </c>
    </row>
    <row r="1365" spans="1:8" x14ac:dyDescent="0.25">
      <c r="A1365" t="s">
        <v>23</v>
      </c>
      <c r="B1365" t="s">
        <v>17</v>
      </c>
      <c r="C1365" t="s">
        <v>18</v>
      </c>
      <c r="D1365" t="s">
        <v>15</v>
      </c>
      <c r="H1365">
        <v>6.5</v>
      </c>
    </row>
    <row r="1366" spans="1:8" x14ac:dyDescent="0.25">
      <c r="A1366" t="s">
        <v>8</v>
      </c>
      <c r="H1366">
        <v>7.1</v>
      </c>
    </row>
    <row r="1367" spans="1:8" x14ac:dyDescent="0.25">
      <c r="A1367" t="s">
        <v>23</v>
      </c>
      <c r="B1367" t="s">
        <v>9</v>
      </c>
      <c r="C1367" t="s">
        <v>25</v>
      </c>
      <c r="D1367" t="s">
        <v>7</v>
      </c>
      <c r="H1367">
        <v>4.8</v>
      </c>
    </row>
    <row r="1368" spans="1:8" x14ac:dyDescent="0.25">
      <c r="A1368" t="s">
        <v>20</v>
      </c>
      <c r="B1368" t="s">
        <v>8</v>
      </c>
      <c r="C1368" t="s">
        <v>21</v>
      </c>
      <c r="H1368">
        <v>7.3</v>
      </c>
    </row>
    <row r="1369" spans="1:8" x14ac:dyDescent="0.25">
      <c r="A1369" t="s">
        <v>14</v>
      </c>
      <c r="B1369" t="s">
        <v>23</v>
      </c>
      <c r="C1369" t="s">
        <v>15</v>
      </c>
      <c r="D1369" t="s">
        <v>10</v>
      </c>
      <c r="H1369">
        <v>5.2</v>
      </c>
    </row>
    <row r="1370" spans="1:8" x14ac:dyDescent="0.25">
      <c r="A1370" t="s">
        <v>8</v>
      </c>
      <c r="B1370" t="s">
        <v>21</v>
      </c>
      <c r="H1370">
        <v>7.7</v>
      </c>
    </row>
    <row r="1371" spans="1:8" x14ac:dyDescent="0.25">
      <c r="A1371" t="s">
        <v>13</v>
      </c>
      <c r="B1371" t="s">
        <v>8</v>
      </c>
      <c r="C1371" t="s">
        <v>10</v>
      </c>
      <c r="H1371">
        <v>7.6</v>
      </c>
    </row>
    <row r="1372" spans="1:8" x14ac:dyDescent="0.25">
      <c r="A1372" t="s">
        <v>9</v>
      </c>
      <c r="B1372" t="s">
        <v>8</v>
      </c>
      <c r="C1372" t="s">
        <v>7</v>
      </c>
      <c r="H1372">
        <v>5.7</v>
      </c>
    </row>
    <row r="1373" spans="1:8" x14ac:dyDescent="0.25">
      <c r="A1373" t="s">
        <v>9</v>
      </c>
      <c r="B1373" t="s">
        <v>8</v>
      </c>
      <c r="H1373">
        <v>7</v>
      </c>
    </row>
    <row r="1374" spans="1:8" x14ac:dyDescent="0.25">
      <c r="A1374" t="s">
        <v>23</v>
      </c>
      <c r="B1374" t="s">
        <v>9</v>
      </c>
      <c r="C1374" t="s">
        <v>17</v>
      </c>
      <c r="D1374" t="s">
        <v>18</v>
      </c>
      <c r="H1374">
        <v>6</v>
      </c>
    </row>
    <row r="1375" spans="1:8" x14ac:dyDescent="0.25">
      <c r="A1375" t="s">
        <v>14</v>
      </c>
      <c r="B1375" t="s">
        <v>20</v>
      </c>
      <c r="C1375" t="s">
        <v>8</v>
      </c>
      <c r="D1375" t="s">
        <v>21</v>
      </c>
      <c r="H1375">
        <v>8.1</v>
      </c>
    </row>
    <row r="1376" spans="1:8" x14ac:dyDescent="0.25">
      <c r="A1376" t="s">
        <v>8</v>
      </c>
      <c r="H1376">
        <v>8</v>
      </c>
    </row>
    <row r="1377" spans="1:11" x14ac:dyDescent="0.25">
      <c r="A1377" t="s">
        <v>14</v>
      </c>
      <c r="B1377" t="s">
        <v>9</v>
      </c>
      <c r="C1377" t="s">
        <v>13</v>
      </c>
      <c r="H1377">
        <v>5.6</v>
      </c>
    </row>
    <row r="1378" spans="1:11" x14ac:dyDescent="0.25">
      <c r="A1378" t="s">
        <v>9</v>
      </c>
      <c r="B1378" t="s">
        <v>7</v>
      </c>
      <c r="H1378">
        <v>6.1</v>
      </c>
    </row>
    <row r="1379" spans="1:11" x14ac:dyDescent="0.25">
      <c r="A1379" t="s">
        <v>8</v>
      </c>
      <c r="B1379" t="s">
        <v>17</v>
      </c>
      <c r="H1379">
        <v>6.9</v>
      </c>
    </row>
    <row r="1380" spans="1:11" x14ac:dyDescent="0.25">
      <c r="A1380" t="s">
        <v>8</v>
      </c>
      <c r="B1380" t="s">
        <v>18</v>
      </c>
      <c r="C1380" t="s">
        <v>7</v>
      </c>
      <c r="H1380">
        <v>5.2</v>
      </c>
    </row>
    <row r="1381" spans="1:11" x14ac:dyDescent="0.25">
      <c r="A1381" t="s">
        <v>13</v>
      </c>
      <c r="B1381" t="s">
        <v>8</v>
      </c>
      <c r="C1381" t="s">
        <v>10</v>
      </c>
      <c r="H1381">
        <v>7</v>
      </c>
    </row>
    <row r="1382" spans="1:11" x14ac:dyDescent="0.25">
      <c r="A1382" t="s">
        <v>14</v>
      </c>
      <c r="B1382" t="s">
        <v>9</v>
      </c>
      <c r="C1382" t="s">
        <v>13</v>
      </c>
      <c r="D1382" t="s">
        <v>10</v>
      </c>
      <c r="H1382">
        <v>6.3</v>
      </c>
    </row>
    <row r="1383" spans="1:11" x14ac:dyDescent="0.25">
      <c r="A1383" t="s">
        <v>9</v>
      </c>
      <c r="B1383" t="s">
        <v>13</v>
      </c>
      <c r="H1383">
        <v>7</v>
      </c>
    </row>
    <row r="1384" spans="1:11" x14ac:dyDescent="0.25">
      <c r="A1384" t="s">
        <v>14</v>
      </c>
      <c r="B1384" t="s">
        <v>23</v>
      </c>
      <c r="C1384" t="s">
        <v>15</v>
      </c>
      <c r="H1384">
        <v>5.3</v>
      </c>
    </row>
    <row r="1385" spans="1:11" x14ac:dyDescent="0.25">
      <c r="A1385" t="s">
        <v>14</v>
      </c>
      <c r="B1385" t="s">
        <v>13</v>
      </c>
      <c r="C1385" t="s">
        <v>8</v>
      </c>
      <c r="D1385" t="s">
        <v>12</v>
      </c>
      <c r="E1385" t="s">
        <v>10</v>
      </c>
      <c r="H1385">
        <v>6.9</v>
      </c>
    </row>
    <row r="1386" spans="1:11" x14ac:dyDescent="0.25">
      <c r="A1386" t="s">
        <v>14</v>
      </c>
      <c r="B1386" t="s">
        <v>23</v>
      </c>
      <c r="C1386" t="s">
        <v>10</v>
      </c>
      <c r="H1386">
        <v>6.2</v>
      </c>
    </row>
    <row r="1387" spans="1:11" x14ac:dyDescent="0.25">
      <c r="A1387" t="s">
        <v>9</v>
      </c>
      <c r="B1387" t="s">
        <v>15</v>
      </c>
      <c r="H1387">
        <v>6.4</v>
      </c>
    </row>
    <row r="1388" spans="1:11" x14ac:dyDescent="0.25">
      <c r="A1388" t="s">
        <v>8</v>
      </c>
      <c r="B1388" t="s">
        <v>17</v>
      </c>
      <c r="H1388">
        <v>6.4</v>
      </c>
    </row>
    <row r="1389" spans="1:11" x14ac:dyDescent="0.25">
      <c r="A1389" t="s">
        <v>14</v>
      </c>
      <c r="B1389" t="s">
        <v>23</v>
      </c>
      <c r="C1389" t="s">
        <v>13</v>
      </c>
      <c r="D1389" t="s">
        <v>8</v>
      </c>
      <c r="E1389" t="s">
        <v>17</v>
      </c>
      <c r="F1389" t="s">
        <v>18</v>
      </c>
      <c r="G1389" t="s">
        <v>7</v>
      </c>
      <c r="H1389">
        <v>5.7</v>
      </c>
      <c r="K1389" t="s">
        <v>10</v>
      </c>
    </row>
    <row r="1390" spans="1:11" x14ac:dyDescent="0.25">
      <c r="A1390" t="s">
        <v>14</v>
      </c>
      <c r="B1390" t="s">
        <v>13</v>
      </c>
      <c r="C1390" t="s">
        <v>8</v>
      </c>
      <c r="D1390" t="s">
        <v>10</v>
      </c>
      <c r="H1390">
        <v>6.1</v>
      </c>
    </row>
    <row r="1391" spans="1:11" x14ac:dyDescent="0.25">
      <c r="A1391" t="s">
        <v>9</v>
      </c>
      <c r="B1391" t="s">
        <v>8</v>
      </c>
      <c r="C1391" t="s">
        <v>7</v>
      </c>
      <c r="H1391">
        <v>5.4</v>
      </c>
    </row>
    <row r="1392" spans="1:11" x14ac:dyDescent="0.25">
      <c r="A1392" t="s">
        <v>8</v>
      </c>
      <c r="B1392" t="s">
        <v>25</v>
      </c>
      <c r="H1392">
        <v>6.7</v>
      </c>
    </row>
    <row r="1393" spans="1:8" x14ac:dyDescent="0.25">
      <c r="A1393" t="s">
        <v>8</v>
      </c>
      <c r="B1393" t="s">
        <v>12</v>
      </c>
      <c r="C1393" t="s">
        <v>7</v>
      </c>
      <c r="D1393" t="s">
        <v>10</v>
      </c>
      <c r="H1393">
        <v>6.8</v>
      </c>
    </row>
    <row r="1394" spans="1:8" x14ac:dyDescent="0.25">
      <c r="A1394" t="s">
        <v>8</v>
      </c>
      <c r="B1394" t="s">
        <v>11</v>
      </c>
      <c r="C1394" t="s">
        <v>12</v>
      </c>
      <c r="D1394" t="s">
        <v>10</v>
      </c>
      <c r="H1394">
        <v>6</v>
      </c>
    </row>
    <row r="1395" spans="1:8" x14ac:dyDescent="0.25">
      <c r="A1395" t="s">
        <v>8</v>
      </c>
      <c r="B1395" t="s">
        <v>15</v>
      </c>
      <c r="C1395" t="s">
        <v>10</v>
      </c>
      <c r="H1395">
        <v>7.8</v>
      </c>
    </row>
    <row r="1396" spans="1:8" x14ac:dyDescent="0.25">
      <c r="A1396" t="s">
        <v>20</v>
      </c>
      <c r="B1396" t="s">
        <v>9</v>
      </c>
      <c r="C1396" t="s">
        <v>7</v>
      </c>
      <c r="H1396">
        <v>5.3</v>
      </c>
    </row>
    <row r="1397" spans="1:8" x14ac:dyDescent="0.25">
      <c r="A1397" t="s">
        <v>23</v>
      </c>
      <c r="B1397" t="s">
        <v>24</v>
      </c>
      <c r="C1397" t="s">
        <v>9</v>
      </c>
      <c r="D1397" t="s">
        <v>17</v>
      </c>
      <c r="E1397" t="s">
        <v>15</v>
      </c>
      <c r="H1397">
        <v>4.5</v>
      </c>
    </row>
    <row r="1398" spans="1:8" x14ac:dyDescent="0.25">
      <c r="A1398" t="s">
        <v>9</v>
      </c>
      <c r="H1398">
        <v>5.4</v>
      </c>
    </row>
    <row r="1399" spans="1:8" x14ac:dyDescent="0.25">
      <c r="A1399" t="s">
        <v>9</v>
      </c>
      <c r="H1399">
        <v>7.8</v>
      </c>
    </row>
    <row r="1400" spans="1:8" x14ac:dyDescent="0.25">
      <c r="A1400" t="s">
        <v>14</v>
      </c>
      <c r="B1400" t="s">
        <v>20</v>
      </c>
      <c r="C1400" t="s">
        <v>8</v>
      </c>
      <c r="D1400" t="s">
        <v>25</v>
      </c>
      <c r="H1400">
        <v>7.2</v>
      </c>
    </row>
    <row r="1401" spans="1:8" x14ac:dyDescent="0.25">
      <c r="A1401" t="s">
        <v>14</v>
      </c>
      <c r="B1401" t="s">
        <v>23</v>
      </c>
      <c r="C1401" t="s">
        <v>9</v>
      </c>
      <c r="D1401" t="s">
        <v>13</v>
      </c>
      <c r="H1401">
        <v>6.6</v>
      </c>
    </row>
    <row r="1402" spans="1:8" x14ac:dyDescent="0.25">
      <c r="A1402" t="s">
        <v>14</v>
      </c>
      <c r="B1402" t="s">
        <v>23</v>
      </c>
      <c r="H1402">
        <v>7.6</v>
      </c>
    </row>
    <row r="1403" spans="1:8" x14ac:dyDescent="0.25">
      <c r="A1403" t="s">
        <v>20</v>
      </c>
      <c r="B1403" t="s">
        <v>8</v>
      </c>
      <c r="C1403" t="s">
        <v>22</v>
      </c>
      <c r="H1403">
        <v>5.9</v>
      </c>
    </row>
    <row r="1404" spans="1:8" x14ac:dyDescent="0.25">
      <c r="A1404" t="s">
        <v>14</v>
      </c>
      <c r="B1404" t="s">
        <v>13</v>
      </c>
      <c r="C1404" t="s">
        <v>10</v>
      </c>
      <c r="H1404">
        <v>6.7</v>
      </c>
    </row>
    <row r="1405" spans="1:8" x14ac:dyDescent="0.25">
      <c r="A1405" t="s">
        <v>20</v>
      </c>
      <c r="B1405" t="s">
        <v>8</v>
      </c>
      <c r="C1405" t="s">
        <v>21</v>
      </c>
      <c r="H1405">
        <v>7.7</v>
      </c>
    </row>
    <row r="1406" spans="1:8" x14ac:dyDescent="0.25">
      <c r="A1406" t="s">
        <v>14</v>
      </c>
      <c r="B1406" t="s">
        <v>9</v>
      </c>
      <c r="C1406" t="s">
        <v>13</v>
      </c>
      <c r="H1406">
        <v>5.8</v>
      </c>
    </row>
    <row r="1407" spans="1:8" x14ac:dyDescent="0.25">
      <c r="A1407" t="s">
        <v>14</v>
      </c>
      <c r="B1407" t="s">
        <v>23</v>
      </c>
      <c r="C1407" t="s">
        <v>9</v>
      </c>
      <c r="D1407" t="s">
        <v>17</v>
      </c>
      <c r="E1407" t="s">
        <v>15</v>
      </c>
      <c r="H1407">
        <v>5.4</v>
      </c>
    </row>
    <row r="1408" spans="1:8" x14ac:dyDescent="0.25">
      <c r="A1408" t="s">
        <v>9</v>
      </c>
      <c r="B1408" t="s">
        <v>13</v>
      </c>
      <c r="H1408">
        <v>6.9</v>
      </c>
    </row>
    <row r="1409" spans="1:8" x14ac:dyDescent="0.25">
      <c r="A1409" t="s">
        <v>23</v>
      </c>
      <c r="B1409" t="s">
        <v>8</v>
      </c>
      <c r="C1409" t="s">
        <v>19</v>
      </c>
      <c r="H1409">
        <v>7.7</v>
      </c>
    </row>
    <row r="1410" spans="1:8" x14ac:dyDescent="0.25">
      <c r="A1410" t="s">
        <v>9</v>
      </c>
      <c r="B1410" t="s">
        <v>8</v>
      </c>
      <c r="C1410" t="s">
        <v>7</v>
      </c>
      <c r="H1410">
        <v>6.8</v>
      </c>
    </row>
    <row r="1411" spans="1:8" x14ac:dyDescent="0.25">
      <c r="A1411" t="s">
        <v>23</v>
      </c>
      <c r="B1411" t="s">
        <v>12</v>
      </c>
      <c r="C1411" t="s">
        <v>15</v>
      </c>
      <c r="H1411">
        <v>6.4</v>
      </c>
    </row>
    <row r="1412" spans="1:8" x14ac:dyDescent="0.25">
      <c r="A1412" t="s">
        <v>9</v>
      </c>
      <c r="B1412" t="s">
        <v>13</v>
      </c>
      <c r="H1412">
        <v>5.7</v>
      </c>
    </row>
    <row r="1413" spans="1:8" x14ac:dyDescent="0.25">
      <c r="A1413" t="s">
        <v>13</v>
      </c>
      <c r="B1413" t="s">
        <v>10</v>
      </c>
      <c r="H1413">
        <v>7.3</v>
      </c>
    </row>
    <row r="1414" spans="1:8" x14ac:dyDescent="0.25">
      <c r="A1414" t="s">
        <v>13</v>
      </c>
      <c r="B1414" t="s">
        <v>8</v>
      </c>
      <c r="C1414" t="s">
        <v>10</v>
      </c>
      <c r="H1414">
        <v>6.8</v>
      </c>
    </row>
    <row r="1415" spans="1:8" x14ac:dyDescent="0.25">
      <c r="A1415" t="s">
        <v>9</v>
      </c>
      <c r="B1415" t="s">
        <v>7</v>
      </c>
      <c r="H1415">
        <v>6.3</v>
      </c>
    </row>
    <row r="1416" spans="1:8" x14ac:dyDescent="0.25">
      <c r="A1416" t="s">
        <v>9</v>
      </c>
      <c r="B1416" t="s">
        <v>7</v>
      </c>
      <c r="H1416">
        <v>5.9</v>
      </c>
    </row>
    <row r="1417" spans="1:8" x14ac:dyDescent="0.25">
      <c r="A1417" t="s">
        <v>8</v>
      </c>
      <c r="B1417" t="s">
        <v>7</v>
      </c>
      <c r="C1417" t="s">
        <v>22</v>
      </c>
      <c r="H1417">
        <v>7.4</v>
      </c>
    </row>
    <row r="1418" spans="1:8" x14ac:dyDescent="0.25">
      <c r="A1418" t="s">
        <v>13</v>
      </c>
      <c r="B1418" t="s">
        <v>8</v>
      </c>
      <c r="C1418" t="s">
        <v>12</v>
      </c>
      <c r="D1418" t="s">
        <v>10</v>
      </c>
      <c r="H1418">
        <v>8.3000000000000007</v>
      </c>
    </row>
    <row r="1419" spans="1:8" x14ac:dyDescent="0.25">
      <c r="A1419" t="s">
        <v>23</v>
      </c>
      <c r="B1419" t="s">
        <v>9</v>
      </c>
      <c r="C1419" t="s">
        <v>17</v>
      </c>
      <c r="D1419" t="s">
        <v>15</v>
      </c>
      <c r="H1419">
        <v>6.2</v>
      </c>
    </row>
    <row r="1420" spans="1:8" x14ac:dyDescent="0.25">
      <c r="A1420" t="s">
        <v>9</v>
      </c>
      <c r="H1420">
        <v>6.3</v>
      </c>
    </row>
    <row r="1421" spans="1:8" x14ac:dyDescent="0.25">
      <c r="A1421" t="s">
        <v>14</v>
      </c>
      <c r="B1421" t="s">
        <v>11</v>
      </c>
      <c r="C1421" t="s">
        <v>15</v>
      </c>
      <c r="D1421" t="s">
        <v>10</v>
      </c>
      <c r="H1421">
        <v>5.8</v>
      </c>
    </row>
    <row r="1422" spans="1:8" x14ac:dyDescent="0.25">
      <c r="A1422" t="s">
        <v>11</v>
      </c>
      <c r="H1422">
        <v>7.5</v>
      </c>
    </row>
    <row r="1423" spans="1:8" x14ac:dyDescent="0.25">
      <c r="A1423" t="s">
        <v>11</v>
      </c>
      <c r="B1423" t="s">
        <v>15</v>
      </c>
      <c r="C1423" t="s">
        <v>10</v>
      </c>
      <c r="H1423">
        <v>6.3</v>
      </c>
    </row>
    <row r="1424" spans="1:8" x14ac:dyDescent="0.25">
      <c r="A1424" t="s">
        <v>14</v>
      </c>
      <c r="B1424" t="s">
        <v>23</v>
      </c>
      <c r="H1424">
        <v>6.4</v>
      </c>
    </row>
    <row r="1425" spans="1:8" x14ac:dyDescent="0.25">
      <c r="A1425" t="s">
        <v>20</v>
      </c>
      <c r="B1425" t="s">
        <v>8</v>
      </c>
      <c r="C1425" t="s">
        <v>17</v>
      </c>
      <c r="D1425" t="s">
        <v>25</v>
      </c>
      <c r="E1425" t="s">
        <v>21</v>
      </c>
      <c r="H1425">
        <v>7.2</v>
      </c>
    </row>
    <row r="1426" spans="1:8" x14ac:dyDescent="0.25">
      <c r="A1426" t="s">
        <v>14</v>
      </c>
      <c r="B1426" t="s">
        <v>23</v>
      </c>
      <c r="C1426" t="s">
        <v>24</v>
      </c>
      <c r="D1426" t="s">
        <v>9</v>
      </c>
      <c r="E1426" t="s">
        <v>17</v>
      </c>
      <c r="F1426" t="s">
        <v>18</v>
      </c>
      <c r="G1426" t="s">
        <v>15</v>
      </c>
      <c r="H1426">
        <v>6.3</v>
      </c>
    </row>
    <row r="1427" spans="1:8" x14ac:dyDescent="0.25">
      <c r="A1427" t="s">
        <v>20</v>
      </c>
      <c r="B1427" t="s">
        <v>8</v>
      </c>
      <c r="C1427" t="s">
        <v>21</v>
      </c>
      <c r="H1427">
        <v>6.9</v>
      </c>
    </row>
    <row r="1428" spans="1:8" x14ac:dyDescent="0.25">
      <c r="A1428" t="s">
        <v>9</v>
      </c>
      <c r="B1428" t="s">
        <v>7</v>
      </c>
      <c r="H1428">
        <v>6.6</v>
      </c>
    </row>
    <row r="1429" spans="1:8" x14ac:dyDescent="0.25">
      <c r="A1429" t="s">
        <v>9</v>
      </c>
      <c r="H1429">
        <v>6</v>
      </c>
    </row>
    <row r="1430" spans="1:8" x14ac:dyDescent="0.25">
      <c r="A1430" t="s">
        <v>20</v>
      </c>
      <c r="B1430" t="s">
        <v>9</v>
      </c>
      <c r="C1430" t="s">
        <v>8</v>
      </c>
      <c r="D1430" t="s">
        <v>25</v>
      </c>
      <c r="E1430" t="s">
        <v>16</v>
      </c>
      <c r="H1430">
        <v>7.5</v>
      </c>
    </row>
    <row r="1431" spans="1:8" x14ac:dyDescent="0.25">
      <c r="A1431" t="s">
        <v>20</v>
      </c>
      <c r="B1431" t="s">
        <v>8</v>
      </c>
      <c r="C1431" t="s">
        <v>25</v>
      </c>
      <c r="D1431" t="s">
        <v>7</v>
      </c>
      <c r="H1431">
        <v>7.7</v>
      </c>
    </row>
    <row r="1432" spans="1:8" x14ac:dyDescent="0.25">
      <c r="A1432" t="s">
        <v>9</v>
      </c>
      <c r="H1432">
        <v>6.2</v>
      </c>
    </row>
    <row r="1433" spans="1:8" x14ac:dyDescent="0.25">
      <c r="A1433" t="s">
        <v>9</v>
      </c>
      <c r="B1433" t="s">
        <v>17</v>
      </c>
      <c r="H1433">
        <v>5.4</v>
      </c>
    </row>
    <row r="1434" spans="1:8" x14ac:dyDescent="0.25">
      <c r="A1434" t="s">
        <v>14</v>
      </c>
      <c r="B1434" t="s">
        <v>23</v>
      </c>
      <c r="C1434" t="s">
        <v>18</v>
      </c>
      <c r="D1434" t="s">
        <v>15</v>
      </c>
      <c r="E1434" t="s">
        <v>10</v>
      </c>
      <c r="H1434">
        <v>6.6</v>
      </c>
    </row>
    <row r="1435" spans="1:8" x14ac:dyDescent="0.25">
      <c r="A1435" t="s">
        <v>9</v>
      </c>
      <c r="B1435" t="s">
        <v>7</v>
      </c>
      <c r="H1435">
        <v>5.3</v>
      </c>
    </row>
    <row r="1436" spans="1:8" x14ac:dyDescent="0.25">
      <c r="A1436" t="s">
        <v>9</v>
      </c>
      <c r="B1436" t="s">
        <v>7</v>
      </c>
      <c r="C1436" t="s">
        <v>21</v>
      </c>
      <c r="H1436">
        <v>5.6</v>
      </c>
    </row>
    <row r="1437" spans="1:8" x14ac:dyDescent="0.25">
      <c r="A1437" t="s">
        <v>9</v>
      </c>
      <c r="B1437" t="s">
        <v>7</v>
      </c>
      <c r="H1437">
        <v>5.9</v>
      </c>
    </row>
    <row r="1438" spans="1:8" x14ac:dyDescent="0.25">
      <c r="A1438" t="s">
        <v>20</v>
      </c>
      <c r="B1438" t="s">
        <v>13</v>
      </c>
      <c r="C1438" t="s">
        <v>8</v>
      </c>
      <c r="H1438">
        <v>7.8</v>
      </c>
    </row>
    <row r="1439" spans="1:8" x14ac:dyDescent="0.25">
      <c r="A1439" t="s">
        <v>14</v>
      </c>
      <c r="B1439" t="s">
        <v>11</v>
      </c>
      <c r="C1439" t="s">
        <v>15</v>
      </c>
      <c r="H1439">
        <v>6.7</v>
      </c>
    </row>
    <row r="1440" spans="1:8" x14ac:dyDescent="0.25">
      <c r="A1440" t="s">
        <v>18</v>
      </c>
      <c r="B1440" t="s">
        <v>11</v>
      </c>
      <c r="H1440">
        <v>7.4</v>
      </c>
    </row>
    <row r="1441" spans="1:8" x14ac:dyDescent="0.25">
      <c r="A1441" t="s">
        <v>9</v>
      </c>
      <c r="B1441" t="s">
        <v>13</v>
      </c>
      <c r="C1441" t="s">
        <v>10</v>
      </c>
      <c r="H1441">
        <v>6.2</v>
      </c>
    </row>
    <row r="1442" spans="1:8" x14ac:dyDescent="0.25">
      <c r="A1442" t="s">
        <v>14</v>
      </c>
      <c r="B1442" t="s">
        <v>13</v>
      </c>
      <c r="C1442" t="s">
        <v>8</v>
      </c>
      <c r="D1442" t="s">
        <v>12</v>
      </c>
      <c r="E1442" t="s">
        <v>10</v>
      </c>
      <c r="H1442">
        <v>5.4</v>
      </c>
    </row>
    <row r="1443" spans="1:8" x14ac:dyDescent="0.25">
      <c r="A1443" t="s">
        <v>14</v>
      </c>
      <c r="B1443" t="s">
        <v>15</v>
      </c>
      <c r="C1443" t="s">
        <v>10</v>
      </c>
      <c r="H1443">
        <v>6.7</v>
      </c>
    </row>
    <row r="1444" spans="1:8" x14ac:dyDescent="0.25">
      <c r="A1444" t="s">
        <v>9</v>
      </c>
      <c r="B1444" t="s">
        <v>7</v>
      </c>
      <c r="H1444">
        <v>5.3</v>
      </c>
    </row>
    <row r="1445" spans="1:8" x14ac:dyDescent="0.25">
      <c r="A1445" t="s">
        <v>9</v>
      </c>
      <c r="B1445" t="s">
        <v>8</v>
      </c>
      <c r="C1445" t="s">
        <v>7</v>
      </c>
      <c r="H1445">
        <v>5.9</v>
      </c>
    </row>
    <row r="1446" spans="1:8" x14ac:dyDescent="0.25">
      <c r="A1446" t="s">
        <v>8</v>
      </c>
      <c r="B1446" t="s">
        <v>7</v>
      </c>
      <c r="H1446">
        <v>7</v>
      </c>
    </row>
    <row r="1447" spans="1:8" x14ac:dyDescent="0.25">
      <c r="A1447" t="s">
        <v>23</v>
      </c>
      <c r="B1447" t="s">
        <v>9</v>
      </c>
      <c r="C1447" t="s">
        <v>18</v>
      </c>
      <c r="H1447">
        <v>4.8</v>
      </c>
    </row>
    <row r="1448" spans="1:8" x14ac:dyDescent="0.25">
      <c r="A1448" t="s">
        <v>9</v>
      </c>
      <c r="B1448" t="s">
        <v>8</v>
      </c>
      <c r="C1448" t="s">
        <v>17</v>
      </c>
      <c r="D1448" t="s">
        <v>21</v>
      </c>
      <c r="H1448">
        <v>7.3</v>
      </c>
    </row>
    <row r="1449" spans="1:8" x14ac:dyDescent="0.25">
      <c r="A1449" t="s">
        <v>14</v>
      </c>
      <c r="B1449" t="s">
        <v>23</v>
      </c>
      <c r="C1449" t="s">
        <v>9</v>
      </c>
      <c r="D1449" t="s">
        <v>10</v>
      </c>
      <c r="H1449">
        <v>3.8</v>
      </c>
    </row>
    <row r="1450" spans="1:8" x14ac:dyDescent="0.25">
      <c r="A1450" t="s">
        <v>20</v>
      </c>
      <c r="B1450" t="s">
        <v>8</v>
      </c>
      <c r="C1450" t="s">
        <v>22</v>
      </c>
      <c r="H1450">
        <v>8.5</v>
      </c>
    </row>
    <row r="1451" spans="1:8" x14ac:dyDescent="0.25">
      <c r="A1451" t="s">
        <v>11</v>
      </c>
      <c r="B1451" t="s">
        <v>12</v>
      </c>
      <c r="C1451" t="s">
        <v>10</v>
      </c>
      <c r="H1451">
        <v>6.8</v>
      </c>
    </row>
    <row r="1452" spans="1:8" x14ac:dyDescent="0.25">
      <c r="A1452" t="s">
        <v>8</v>
      </c>
      <c r="B1452" t="s">
        <v>17</v>
      </c>
      <c r="C1452" t="s">
        <v>18</v>
      </c>
      <c r="H1452">
        <v>6.8</v>
      </c>
    </row>
    <row r="1453" spans="1:8" x14ac:dyDescent="0.25">
      <c r="A1453" t="s">
        <v>11</v>
      </c>
      <c r="H1453">
        <v>5.3</v>
      </c>
    </row>
    <row r="1454" spans="1:8" x14ac:dyDescent="0.25">
      <c r="A1454" t="s">
        <v>8</v>
      </c>
      <c r="B1454" t="s">
        <v>7</v>
      </c>
      <c r="H1454">
        <v>7.3</v>
      </c>
    </row>
    <row r="1455" spans="1:8" x14ac:dyDescent="0.25">
      <c r="A1455" t="s">
        <v>20</v>
      </c>
      <c r="B1455" t="s">
        <v>13</v>
      </c>
      <c r="C1455" t="s">
        <v>8</v>
      </c>
      <c r="H1455">
        <v>6.6</v>
      </c>
    </row>
    <row r="1456" spans="1:8" x14ac:dyDescent="0.25">
      <c r="A1456" t="s">
        <v>11</v>
      </c>
      <c r="B1456" t="s">
        <v>12</v>
      </c>
      <c r="H1456">
        <v>6.2</v>
      </c>
    </row>
    <row r="1457" spans="1:8" x14ac:dyDescent="0.25">
      <c r="A1457" t="s">
        <v>8</v>
      </c>
      <c r="B1457" t="s">
        <v>18</v>
      </c>
      <c r="C1457" t="s">
        <v>11</v>
      </c>
      <c r="H1457">
        <v>5.2</v>
      </c>
    </row>
    <row r="1458" spans="1:8" x14ac:dyDescent="0.25">
      <c r="A1458" t="s">
        <v>14</v>
      </c>
      <c r="B1458" t="s">
        <v>11</v>
      </c>
      <c r="C1458" t="s">
        <v>15</v>
      </c>
      <c r="H1458">
        <v>6.2</v>
      </c>
    </row>
    <row r="1459" spans="1:8" x14ac:dyDescent="0.25">
      <c r="A1459" t="s">
        <v>13</v>
      </c>
      <c r="B1459" t="s">
        <v>8</v>
      </c>
      <c r="C1459" t="s">
        <v>10</v>
      </c>
      <c r="H1459">
        <v>6.2</v>
      </c>
    </row>
    <row r="1460" spans="1:8" x14ac:dyDescent="0.25">
      <c r="A1460" t="s">
        <v>9</v>
      </c>
      <c r="B1460" t="s">
        <v>8</v>
      </c>
      <c r="C1460" t="s">
        <v>7</v>
      </c>
      <c r="D1460" t="s">
        <v>15</v>
      </c>
      <c r="H1460">
        <v>6.6</v>
      </c>
    </row>
    <row r="1461" spans="1:8" x14ac:dyDescent="0.25">
      <c r="A1461" t="s">
        <v>14</v>
      </c>
      <c r="B1461" t="s">
        <v>23</v>
      </c>
      <c r="C1461" t="s">
        <v>15</v>
      </c>
      <c r="H1461">
        <v>6.4</v>
      </c>
    </row>
    <row r="1462" spans="1:8" x14ac:dyDescent="0.25">
      <c r="A1462" t="s">
        <v>9</v>
      </c>
      <c r="B1462" t="s">
        <v>8</v>
      </c>
      <c r="C1462" t="s">
        <v>7</v>
      </c>
      <c r="H1462">
        <v>6.2</v>
      </c>
    </row>
    <row r="1463" spans="1:8" x14ac:dyDescent="0.25">
      <c r="A1463" t="s">
        <v>14</v>
      </c>
      <c r="B1463" t="s">
        <v>13</v>
      </c>
      <c r="C1463" t="s">
        <v>12</v>
      </c>
      <c r="D1463" t="s">
        <v>10</v>
      </c>
      <c r="H1463">
        <v>5.0999999999999996</v>
      </c>
    </row>
    <row r="1464" spans="1:8" x14ac:dyDescent="0.25">
      <c r="A1464" t="s">
        <v>13</v>
      </c>
      <c r="B1464" t="s">
        <v>8</v>
      </c>
      <c r="C1464" t="s">
        <v>12</v>
      </c>
      <c r="D1464" t="s">
        <v>10</v>
      </c>
      <c r="H1464">
        <v>6.6</v>
      </c>
    </row>
    <row r="1465" spans="1:8" x14ac:dyDescent="0.25">
      <c r="A1465" t="s">
        <v>14</v>
      </c>
      <c r="B1465" t="s">
        <v>13</v>
      </c>
      <c r="C1465" t="s">
        <v>10</v>
      </c>
      <c r="H1465">
        <v>6.1</v>
      </c>
    </row>
    <row r="1466" spans="1:8" x14ac:dyDescent="0.25">
      <c r="A1466" t="s">
        <v>9</v>
      </c>
      <c r="B1466" t="s">
        <v>17</v>
      </c>
      <c r="C1466" t="s">
        <v>18</v>
      </c>
      <c r="H1466">
        <v>6.1</v>
      </c>
    </row>
    <row r="1467" spans="1:8" x14ac:dyDescent="0.25">
      <c r="A1467" t="s">
        <v>20</v>
      </c>
      <c r="B1467" t="s">
        <v>13</v>
      </c>
      <c r="C1467" t="s">
        <v>8</v>
      </c>
      <c r="H1467">
        <v>6.6</v>
      </c>
    </row>
    <row r="1468" spans="1:8" x14ac:dyDescent="0.25">
      <c r="A1468" t="s">
        <v>8</v>
      </c>
      <c r="B1468" t="s">
        <v>12</v>
      </c>
      <c r="C1468" t="s">
        <v>15</v>
      </c>
      <c r="D1468" t="s">
        <v>10</v>
      </c>
      <c r="H1468">
        <v>5.9</v>
      </c>
    </row>
    <row r="1469" spans="1:8" x14ac:dyDescent="0.25">
      <c r="A1469" t="s">
        <v>9</v>
      </c>
      <c r="B1469" t="s">
        <v>17</v>
      </c>
      <c r="C1469" t="s">
        <v>18</v>
      </c>
      <c r="D1469" t="s">
        <v>7</v>
      </c>
      <c r="H1469">
        <v>6.3</v>
      </c>
    </row>
    <row r="1470" spans="1:8" x14ac:dyDescent="0.25">
      <c r="A1470" t="s">
        <v>20</v>
      </c>
      <c r="B1470" t="s">
        <v>8</v>
      </c>
      <c r="C1470" t="s">
        <v>21</v>
      </c>
      <c r="H1470">
        <v>7.1</v>
      </c>
    </row>
    <row r="1471" spans="1:8" x14ac:dyDescent="0.25">
      <c r="A1471" t="s">
        <v>14</v>
      </c>
      <c r="B1471" t="s">
        <v>12</v>
      </c>
      <c r="C1471" t="s">
        <v>10</v>
      </c>
      <c r="H1471">
        <v>5</v>
      </c>
    </row>
    <row r="1472" spans="1:8" x14ac:dyDescent="0.25">
      <c r="A1472" t="s">
        <v>23</v>
      </c>
      <c r="B1472" t="s">
        <v>24</v>
      </c>
      <c r="C1472" t="s">
        <v>9</v>
      </c>
      <c r="D1472" t="s">
        <v>17</v>
      </c>
      <c r="E1472" t="s">
        <v>22</v>
      </c>
      <c r="H1472">
        <v>5.6</v>
      </c>
    </row>
    <row r="1473" spans="1:8" x14ac:dyDescent="0.25">
      <c r="A1473" t="s">
        <v>9</v>
      </c>
      <c r="B1473" t="s">
        <v>8</v>
      </c>
      <c r="H1473">
        <v>7.4</v>
      </c>
    </row>
    <row r="1474" spans="1:8" x14ac:dyDescent="0.25">
      <c r="A1474" t="s">
        <v>14</v>
      </c>
      <c r="B1474" t="s">
        <v>9</v>
      </c>
      <c r="C1474" t="s">
        <v>15</v>
      </c>
      <c r="D1474" t="s">
        <v>10</v>
      </c>
      <c r="H1474">
        <v>4.5</v>
      </c>
    </row>
    <row r="1475" spans="1:8" x14ac:dyDescent="0.25">
      <c r="A1475" t="s">
        <v>13</v>
      </c>
      <c r="B1475" t="s">
        <v>8</v>
      </c>
      <c r="C1475" t="s">
        <v>10</v>
      </c>
      <c r="H1475">
        <v>6.2</v>
      </c>
    </row>
    <row r="1476" spans="1:8" x14ac:dyDescent="0.25">
      <c r="A1476" t="s">
        <v>9</v>
      </c>
      <c r="B1476" t="s">
        <v>11</v>
      </c>
      <c r="H1476">
        <v>5</v>
      </c>
    </row>
    <row r="1477" spans="1:8" x14ac:dyDescent="0.25">
      <c r="A1477" t="s">
        <v>14</v>
      </c>
      <c r="B1477" t="s">
        <v>13</v>
      </c>
      <c r="C1477" t="s">
        <v>10</v>
      </c>
      <c r="H1477">
        <v>6.5</v>
      </c>
    </row>
    <row r="1478" spans="1:8" x14ac:dyDescent="0.25">
      <c r="A1478" t="s">
        <v>14</v>
      </c>
      <c r="B1478" t="s">
        <v>9</v>
      </c>
      <c r="C1478" t="s">
        <v>13</v>
      </c>
      <c r="H1478">
        <v>5.0999999999999996</v>
      </c>
    </row>
    <row r="1479" spans="1:8" x14ac:dyDescent="0.25">
      <c r="A1479" t="s">
        <v>23</v>
      </c>
      <c r="B1479" t="s">
        <v>8</v>
      </c>
      <c r="C1479" t="s">
        <v>7</v>
      </c>
      <c r="D1479" t="s">
        <v>22</v>
      </c>
      <c r="H1479">
        <v>6.5</v>
      </c>
    </row>
    <row r="1480" spans="1:8" x14ac:dyDescent="0.25">
      <c r="A1480" t="s">
        <v>14</v>
      </c>
      <c r="B1480" t="s">
        <v>13</v>
      </c>
      <c r="C1480" t="s">
        <v>7</v>
      </c>
      <c r="D1480" t="s">
        <v>10</v>
      </c>
      <c r="H1480">
        <v>6.2</v>
      </c>
    </row>
    <row r="1481" spans="1:8" x14ac:dyDescent="0.25">
      <c r="A1481" t="s">
        <v>9</v>
      </c>
      <c r="B1481" t="s">
        <v>7</v>
      </c>
      <c r="C1481" t="s">
        <v>21</v>
      </c>
      <c r="H1481">
        <v>6.3</v>
      </c>
    </row>
    <row r="1482" spans="1:8" x14ac:dyDescent="0.25">
      <c r="A1482" t="s">
        <v>9</v>
      </c>
      <c r="B1482" t="s">
        <v>17</v>
      </c>
      <c r="H1482">
        <v>3.8</v>
      </c>
    </row>
    <row r="1483" spans="1:8" x14ac:dyDescent="0.25">
      <c r="A1483" t="s">
        <v>14</v>
      </c>
      <c r="B1483" t="s">
        <v>11</v>
      </c>
      <c r="C1483" t="s">
        <v>15</v>
      </c>
      <c r="H1483">
        <v>5.2</v>
      </c>
    </row>
    <row r="1484" spans="1:8" x14ac:dyDescent="0.25">
      <c r="A1484" t="s">
        <v>14</v>
      </c>
      <c r="B1484" t="s">
        <v>23</v>
      </c>
      <c r="C1484" t="s">
        <v>18</v>
      </c>
      <c r="H1484">
        <v>6</v>
      </c>
    </row>
    <row r="1485" spans="1:8" x14ac:dyDescent="0.25">
      <c r="A1485" t="s">
        <v>8</v>
      </c>
      <c r="B1485" t="s">
        <v>10</v>
      </c>
      <c r="C1485" t="s">
        <v>22</v>
      </c>
      <c r="H1485">
        <v>6.2</v>
      </c>
    </row>
    <row r="1486" spans="1:8" x14ac:dyDescent="0.25">
      <c r="A1486" t="s">
        <v>14</v>
      </c>
      <c r="B1486" t="s">
        <v>8</v>
      </c>
      <c r="C1486" t="s">
        <v>10</v>
      </c>
      <c r="D1486" t="s">
        <v>22</v>
      </c>
      <c r="H1486">
        <v>5.7</v>
      </c>
    </row>
    <row r="1487" spans="1:8" x14ac:dyDescent="0.25">
      <c r="A1487" t="s">
        <v>9</v>
      </c>
      <c r="B1487" t="s">
        <v>16</v>
      </c>
      <c r="H1487">
        <v>6.7</v>
      </c>
    </row>
    <row r="1488" spans="1:8" x14ac:dyDescent="0.25">
      <c r="A1488" t="s">
        <v>8</v>
      </c>
      <c r="H1488">
        <v>6.8</v>
      </c>
    </row>
    <row r="1489" spans="1:8" x14ac:dyDescent="0.25">
      <c r="A1489" t="s">
        <v>14</v>
      </c>
      <c r="B1489" t="s">
        <v>19</v>
      </c>
      <c r="H1489">
        <v>6</v>
      </c>
    </row>
    <row r="1490" spans="1:8" x14ac:dyDescent="0.25">
      <c r="A1490" t="s">
        <v>20</v>
      </c>
      <c r="B1490" t="s">
        <v>8</v>
      </c>
      <c r="C1490" t="s">
        <v>25</v>
      </c>
      <c r="D1490" t="s">
        <v>7</v>
      </c>
      <c r="H1490">
        <v>7.3</v>
      </c>
    </row>
    <row r="1491" spans="1:8" x14ac:dyDescent="0.25">
      <c r="A1491" t="s">
        <v>14</v>
      </c>
      <c r="B1491" t="s">
        <v>13</v>
      </c>
      <c r="C1491" t="s">
        <v>12</v>
      </c>
      <c r="D1491" t="s">
        <v>10</v>
      </c>
      <c r="H1491">
        <v>5.5</v>
      </c>
    </row>
    <row r="1492" spans="1:8" x14ac:dyDescent="0.25">
      <c r="A1492" t="s">
        <v>8</v>
      </c>
      <c r="B1492" t="s">
        <v>18</v>
      </c>
      <c r="H1492">
        <v>6.7</v>
      </c>
    </row>
    <row r="1493" spans="1:8" x14ac:dyDescent="0.25">
      <c r="A1493" t="s">
        <v>14</v>
      </c>
      <c r="B1493" t="s">
        <v>9</v>
      </c>
      <c r="C1493" t="s">
        <v>10</v>
      </c>
      <c r="H1493">
        <v>4.8</v>
      </c>
    </row>
    <row r="1494" spans="1:8" x14ac:dyDescent="0.25">
      <c r="A1494" t="s">
        <v>14</v>
      </c>
      <c r="B1494" t="s">
        <v>13</v>
      </c>
      <c r="C1494" t="s">
        <v>8</v>
      </c>
      <c r="D1494" t="s">
        <v>10</v>
      </c>
      <c r="H1494">
        <v>5.7</v>
      </c>
    </row>
    <row r="1495" spans="1:8" x14ac:dyDescent="0.25">
      <c r="A1495" t="s">
        <v>14</v>
      </c>
      <c r="B1495" t="s">
        <v>12</v>
      </c>
      <c r="C1495" t="s">
        <v>10</v>
      </c>
      <c r="H1495">
        <v>5.0999999999999996</v>
      </c>
    </row>
    <row r="1496" spans="1:8" x14ac:dyDescent="0.25">
      <c r="A1496" t="s">
        <v>14</v>
      </c>
      <c r="B1496" t="s">
        <v>13</v>
      </c>
      <c r="C1496" t="s">
        <v>8</v>
      </c>
      <c r="D1496" t="s">
        <v>10</v>
      </c>
      <c r="H1496">
        <v>6</v>
      </c>
    </row>
    <row r="1497" spans="1:8" x14ac:dyDescent="0.25">
      <c r="A1497" t="s">
        <v>14</v>
      </c>
      <c r="B1497" t="s">
        <v>23</v>
      </c>
      <c r="C1497" t="s">
        <v>17</v>
      </c>
      <c r="D1497" t="s">
        <v>15</v>
      </c>
      <c r="H1497">
        <v>4.2</v>
      </c>
    </row>
    <row r="1498" spans="1:8" x14ac:dyDescent="0.25">
      <c r="A1498" t="s">
        <v>23</v>
      </c>
      <c r="B1498" t="s">
        <v>20</v>
      </c>
      <c r="C1498" t="s">
        <v>8</v>
      </c>
      <c r="D1498" t="s">
        <v>10</v>
      </c>
      <c r="H1498">
        <v>7.4</v>
      </c>
    </row>
    <row r="1499" spans="1:8" x14ac:dyDescent="0.25">
      <c r="A1499" t="s">
        <v>14</v>
      </c>
      <c r="B1499" t="s">
        <v>23</v>
      </c>
      <c r="C1499" t="s">
        <v>18</v>
      </c>
      <c r="H1499">
        <v>4.5999999999999996</v>
      </c>
    </row>
    <row r="1500" spans="1:8" x14ac:dyDescent="0.25">
      <c r="A1500" t="s">
        <v>9</v>
      </c>
      <c r="B1500" t="s">
        <v>8</v>
      </c>
      <c r="C1500" t="s">
        <v>7</v>
      </c>
      <c r="H1500">
        <v>6.9</v>
      </c>
    </row>
    <row r="1501" spans="1:8" x14ac:dyDescent="0.25">
      <c r="A1501" t="s">
        <v>13</v>
      </c>
      <c r="B1501" t="s">
        <v>8</v>
      </c>
      <c r="C1501" t="s">
        <v>12</v>
      </c>
      <c r="D1501" t="s">
        <v>10</v>
      </c>
      <c r="H1501">
        <v>8.6</v>
      </c>
    </row>
    <row r="1502" spans="1:8" x14ac:dyDescent="0.25">
      <c r="A1502" t="s">
        <v>8</v>
      </c>
      <c r="H1502">
        <v>6.9</v>
      </c>
    </row>
    <row r="1503" spans="1:8" x14ac:dyDescent="0.25">
      <c r="A1503" t="s">
        <v>13</v>
      </c>
      <c r="B1503" t="s">
        <v>8</v>
      </c>
      <c r="H1503">
        <v>8</v>
      </c>
    </row>
    <row r="1504" spans="1:8" x14ac:dyDescent="0.25">
      <c r="A1504" t="s">
        <v>14</v>
      </c>
      <c r="B1504" t="s">
        <v>8</v>
      </c>
      <c r="C1504" t="s">
        <v>15</v>
      </c>
      <c r="D1504" t="s">
        <v>10</v>
      </c>
      <c r="H1504">
        <v>6.4</v>
      </c>
    </row>
    <row r="1505" spans="1:8" x14ac:dyDescent="0.25">
      <c r="A1505" t="s">
        <v>13</v>
      </c>
      <c r="B1505" t="s">
        <v>8</v>
      </c>
      <c r="C1505" t="s">
        <v>12</v>
      </c>
      <c r="D1505" t="s">
        <v>10</v>
      </c>
      <c r="H1505">
        <v>6.3</v>
      </c>
    </row>
    <row r="1506" spans="1:8" x14ac:dyDescent="0.25">
      <c r="A1506" t="s">
        <v>20</v>
      </c>
      <c r="B1506" t="s">
        <v>8</v>
      </c>
      <c r="C1506" t="s">
        <v>25</v>
      </c>
      <c r="D1506" t="s">
        <v>22</v>
      </c>
      <c r="H1506">
        <v>8.4</v>
      </c>
    </row>
    <row r="1507" spans="1:8" x14ac:dyDescent="0.25">
      <c r="A1507" t="s">
        <v>23</v>
      </c>
      <c r="B1507" t="s">
        <v>8</v>
      </c>
      <c r="C1507" t="s">
        <v>7</v>
      </c>
      <c r="D1507" t="s">
        <v>22</v>
      </c>
      <c r="H1507">
        <v>7.1</v>
      </c>
    </row>
    <row r="1508" spans="1:8" x14ac:dyDescent="0.25">
      <c r="A1508" t="s">
        <v>8</v>
      </c>
      <c r="B1508" t="s">
        <v>7</v>
      </c>
      <c r="C1508" t="s">
        <v>22</v>
      </c>
      <c r="D1508" t="s">
        <v>19</v>
      </c>
      <c r="H1508">
        <v>6.8</v>
      </c>
    </row>
    <row r="1509" spans="1:8" x14ac:dyDescent="0.25">
      <c r="A1509" t="s">
        <v>8</v>
      </c>
      <c r="H1509">
        <v>7.5</v>
      </c>
    </row>
    <row r="1510" spans="1:8" x14ac:dyDescent="0.25">
      <c r="A1510" t="s">
        <v>14</v>
      </c>
      <c r="B1510" t="s">
        <v>23</v>
      </c>
      <c r="C1510" t="s">
        <v>7</v>
      </c>
      <c r="D1510" t="s">
        <v>15</v>
      </c>
      <c r="H1510">
        <v>4.5</v>
      </c>
    </row>
    <row r="1511" spans="1:8" x14ac:dyDescent="0.25">
      <c r="A1511" t="s">
        <v>14</v>
      </c>
      <c r="B1511" t="s">
        <v>9</v>
      </c>
      <c r="C1511" t="s">
        <v>13</v>
      </c>
      <c r="D1511" t="s">
        <v>19</v>
      </c>
      <c r="H1511">
        <v>5.7</v>
      </c>
    </row>
    <row r="1512" spans="1:8" x14ac:dyDescent="0.25">
      <c r="A1512" t="s">
        <v>13</v>
      </c>
      <c r="B1512" t="s">
        <v>8</v>
      </c>
      <c r="H1512">
        <v>7.2</v>
      </c>
    </row>
    <row r="1513" spans="1:8" x14ac:dyDescent="0.25">
      <c r="A1513" t="s">
        <v>14</v>
      </c>
      <c r="B1513" t="s">
        <v>12</v>
      </c>
      <c r="C1513" t="s">
        <v>15</v>
      </c>
      <c r="D1513" t="s">
        <v>10</v>
      </c>
      <c r="H1513">
        <v>6.8</v>
      </c>
    </row>
    <row r="1514" spans="1:8" x14ac:dyDescent="0.25">
      <c r="A1514" t="s">
        <v>9</v>
      </c>
      <c r="H1514">
        <v>5.4</v>
      </c>
    </row>
    <row r="1515" spans="1:8" x14ac:dyDescent="0.25">
      <c r="A1515" t="s">
        <v>8</v>
      </c>
      <c r="B1515" t="s">
        <v>7</v>
      </c>
      <c r="H1515">
        <v>7.2</v>
      </c>
    </row>
    <row r="1516" spans="1:8" x14ac:dyDescent="0.25">
      <c r="A1516" t="s">
        <v>8</v>
      </c>
      <c r="B1516" t="s">
        <v>15</v>
      </c>
      <c r="H1516">
        <v>7.3</v>
      </c>
    </row>
    <row r="1517" spans="1:8" x14ac:dyDescent="0.25">
      <c r="A1517" t="s">
        <v>14</v>
      </c>
      <c r="B1517" t="s">
        <v>23</v>
      </c>
      <c r="C1517" t="s">
        <v>9</v>
      </c>
      <c r="D1517" t="s">
        <v>8</v>
      </c>
      <c r="E1517" t="s">
        <v>10</v>
      </c>
      <c r="H1517">
        <v>5.2</v>
      </c>
    </row>
    <row r="1518" spans="1:8" x14ac:dyDescent="0.25">
      <c r="A1518" t="s">
        <v>14</v>
      </c>
      <c r="B1518" t="s">
        <v>13</v>
      </c>
      <c r="C1518" t="s">
        <v>8</v>
      </c>
      <c r="D1518" t="s">
        <v>10</v>
      </c>
      <c r="H1518">
        <v>5.5</v>
      </c>
    </row>
    <row r="1519" spans="1:8" x14ac:dyDescent="0.25">
      <c r="A1519" t="s">
        <v>23</v>
      </c>
      <c r="B1519" t="s">
        <v>24</v>
      </c>
      <c r="C1519" t="s">
        <v>17</v>
      </c>
      <c r="D1519" t="s">
        <v>18</v>
      </c>
      <c r="H1519">
        <v>7.7</v>
      </c>
    </row>
    <row r="1520" spans="1:8" x14ac:dyDescent="0.25">
      <c r="A1520" t="s">
        <v>8</v>
      </c>
      <c r="B1520" t="s">
        <v>7</v>
      </c>
      <c r="H1520">
        <v>7.1</v>
      </c>
    </row>
    <row r="1521" spans="1:8" x14ac:dyDescent="0.25">
      <c r="A1521" t="s">
        <v>8</v>
      </c>
      <c r="B1521" t="s">
        <v>15</v>
      </c>
      <c r="C1521" t="s">
        <v>10</v>
      </c>
      <c r="H1521">
        <v>5.3</v>
      </c>
    </row>
    <row r="1522" spans="1:8" x14ac:dyDescent="0.25">
      <c r="A1522" t="s">
        <v>23</v>
      </c>
      <c r="B1522" t="s">
        <v>8</v>
      </c>
      <c r="C1522" t="s">
        <v>7</v>
      </c>
      <c r="H1522">
        <v>5.6</v>
      </c>
    </row>
    <row r="1523" spans="1:8" x14ac:dyDescent="0.25">
      <c r="A1523" t="s">
        <v>9</v>
      </c>
      <c r="B1523" t="s">
        <v>7</v>
      </c>
      <c r="C1523" t="s">
        <v>21</v>
      </c>
      <c r="H1523">
        <v>5.7</v>
      </c>
    </row>
    <row r="1524" spans="1:8" x14ac:dyDescent="0.25">
      <c r="A1524" t="s">
        <v>20</v>
      </c>
      <c r="B1524" t="s">
        <v>8</v>
      </c>
      <c r="C1524" t="s">
        <v>25</v>
      </c>
      <c r="H1524">
        <v>7.1</v>
      </c>
    </row>
    <row r="1525" spans="1:8" x14ac:dyDescent="0.25">
      <c r="A1525" t="s">
        <v>20</v>
      </c>
      <c r="B1525" t="s">
        <v>8</v>
      </c>
      <c r="C1525" t="s">
        <v>25</v>
      </c>
      <c r="D1525" t="s">
        <v>7</v>
      </c>
      <c r="H1525">
        <v>7.5</v>
      </c>
    </row>
    <row r="1526" spans="1:8" x14ac:dyDescent="0.25">
      <c r="A1526" t="s">
        <v>8</v>
      </c>
      <c r="B1526" t="s">
        <v>10</v>
      </c>
      <c r="H1526">
        <v>7.6</v>
      </c>
    </row>
    <row r="1527" spans="1:8" x14ac:dyDescent="0.25">
      <c r="A1527" t="s">
        <v>14</v>
      </c>
      <c r="B1527" t="s">
        <v>9</v>
      </c>
      <c r="C1527" t="s">
        <v>13</v>
      </c>
      <c r="D1527" t="s">
        <v>8</v>
      </c>
      <c r="E1527" t="s">
        <v>10</v>
      </c>
      <c r="H1527">
        <v>5.5</v>
      </c>
    </row>
    <row r="1528" spans="1:8" x14ac:dyDescent="0.25">
      <c r="A1528" t="s">
        <v>14</v>
      </c>
      <c r="B1528" t="s">
        <v>9</v>
      </c>
      <c r="C1528" t="s">
        <v>13</v>
      </c>
      <c r="H1528">
        <v>5.0999999999999996</v>
      </c>
    </row>
    <row r="1529" spans="1:8" x14ac:dyDescent="0.25">
      <c r="A1529" t="s">
        <v>23</v>
      </c>
      <c r="B1529" t="s">
        <v>24</v>
      </c>
      <c r="C1529" t="s">
        <v>9</v>
      </c>
      <c r="D1529" t="s">
        <v>17</v>
      </c>
      <c r="E1529" t="s">
        <v>18</v>
      </c>
      <c r="H1529">
        <v>6.3</v>
      </c>
    </row>
    <row r="1530" spans="1:8" x14ac:dyDescent="0.25">
      <c r="A1530" t="s">
        <v>14</v>
      </c>
      <c r="B1530" t="s">
        <v>23</v>
      </c>
      <c r="C1530" t="s">
        <v>11</v>
      </c>
      <c r="D1530" t="s">
        <v>15</v>
      </c>
      <c r="E1530" t="s">
        <v>10</v>
      </c>
      <c r="H1530">
        <v>4.9000000000000004</v>
      </c>
    </row>
    <row r="1531" spans="1:8" x14ac:dyDescent="0.25">
      <c r="A1531" t="s">
        <v>8</v>
      </c>
      <c r="B1531" t="s">
        <v>16</v>
      </c>
      <c r="C1531" t="s">
        <v>7</v>
      </c>
      <c r="H1531">
        <v>6.5</v>
      </c>
    </row>
    <row r="1532" spans="1:8" x14ac:dyDescent="0.25">
      <c r="A1532" t="s">
        <v>14</v>
      </c>
      <c r="B1532" t="s">
        <v>23</v>
      </c>
      <c r="C1532" t="s">
        <v>13</v>
      </c>
      <c r="D1532" t="s">
        <v>8</v>
      </c>
      <c r="E1532" t="s">
        <v>10</v>
      </c>
      <c r="H1532">
        <v>5.6</v>
      </c>
    </row>
    <row r="1533" spans="1:8" x14ac:dyDescent="0.25">
      <c r="A1533" t="s">
        <v>13</v>
      </c>
      <c r="B1533" t="s">
        <v>11</v>
      </c>
      <c r="C1533" t="s">
        <v>12</v>
      </c>
      <c r="D1533" t="s">
        <v>10</v>
      </c>
      <c r="H1533">
        <v>5.3</v>
      </c>
    </row>
    <row r="1534" spans="1:8" x14ac:dyDescent="0.25">
      <c r="A1534" t="s">
        <v>14</v>
      </c>
      <c r="B1534" t="s">
        <v>13</v>
      </c>
      <c r="C1534" t="s">
        <v>8</v>
      </c>
      <c r="D1534" t="s">
        <v>10</v>
      </c>
      <c r="H1534">
        <v>6.5</v>
      </c>
    </row>
    <row r="1535" spans="1:8" x14ac:dyDescent="0.25">
      <c r="A1535" t="s">
        <v>8</v>
      </c>
      <c r="B1535" t="s">
        <v>7</v>
      </c>
      <c r="C1535" t="s">
        <v>21</v>
      </c>
      <c r="H1535">
        <v>6.8</v>
      </c>
    </row>
    <row r="1536" spans="1:8" x14ac:dyDescent="0.25">
      <c r="A1536" t="s">
        <v>14</v>
      </c>
      <c r="B1536" t="s">
        <v>13</v>
      </c>
      <c r="C1536" t="s">
        <v>10</v>
      </c>
      <c r="H1536">
        <v>6.5</v>
      </c>
    </row>
    <row r="1537" spans="1:8" x14ac:dyDescent="0.25">
      <c r="A1537" t="s">
        <v>9</v>
      </c>
      <c r="B1537" t="s">
        <v>8</v>
      </c>
      <c r="C1537" t="s">
        <v>7</v>
      </c>
      <c r="H1537">
        <v>6</v>
      </c>
    </row>
    <row r="1538" spans="1:8" x14ac:dyDescent="0.25">
      <c r="A1538" t="s">
        <v>14</v>
      </c>
      <c r="B1538" t="s">
        <v>23</v>
      </c>
      <c r="C1538" t="s">
        <v>18</v>
      </c>
      <c r="D1538" t="s">
        <v>15</v>
      </c>
      <c r="H1538">
        <v>8.4</v>
      </c>
    </row>
    <row r="1539" spans="1:8" x14ac:dyDescent="0.25">
      <c r="A1539" t="s">
        <v>14</v>
      </c>
      <c r="B1539" t="s">
        <v>15</v>
      </c>
      <c r="C1539" t="s">
        <v>10</v>
      </c>
      <c r="H1539">
        <v>6</v>
      </c>
    </row>
    <row r="1540" spans="1:8" x14ac:dyDescent="0.25">
      <c r="A1540" t="s">
        <v>8</v>
      </c>
      <c r="B1540" t="s">
        <v>7</v>
      </c>
      <c r="H1540">
        <v>7.6</v>
      </c>
    </row>
    <row r="1541" spans="1:8" x14ac:dyDescent="0.25">
      <c r="A1541" t="s">
        <v>9</v>
      </c>
      <c r="H1541">
        <v>5.6</v>
      </c>
    </row>
    <row r="1542" spans="1:8" x14ac:dyDescent="0.25">
      <c r="A1542" t="s">
        <v>9</v>
      </c>
      <c r="B1542" t="s">
        <v>17</v>
      </c>
      <c r="C1542" t="s">
        <v>18</v>
      </c>
      <c r="D1542" t="s">
        <v>7</v>
      </c>
      <c r="H1542">
        <v>6.9</v>
      </c>
    </row>
    <row r="1543" spans="1:8" x14ac:dyDescent="0.25">
      <c r="A1543" t="s">
        <v>8</v>
      </c>
      <c r="B1543" t="s">
        <v>18</v>
      </c>
      <c r="C1543" t="s">
        <v>7</v>
      </c>
      <c r="D1543" t="s">
        <v>15</v>
      </c>
      <c r="H1543">
        <v>6.4</v>
      </c>
    </row>
    <row r="1544" spans="1:8" x14ac:dyDescent="0.25">
      <c r="A1544" t="s">
        <v>23</v>
      </c>
      <c r="B1544" t="s">
        <v>9</v>
      </c>
      <c r="C1544" t="s">
        <v>17</v>
      </c>
      <c r="D1544" t="s">
        <v>21</v>
      </c>
      <c r="H1544">
        <v>5.0999999999999996</v>
      </c>
    </row>
    <row r="1545" spans="1:8" x14ac:dyDescent="0.25">
      <c r="A1545" t="s">
        <v>9</v>
      </c>
      <c r="B1545" t="s">
        <v>8</v>
      </c>
      <c r="C1545" t="s">
        <v>18</v>
      </c>
      <c r="H1545">
        <v>7</v>
      </c>
    </row>
    <row r="1546" spans="1:8" x14ac:dyDescent="0.25">
      <c r="A1546" t="s">
        <v>9</v>
      </c>
      <c r="B1546" t="s">
        <v>17</v>
      </c>
      <c r="C1546" t="s">
        <v>21</v>
      </c>
      <c r="H1546">
        <v>5.7</v>
      </c>
    </row>
    <row r="1547" spans="1:8" x14ac:dyDescent="0.25">
      <c r="A1547" t="s">
        <v>9</v>
      </c>
      <c r="B1547" t="s">
        <v>7</v>
      </c>
      <c r="H1547">
        <v>6.8</v>
      </c>
    </row>
    <row r="1548" spans="1:8" x14ac:dyDescent="0.25">
      <c r="A1548" t="s">
        <v>9</v>
      </c>
      <c r="B1548" t="s">
        <v>18</v>
      </c>
      <c r="H1548">
        <v>6.7</v>
      </c>
    </row>
    <row r="1549" spans="1:8" x14ac:dyDescent="0.25">
      <c r="A1549" t="s">
        <v>11</v>
      </c>
      <c r="H1549">
        <v>6.2</v>
      </c>
    </row>
    <row r="1550" spans="1:8" x14ac:dyDescent="0.25">
      <c r="A1550" t="s">
        <v>20</v>
      </c>
      <c r="B1550" t="s">
        <v>8</v>
      </c>
      <c r="H1550">
        <v>7.2</v>
      </c>
    </row>
    <row r="1551" spans="1:8" x14ac:dyDescent="0.25">
      <c r="A1551" t="s">
        <v>14</v>
      </c>
      <c r="B1551" t="s">
        <v>13</v>
      </c>
      <c r="C1551" t="s">
        <v>10</v>
      </c>
      <c r="H1551">
        <v>6.2</v>
      </c>
    </row>
    <row r="1552" spans="1:8" x14ac:dyDescent="0.25">
      <c r="A1552" t="s">
        <v>9</v>
      </c>
      <c r="H1552">
        <v>5.6</v>
      </c>
    </row>
    <row r="1553" spans="1:8" x14ac:dyDescent="0.25">
      <c r="A1553" t="s">
        <v>14</v>
      </c>
      <c r="B1553" t="s">
        <v>9</v>
      </c>
      <c r="C1553" t="s">
        <v>13</v>
      </c>
      <c r="H1553">
        <v>4.4000000000000004</v>
      </c>
    </row>
    <row r="1554" spans="1:8" x14ac:dyDescent="0.25">
      <c r="A1554" t="s">
        <v>12</v>
      </c>
      <c r="B1554" t="s">
        <v>15</v>
      </c>
      <c r="C1554" t="s">
        <v>10</v>
      </c>
      <c r="H1554">
        <v>7.5</v>
      </c>
    </row>
    <row r="1555" spans="1:8" x14ac:dyDescent="0.25">
      <c r="A1555" t="s">
        <v>23</v>
      </c>
      <c r="B1555" t="s">
        <v>20</v>
      </c>
      <c r="C1555" t="s">
        <v>8</v>
      </c>
      <c r="D1555" t="s">
        <v>10</v>
      </c>
      <c r="H1555">
        <v>7.1</v>
      </c>
    </row>
    <row r="1556" spans="1:8" x14ac:dyDescent="0.25">
      <c r="A1556" t="s">
        <v>12</v>
      </c>
      <c r="B1556" t="s">
        <v>10</v>
      </c>
      <c r="H1556">
        <v>6.4</v>
      </c>
    </row>
    <row r="1557" spans="1:8" x14ac:dyDescent="0.25">
      <c r="A1557" t="s">
        <v>14</v>
      </c>
      <c r="B1557" t="s">
        <v>23</v>
      </c>
      <c r="C1557" t="s">
        <v>8</v>
      </c>
      <c r="D1557" t="s">
        <v>17</v>
      </c>
      <c r="H1557">
        <v>7.1</v>
      </c>
    </row>
    <row r="1558" spans="1:8" x14ac:dyDescent="0.25">
      <c r="A1558" t="s">
        <v>14</v>
      </c>
      <c r="B1558" t="s">
        <v>9</v>
      </c>
      <c r="C1558" t="s">
        <v>22</v>
      </c>
      <c r="H1558">
        <v>5.9</v>
      </c>
    </row>
    <row r="1559" spans="1:8" x14ac:dyDescent="0.25">
      <c r="A1559" t="s">
        <v>8</v>
      </c>
      <c r="B1559" t="s">
        <v>17</v>
      </c>
      <c r="C1559" t="s">
        <v>21</v>
      </c>
      <c r="H1559">
        <v>6.9</v>
      </c>
    </row>
    <row r="1560" spans="1:8" x14ac:dyDescent="0.25">
      <c r="A1560" t="s">
        <v>13</v>
      </c>
      <c r="B1560" t="s">
        <v>8</v>
      </c>
      <c r="C1560" t="s">
        <v>10</v>
      </c>
      <c r="H1560">
        <v>7.5</v>
      </c>
    </row>
    <row r="1561" spans="1:8" x14ac:dyDescent="0.25">
      <c r="A1561" t="s">
        <v>14</v>
      </c>
      <c r="B1561" t="s">
        <v>13</v>
      </c>
      <c r="C1561" t="s">
        <v>10</v>
      </c>
      <c r="H1561">
        <v>6.3</v>
      </c>
    </row>
    <row r="1562" spans="1:8" x14ac:dyDescent="0.25">
      <c r="A1562" t="s">
        <v>14</v>
      </c>
      <c r="B1562" t="s">
        <v>10</v>
      </c>
      <c r="C1562" t="s">
        <v>19</v>
      </c>
      <c r="H1562">
        <v>6.4</v>
      </c>
    </row>
    <row r="1563" spans="1:8" x14ac:dyDescent="0.25">
      <c r="A1563" t="s">
        <v>9</v>
      </c>
      <c r="B1563" t="s">
        <v>7</v>
      </c>
      <c r="H1563">
        <v>5.9</v>
      </c>
    </row>
    <row r="1564" spans="1:8" x14ac:dyDescent="0.25">
      <c r="A1564" t="s">
        <v>8</v>
      </c>
      <c r="B1564" t="s">
        <v>10</v>
      </c>
      <c r="H1564">
        <v>6.8</v>
      </c>
    </row>
    <row r="1565" spans="1:8" x14ac:dyDescent="0.25">
      <c r="A1565" t="s">
        <v>14</v>
      </c>
      <c r="B1565" t="s">
        <v>13</v>
      </c>
      <c r="C1565" t="s">
        <v>15</v>
      </c>
      <c r="D1565" t="s">
        <v>10</v>
      </c>
      <c r="H1565">
        <v>6.3</v>
      </c>
    </row>
    <row r="1566" spans="1:8" x14ac:dyDescent="0.25">
      <c r="A1566" t="s">
        <v>14</v>
      </c>
      <c r="B1566" t="s">
        <v>8</v>
      </c>
      <c r="C1566" t="s">
        <v>18</v>
      </c>
      <c r="D1566" t="s">
        <v>11</v>
      </c>
      <c r="E1566" t="s">
        <v>10</v>
      </c>
      <c r="H1566">
        <v>3.6</v>
      </c>
    </row>
    <row r="1567" spans="1:8" x14ac:dyDescent="0.25">
      <c r="A1567" t="s">
        <v>9</v>
      </c>
      <c r="B1567" t="s">
        <v>17</v>
      </c>
      <c r="C1567" t="s">
        <v>18</v>
      </c>
      <c r="H1567">
        <v>5.3</v>
      </c>
    </row>
    <row r="1568" spans="1:8" x14ac:dyDescent="0.25">
      <c r="A1568" t="s">
        <v>9</v>
      </c>
      <c r="H1568">
        <v>5.9</v>
      </c>
    </row>
    <row r="1569" spans="1:8" x14ac:dyDescent="0.25">
      <c r="A1569" t="s">
        <v>24</v>
      </c>
      <c r="B1569" t="s">
        <v>9</v>
      </c>
      <c r="C1569" t="s">
        <v>17</v>
      </c>
      <c r="D1569" t="s">
        <v>18</v>
      </c>
      <c r="E1569" t="s">
        <v>26</v>
      </c>
      <c r="H1569">
        <v>6.9</v>
      </c>
    </row>
    <row r="1570" spans="1:8" x14ac:dyDescent="0.25">
      <c r="A1570" t="s">
        <v>8</v>
      </c>
      <c r="H1570">
        <v>6.9</v>
      </c>
    </row>
    <row r="1571" spans="1:8" x14ac:dyDescent="0.25">
      <c r="A1571" t="s">
        <v>8</v>
      </c>
      <c r="B1571" t="s">
        <v>12</v>
      </c>
      <c r="C1571" t="s">
        <v>10</v>
      </c>
      <c r="H1571">
        <v>6.1</v>
      </c>
    </row>
    <row r="1572" spans="1:8" x14ac:dyDescent="0.25">
      <c r="A1572" t="s">
        <v>14</v>
      </c>
      <c r="B1572" t="s">
        <v>23</v>
      </c>
      <c r="C1572" t="s">
        <v>9</v>
      </c>
      <c r="D1572" t="s">
        <v>18</v>
      </c>
      <c r="E1572" t="s">
        <v>7</v>
      </c>
      <c r="H1572">
        <v>5.7</v>
      </c>
    </row>
    <row r="1573" spans="1:8" x14ac:dyDescent="0.25">
      <c r="A1573" t="s">
        <v>8</v>
      </c>
      <c r="B1573" t="s">
        <v>22</v>
      </c>
      <c r="H1573">
        <v>8.5</v>
      </c>
    </row>
    <row r="1574" spans="1:8" x14ac:dyDescent="0.25">
      <c r="A1574" t="s">
        <v>9</v>
      </c>
      <c r="B1574" t="s">
        <v>7</v>
      </c>
      <c r="H1574">
        <v>6.3</v>
      </c>
    </row>
    <row r="1575" spans="1:8" x14ac:dyDescent="0.25">
      <c r="A1575" t="s">
        <v>8</v>
      </c>
      <c r="B1575" t="s">
        <v>16</v>
      </c>
      <c r="H1575">
        <v>7.3</v>
      </c>
    </row>
    <row r="1576" spans="1:8" x14ac:dyDescent="0.25">
      <c r="A1576" t="s">
        <v>14</v>
      </c>
      <c r="B1576" t="s">
        <v>13</v>
      </c>
      <c r="C1576" t="s">
        <v>8</v>
      </c>
      <c r="D1576" t="s">
        <v>12</v>
      </c>
      <c r="E1576" t="s">
        <v>15</v>
      </c>
      <c r="F1576" t="s">
        <v>10</v>
      </c>
      <c r="H1576">
        <v>6.3</v>
      </c>
    </row>
    <row r="1577" spans="1:8" x14ac:dyDescent="0.25">
      <c r="A1577" t="s">
        <v>20</v>
      </c>
      <c r="B1577" t="s">
        <v>8</v>
      </c>
      <c r="C1577" t="s">
        <v>7</v>
      </c>
      <c r="H1577">
        <v>7.2</v>
      </c>
    </row>
    <row r="1578" spans="1:8" x14ac:dyDescent="0.25">
      <c r="A1578" t="s">
        <v>8</v>
      </c>
      <c r="B1578" t="s">
        <v>10</v>
      </c>
      <c r="H1578">
        <v>7.3</v>
      </c>
    </row>
    <row r="1579" spans="1:8" x14ac:dyDescent="0.25">
      <c r="A1579" t="s">
        <v>14</v>
      </c>
      <c r="B1579" t="s">
        <v>23</v>
      </c>
      <c r="C1579" t="s">
        <v>15</v>
      </c>
      <c r="D1579" t="s">
        <v>10</v>
      </c>
      <c r="H1579">
        <v>6.3</v>
      </c>
    </row>
    <row r="1580" spans="1:8" x14ac:dyDescent="0.25">
      <c r="A1580" t="s">
        <v>23</v>
      </c>
      <c r="B1580" t="s">
        <v>9</v>
      </c>
      <c r="C1580" t="s">
        <v>13</v>
      </c>
      <c r="D1580" t="s">
        <v>8</v>
      </c>
      <c r="H1580">
        <v>8.1</v>
      </c>
    </row>
    <row r="1581" spans="1:8" x14ac:dyDescent="0.25">
      <c r="A1581" t="s">
        <v>8</v>
      </c>
      <c r="B1581" t="s">
        <v>12</v>
      </c>
      <c r="H1581">
        <v>6.9</v>
      </c>
    </row>
    <row r="1582" spans="1:8" x14ac:dyDescent="0.25">
      <c r="A1582" t="s">
        <v>9</v>
      </c>
      <c r="B1582" t="s">
        <v>18</v>
      </c>
      <c r="C1582" t="s">
        <v>11</v>
      </c>
      <c r="D1582" t="s">
        <v>10</v>
      </c>
      <c r="H1582">
        <v>6.3</v>
      </c>
    </row>
    <row r="1583" spans="1:8" x14ac:dyDescent="0.25">
      <c r="A1583" t="s">
        <v>13</v>
      </c>
      <c r="B1583" t="s">
        <v>8</v>
      </c>
      <c r="C1583" t="s">
        <v>12</v>
      </c>
      <c r="D1583" t="s">
        <v>15</v>
      </c>
      <c r="E1583" t="s">
        <v>10</v>
      </c>
      <c r="H1583">
        <v>7.3</v>
      </c>
    </row>
    <row r="1584" spans="1:8" x14ac:dyDescent="0.25">
      <c r="A1584" t="s">
        <v>14</v>
      </c>
      <c r="B1584" t="s">
        <v>9</v>
      </c>
      <c r="C1584" t="s">
        <v>18</v>
      </c>
      <c r="D1584" t="s">
        <v>15</v>
      </c>
      <c r="H1584">
        <v>5.5</v>
      </c>
    </row>
    <row r="1585" spans="1:8" x14ac:dyDescent="0.25">
      <c r="A1585" t="s">
        <v>23</v>
      </c>
      <c r="B1585" t="s">
        <v>9</v>
      </c>
      <c r="H1585">
        <v>6.1</v>
      </c>
    </row>
    <row r="1586" spans="1:8" x14ac:dyDescent="0.25">
      <c r="A1586" t="s">
        <v>9</v>
      </c>
      <c r="B1586" t="s">
        <v>13</v>
      </c>
      <c r="C1586" t="s">
        <v>10</v>
      </c>
      <c r="H1586">
        <v>6.9</v>
      </c>
    </row>
    <row r="1587" spans="1:8" x14ac:dyDescent="0.25">
      <c r="A1587" t="s">
        <v>9</v>
      </c>
      <c r="B1587" t="s">
        <v>13</v>
      </c>
      <c r="C1587" t="s">
        <v>26</v>
      </c>
      <c r="H1587">
        <v>7.2</v>
      </c>
    </row>
    <row r="1588" spans="1:8" x14ac:dyDescent="0.25">
      <c r="A1588" t="s">
        <v>9</v>
      </c>
      <c r="B1588" t="s">
        <v>8</v>
      </c>
      <c r="H1588">
        <v>6.4</v>
      </c>
    </row>
    <row r="1589" spans="1:8" x14ac:dyDescent="0.25">
      <c r="A1589" t="s">
        <v>9</v>
      </c>
      <c r="H1589">
        <v>6.4</v>
      </c>
    </row>
    <row r="1590" spans="1:8" x14ac:dyDescent="0.25">
      <c r="A1590" t="s">
        <v>23</v>
      </c>
      <c r="B1590" t="s">
        <v>24</v>
      </c>
      <c r="C1590" t="s">
        <v>9</v>
      </c>
      <c r="D1590" t="s">
        <v>17</v>
      </c>
      <c r="E1590" t="s">
        <v>18</v>
      </c>
      <c r="H1590">
        <v>8.3000000000000007</v>
      </c>
    </row>
    <row r="1591" spans="1:8" x14ac:dyDescent="0.25">
      <c r="A1591" t="s">
        <v>14</v>
      </c>
      <c r="B1591" t="s">
        <v>23</v>
      </c>
      <c r="C1591" t="s">
        <v>13</v>
      </c>
      <c r="D1591" t="s">
        <v>10</v>
      </c>
      <c r="H1591">
        <v>7.2</v>
      </c>
    </row>
    <row r="1592" spans="1:8" x14ac:dyDescent="0.25">
      <c r="A1592" t="s">
        <v>8</v>
      </c>
      <c r="B1592" t="s">
        <v>7</v>
      </c>
      <c r="H1592">
        <v>6.8</v>
      </c>
    </row>
    <row r="1593" spans="1:8" x14ac:dyDescent="0.25">
      <c r="A1593" t="s">
        <v>8</v>
      </c>
      <c r="H1593">
        <v>6.5</v>
      </c>
    </row>
    <row r="1594" spans="1:8" x14ac:dyDescent="0.25">
      <c r="A1594" t="s">
        <v>20</v>
      </c>
      <c r="B1594" t="s">
        <v>8</v>
      </c>
      <c r="C1594" t="s">
        <v>21</v>
      </c>
      <c r="H1594">
        <v>7.8</v>
      </c>
    </row>
    <row r="1595" spans="1:8" x14ac:dyDescent="0.25">
      <c r="A1595" t="s">
        <v>14</v>
      </c>
      <c r="B1595" t="s">
        <v>23</v>
      </c>
      <c r="C1595" t="s">
        <v>10</v>
      </c>
      <c r="H1595">
        <v>7.6</v>
      </c>
    </row>
    <row r="1596" spans="1:8" x14ac:dyDescent="0.25">
      <c r="A1596" t="s">
        <v>20</v>
      </c>
      <c r="B1596" t="s">
        <v>8</v>
      </c>
      <c r="H1596">
        <v>7.2</v>
      </c>
    </row>
    <row r="1597" spans="1:8" x14ac:dyDescent="0.25">
      <c r="A1597" t="s">
        <v>9</v>
      </c>
      <c r="B1597" t="s">
        <v>21</v>
      </c>
      <c r="H1597">
        <v>6.7</v>
      </c>
    </row>
    <row r="1598" spans="1:8" x14ac:dyDescent="0.25">
      <c r="A1598" t="s">
        <v>9</v>
      </c>
      <c r="B1598" t="s">
        <v>18</v>
      </c>
      <c r="H1598">
        <v>6.8</v>
      </c>
    </row>
    <row r="1599" spans="1:8" x14ac:dyDescent="0.25">
      <c r="A1599" t="s">
        <v>23</v>
      </c>
      <c r="B1599" t="s">
        <v>9</v>
      </c>
      <c r="H1599">
        <v>6.3</v>
      </c>
    </row>
    <row r="1600" spans="1:8" x14ac:dyDescent="0.25">
      <c r="A1600" t="s">
        <v>9</v>
      </c>
      <c r="B1600" t="s">
        <v>17</v>
      </c>
      <c r="C1600" t="s">
        <v>7</v>
      </c>
      <c r="H1600">
        <v>6.2</v>
      </c>
    </row>
    <row r="1601" spans="1:8" x14ac:dyDescent="0.25">
      <c r="A1601" t="s">
        <v>9</v>
      </c>
      <c r="H1601">
        <v>6.2</v>
      </c>
    </row>
    <row r="1602" spans="1:8" x14ac:dyDescent="0.25">
      <c r="A1602" t="s">
        <v>13</v>
      </c>
      <c r="B1602" t="s">
        <v>8</v>
      </c>
      <c r="C1602" t="s">
        <v>12</v>
      </c>
      <c r="D1602" t="s">
        <v>10</v>
      </c>
      <c r="H1602">
        <v>8.6</v>
      </c>
    </row>
    <row r="1603" spans="1:8" x14ac:dyDescent="0.25">
      <c r="A1603" t="s">
        <v>14</v>
      </c>
      <c r="B1603" t="s">
        <v>15</v>
      </c>
      <c r="C1603" t="s">
        <v>10</v>
      </c>
      <c r="H1603">
        <v>8</v>
      </c>
    </row>
    <row r="1604" spans="1:8" x14ac:dyDescent="0.25">
      <c r="A1604" t="s">
        <v>23</v>
      </c>
      <c r="B1604" t="s">
        <v>24</v>
      </c>
      <c r="C1604" t="s">
        <v>9</v>
      </c>
      <c r="D1604" t="s">
        <v>17</v>
      </c>
      <c r="E1604" t="s">
        <v>18</v>
      </c>
      <c r="H1604">
        <v>7</v>
      </c>
    </row>
    <row r="1605" spans="1:8" x14ac:dyDescent="0.25">
      <c r="A1605" t="s">
        <v>13</v>
      </c>
      <c r="B1605" t="s">
        <v>8</v>
      </c>
      <c r="C1605" t="s">
        <v>12</v>
      </c>
      <c r="D1605" t="s">
        <v>10</v>
      </c>
      <c r="H1605">
        <v>8</v>
      </c>
    </row>
    <row r="1606" spans="1:8" x14ac:dyDescent="0.25">
      <c r="A1606" t="s">
        <v>8</v>
      </c>
      <c r="B1606" t="s">
        <v>21</v>
      </c>
      <c r="H1606">
        <v>8.1</v>
      </c>
    </row>
    <row r="1607" spans="1:8" x14ac:dyDescent="0.25">
      <c r="A1607" t="s">
        <v>9</v>
      </c>
      <c r="B1607" t="s">
        <v>13</v>
      </c>
      <c r="H1607">
        <v>6.7</v>
      </c>
    </row>
    <row r="1608" spans="1:8" x14ac:dyDescent="0.25">
      <c r="A1608" t="s">
        <v>8</v>
      </c>
      <c r="B1608" t="s">
        <v>7</v>
      </c>
      <c r="H1608">
        <v>7.9</v>
      </c>
    </row>
    <row r="1609" spans="1:8" x14ac:dyDescent="0.25">
      <c r="A1609" t="s">
        <v>9</v>
      </c>
      <c r="B1609" t="s">
        <v>7</v>
      </c>
      <c r="H1609">
        <v>6.1</v>
      </c>
    </row>
    <row r="1610" spans="1:8" x14ac:dyDescent="0.25">
      <c r="A1610" t="s">
        <v>9</v>
      </c>
      <c r="B1610" t="s">
        <v>8</v>
      </c>
      <c r="C1610" t="s">
        <v>17</v>
      </c>
      <c r="D1610" t="s">
        <v>16</v>
      </c>
      <c r="E1610" t="s">
        <v>7</v>
      </c>
      <c r="H1610">
        <v>4.2</v>
      </c>
    </row>
    <row r="1611" spans="1:8" x14ac:dyDescent="0.25">
      <c r="A1611" t="s">
        <v>23</v>
      </c>
      <c r="B1611" t="s">
        <v>24</v>
      </c>
      <c r="C1611" t="s">
        <v>9</v>
      </c>
      <c r="D1611" t="s">
        <v>17</v>
      </c>
      <c r="E1611" t="s">
        <v>7</v>
      </c>
      <c r="H1611">
        <v>6.1</v>
      </c>
    </row>
    <row r="1612" spans="1:8" x14ac:dyDescent="0.25">
      <c r="A1612" t="s">
        <v>8</v>
      </c>
      <c r="B1612" t="s">
        <v>7</v>
      </c>
      <c r="H1612">
        <v>6.6</v>
      </c>
    </row>
    <row r="1613" spans="1:8" x14ac:dyDescent="0.25">
      <c r="A1613" t="s">
        <v>8</v>
      </c>
      <c r="B1613" t="s">
        <v>7</v>
      </c>
      <c r="C1613" t="s">
        <v>22</v>
      </c>
      <c r="D1613" t="s">
        <v>19</v>
      </c>
      <c r="H1613">
        <v>7.5</v>
      </c>
    </row>
    <row r="1614" spans="1:8" x14ac:dyDescent="0.25">
      <c r="A1614" t="s">
        <v>8</v>
      </c>
      <c r="B1614" t="s">
        <v>7</v>
      </c>
      <c r="H1614">
        <v>7.4</v>
      </c>
    </row>
    <row r="1615" spans="1:8" x14ac:dyDescent="0.25">
      <c r="A1615" t="s">
        <v>9</v>
      </c>
      <c r="B1615" t="s">
        <v>8</v>
      </c>
      <c r="H1615">
        <v>7.2</v>
      </c>
    </row>
    <row r="1616" spans="1:8" x14ac:dyDescent="0.25">
      <c r="A1616" t="s">
        <v>9</v>
      </c>
      <c r="B1616" t="s">
        <v>11</v>
      </c>
      <c r="C1616" t="s">
        <v>7</v>
      </c>
      <c r="H1616">
        <v>6.9</v>
      </c>
    </row>
    <row r="1617" spans="1:8" x14ac:dyDescent="0.25">
      <c r="A1617" t="s">
        <v>14</v>
      </c>
      <c r="B1617" t="s">
        <v>13</v>
      </c>
      <c r="C1617" t="s">
        <v>8</v>
      </c>
      <c r="D1617" t="s">
        <v>15</v>
      </c>
      <c r="E1617" t="s">
        <v>10</v>
      </c>
      <c r="H1617">
        <v>7.4</v>
      </c>
    </row>
    <row r="1618" spans="1:8" x14ac:dyDescent="0.25">
      <c r="A1618" t="s">
        <v>9</v>
      </c>
      <c r="B1618" t="s">
        <v>18</v>
      </c>
      <c r="H1618">
        <v>5.4</v>
      </c>
    </row>
    <row r="1619" spans="1:8" x14ac:dyDescent="0.25">
      <c r="A1619" t="s">
        <v>9</v>
      </c>
      <c r="B1619" t="s">
        <v>8</v>
      </c>
      <c r="C1619" t="s">
        <v>17</v>
      </c>
      <c r="H1619">
        <v>6.8</v>
      </c>
    </row>
    <row r="1620" spans="1:8" x14ac:dyDescent="0.25">
      <c r="A1620" t="s">
        <v>9</v>
      </c>
      <c r="B1620" t="s">
        <v>8</v>
      </c>
      <c r="C1620" t="s">
        <v>7</v>
      </c>
      <c r="H1620">
        <v>6.3</v>
      </c>
    </row>
    <row r="1621" spans="1:8" x14ac:dyDescent="0.25">
      <c r="A1621" t="s">
        <v>9</v>
      </c>
      <c r="B1621" t="s">
        <v>8</v>
      </c>
      <c r="C1621" t="s">
        <v>7</v>
      </c>
      <c r="H1621">
        <v>7.2</v>
      </c>
    </row>
    <row r="1622" spans="1:8" x14ac:dyDescent="0.25">
      <c r="A1622" t="s">
        <v>8</v>
      </c>
      <c r="B1622" t="s">
        <v>21</v>
      </c>
      <c r="H1622">
        <v>8.6999999999999993</v>
      </c>
    </row>
    <row r="1623" spans="1:8" x14ac:dyDescent="0.25">
      <c r="A1623" t="s">
        <v>14</v>
      </c>
      <c r="B1623" t="s">
        <v>13</v>
      </c>
      <c r="C1623" t="s">
        <v>8</v>
      </c>
      <c r="D1623" t="s">
        <v>12</v>
      </c>
      <c r="E1623" t="s">
        <v>10</v>
      </c>
      <c r="H1623">
        <v>6.9</v>
      </c>
    </row>
    <row r="1624" spans="1:8" x14ac:dyDescent="0.25">
      <c r="A1624" t="s">
        <v>9</v>
      </c>
      <c r="B1624" t="s">
        <v>7</v>
      </c>
      <c r="H1624">
        <v>6</v>
      </c>
    </row>
    <row r="1625" spans="1:8" x14ac:dyDescent="0.25">
      <c r="A1625" t="s">
        <v>8</v>
      </c>
      <c r="B1625" t="s">
        <v>7</v>
      </c>
      <c r="H1625">
        <v>5.9</v>
      </c>
    </row>
    <row r="1626" spans="1:8" x14ac:dyDescent="0.25">
      <c r="A1626" t="s">
        <v>9</v>
      </c>
      <c r="B1626" t="s">
        <v>7</v>
      </c>
      <c r="H1626">
        <v>5.4</v>
      </c>
    </row>
    <row r="1627" spans="1:8" x14ac:dyDescent="0.25">
      <c r="A1627" t="s">
        <v>23</v>
      </c>
      <c r="B1627" t="s">
        <v>9</v>
      </c>
      <c r="C1627" t="s">
        <v>12</v>
      </c>
      <c r="H1627">
        <v>5.9</v>
      </c>
    </row>
    <row r="1628" spans="1:8" x14ac:dyDescent="0.25">
      <c r="A1628" t="s">
        <v>9</v>
      </c>
      <c r="B1628" t="s">
        <v>18</v>
      </c>
      <c r="C1628" t="s">
        <v>7</v>
      </c>
      <c r="H1628">
        <v>6.1</v>
      </c>
    </row>
    <row r="1629" spans="1:8" x14ac:dyDescent="0.25">
      <c r="A1629" t="s">
        <v>9</v>
      </c>
      <c r="B1629" t="s">
        <v>18</v>
      </c>
      <c r="C1629" t="s">
        <v>7</v>
      </c>
      <c r="H1629">
        <v>7.7</v>
      </c>
    </row>
    <row r="1630" spans="1:8" x14ac:dyDescent="0.25">
      <c r="A1630" t="s">
        <v>23</v>
      </c>
      <c r="B1630" t="s">
        <v>24</v>
      </c>
      <c r="C1630" t="s">
        <v>9</v>
      </c>
      <c r="D1630" t="s">
        <v>17</v>
      </c>
      <c r="H1630">
        <v>5.8</v>
      </c>
    </row>
    <row r="1631" spans="1:8" x14ac:dyDescent="0.25">
      <c r="A1631" t="s">
        <v>20</v>
      </c>
      <c r="B1631" t="s">
        <v>13</v>
      </c>
      <c r="C1631" t="s">
        <v>8</v>
      </c>
      <c r="H1631">
        <v>7.6</v>
      </c>
    </row>
    <row r="1632" spans="1:8" x14ac:dyDescent="0.25">
      <c r="A1632" t="s">
        <v>8</v>
      </c>
      <c r="B1632" t="s">
        <v>7</v>
      </c>
      <c r="H1632">
        <v>6.1</v>
      </c>
    </row>
    <row r="1633" spans="1:8" x14ac:dyDescent="0.25">
      <c r="A1633" t="s">
        <v>14</v>
      </c>
      <c r="B1633" t="s">
        <v>23</v>
      </c>
      <c r="C1633" t="s">
        <v>15</v>
      </c>
      <c r="D1633" t="s">
        <v>10</v>
      </c>
      <c r="H1633">
        <v>5.4</v>
      </c>
    </row>
    <row r="1634" spans="1:8" x14ac:dyDescent="0.25">
      <c r="A1634" t="s">
        <v>9</v>
      </c>
      <c r="B1634" t="s">
        <v>17</v>
      </c>
      <c r="C1634" t="s">
        <v>18</v>
      </c>
      <c r="D1634" t="s">
        <v>21</v>
      </c>
      <c r="H1634">
        <v>5.0999999999999996</v>
      </c>
    </row>
    <row r="1635" spans="1:8" x14ac:dyDescent="0.25">
      <c r="A1635" t="s">
        <v>9</v>
      </c>
      <c r="B1635" t="s">
        <v>13</v>
      </c>
      <c r="H1635">
        <v>6.4</v>
      </c>
    </row>
    <row r="1636" spans="1:8" x14ac:dyDescent="0.25">
      <c r="A1636" t="s">
        <v>14</v>
      </c>
      <c r="B1636" t="s">
        <v>23</v>
      </c>
      <c r="C1636" t="s">
        <v>10</v>
      </c>
      <c r="H1636">
        <v>6.3</v>
      </c>
    </row>
    <row r="1637" spans="1:8" x14ac:dyDescent="0.25">
      <c r="A1637" t="s">
        <v>24</v>
      </c>
      <c r="B1637" t="s">
        <v>9</v>
      </c>
      <c r="C1637" t="s">
        <v>17</v>
      </c>
      <c r="D1637" t="s">
        <v>12</v>
      </c>
      <c r="E1637" t="s">
        <v>15</v>
      </c>
      <c r="H1637">
        <v>7.5</v>
      </c>
    </row>
    <row r="1638" spans="1:8" x14ac:dyDescent="0.25">
      <c r="A1638" t="s">
        <v>8</v>
      </c>
      <c r="B1638" t="s">
        <v>7</v>
      </c>
      <c r="H1638">
        <v>7.1</v>
      </c>
    </row>
    <row r="1639" spans="1:8" x14ac:dyDescent="0.25">
      <c r="A1639" t="s">
        <v>23</v>
      </c>
      <c r="B1639" t="s">
        <v>9</v>
      </c>
      <c r="C1639" t="s">
        <v>8</v>
      </c>
      <c r="D1639" t="s">
        <v>17</v>
      </c>
      <c r="E1639" t="s">
        <v>21</v>
      </c>
      <c r="H1639">
        <v>5.2</v>
      </c>
    </row>
    <row r="1640" spans="1:8" x14ac:dyDescent="0.25">
      <c r="A1640" t="s">
        <v>8</v>
      </c>
      <c r="B1640" t="s">
        <v>12</v>
      </c>
      <c r="C1640" t="s">
        <v>7</v>
      </c>
      <c r="D1640" t="s">
        <v>22</v>
      </c>
      <c r="H1640">
        <v>7.8</v>
      </c>
    </row>
    <row r="1641" spans="1:8" x14ac:dyDescent="0.25">
      <c r="A1641" t="s">
        <v>9</v>
      </c>
      <c r="B1641" t="s">
        <v>8</v>
      </c>
      <c r="C1641" t="s">
        <v>7</v>
      </c>
      <c r="H1641">
        <v>6.5</v>
      </c>
    </row>
    <row r="1642" spans="1:8" x14ac:dyDescent="0.25">
      <c r="A1642" t="s">
        <v>14</v>
      </c>
      <c r="B1642" t="s">
        <v>13</v>
      </c>
      <c r="C1642" t="s">
        <v>10</v>
      </c>
      <c r="H1642">
        <v>6.6</v>
      </c>
    </row>
    <row r="1643" spans="1:8" x14ac:dyDescent="0.25">
      <c r="A1643" t="s">
        <v>9</v>
      </c>
      <c r="H1643">
        <v>5.0999999999999996</v>
      </c>
    </row>
    <row r="1644" spans="1:8" x14ac:dyDescent="0.25">
      <c r="A1644" t="s">
        <v>24</v>
      </c>
      <c r="B1644" t="s">
        <v>8</v>
      </c>
      <c r="C1644" t="s">
        <v>17</v>
      </c>
      <c r="D1644" t="s">
        <v>18</v>
      </c>
      <c r="E1644" t="s">
        <v>26</v>
      </c>
      <c r="F1644" t="s">
        <v>7</v>
      </c>
      <c r="H1644">
        <v>7.4</v>
      </c>
    </row>
    <row r="1645" spans="1:8" x14ac:dyDescent="0.25">
      <c r="A1645" t="s">
        <v>20</v>
      </c>
      <c r="B1645" t="s">
        <v>8</v>
      </c>
      <c r="C1645" t="s">
        <v>21</v>
      </c>
      <c r="H1645">
        <v>7.2</v>
      </c>
    </row>
    <row r="1646" spans="1:8" x14ac:dyDescent="0.25">
      <c r="A1646" t="s">
        <v>14</v>
      </c>
      <c r="B1646" t="s">
        <v>13</v>
      </c>
      <c r="C1646" t="s">
        <v>8</v>
      </c>
      <c r="D1646" t="s">
        <v>12</v>
      </c>
      <c r="E1646" t="s">
        <v>10</v>
      </c>
      <c r="H1646">
        <v>7.6</v>
      </c>
    </row>
    <row r="1647" spans="1:8" x14ac:dyDescent="0.25">
      <c r="A1647" t="s">
        <v>8</v>
      </c>
      <c r="B1647" t="s">
        <v>21</v>
      </c>
      <c r="H1647">
        <v>7.5</v>
      </c>
    </row>
    <row r="1648" spans="1:8" x14ac:dyDescent="0.25">
      <c r="A1648" t="s">
        <v>11</v>
      </c>
      <c r="B1648" t="s">
        <v>10</v>
      </c>
      <c r="H1648">
        <v>6.6</v>
      </c>
    </row>
    <row r="1649" spans="1:8" x14ac:dyDescent="0.25">
      <c r="A1649" t="s">
        <v>8</v>
      </c>
      <c r="B1649" t="s">
        <v>18</v>
      </c>
      <c r="C1649" t="s">
        <v>7</v>
      </c>
      <c r="H1649">
        <v>7.2</v>
      </c>
    </row>
    <row r="1650" spans="1:8" x14ac:dyDescent="0.25">
      <c r="A1650" t="s">
        <v>9</v>
      </c>
      <c r="B1650" t="s">
        <v>8</v>
      </c>
      <c r="C1650" t="s">
        <v>17</v>
      </c>
      <c r="H1650">
        <v>7.6</v>
      </c>
    </row>
    <row r="1651" spans="1:8" x14ac:dyDescent="0.25">
      <c r="A1651" t="s">
        <v>8</v>
      </c>
      <c r="B1651" t="s">
        <v>16</v>
      </c>
      <c r="C1651" t="s">
        <v>7</v>
      </c>
      <c r="H1651">
        <v>6.2</v>
      </c>
    </row>
    <row r="1652" spans="1:8" x14ac:dyDescent="0.25">
      <c r="A1652" t="s">
        <v>8</v>
      </c>
      <c r="B1652" t="s">
        <v>7</v>
      </c>
      <c r="C1652" t="s">
        <v>21</v>
      </c>
      <c r="H1652">
        <v>5.6</v>
      </c>
    </row>
    <row r="1653" spans="1:8" x14ac:dyDescent="0.25">
      <c r="A1653" t="s">
        <v>9</v>
      </c>
      <c r="B1653" t="s">
        <v>8</v>
      </c>
      <c r="C1653" t="s">
        <v>18</v>
      </c>
      <c r="D1653" t="s">
        <v>7</v>
      </c>
      <c r="H1653">
        <v>7.6</v>
      </c>
    </row>
    <row r="1654" spans="1:8" x14ac:dyDescent="0.25">
      <c r="A1654" t="s">
        <v>11</v>
      </c>
      <c r="H1654">
        <v>6.6</v>
      </c>
    </row>
    <row r="1655" spans="1:8" x14ac:dyDescent="0.25">
      <c r="A1655" t="s">
        <v>18</v>
      </c>
      <c r="B1655" t="s">
        <v>11</v>
      </c>
      <c r="C1655" t="s">
        <v>12</v>
      </c>
      <c r="D1655" t="s">
        <v>10</v>
      </c>
      <c r="H1655">
        <v>7</v>
      </c>
    </row>
    <row r="1656" spans="1:8" x14ac:dyDescent="0.25">
      <c r="A1656" t="s">
        <v>9</v>
      </c>
      <c r="H1656">
        <v>2.7</v>
      </c>
    </row>
    <row r="1657" spans="1:8" x14ac:dyDescent="0.25">
      <c r="A1657" t="s">
        <v>14</v>
      </c>
      <c r="B1657" t="s">
        <v>9</v>
      </c>
      <c r="C1657" t="s">
        <v>13</v>
      </c>
      <c r="D1657" t="s">
        <v>10</v>
      </c>
      <c r="H1657">
        <v>7.6</v>
      </c>
    </row>
    <row r="1658" spans="1:8" x14ac:dyDescent="0.25">
      <c r="A1658" t="s">
        <v>14</v>
      </c>
      <c r="B1658" t="s">
        <v>13</v>
      </c>
      <c r="C1658" t="s">
        <v>15</v>
      </c>
      <c r="D1658" t="s">
        <v>10</v>
      </c>
      <c r="H1658">
        <v>6.6</v>
      </c>
    </row>
    <row r="1659" spans="1:8" x14ac:dyDescent="0.25">
      <c r="A1659" t="s">
        <v>9</v>
      </c>
      <c r="B1659" t="s">
        <v>11</v>
      </c>
      <c r="C1659" t="s">
        <v>26</v>
      </c>
      <c r="D1659" t="s">
        <v>15</v>
      </c>
      <c r="H1659">
        <v>6.9</v>
      </c>
    </row>
    <row r="1660" spans="1:8" x14ac:dyDescent="0.25">
      <c r="A1660" t="s">
        <v>14</v>
      </c>
      <c r="B1660" t="s">
        <v>8</v>
      </c>
      <c r="C1660" t="s">
        <v>10</v>
      </c>
      <c r="H1660">
        <v>6.8</v>
      </c>
    </row>
    <row r="1661" spans="1:8" x14ac:dyDescent="0.25">
      <c r="A1661" t="s">
        <v>8</v>
      </c>
      <c r="B1661" t="s">
        <v>12</v>
      </c>
      <c r="H1661">
        <v>7.5</v>
      </c>
    </row>
    <row r="1662" spans="1:8" x14ac:dyDescent="0.25">
      <c r="A1662" t="s">
        <v>14</v>
      </c>
      <c r="B1662" t="s">
        <v>23</v>
      </c>
      <c r="C1662" t="s">
        <v>18</v>
      </c>
      <c r="D1662" t="s">
        <v>15</v>
      </c>
      <c r="E1662" t="s">
        <v>10</v>
      </c>
      <c r="H1662">
        <v>3.7</v>
      </c>
    </row>
    <row r="1663" spans="1:8" x14ac:dyDescent="0.25">
      <c r="A1663" t="s">
        <v>9</v>
      </c>
      <c r="B1663" t="s">
        <v>8</v>
      </c>
      <c r="C1663" t="s">
        <v>7</v>
      </c>
      <c r="H1663">
        <v>6.1</v>
      </c>
    </row>
    <row r="1664" spans="1:8" x14ac:dyDescent="0.25">
      <c r="A1664" t="s">
        <v>8</v>
      </c>
      <c r="B1664" t="s">
        <v>18</v>
      </c>
      <c r="C1664" t="s">
        <v>11</v>
      </c>
      <c r="H1664">
        <v>5.9</v>
      </c>
    </row>
    <row r="1665" spans="1:8" x14ac:dyDescent="0.25">
      <c r="A1665" t="s">
        <v>8</v>
      </c>
      <c r="B1665" t="s">
        <v>16</v>
      </c>
      <c r="H1665">
        <v>6.7</v>
      </c>
    </row>
    <row r="1666" spans="1:8" x14ac:dyDescent="0.25">
      <c r="A1666" t="s">
        <v>9</v>
      </c>
      <c r="B1666" t="s">
        <v>8</v>
      </c>
      <c r="H1666">
        <v>8.5</v>
      </c>
    </row>
    <row r="1667" spans="1:8" x14ac:dyDescent="0.25">
      <c r="A1667" t="s">
        <v>13</v>
      </c>
      <c r="B1667" t="s">
        <v>8</v>
      </c>
      <c r="C1667" t="s">
        <v>21</v>
      </c>
      <c r="H1667">
        <v>6.9</v>
      </c>
    </row>
    <row r="1668" spans="1:8" x14ac:dyDescent="0.25">
      <c r="A1668" t="s">
        <v>9</v>
      </c>
      <c r="B1668" t="s">
        <v>13</v>
      </c>
      <c r="H1668">
        <v>5.5</v>
      </c>
    </row>
    <row r="1669" spans="1:8" x14ac:dyDescent="0.25">
      <c r="A1669" t="s">
        <v>14</v>
      </c>
      <c r="B1669" t="s">
        <v>23</v>
      </c>
      <c r="C1669" t="s">
        <v>24</v>
      </c>
      <c r="D1669" t="s">
        <v>8</v>
      </c>
      <c r="E1669" t="s">
        <v>12</v>
      </c>
      <c r="F1669" t="s">
        <v>15</v>
      </c>
      <c r="G1669" t="s">
        <v>10</v>
      </c>
      <c r="H1669">
        <v>7.1</v>
      </c>
    </row>
    <row r="1670" spans="1:8" x14ac:dyDescent="0.25">
      <c r="A1670" t="s">
        <v>13</v>
      </c>
      <c r="B1670" t="s">
        <v>8</v>
      </c>
      <c r="C1670" t="s">
        <v>10</v>
      </c>
      <c r="H1670">
        <v>7.1</v>
      </c>
    </row>
    <row r="1671" spans="1:8" x14ac:dyDescent="0.25">
      <c r="A1671" t="s">
        <v>9</v>
      </c>
      <c r="B1671" t="s">
        <v>17</v>
      </c>
      <c r="C1671" t="s">
        <v>7</v>
      </c>
      <c r="H1671">
        <v>5.9</v>
      </c>
    </row>
    <row r="1672" spans="1:8" x14ac:dyDescent="0.25">
      <c r="A1672" t="s">
        <v>23</v>
      </c>
      <c r="B1672" t="s">
        <v>24</v>
      </c>
      <c r="C1672" t="s">
        <v>9</v>
      </c>
      <c r="D1672" t="s">
        <v>17</v>
      </c>
      <c r="E1672" t="s">
        <v>26</v>
      </c>
      <c r="H1672">
        <v>7.3</v>
      </c>
    </row>
    <row r="1673" spans="1:8" x14ac:dyDescent="0.25">
      <c r="A1673" t="s">
        <v>9</v>
      </c>
      <c r="H1673">
        <v>3.4</v>
      </c>
    </row>
    <row r="1674" spans="1:8" x14ac:dyDescent="0.25">
      <c r="A1674" t="s">
        <v>9</v>
      </c>
      <c r="B1674" t="s">
        <v>8</v>
      </c>
      <c r="C1674" t="s">
        <v>7</v>
      </c>
      <c r="H1674">
        <v>6.8</v>
      </c>
    </row>
    <row r="1675" spans="1:8" x14ac:dyDescent="0.25">
      <c r="A1675" t="s">
        <v>20</v>
      </c>
      <c r="B1675" t="s">
        <v>8</v>
      </c>
      <c r="C1675" t="s">
        <v>16</v>
      </c>
      <c r="H1675">
        <v>6.9</v>
      </c>
    </row>
    <row r="1676" spans="1:8" x14ac:dyDescent="0.25">
      <c r="A1676" t="s">
        <v>8</v>
      </c>
      <c r="H1676">
        <v>7</v>
      </c>
    </row>
    <row r="1677" spans="1:8" x14ac:dyDescent="0.25">
      <c r="A1677" t="s">
        <v>14</v>
      </c>
      <c r="B1677" t="s">
        <v>13</v>
      </c>
      <c r="C1677" t="s">
        <v>15</v>
      </c>
      <c r="D1677" t="s">
        <v>10</v>
      </c>
      <c r="H1677">
        <v>5.5</v>
      </c>
    </row>
    <row r="1678" spans="1:8" x14ac:dyDescent="0.25">
      <c r="A1678" t="s">
        <v>9</v>
      </c>
      <c r="B1678" t="s">
        <v>7</v>
      </c>
      <c r="C1678" t="s">
        <v>15</v>
      </c>
      <c r="H1678">
        <v>5.0999999999999996</v>
      </c>
    </row>
    <row r="1679" spans="1:8" x14ac:dyDescent="0.25">
      <c r="A1679" t="s">
        <v>11</v>
      </c>
      <c r="B1679" t="s">
        <v>12</v>
      </c>
      <c r="C1679" t="s">
        <v>10</v>
      </c>
      <c r="H1679">
        <v>6.2</v>
      </c>
    </row>
    <row r="1680" spans="1:8" x14ac:dyDescent="0.25">
      <c r="A1680" t="s">
        <v>23</v>
      </c>
      <c r="B1680" t="s">
        <v>8</v>
      </c>
      <c r="C1680" t="s">
        <v>10</v>
      </c>
      <c r="H1680">
        <v>5.9</v>
      </c>
    </row>
    <row r="1681" spans="1:8" x14ac:dyDescent="0.25">
      <c r="A1681" t="s">
        <v>9</v>
      </c>
      <c r="B1681" t="s">
        <v>8</v>
      </c>
      <c r="C1681" t="s">
        <v>7</v>
      </c>
      <c r="H1681">
        <v>5.2</v>
      </c>
    </row>
    <row r="1682" spans="1:8" x14ac:dyDescent="0.25">
      <c r="A1682" t="s">
        <v>9</v>
      </c>
      <c r="B1682" t="s">
        <v>7</v>
      </c>
      <c r="H1682">
        <v>6.2</v>
      </c>
    </row>
    <row r="1683" spans="1:8" x14ac:dyDescent="0.25">
      <c r="A1683" t="s">
        <v>9</v>
      </c>
      <c r="B1683" t="s">
        <v>8</v>
      </c>
      <c r="C1683" t="s">
        <v>7</v>
      </c>
      <c r="D1683" t="s">
        <v>21</v>
      </c>
      <c r="H1683">
        <v>5.5</v>
      </c>
    </row>
    <row r="1684" spans="1:8" x14ac:dyDescent="0.25">
      <c r="A1684" t="s">
        <v>13</v>
      </c>
      <c r="B1684" t="s">
        <v>8</v>
      </c>
      <c r="C1684" t="s">
        <v>7</v>
      </c>
      <c r="D1684" t="s">
        <v>10</v>
      </c>
      <c r="H1684">
        <v>7.4</v>
      </c>
    </row>
    <row r="1685" spans="1:8" x14ac:dyDescent="0.25">
      <c r="A1685" t="s">
        <v>14</v>
      </c>
      <c r="B1685" t="s">
        <v>11</v>
      </c>
      <c r="C1685" t="s">
        <v>15</v>
      </c>
      <c r="D1685" t="s">
        <v>10</v>
      </c>
      <c r="H1685">
        <v>4.4000000000000004</v>
      </c>
    </row>
    <row r="1686" spans="1:8" x14ac:dyDescent="0.25">
      <c r="A1686" t="s">
        <v>14</v>
      </c>
      <c r="B1686" t="s">
        <v>13</v>
      </c>
      <c r="C1686" t="s">
        <v>8</v>
      </c>
      <c r="D1686" t="s">
        <v>10</v>
      </c>
      <c r="H1686">
        <v>6.3</v>
      </c>
    </row>
    <row r="1687" spans="1:8" x14ac:dyDescent="0.25">
      <c r="A1687" t="s">
        <v>14</v>
      </c>
      <c r="B1687" t="s">
        <v>13</v>
      </c>
      <c r="C1687" t="s">
        <v>10</v>
      </c>
      <c r="H1687">
        <v>6.1</v>
      </c>
    </row>
    <row r="1688" spans="1:8" x14ac:dyDescent="0.25">
      <c r="A1688" t="s">
        <v>14</v>
      </c>
      <c r="B1688" t="s">
        <v>23</v>
      </c>
      <c r="C1688" t="s">
        <v>13</v>
      </c>
      <c r="D1688" t="s">
        <v>8</v>
      </c>
      <c r="E1688" t="s">
        <v>7</v>
      </c>
      <c r="H1688">
        <v>5.3</v>
      </c>
    </row>
    <row r="1689" spans="1:8" x14ac:dyDescent="0.25">
      <c r="A1689" t="s">
        <v>14</v>
      </c>
      <c r="B1689" t="s">
        <v>9</v>
      </c>
      <c r="C1689" t="s">
        <v>11</v>
      </c>
      <c r="H1689">
        <v>5.4</v>
      </c>
    </row>
    <row r="1690" spans="1:8" x14ac:dyDescent="0.25">
      <c r="A1690" t="s">
        <v>9</v>
      </c>
      <c r="B1690" t="s">
        <v>8</v>
      </c>
      <c r="C1690" t="s">
        <v>7</v>
      </c>
      <c r="H1690">
        <v>6.7</v>
      </c>
    </row>
    <row r="1691" spans="1:8" x14ac:dyDescent="0.25">
      <c r="A1691" t="s">
        <v>13</v>
      </c>
      <c r="B1691" t="s">
        <v>8</v>
      </c>
      <c r="C1691" t="s">
        <v>12</v>
      </c>
      <c r="D1691" t="s">
        <v>10</v>
      </c>
      <c r="H1691">
        <v>5.9</v>
      </c>
    </row>
    <row r="1692" spans="1:8" x14ac:dyDescent="0.25">
      <c r="A1692" t="s">
        <v>8</v>
      </c>
      <c r="H1692">
        <v>7.3</v>
      </c>
    </row>
    <row r="1693" spans="1:8" x14ac:dyDescent="0.25">
      <c r="A1693" t="s">
        <v>9</v>
      </c>
      <c r="B1693" t="s">
        <v>13</v>
      </c>
      <c r="C1693" t="s">
        <v>10</v>
      </c>
      <c r="H1693">
        <v>5.5</v>
      </c>
    </row>
    <row r="1694" spans="1:8" x14ac:dyDescent="0.25">
      <c r="A1694" t="s">
        <v>8</v>
      </c>
      <c r="B1694" t="s">
        <v>11</v>
      </c>
      <c r="C1694" t="s">
        <v>15</v>
      </c>
      <c r="H1694">
        <v>5.8</v>
      </c>
    </row>
    <row r="1695" spans="1:8" x14ac:dyDescent="0.25">
      <c r="A1695" t="s">
        <v>14</v>
      </c>
      <c r="B1695" t="s">
        <v>23</v>
      </c>
      <c r="C1695" t="s">
        <v>9</v>
      </c>
      <c r="D1695" t="s">
        <v>7</v>
      </c>
      <c r="E1695" t="s">
        <v>15</v>
      </c>
      <c r="H1695">
        <v>4.5999999999999996</v>
      </c>
    </row>
    <row r="1696" spans="1:8" x14ac:dyDescent="0.25">
      <c r="A1696" t="s">
        <v>13</v>
      </c>
      <c r="B1696" t="s">
        <v>8</v>
      </c>
      <c r="C1696" t="s">
        <v>10</v>
      </c>
      <c r="H1696">
        <v>6.7</v>
      </c>
    </row>
    <row r="1697" spans="1:8" x14ac:dyDescent="0.25">
      <c r="A1697" t="s">
        <v>23</v>
      </c>
      <c r="B1697" t="s">
        <v>11</v>
      </c>
      <c r="C1697" t="s">
        <v>10</v>
      </c>
      <c r="H1697">
        <v>5.0999999999999996</v>
      </c>
    </row>
    <row r="1698" spans="1:8" x14ac:dyDescent="0.25">
      <c r="A1698" t="s">
        <v>9</v>
      </c>
      <c r="B1698" t="s">
        <v>7</v>
      </c>
      <c r="H1698">
        <v>5.6</v>
      </c>
    </row>
    <row r="1699" spans="1:8" x14ac:dyDescent="0.25">
      <c r="A1699" t="s">
        <v>8</v>
      </c>
      <c r="B1699" t="s">
        <v>12</v>
      </c>
      <c r="C1699" t="s">
        <v>7</v>
      </c>
      <c r="D1699" t="s">
        <v>10</v>
      </c>
      <c r="H1699">
        <v>7</v>
      </c>
    </row>
    <row r="1700" spans="1:8" x14ac:dyDescent="0.25">
      <c r="A1700" t="s">
        <v>9</v>
      </c>
      <c r="B1700" t="s">
        <v>11</v>
      </c>
      <c r="H1700">
        <v>6.4</v>
      </c>
    </row>
    <row r="1701" spans="1:8" x14ac:dyDescent="0.25">
      <c r="A1701" t="s">
        <v>20</v>
      </c>
      <c r="B1701" t="s">
        <v>8</v>
      </c>
      <c r="C1701" t="s">
        <v>25</v>
      </c>
      <c r="D1701" t="s">
        <v>7</v>
      </c>
      <c r="H1701">
        <v>6.7</v>
      </c>
    </row>
    <row r="1702" spans="1:8" x14ac:dyDescent="0.25">
      <c r="A1702" t="s">
        <v>14</v>
      </c>
      <c r="B1702" t="s">
        <v>23</v>
      </c>
      <c r="C1702" t="s">
        <v>15</v>
      </c>
      <c r="H1702">
        <v>4.0999999999999996</v>
      </c>
    </row>
    <row r="1703" spans="1:8" x14ac:dyDescent="0.25">
      <c r="A1703" t="s">
        <v>8</v>
      </c>
      <c r="B1703" t="s">
        <v>18</v>
      </c>
      <c r="C1703" t="s">
        <v>10</v>
      </c>
      <c r="H1703">
        <v>5.5</v>
      </c>
    </row>
    <row r="1704" spans="1:8" x14ac:dyDescent="0.25">
      <c r="A1704" t="s">
        <v>14</v>
      </c>
      <c r="B1704" t="s">
        <v>23</v>
      </c>
      <c r="C1704" t="s">
        <v>18</v>
      </c>
      <c r="D1704" t="s">
        <v>15</v>
      </c>
      <c r="E1704" t="s">
        <v>10</v>
      </c>
      <c r="H1704">
        <v>2.7</v>
      </c>
    </row>
    <row r="1705" spans="1:8" x14ac:dyDescent="0.25">
      <c r="A1705" t="s">
        <v>14</v>
      </c>
      <c r="B1705" t="s">
        <v>13</v>
      </c>
      <c r="C1705" t="s">
        <v>10</v>
      </c>
      <c r="H1705">
        <v>6.4</v>
      </c>
    </row>
    <row r="1706" spans="1:8" x14ac:dyDescent="0.25">
      <c r="A1706" t="s">
        <v>8</v>
      </c>
      <c r="B1706" t="s">
        <v>11</v>
      </c>
      <c r="C1706" t="s">
        <v>15</v>
      </c>
      <c r="D1706" t="s">
        <v>10</v>
      </c>
      <c r="H1706">
        <v>4.8</v>
      </c>
    </row>
    <row r="1707" spans="1:8" x14ac:dyDescent="0.25">
      <c r="A1707" t="s">
        <v>9</v>
      </c>
      <c r="B1707" t="s">
        <v>7</v>
      </c>
      <c r="H1707">
        <v>6.1</v>
      </c>
    </row>
    <row r="1708" spans="1:8" x14ac:dyDescent="0.25">
      <c r="A1708" t="s">
        <v>24</v>
      </c>
      <c r="B1708" t="s">
        <v>9</v>
      </c>
      <c r="C1708" t="s">
        <v>17</v>
      </c>
      <c r="H1708">
        <v>4.8</v>
      </c>
    </row>
    <row r="1709" spans="1:8" x14ac:dyDescent="0.25">
      <c r="A1709" t="s">
        <v>8</v>
      </c>
      <c r="H1709">
        <v>7</v>
      </c>
    </row>
    <row r="1710" spans="1:8" x14ac:dyDescent="0.25">
      <c r="A1710" t="s">
        <v>23</v>
      </c>
      <c r="B1710" t="s">
        <v>18</v>
      </c>
      <c r="C1710" t="s">
        <v>12</v>
      </c>
      <c r="H1710">
        <v>6.8</v>
      </c>
    </row>
    <row r="1711" spans="1:8" x14ac:dyDescent="0.25">
      <c r="A1711" t="s">
        <v>9</v>
      </c>
      <c r="B1711" t="s">
        <v>8</v>
      </c>
      <c r="H1711">
        <v>7.3</v>
      </c>
    </row>
    <row r="1712" spans="1:8" x14ac:dyDescent="0.25">
      <c r="A1712" t="s">
        <v>13</v>
      </c>
      <c r="B1712" t="s">
        <v>8</v>
      </c>
      <c r="C1712" t="s">
        <v>10</v>
      </c>
      <c r="H1712">
        <v>8.1999999999999993</v>
      </c>
    </row>
    <row r="1713" spans="1:8" x14ac:dyDescent="0.25">
      <c r="A1713" t="s">
        <v>13</v>
      </c>
      <c r="B1713" t="s">
        <v>10</v>
      </c>
      <c r="H1713">
        <v>5.6</v>
      </c>
    </row>
    <row r="1714" spans="1:8" x14ac:dyDescent="0.25">
      <c r="A1714" t="s">
        <v>14</v>
      </c>
      <c r="B1714" t="s">
        <v>13</v>
      </c>
      <c r="C1714" t="s">
        <v>8</v>
      </c>
      <c r="D1714" t="s">
        <v>10</v>
      </c>
      <c r="H1714">
        <v>6.1</v>
      </c>
    </row>
    <row r="1715" spans="1:8" x14ac:dyDescent="0.25">
      <c r="A1715" t="s">
        <v>8</v>
      </c>
      <c r="B1715" t="s">
        <v>25</v>
      </c>
      <c r="C1715" t="s">
        <v>22</v>
      </c>
      <c r="H1715">
        <v>7.9</v>
      </c>
    </row>
    <row r="1716" spans="1:8" x14ac:dyDescent="0.25">
      <c r="A1716" t="s">
        <v>13</v>
      </c>
      <c r="B1716" t="s">
        <v>8</v>
      </c>
      <c r="H1716">
        <v>8.4</v>
      </c>
    </row>
    <row r="1717" spans="1:8" x14ac:dyDescent="0.25">
      <c r="A1717" t="s">
        <v>14</v>
      </c>
      <c r="B1717" t="s">
        <v>13</v>
      </c>
      <c r="C1717" t="s">
        <v>8</v>
      </c>
      <c r="D1717" t="s">
        <v>10</v>
      </c>
      <c r="H1717">
        <v>6.5</v>
      </c>
    </row>
    <row r="1718" spans="1:8" x14ac:dyDescent="0.25">
      <c r="A1718" t="s">
        <v>8</v>
      </c>
      <c r="B1718" t="s">
        <v>7</v>
      </c>
      <c r="H1718">
        <v>7.1</v>
      </c>
    </row>
    <row r="1719" spans="1:8" x14ac:dyDescent="0.25">
      <c r="A1719" t="s">
        <v>14</v>
      </c>
      <c r="B1719" t="s">
        <v>13</v>
      </c>
      <c r="C1719" t="s">
        <v>8</v>
      </c>
      <c r="D1719" t="s">
        <v>7</v>
      </c>
      <c r="E1719" t="s">
        <v>10</v>
      </c>
      <c r="H1719">
        <v>6.6</v>
      </c>
    </row>
    <row r="1720" spans="1:8" x14ac:dyDescent="0.25">
      <c r="A1720" t="s">
        <v>14</v>
      </c>
      <c r="B1720" t="s">
        <v>8</v>
      </c>
      <c r="C1720" t="s">
        <v>7</v>
      </c>
      <c r="D1720" t="s">
        <v>21</v>
      </c>
      <c r="H1720">
        <v>4</v>
      </c>
    </row>
    <row r="1721" spans="1:8" x14ac:dyDescent="0.25">
      <c r="A1721" t="s">
        <v>20</v>
      </c>
      <c r="B1721" t="s">
        <v>8</v>
      </c>
      <c r="C1721" t="s">
        <v>7</v>
      </c>
      <c r="H1721">
        <v>7</v>
      </c>
    </row>
    <row r="1722" spans="1:8" x14ac:dyDescent="0.25">
      <c r="A1722" t="s">
        <v>14</v>
      </c>
      <c r="B1722" t="s">
        <v>8</v>
      </c>
      <c r="C1722" t="s">
        <v>18</v>
      </c>
      <c r="H1722">
        <v>5.6</v>
      </c>
    </row>
    <row r="1723" spans="1:8" x14ac:dyDescent="0.25">
      <c r="A1723" t="s">
        <v>14</v>
      </c>
      <c r="B1723" t="s">
        <v>23</v>
      </c>
      <c r="H1723">
        <v>4.8</v>
      </c>
    </row>
    <row r="1724" spans="1:8" x14ac:dyDescent="0.25">
      <c r="A1724" t="s">
        <v>20</v>
      </c>
      <c r="B1724" t="s">
        <v>13</v>
      </c>
      <c r="C1724" t="s">
        <v>8</v>
      </c>
      <c r="D1724" t="s">
        <v>25</v>
      </c>
      <c r="E1724" t="s">
        <v>19</v>
      </c>
      <c r="H1724">
        <v>7.5</v>
      </c>
    </row>
    <row r="1725" spans="1:8" x14ac:dyDescent="0.25">
      <c r="A1725" t="s">
        <v>14</v>
      </c>
      <c r="B1725" t="s">
        <v>23</v>
      </c>
      <c r="C1725" t="s">
        <v>8</v>
      </c>
      <c r="D1725" t="s">
        <v>25</v>
      </c>
      <c r="E1725" t="s">
        <v>22</v>
      </c>
      <c r="H1725">
        <v>6</v>
      </c>
    </row>
    <row r="1726" spans="1:8" x14ac:dyDescent="0.25">
      <c r="A1726" t="s">
        <v>9</v>
      </c>
      <c r="B1726" t="s">
        <v>17</v>
      </c>
      <c r="H1726">
        <v>7.2</v>
      </c>
    </row>
    <row r="1727" spans="1:8" x14ac:dyDescent="0.25">
      <c r="A1727" t="s">
        <v>14</v>
      </c>
      <c r="B1727" t="s">
        <v>13</v>
      </c>
      <c r="C1727" t="s">
        <v>8</v>
      </c>
      <c r="D1727" t="s">
        <v>10</v>
      </c>
      <c r="H1727">
        <v>5.6</v>
      </c>
    </row>
    <row r="1728" spans="1:8" x14ac:dyDescent="0.25">
      <c r="A1728" t="s">
        <v>14</v>
      </c>
      <c r="B1728" t="s">
        <v>20</v>
      </c>
      <c r="C1728" t="s">
        <v>13</v>
      </c>
      <c r="D1728" t="s">
        <v>8</v>
      </c>
      <c r="H1728">
        <v>6.8</v>
      </c>
    </row>
    <row r="1729" spans="1:8" x14ac:dyDescent="0.25">
      <c r="A1729" t="s">
        <v>24</v>
      </c>
      <c r="B1729" t="s">
        <v>9</v>
      </c>
      <c r="C1729" t="s">
        <v>17</v>
      </c>
      <c r="H1729">
        <v>4.9000000000000004</v>
      </c>
    </row>
    <row r="1730" spans="1:8" x14ac:dyDescent="0.25">
      <c r="A1730" t="s">
        <v>20</v>
      </c>
      <c r="B1730" t="s">
        <v>8</v>
      </c>
      <c r="C1730" t="s">
        <v>25</v>
      </c>
      <c r="H1730">
        <v>7.1</v>
      </c>
    </row>
    <row r="1731" spans="1:8" x14ac:dyDescent="0.25">
      <c r="A1731" t="s">
        <v>8</v>
      </c>
      <c r="B1731" t="s">
        <v>25</v>
      </c>
      <c r="C1731" t="s">
        <v>21</v>
      </c>
      <c r="H1731">
        <v>2</v>
      </c>
    </row>
    <row r="1732" spans="1:8" x14ac:dyDescent="0.25">
      <c r="A1732" t="s">
        <v>20</v>
      </c>
      <c r="B1732" t="s">
        <v>8</v>
      </c>
      <c r="C1732" t="s">
        <v>7</v>
      </c>
      <c r="H1732">
        <v>5.7</v>
      </c>
    </row>
    <row r="1733" spans="1:8" x14ac:dyDescent="0.25">
      <c r="A1733" t="s">
        <v>23</v>
      </c>
      <c r="B1733" t="s">
        <v>24</v>
      </c>
      <c r="C1733" t="s">
        <v>18</v>
      </c>
      <c r="H1733">
        <v>4.0999999999999996</v>
      </c>
    </row>
    <row r="1734" spans="1:8" x14ac:dyDescent="0.25">
      <c r="A1734" t="s">
        <v>13</v>
      </c>
      <c r="B1734" t="s">
        <v>8</v>
      </c>
      <c r="C1734" t="s">
        <v>12</v>
      </c>
      <c r="D1734" t="s">
        <v>10</v>
      </c>
      <c r="H1734">
        <v>6.7</v>
      </c>
    </row>
    <row r="1735" spans="1:8" x14ac:dyDescent="0.25">
      <c r="A1735" t="s">
        <v>23</v>
      </c>
      <c r="B1735" t="s">
        <v>24</v>
      </c>
      <c r="C1735" t="s">
        <v>9</v>
      </c>
      <c r="D1735" t="s">
        <v>18</v>
      </c>
      <c r="H1735">
        <v>7.5</v>
      </c>
    </row>
    <row r="1736" spans="1:8" x14ac:dyDescent="0.25">
      <c r="A1736" t="s">
        <v>9</v>
      </c>
      <c r="B1736" t="s">
        <v>16</v>
      </c>
      <c r="H1736">
        <v>6.5</v>
      </c>
    </row>
    <row r="1737" spans="1:8" x14ac:dyDescent="0.25">
      <c r="A1737" t="s">
        <v>20</v>
      </c>
      <c r="B1737" t="s">
        <v>8</v>
      </c>
      <c r="C1737" t="s">
        <v>16</v>
      </c>
      <c r="D1737" t="s">
        <v>7</v>
      </c>
      <c r="H1737">
        <v>7.9</v>
      </c>
    </row>
    <row r="1738" spans="1:8" x14ac:dyDescent="0.25">
      <c r="A1738" t="s">
        <v>23</v>
      </c>
      <c r="B1738" t="s">
        <v>8</v>
      </c>
      <c r="C1738" t="s">
        <v>12</v>
      </c>
      <c r="D1738" t="s">
        <v>15</v>
      </c>
      <c r="E1738" t="s">
        <v>10</v>
      </c>
      <c r="H1738">
        <v>7.6</v>
      </c>
    </row>
    <row r="1739" spans="1:8" x14ac:dyDescent="0.25">
      <c r="A1739" t="s">
        <v>9</v>
      </c>
      <c r="B1739" t="s">
        <v>8</v>
      </c>
      <c r="C1739" t="s">
        <v>7</v>
      </c>
      <c r="H1739">
        <v>6.4</v>
      </c>
    </row>
    <row r="1740" spans="1:8" x14ac:dyDescent="0.25">
      <c r="A1740" t="s">
        <v>23</v>
      </c>
      <c r="B1740" t="s">
        <v>9</v>
      </c>
      <c r="C1740" t="s">
        <v>17</v>
      </c>
      <c r="D1740" t="s">
        <v>18</v>
      </c>
      <c r="H1740">
        <v>5.8</v>
      </c>
    </row>
    <row r="1741" spans="1:8" x14ac:dyDescent="0.25">
      <c r="A1741" t="s">
        <v>8</v>
      </c>
      <c r="H1741">
        <v>7.7</v>
      </c>
    </row>
    <row r="1742" spans="1:8" x14ac:dyDescent="0.25">
      <c r="A1742" t="s">
        <v>20</v>
      </c>
      <c r="B1742" t="s">
        <v>9</v>
      </c>
      <c r="C1742" t="s">
        <v>13</v>
      </c>
      <c r="D1742" t="s">
        <v>8</v>
      </c>
      <c r="E1742" t="s">
        <v>7</v>
      </c>
      <c r="F1742" t="s">
        <v>10</v>
      </c>
      <c r="H1742">
        <v>7.1</v>
      </c>
    </row>
    <row r="1743" spans="1:8" x14ac:dyDescent="0.25">
      <c r="A1743" t="s">
        <v>9</v>
      </c>
      <c r="B1743" t="s">
        <v>7</v>
      </c>
      <c r="H1743">
        <v>5.3</v>
      </c>
    </row>
    <row r="1744" spans="1:8" x14ac:dyDescent="0.25">
      <c r="A1744" t="s">
        <v>9</v>
      </c>
      <c r="H1744">
        <v>5.3</v>
      </c>
    </row>
    <row r="1745" spans="1:8" x14ac:dyDescent="0.25">
      <c r="A1745" t="s">
        <v>20</v>
      </c>
      <c r="B1745" t="s">
        <v>8</v>
      </c>
      <c r="C1745" t="s">
        <v>25</v>
      </c>
      <c r="H1745">
        <v>7.5</v>
      </c>
    </row>
    <row r="1746" spans="1:8" x14ac:dyDescent="0.25">
      <c r="A1746" t="s">
        <v>9</v>
      </c>
      <c r="B1746" t="s">
        <v>8</v>
      </c>
      <c r="H1746">
        <v>6.9</v>
      </c>
    </row>
    <row r="1747" spans="1:8" x14ac:dyDescent="0.25">
      <c r="A1747" t="s">
        <v>9</v>
      </c>
      <c r="B1747" t="s">
        <v>18</v>
      </c>
      <c r="C1747" t="s">
        <v>11</v>
      </c>
      <c r="D1747" t="s">
        <v>10</v>
      </c>
      <c r="H1747">
        <v>4.9000000000000004</v>
      </c>
    </row>
    <row r="1748" spans="1:8" x14ac:dyDescent="0.25">
      <c r="A1748" t="s">
        <v>8</v>
      </c>
      <c r="B1748" t="s">
        <v>12</v>
      </c>
      <c r="C1748" t="s">
        <v>15</v>
      </c>
      <c r="D1748" t="s">
        <v>10</v>
      </c>
      <c r="H1748">
        <v>7.1</v>
      </c>
    </row>
    <row r="1749" spans="1:8" x14ac:dyDescent="0.25">
      <c r="A1749" t="s">
        <v>23</v>
      </c>
      <c r="B1749" t="s">
        <v>24</v>
      </c>
      <c r="C1749" t="s">
        <v>9</v>
      </c>
      <c r="D1749" t="s">
        <v>17</v>
      </c>
      <c r="E1749" t="s">
        <v>18</v>
      </c>
      <c r="F1749" t="s">
        <v>26</v>
      </c>
      <c r="G1749" t="s">
        <v>7</v>
      </c>
      <c r="H1749">
        <v>8</v>
      </c>
    </row>
    <row r="1750" spans="1:8" x14ac:dyDescent="0.25">
      <c r="A1750" t="s">
        <v>20</v>
      </c>
      <c r="B1750" t="s">
        <v>13</v>
      </c>
      <c r="C1750" t="s">
        <v>8</v>
      </c>
      <c r="D1750" t="s">
        <v>25</v>
      </c>
      <c r="E1750" t="s">
        <v>16</v>
      </c>
      <c r="H1750">
        <v>7.9</v>
      </c>
    </row>
    <row r="1751" spans="1:8" x14ac:dyDescent="0.25">
      <c r="A1751" t="s">
        <v>14</v>
      </c>
      <c r="B1751" t="s">
        <v>23</v>
      </c>
      <c r="H1751">
        <v>7.6</v>
      </c>
    </row>
    <row r="1752" spans="1:8" x14ac:dyDescent="0.25">
      <c r="A1752" t="s">
        <v>23</v>
      </c>
      <c r="B1752" t="s">
        <v>24</v>
      </c>
      <c r="C1752" t="s">
        <v>9</v>
      </c>
      <c r="D1752" t="s">
        <v>8</v>
      </c>
      <c r="E1752" t="s">
        <v>17</v>
      </c>
      <c r="F1752" t="s">
        <v>26</v>
      </c>
      <c r="H1752">
        <v>5.9</v>
      </c>
    </row>
    <row r="1753" spans="1:8" x14ac:dyDescent="0.25">
      <c r="A1753" t="s">
        <v>13</v>
      </c>
      <c r="B1753" t="s">
        <v>8</v>
      </c>
      <c r="C1753" t="s">
        <v>10</v>
      </c>
      <c r="H1753">
        <v>6.3</v>
      </c>
    </row>
    <row r="1754" spans="1:8" x14ac:dyDescent="0.25">
      <c r="A1754" t="s">
        <v>20</v>
      </c>
      <c r="B1754" t="s">
        <v>9</v>
      </c>
      <c r="C1754" t="s">
        <v>8</v>
      </c>
      <c r="D1754" t="s">
        <v>16</v>
      </c>
      <c r="E1754" t="s">
        <v>7</v>
      </c>
      <c r="H1754">
        <v>7.1</v>
      </c>
    </row>
    <row r="1755" spans="1:8" x14ac:dyDescent="0.25">
      <c r="A1755" t="s">
        <v>14</v>
      </c>
      <c r="B1755" t="s">
        <v>13</v>
      </c>
      <c r="C1755" t="s">
        <v>10</v>
      </c>
      <c r="H1755">
        <v>6.4</v>
      </c>
    </row>
    <row r="1756" spans="1:8" x14ac:dyDescent="0.25">
      <c r="A1756" t="s">
        <v>14</v>
      </c>
      <c r="B1756" t="s">
        <v>10</v>
      </c>
      <c r="H1756">
        <v>8.1999999999999993</v>
      </c>
    </row>
    <row r="1757" spans="1:8" x14ac:dyDescent="0.25">
      <c r="A1757" t="s">
        <v>9</v>
      </c>
      <c r="H1757">
        <v>6.9</v>
      </c>
    </row>
    <row r="1758" spans="1:8" x14ac:dyDescent="0.25">
      <c r="A1758" t="s">
        <v>20</v>
      </c>
      <c r="B1758" t="s">
        <v>9</v>
      </c>
      <c r="C1758" t="s">
        <v>8</v>
      </c>
      <c r="D1758" t="s">
        <v>25</v>
      </c>
      <c r="H1758">
        <v>7.8</v>
      </c>
    </row>
    <row r="1759" spans="1:8" x14ac:dyDescent="0.25">
      <c r="A1759" t="s">
        <v>9</v>
      </c>
      <c r="B1759" t="s">
        <v>8</v>
      </c>
      <c r="C1759" t="s">
        <v>16</v>
      </c>
      <c r="H1759">
        <v>6.7</v>
      </c>
    </row>
    <row r="1760" spans="1:8" x14ac:dyDescent="0.25">
      <c r="A1760" t="s">
        <v>20</v>
      </c>
      <c r="B1760" t="s">
        <v>8</v>
      </c>
      <c r="C1760" t="s">
        <v>25</v>
      </c>
      <c r="D1760" t="s">
        <v>21</v>
      </c>
      <c r="H1760">
        <v>7.5</v>
      </c>
    </row>
    <row r="1761" spans="1:8" x14ac:dyDescent="0.25">
      <c r="A1761" t="s">
        <v>14</v>
      </c>
      <c r="B1761" t="s">
        <v>11</v>
      </c>
      <c r="C1761" t="s">
        <v>10</v>
      </c>
      <c r="H1761">
        <v>7.4</v>
      </c>
    </row>
    <row r="1762" spans="1:8" x14ac:dyDescent="0.25">
      <c r="A1762" t="s">
        <v>9</v>
      </c>
      <c r="B1762" t="s">
        <v>7</v>
      </c>
      <c r="H1762">
        <v>5.2</v>
      </c>
    </row>
    <row r="1763" spans="1:8" x14ac:dyDescent="0.25">
      <c r="A1763" t="s">
        <v>23</v>
      </c>
      <c r="B1763" t="s">
        <v>24</v>
      </c>
      <c r="C1763" t="s">
        <v>15</v>
      </c>
      <c r="H1763">
        <v>6.5</v>
      </c>
    </row>
    <row r="1764" spans="1:8" x14ac:dyDescent="0.25">
      <c r="A1764" t="s">
        <v>9</v>
      </c>
      <c r="B1764" t="s">
        <v>8</v>
      </c>
      <c r="H1764">
        <v>7.6</v>
      </c>
    </row>
    <row r="1765" spans="1:8" x14ac:dyDescent="0.25">
      <c r="A1765" t="s">
        <v>12</v>
      </c>
      <c r="B1765" t="s">
        <v>10</v>
      </c>
      <c r="H1765">
        <v>7.3</v>
      </c>
    </row>
    <row r="1766" spans="1:8" x14ac:dyDescent="0.25">
      <c r="A1766" t="s">
        <v>9</v>
      </c>
      <c r="B1766" t="s">
        <v>7</v>
      </c>
      <c r="H1766">
        <v>6.6</v>
      </c>
    </row>
    <row r="1767" spans="1:8" x14ac:dyDescent="0.25">
      <c r="A1767" t="s">
        <v>14</v>
      </c>
      <c r="B1767" t="s">
        <v>23</v>
      </c>
      <c r="C1767" t="s">
        <v>10</v>
      </c>
      <c r="H1767">
        <v>6.8</v>
      </c>
    </row>
    <row r="1768" spans="1:8" x14ac:dyDescent="0.25">
      <c r="A1768" t="s">
        <v>9</v>
      </c>
      <c r="B1768" t="s">
        <v>7</v>
      </c>
      <c r="H1768">
        <v>6.9</v>
      </c>
    </row>
    <row r="1769" spans="1:8" x14ac:dyDescent="0.25">
      <c r="A1769" t="s">
        <v>14</v>
      </c>
      <c r="B1769" t="s">
        <v>13</v>
      </c>
      <c r="C1769" t="s">
        <v>15</v>
      </c>
      <c r="D1769" t="s">
        <v>10</v>
      </c>
      <c r="H1769">
        <v>5.8</v>
      </c>
    </row>
    <row r="1770" spans="1:8" x14ac:dyDescent="0.25">
      <c r="A1770" t="s">
        <v>9</v>
      </c>
      <c r="H1770">
        <v>6.6</v>
      </c>
    </row>
    <row r="1771" spans="1:8" x14ac:dyDescent="0.25">
      <c r="A1771" t="s">
        <v>8</v>
      </c>
      <c r="B1771" t="s">
        <v>7</v>
      </c>
      <c r="C1771" t="s">
        <v>10</v>
      </c>
      <c r="H1771">
        <v>6.7</v>
      </c>
    </row>
    <row r="1772" spans="1:8" x14ac:dyDescent="0.25">
      <c r="A1772" t="s">
        <v>9</v>
      </c>
      <c r="B1772" t="s">
        <v>17</v>
      </c>
      <c r="C1772" t="s">
        <v>18</v>
      </c>
      <c r="H1772">
        <v>6.7</v>
      </c>
    </row>
    <row r="1773" spans="1:8" x14ac:dyDescent="0.25">
      <c r="A1773" t="s">
        <v>9</v>
      </c>
      <c r="B1773" t="s">
        <v>8</v>
      </c>
      <c r="C1773" t="s">
        <v>7</v>
      </c>
      <c r="H1773">
        <v>6.3</v>
      </c>
    </row>
    <row r="1774" spans="1:8" x14ac:dyDescent="0.25">
      <c r="A1774" t="s">
        <v>14</v>
      </c>
      <c r="B1774" t="s">
        <v>9</v>
      </c>
      <c r="H1774">
        <v>7.7</v>
      </c>
    </row>
    <row r="1775" spans="1:8" x14ac:dyDescent="0.25">
      <c r="A1775" t="s">
        <v>14</v>
      </c>
      <c r="B1775" t="s">
        <v>9</v>
      </c>
      <c r="C1775" t="s">
        <v>13</v>
      </c>
      <c r="H1775">
        <v>6.1</v>
      </c>
    </row>
    <row r="1776" spans="1:8" x14ac:dyDescent="0.25">
      <c r="A1776" t="s">
        <v>14</v>
      </c>
      <c r="B1776" t="s">
        <v>18</v>
      </c>
      <c r="C1776" t="s">
        <v>11</v>
      </c>
      <c r="D1776" t="s">
        <v>10</v>
      </c>
      <c r="H1776">
        <v>4.9000000000000004</v>
      </c>
    </row>
    <row r="1777" spans="1:8" x14ac:dyDescent="0.25">
      <c r="A1777" t="s">
        <v>9</v>
      </c>
      <c r="B1777" t="s">
        <v>17</v>
      </c>
      <c r="H1777">
        <v>6.2</v>
      </c>
    </row>
    <row r="1778" spans="1:8" x14ac:dyDescent="0.25">
      <c r="A1778" t="s">
        <v>8</v>
      </c>
      <c r="B1778" t="s">
        <v>7</v>
      </c>
      <c r="H1778">
        <v>7.8</v>
      </c>
    </row>
    <row r="1779" spans="1:8" x14ac:dyDescent="0.25">
      <c r="A1779" t="s">
        <v>15</v>
      </c>
      <c r="B1779" t="s">
        <v>10</v>
      </c>
      <c r="H1779">
        <v>8.1999999999999993</v>
      </c>
    </row>
    <row r="1780" spans="1:8" x14ac:dyDescent="0.25">
      <c r="A1780" t="s">
        <v>23</v>
      </c>
      <c r="B1780" t="s">
        <v>20</v>
      </c>
      <c r="H1780">
        <v>6.9</v>
      </c>
    </row>
    <row r="1781" spans="1:8" x14ac:dyDescent="0.25">
      <c r="A1781" t="s">
        <v>14</v>
      </c>
      <c r="B1781" t="s">
        <v>8</v>
      </c>
      <c r="C1781" t="s">
        <v>10</v>
      </c>
      <c r="H1781">
        <v>6.2</v>
      </c>
    </row>
    <row r="1782" spans="1:8" x14ac:dyDescent="0.25">
      <c r="A1782" t="s">
        <v>13</v>
      </c>
      <c r="B1782" t="s">
        <v>8</v>
      </c>
      <c r="C1782" t="s">
        <v>10</v>
      </c>
      <c r="H1782">
        <v>6.9</v>
      </c>
    </row>
    <row r="1783" spans="1:8" x14ac:dyDescent="0.25">
      <c r="A1783" t="s">
        <v>8</v>
      </c>
      <c r="B1783" t="s">
        <v>11</v>
      </c>
      <c r="C1783" t="s">
        <v>10</v>
      </c>
      <c r="H1783">
        <v>4.8</v>
      </c>
    </row>
    <row r="1784" spans="1:8" x14ac:dyDescent="0.25">
      <c r="A1784" t="s">
        <v>6</v>
      </c>
      <c r="H1784">
        <v>8</v>
      </c>
    </row>
    <row r="1785" spans="1:8" x14ac:dyDescent="0.25">
      <c r="A1785" t="s">
        <v>9</v>
      </c>
      <c r="B1785" t="s">
        <v>18</v>
      </c>
      <c r="C1785" t="s">
        <v>7</v>
      </c>
      <c r="H1785">
        <v>5.3</v>
      </c>
    </row>
    <row r="1786" spans="1:8" x14ac:dyDescent="0.25">
      <c r="A1786" t="s">
        <v>9</v>
      </c>
      <c r="B1786" t="s">
        <v>8</v>
      </c>
      <c r="C1786" t="s">
        <v>21</v>
      </c>
      <c r="H1786">
        <v>6.7</v>
      </c>
    </row>
    <row r="1787" spans="1:8" x14ac:dyDescent="0.25">
      <c r="A1787" t="s">
        <v>14</v>
      </c>
      <c r="B1787" t="s">
        <v>9</v>
      </c>
      <c r="C1787" t="s">
        <v>17</v>
      </c>
      <c r="H1787">
        <v>5.4</v>
      </c>
    </row>
    <row r="1788" spans="1:8" x14ac:dyDescent="0.25">
      <c r="A1788" t="s">
        <v>9</v>
      </c>
      <c r="B1788" t="s">
        <v>17</v>
      </c>
      <c r="C1788" t="s">
        <v>18</v>
      </c>
      <c r="H1788">
        <v>5.4</v>
      </c>
    </row>
    <row r="1789" spans="1:8" x14ac:dyDescent="0.25">
      <c r="A1789" t="s">
        <v>14</v>
      </c>
      <c r="B1789" t="s">
        <v>11</v>
      </c>
      <c r="C1789" t="s">
        <v>15</v>
      </c>
      <c r="H1789">
        <v>4.9000000000000004</v>
      </c>
    </row>
    <row r="1790" spans="1:8" x14ac:dyDescent="0.25">
      <c r="A1790" t="s">
        <v>9</v>
      </c>
      <c r="B1790" t="s">
        <v>8</v>
      </c>
      <c r="H1790">
        <v>6.1</v>
      </c>
    </row>
    <row r="1791" spans="1:8" x14ac:dyDescent="0.25">
      <c r="A1791" t="s">
        <v>14</v>
      </c>
      <c r="B1791" t="s">
        <v>11</v>
      </c>
      <c r="C1791" t="s">
        <v>7</v>
      </c>
      <c r="H1791">
        <v>5.8</v>
      </c>
    </row>
    <row r="1792" spans="1:8" x14ac:dyDescent="0.25">
      <c r="A1792" t="s">
        <v>20</v>
      </c>
      <c r="B1792" t="s">
        <v>8</v>
      </c>
      <c r="C1792" t="s">
        <v>25</v>
      </c>
      <c r="D1792" t="s">
        <v>22</v>
      </c>
      <c r="H1792">
        <v>7</v>
      </c>
    </row>
    <row r="1793" spans="1:8" x14ac:dyDescent="0.25">
      <c r="A1793" t="s">
        <v>9</v>
      </c>
      <c r="B1793" t="s">
        <v>8</v>
      </c>
      <c r="C1793" t="s">
        <v>7</v>
      </c>
      <c r="H1793">
        <v>6.5</v>
      </c>
    </row>
    <row r="1794" spans="1:8" x14ac:dyDescent="0.25">
      <c r="A1794" t="s">
        <v>14</v>
      </c>
      <c r="B1794" t="s">
        <v>9</v>
      </c>
      <c r="C1794" t="s">
        <v>13</v>
      </c>
      <c r="H1794">
        <v>6.6</v>
      </c>
    </row>
    <row r="1795" spans="1:8" x14ac:dyDescent="0.25">
      <c r="A1795" t="s">
        <v>23</v>
      </c>
      <c r="B1795" t="s">
        <v>8</v>
      </c>
      <c r="C1795" t="s">
        <v>25</v>
      </c>
      <c r="D1795" t="s">
        <v>7</v>
      </c>
      <c r="E1795" t="s">
        <v>10</v>
      </c>
      <c r="F1795" t="s">
        <v>22</v>
      </c>
      <c r="H1795">
        <v>6.1</v>
      </c>
    </row>
    <row r="1796" spans="1:8" x14ac:dyDescent="0.25">
      <c r="A1796" t="s">
        <v>14</v>
      </c>
      <c r="B1796" t="s">
        <v>13</v>
      </c>
      <c r="C1796" t="s">
        <v>8</v>
      </c>
      <c r="D1796" t="s">
        <v>10</v>
      </c>
      <c r="H1796">
        <v>5.7</v>
      </c>
    </row>
    <row r="1797" spans="1:8" x14ac:dyDescent="0.25">
      <c r="A1797" t="s">
        <v>14</v>
      </c>
      <c r="B1797" t="s">
        <v>23</v>
      </c>
      <c r="C1797" t="s">
        <v>10</v>
      </c>
      <c r="H1797">
        <v>6.6</v>
      </c>
    </row>
    <row r="1798" spans="1:8" x14ac:dyDescent="0.25">
      <c r="A1798" t="s">
        <v>9</v>
      </c>
      <c r="B1798" t="s">
        <v>7</v>
      </c>
      <c r="H1798">
        <v>7</v>
      </c>
    </row>
    <row r="1799" spans="1:8" x14ac:dyDescent="0.25">
      <c r="A1799" t="s">
        <v>8</v>
      </c>
      <c r="H1799">
        <v>7.4</v>
      </c>
    </row>
    <row r="1800" spans="1:8" x14ac:dyDescent="0.25">
      <c r="A1800" t="s">
        <v>9</v>
      </c>
      <c r="B1800" t="s">
        <v>8</v>
      </c>
      <c r="C1800" t="s">
        <v>7</v>
      </c>
      <c r="H1800">
        <v>5.3</v>
      </c>
    </row>
    <row r="1801" spans="1:8" x14ac:dyDescent="0.25">
      <c r="A1801" t="s">
        <v>23</v>
      </c>
      <c r="B1801" t="s">
        <v>8</v>
      </c>
      <c r="C1801" t="s">
        <v>25</v>
      </c>
      <c r="H1801">
        <v>7.4</v>
      </c>
    </row>
    <row r="1802" spans="1:8" x14ac:dyDescent="0.25">
      <c r="A1802" t="s">
        <v>13</v>
      </c>
      <c r="B1802" t="s">
        <v>8</v>
      </c>
      <c r="C1802" t="s">
        <v>7</v>
      </c>
      <c r="D1802" t="s">
        <v>10</v>
      </c>
      <c r="H1802">
        <v>7.4</v>
      </c>
    </row>
    <row r="1803" spans="1:8" x14ac:dyDescent="0.25">
      <c r="A1803" t="s">
        <v>8</v>
      </c>
      <c r="B1803" t="s">
        <v>10</v>
      </c>
      <c r="H1803">
        <v>6.8</v>
      </c>
    </row>
    <row r="1804" spans="1:8" x14ac:dyDescent="0.25">
      <c r="A1804" t="s">
        <v>13</v>
      </c>
      <c r="B1804" t="s">
        <v>8</v>
      </c>
      <c r="C1804" t="s">
        <v>15</v>
      </c>
      <c r="D1804" t="s">
        <v>10</v>
      </c>
      <c r="H1804">
        <v>7.9</v>
      </c>
    </row>
    <row r="1805" spans="1:8" x14ac:dyDescent="0.25">
      <c r="A1805" t="s">
        <v>14</v>
      </c>
      <c r="B1805" t="s">
        <v>23</v>
      </c>
      <c r="C1805" t="s">
        <v>15</v>
      </c>
      <c r="D1805" t="s">
        <v>10</v>
      </c>
      <c r="H1805">
        <v>7.2</v>
      </c>
    </row>
    <row r="1806" spans="1:8" x14ac:dyDescent="0.25">
      <c r="A1806" t="s">
        <v>8</v>
      </c>
      <c r="H1806">
        <v>6</v>
      </c>
    </row>
    <row r="1807" spans="1:8" x14ac:dyDescent="0.25">
      <c r="A1807" t="s">
        <v>23</v>
      </c>
      <c r="B1807" t="s">
        <v>8</v>
      </c>
      <c r="C1807" t="s">
        <v>17</v>
      </c>
      <c r="D1807" t="s">
        <v>18</v>
      </c>
      <c r="H1807">
        <v>7.8</v>
      </c>
    </row>
    <row r="1808" spans="1:8" x14ac:dyDescent="0.25">
      <c r="A1808" t="s">
        <v>13</v>
      </c>
      <c r="B1808" t="s">
        <v>8</v>
      </c>
      <c r="C1808" t="s">
        <v>12</v>
      </c>
      <c r="D1808" t="s">
        <v>10</v>
      </c>
      <c r="H1808">
        <v>6.6</v>
      </c>
    </row>
    <row r="1809" spans="1:8" x14ac:dyDescent="0.25">
      <c r="A1809" t="s">
        <v>14</v>
      </c>
      <c r="B1809" t="s">
        <v>9</v>
      </c>
      <c r="C1809" t="s">
        <v>13</v>
      </c>
      <c r="D1809" t="s">
        <v>16</v>
      </c>
      <c r="H1809">
        <v>7.9</v>
      </c>
    </row>
    <row r="1810" spans="1:8" x14ac:dyDescent="0.25">
      <c r="A1810" t="s">
        <v>9</v>
      </c>
      <c r="B1810" t="s">
        <v>8</v>
      </c>
      <c r="C1810" t="s">
        <v>17</v>
      </c>
      <c r="D1810" t="s">
        <v>7</v>
      </c>
      <c r="H1810">
        <v>6.2</v>
      </c>
    </row>
    <row r="1811" spans="1:8" x14ac:dyDescent="0.25">
      <c r="A1811" t="s">
        <v>9</v>
      </c>
      <c r="B1811" t="s">
        <v>16</v>
      </c>
      <c r="H1811">
        <v>5.7</v>
      </c>
    </row>
    <row r="1812" spans="1:8" x14ac:dyDescent="0.25">
      <c r="A1812" t="s">
        <v>9</v>
      </c>
      <c r="B1812" t="s">
        <v>8</v>
      </c>
      <c r="C1812" t="s">
        <v>7</v>
      </c>
      <c r="H1812">
        <v>7.1</v>
      </c>
    </row>
    <row r="1813" spans="1:8" x14ac:dyDescent="0.25">
      <c r="A1813" t="s">
        <v>14</v>
      </c>
      <c r="B1813" t="s">
        <v>9</v>
      </c>
      <c r="C1813" t="s">
        <v>11</v>
      </c>
      <c r="H1813">
        <v>5.6</v>
      </c>
    </row>
    <row r="1814" spans="1:8" x14ac:dyDescent="0.25">
      <c r="A1814" t="s">
        <v>13</v>
      </c>
      <c r="B1814" t="s">
        <v>8</v>
      </c>
      <c r="C1814" t="s">
        <v>12</v>
      </c>
      <c r="D1814" t="s">
        <v>10</v>
      </c>
      <c r="H1814">
        <v>7.8</v>
      </c>
    </row>
    <row r="1815" spans="1:8" x14ac:dyDescent="0.25">
      <c r="A1815" t="s">
        <v>23</v>
      </c>
      <c r="B1815" t="s">
        <v>8</v>
      </c>
      <c r="C1815" t="s">
        <v>25</v>
      </c>
      <c r="H1815">
        <v>7.9</v>
      </c>
    </row>
    <row r="1816" spans="1:8" x14ac:dyDescent="0.25">
      <c r="A1816" t="s">
        <v>8</v>
      </c>
      <c r="B1816" t="s">
        <v>25</v>
      </c>
      <c r="C1816" t="s">
        <v>10</v>
      </c>
      <c r="H1816">
        <v>6.9</v>
      </c>
    </row>
    <row r="1817" spans="1:8" x14ac:dyDescent="0.25">
      <c r="A1817" t="s">
        <v>23</v>
      </c>
      <c r="B1817" t="s">
        <v>8</v>
      </c>
      <c r="C1817" t="s">
        <v>17</v>
      </c>
      <c r="D1817" t="s">
        <v>18</v>
      </c>
      <c r="H1817">
        <v>7.4</v>
      </c>
    </row>
    <row r="1818" spans="1:8" x14ac:dyDescent="0.25">
      <c r="A1818" t="s">
        <v>14</v>
      </c>
      <c r="B1818" t="s">
        <v>8</v>
      </c>
      <c r="C1818" t="s">
        <v>18</v>
      </c>
      <c r="D1818" t="s">
        <v>12</v>
      </c>
      <c r="E1818" t="s">
        <v>15</v>
      </c>
      <c r="F1818" t="s">
        <v>10</v>
      </c>
      <c r="H1818">
        <v>7.7</v>
      </c>
    </row>
    <row r="1819" spans="1:8" x14ac:dyDescent="0.25">
      <c r="A1819" t="s">
        <v>20</v>
      </c>
      <c r="B1819" t="s">
        <v>8</v>
      </c>
      <c r="C1819" t="s">
        <v>25</v>
      </c>
      <c r="D1819" t="s">
        <v>7</v>
      </c>
      <c r="H1819">
        <v>6.9</v>
      </c>
    </row>
    <row r="1820" spans="1:8" x14ac:dyDescent="0.25">
      <c r="A1820" t="s">
        <v>9</v>
      </c>
      <c r="B1820" t="s">
        <v>17</v>
      </c>
      <c r="H1820">
        <v>8.6999999999999993</v>
      </c>
    </row>
    <row r="1821" spans="1:8" x14ac:dyDescent="0.25">
      <c r="A1821" t="s">
        <v>23</v>
      </c>
      <c r="B1821" t="s">
        <v>17</v>
      </c>
      <c r="C1821" t="s">
        <v>18</v>
      </c>
      <c r="D1821" t="s">
        <v>11</v>
      </c>
      <c r="E1821" t="s">
        <v>12</v>
      </c>
      <c r="H1821">
        <v>6.7</v>
      </c>
    </row>
    <row r="1822" spans="1:8" x14ac:dyDescent="0.25">
      <c r="A1822" t="s">
        <v>14</v>
      </c>
      <c r="B1822" t="s">
        <v>13</v>
      </c>
      <c r="C1822" t="s">
        <v>8</v>
      </c>
      <c r="D1822" t="s">
        <v>25</v>
      </c>
      <c r="E1822" t="s">
        <v>19</v>
      </c>
      <c r="H1822">
        <v>6</v>
      </c>
    </row>
    <row r="1823" spans="1:8" x14ac:dyDescent="0.25">
      <c r="A1823" t="s">
        <v>11</v>
      </c>
      <c r="B1823" t="s">
        <v>12</v>
      </c>
      <c r="C1823" t="s">
        <v>10</v>
      </c>
      <c r="H1823">
        <v>6.2</v>
      </c>
    </row>
    <row r="1824" spans="1:8" x14ac:dyDescent="0.25">
      <c r="A1824" t="s">
        <v>13</v>
      </c>
      <c r="B1824" t="s">
        <v>8</v>
      </c>
      <c r="C1824" t="s">
        <v>12</v>
      </c>
      <c r="D1824" t="s">
        <v>10</v>
      </c>
      <c r="H1824">
        <v>5.9</v>
      </c>
    </row>
    <row r="1825" spans="1:8" x14ac:dyDescent="0.25">
      <c r="A1825" t="s">
        <v>9</v>
      </c>
      <c r="B1825" t="s">
        <v>8</v>
      </c>
      <c r="C1825" t="s">
        <v>17</v>
      </c>
      <c r="H1825">
        <v>6.8</v>
      </c>
    </row>
    <row r="1826" spans="1:8" x14ac:dyDescent="0.25">
      <c r="A1826" t="s">
        <v>14</v>
      </c>
      <c r="B1826" t="s">
        <v>23</v>
      </c>
      <c r="C1826" t="s">
        <v>9</v>
      </c>
      <c r="D1826" t="s">
        <v>17</v>
      </c>
      <c r="E1826" t="s">
        <v>15</v>
      </c>
      <c r="H1826">
        <v>3.6</v>
      </c>
    </row>
    <row r="1827" spans="1:8" x14ac:dyDescent="0.25">
      <c r="A1827" t="s">
        <v>13</v>
      </c>
      <c r="B1827" t="s">
        <v>8</v>
      </c>
      <c r="C1827" t="s">
        <v>10</v>
      </c>
      <c r="H1827">
        <v>6.7</v>
      </c>
    </row>
    <row r="1828" spans="1:8" x14ac:dyDescent="0.25">
      <c r="A1828" t="s">
        <v>14</v>
      </c>
      <c r="B1828" t="s">
        <v>9</v>
      </c>
      <c r="C1828" t="s">
        <v>13</v>
      </c>
      <c r="D1828" t="s">
        <v>10</v>
      </c>
      <c r="H1828">
        <v>6.3</v>
      </c>
    </row>
    <row r="1829" spans="1:8" x14ac:dyDescent="0.25">
      <c r="A1829" t="s">
        <v>9</v>
      </c>
      <c r="B1829" t="s">
        <v>13</v>
      </c>
      <c r="C1829" t="s">
        <v>8</v>
      </c>
      <c r="H1829">
        <v>6.4</v>
      </c>
    </row>
    <row r="1830" spans="1:8" x14ac:dyDescent="0.25">
      <c r="A1830" t="s">
        <v>13</v>
      </c>
      <c r="B1830" t="s">
        <v>11</v>
      </c>
      <c r="C1830" t="s">
        <v>12</v>
      </c>
      <c r="D1830" t="s">
        <v>10</v>
      </c>
      <c r="H1830">
        <v>6.4</v>
      </c>
    </row>
    <row r="1831" spans="1:8" x14ac:dyDescent="0.25">
      <c r="A1831" t="s">
        <v>9</v>
      </c>
      <c r="B1831" t="s">
        <v>8</v>
      </c>
      <c r="H1831">
        <v>5.7</v>
      </c>
    </row>
    <row r="1832" spans="1:8" x14ac:dyDescent="0.25">
      <c r="A1832" t="s">
        <v>8</v>
      </c>
      <c r="B1832" t="s">
        <v>10</v>
      </c>
      <c r="H1832">
        <v>6.2</v>
      </c>
    </row>
    <row r="1833" spans="1:8" x14ac:dyDescent="0.25">
      <c r="A1833" t="s">
        <v>8</v>
      </c>
      <c r="B1833" t="s">
        <v>26</v>
      </c>
      <c r="C1833" t="s">
        <v>7</v>
      </c>
      <c r="H1833">
        <v>6.6</v>
      </c>
    </row>
    <row r="1834" spans="1:8" x14ac:dyDescent="0.25">
      <c r="A1834" t="s">
        <v>14</v>
      </c>
      <c r="B1834" t="s">
        <v>9</v>
      </c>
      <c r="C1834" t="s">
        <v>13</v>
      </c>
      <c r="H1834">
        <v>5.2</v>
      </c>
    </row>
    <row r="1835" spans="1:8" x14ac:dyDescent="0.25">
      <c r="A1835" t="s">
        <v>9</v>
      </c>
      <c r="B1835" t="s">
        <v>17</v>
      </c>
      <c r="C1835" t="s">
        <v>18</v>
      </c>
      <c r="D1835" t="s">
        <v>16</v>
      </c>
      <c r="E1835" t="s">
        <v>7</v>
      </c>
      <c r="H1835">
        <v>6.1</v>
      </c>
    </row>
    <row r="1836" spans="1:8" x14ac:dyDescent="0.25">
      <c r="A1836" t="s">
        <v>9</v>
      </c>
      <c r="B1836" t="s">
        <v>7</v>
      </c>
      <c r="H1836">
        <v>7.1</v>
      </c>
    </row>
    <row r="1837" spans="1:8" x14ac:dyDescent="0.25">
      <c r="A1837" t="s">
        <v>9</v>
      </c>
      <c r="B1837" t="s">
        <v>8</v>
      </c>
      <c r="C1837" t="s">
        <v>7</v>
      </c>
      <c r="H1837">
        <v>7.2</v>
      </c>
    </row>
    <row r="1838" spans="1:8" x14ac:dyDescent="0.25">
      <c r="A1838" t="s">
        <v>13</v>
      </c>
      <c r="B1838" t="s">
        <v>8</v>
      </c>
      <c r="C1838" t="s">
        <v>12</v>
      </c>
      <c r="D1838" t="s">
        <v>10</v>
      </c>
      <c r="H1838">
        <v>6.5</v>
      </c>
    </row>
    <row r="1839" spans="1:8" x14ac:dyDescent="0.25">
      <c r="A1839" t="s">
        <v>14</v>
      </c>
      <c r="B1839" t="s">
        <v>9</v>
      </c>
      <c r="C1839" t="s">
        <v>13</v>
      </c>
      <c r="H1839">
        <v>6</v>
      </c>
    </row>
    <row r="1840" spans="1:8" x14ac:dyDescent="0.25">
      <c r="A1840" t="s">
        <v>14</v>
      </c>
      <c r="B1840" t="s">
        <v>9</v>
      </c>
      <c r="C1840" t="s">
        <v>13</v>
      </c>
      <c r="H1840">
        <v>7</v>
      </c>
    </row>
    <row r="1841" spans="1:8" x14ac:dyDescent="0.25">
      <c r="A1841" t="s">
        <v>9</v>
      </c>
      <c r="B1841" t="s">
        <v>8</v>
      </c>
      <c r="C1841" t="s">
        <v>7</v>
      </c>
      <c r="H1841">
        <v>7</v>
      </c>
    </row>
    <row r="1842" spans="1:8" x14ac:dyDescent="0.25">
      <c r="A1842" t="s">
        <v>8</v>
      </c>
      <c r="B1842" t="s">
        <v>7</v>
      </c>
      <c r="C1842" t="s">
        <v>19</v>
      </c>
      <c r="H1842">
        <v>7.5</v>
      </c>
    </row>
    <row r="1843" spans="1:8" x14ac:dyDescent="0.25">
      <c r="A1843" t="s">
        <v>8</v>
      </c>
      <c r="B1843" t="s">
        <v>11</v>
      </c>
      <c r="C1843" t="s">
        <v>15</v>
      </c>
      <c r="D1843" t="s">
        <v>10</v>
      </c>
      <c r="H1843">
        <v>6.6</v>
      </c>
    </row>
    <row r="1844" spans="1:8" x14ac:dyDescent="0.25">
      <c r="A1844" t="s">
        <v>9</v>
      </c>
      <c r="H1844">
        <v>8.8000000000000007</v>
      </c>
    </row>
    <row r="1845" spans="1:8" x14ac:dyDescent="0.25">
      <c r="A1845" t="s">
        <v>8</v>
      </c>
      <c r="B1845" t="s">
        <v>25</v>
      </c>
      <c r="C1845" t="s">
        <v>22</v>
      </c>
      <c r="H1845">
        <v>7.4</v>
      </c>
    </row>
    <row r="1846" spans="1:8" x14ac:dyDescent="0.25">
      <c r="A1846" t="s">
        <v>12</v>
      </c>
      <c r="B1846" t="s">
        <v>10</v>
      </c>
      <c r="H1846">
        <v>6.5</v>
      </c>
    </row>
    <row r="1847" spans="1:8" x14ac:dyDescent="0.25">
      <c r="A1847" t="s">
        <v>11</v>
      </c>
      <c r="B1847" t="s">
        <v>10</v>
      </c>
      <c r="H1847">
        <v>6.2</v>
      </c>
    </row>
    <row r="1848" spans="1:8" x14ac:dyDescent="0.25">
      <c r="A1848" t="s">
        <v>23</v>
      </c>
      <c r="B1848" t="s">
        <v>9</v>
      </c>
      <c r="C1848" t="s">
        <v>13</v>
      </c>
      <c r="D1848" t="s">
        <v>16</v>
      </c>
      <c r="H1848">
        <v>7.8</v>
      </c>
    </row>
    <row r="1849" spans="1:8" x14ac:dyDescent="0.25">
      <c r="A1849" t="s">
        <v>14</v>
      </c>
      <c r="B1849" t="s">
        <v>18</v>
      </c>
      <c r="C1849" t="s">
        <v>11</v>
      </c>
      <c r="H1849">
        <v>5.2</v>
      </c>
    </row>
    <row r="1850" spans="1:8" x14ac:dyDescent="0.25">
      <c r="A1850" t="s">
        <v>9</v>
      </c>
      <c r="B1850" t="s">
        <v>13</v>
      </c>
      <c r="C1850" t="s">
        <v>8</v>
      </c>
      <c r="H1850">
        <v>6.5</v>
      </c>
    </row>
    <row r="1851" spans="1:8" x14ac:dyDescent="0.25">
      <c r="A1851" t="s">
        <v>9</v>
      </c>
      <c r="B1851" t="s">
        <v>8</v>
      </c>
      <c r="C1851" t="s">
        <v>7</v>
      </c>
      <c r="H1851">
        <v>6.5</v>
      </c>
    </row>
    <row r="1852" spans="1:8" x14ac:dyDescent="0.25">
      <c r="A1852" t="s">
        <v>14</v>
      </c>
      <c r="B1852" t="s">
        <v>23</v>
      </c>
      <c r="C1852" t="s">
        <v>9</v>
      </c>
      <c r="D1852" t="s">
        <v>15</v>
      </c>
      <c r="E1852" t="s">
        <v>10</v>
      </c>
      <c r="H1852">
        <v>5.2</v>
      </c>
    </row>
    <row r="1853" spans="1:8" x14ac:dyDescent="0.25">
      <c r="A1853" t="s">
        <v>14</v>
      </c>
      <c r="B1853" t="s">
        <v>13</v>
      </c>
      <c r="C1853" t="s">
        <v>8</v>
      </c>
      <c r="D1853" t="s">
        <v>19</v>
      </c>
      <c r="H1853">
        <v>7.2</v>
      </c>
    </row>
    <row r="1854" spans="1:8" x14ac:dyDescent="0.25">
      <c r="A1854" t="s">
        <v>8</v>
      </c>
      <c r="B1854" t="s">
        <v>10</v>
      </c>
      <c r="H1854">
        <v>7.1</v>
      </c>
    </row>
    <row r="1855" spans="1:8" x14ac:dyDescent="0.25">
      <c r="A1855" t="s">
        <v>14</v>
      </c>
      <c r="B1855" t="s">
        <v>23</v>
      </c>
      <c r="C1855" t="s">
        <v>9</v>
      </c>
      <c r="D1855" t="s">
        <v>17</v>
      </c>
      <c r="E1855" t="s">
        <v>7</v>
      </c>
      <c r="F1855" t="s">
        <v>15</v>
      </c>
      <c r="H1855">
        <v>4.5</v>
      </c>
    </row>
    <row r="1856" spans="1:8" x14ac:dyDescent="0.25">
      <c r="A1856" t="s">
        <v>9</v>
      </c>
      <c r="B1856" t="s">
        <v>7</v>
      </c>
      <c r="H1856">
        <v>5.7</v>
      </c>
    </row>
    <row r="1857" spans="1:8" x14ac:dyDescent="0.25">
      <c r="A1857" t="s">
        <v>8</v>
      </c>
      <c r="B1857" t="s">
        <v>12</v>
      </c>
      <c r="C1857" t="s">
        <v>7</v>
      </c>
      <c r="D1857" t="s">
        <v>10</v>
      </c>
      <c r="H1857">
        <v>6</v>
      </c>
    </row>
    <row r="1858" spans="1:8" x14ac:dyDescent="0.25">
      <c r="A1858" t="s">
        <v>13</v>
      </c>
      <c r="B1858" t="s">
        <v>12</v>
      </c>
      <c r="C1858" t="s">
        <v>10</v>
      </c>
      <c r="H1858">
        <v>6.4</v>
      </c>
    </row>
    <row r="1859" spans="1:8" x14ac:dyDescent="0.25">
      <c r="A1859" t="s">
        <v>9</v>
      </c>
      <c r="B1859" t="s">
        <v>7</v>
      </c>
      <c r="H1859">
        <v>5.2</v>
      </c>
    </row>
    <row r="1860" spans="1:8" x14ac:dyDescent="0.25">
      <c r="A1860" t="s">
        <v>14</v>
      </c>
      <c r="B1860" t="s">
        <v>18</v>
      </c>
      <c r="C1860" t="s">
        <v>7</v>
      </c>
      <c r="D1860" t="s">
        <v>15</v>
      </c>
      <c r="H1860">
        <v>4.3</v>
      </c>
    </row>
    <row r="1861" spans="1:8" x14ac:dyDescent="0.25">
      <c r="A1861" t="s">
        <v>13</v>
      </c>
      <c r="B1861" t="s">
        <v>8</v>
      </c>
      <c r="C1861" t="s">
        <v>10</v>
      </c>
      <c r="H1861">
        <v>6.1</v>
      </c>
    </row>
    <row r="1862" spans="1:8" x14ac:dyDescent="0.25">
      <c r="A1862" t="s">
        <v>18</v>
      </c>
      <c r="B1862" t="s">
        <v>11</v>
      </c>
      <c r="H1862">
        <v>6.3</v>
      </c>
    </row>
    <row r="1863" spans="1:8" x14ac:dyDescent="0.25">
      <c r="A1863" t="s">
        <v>9</v>
      </c>
      <c r="B1863" t="s">
        <v>13</v>
      </c>
      <c r="C1863" t="s">
        <v>12</v>
      </c>
      <c r="D1863" t="s">
        <v>7</v>
      </c>
      <c r="H1863">
        <v>6.8</v>
      </c>
    </row>
    <row r="1864" spans="1:8" x14ac:dyDescent="0.25">
      <c r="A1864" t="s">
        <v>9</v>
      </c>
      <c r="B1864" t="s">
        <v>7</v>
      </c>
      <c r="H1864">
        <v>4</v>
      </c>
    </row>
    <row r="1865" spans="1:8" x14ac:dyDescent="0.25">
      <c r="A1865" t="s">
        <v>23</v>
      </c>
      <c r="B1865" t="s">
        <v>17</v>
      </c>
      <c r="H1865">
        <v>5.2</v>
      </c>
    </row>
    <row r="1866" spans="1:8" x14ac:dyDescent="0.25">
      <c r="A1866" t="s">
        <v>14</v>
      </c>
      <c r="B1866" t="s">
        <v>12</v>
      </c>
      <c r="C1866" t="s">
        <v>15</v>
      </c>
      <c r="D1866" t="s">
        <v>10</v>
      </c>
      <c r="H1866">
        <v>6.5</v>
      </c>
    </row>
    <row r="1867" spans="1:8" x14ac:dyDescent="0.25">
      <c r="A1867" t="s">
        <v>8</v>
      </c>
      <c r="B1867" t="s">
        <v>12</v>
      </c>
      <c r="C1867" t="s">
        <v>7</v>
      </c>
      <c r="D1867" t="s">
        <v>10</v>
      </c>
      <c r="H1867">
        <v>7.5</v>
      </c>
    </row>
    <row r="1868" spans="1:8" x14ac:dyDescent="0.25">
      <c r="A1868" t="s">
        <v>8</v>
      </c>
      <c r="H1868">
        <v>7.1</v>
      </c>
    </row>
    <row r="1869" spans="1:8" x14ac:dyDescent="0.25">
      <c r="A1869" t="s">
        <v>9</v>
      </c>
      <c r="B1869" t="s">
        <v>8</v>
      </c>
      <c r="C1869" t="s">
        <v>17</v>
      </c>
      <c r="D1869" t="s">
        <v>7</v>
      </c>
      <c r="H1869">
        <v>6.9</v>
      </c>
    </row>
    <row r="1870" spans="1:8" x14ac:dyDescent="0.25">
      <c r="A1870" t="s">
        <v>8</v>
      </c>
      <c r="H1870">
        <v>8</v>
      </c>
    </row>
    <row r="1871" spans="1:8" x14ac:dyDescent="0.25">
      <c r="A1871" t="s">
        <v>8</v>
      </c>
      <c r="H1871">
        <v>8.1999999999999993</v>
      </c>
    </row>
    <row r="1872" spans="1:8" x14ac:dyDescent="0.25">
      <c r="A1872" t="s">
        <v>20</v>
      </c>
      <c r="B1872" t="s">
        <v>8</v>
      </c>
      <c r="C1872" t="s">
        <v>25</v>
      </c>
      <c r="H1872">
        <v>6.4</v>
      </c>
    </row>
    <row r="1873" spans="1:8" x14ac:dyDescent="0.25">
      <c r="A1873" t="s">
        <v>14</v>
      </c>
      <c r="B1873" t="s">
        <v>10</v>
      </c>
      <c r="H1873">
        <v>7.9</v>
      </c>
    </row>
    <row r="1874" spans="1:8" x14ac:dyDescent="0.25">
      <c r="A1874" t="s">
        <v>8</v>
      </c>
      <c r="B1874" t="s">
        <v>7</v>
      </c>
      <c r="H1874">
        <v>6.7</v>
      </c>
    </row>
    <row r="1875" spans="1:8" x14ac:dyDescent="0.25">
      <c r="A1875" t="s">
        <v>14</v>
      </c>
      <c r="B1875" t="s">
        <v>8</v>
      </c>
      <c r="C1875" t="s">
        <v>16</v>
      </c>
      <c r="D1875" t="s">
        <v>7</v>
      </c>
      <c r="H1875">
        <v>6.1</v>
      </c>
    </row>
    <row r="1876" spans="1:8" x14ac:dyDescent="0.25">
      <c r="A1876" t="s">
        <v>20</v>
      </c>
      <c r="B1876" t="s">
        <v>8</v>
      </c>
      <c r="C1876" t="s">
        <v>25</v>
      </c>
      <c r="H1876">
        <v>8.9</v>
      </c>
    </row>
    <row r="1877" spans="1:8" x14ac:dyDescent="0.25">
      <c r="A1877" t="s">
        <v>8</v>
      </c>
      <c r="H1877">
        <v>8.1</v>
      </c>
    </row>
    <row r="1878" spans="1:8" x14ac:dyDescent="0.25">
      <c r="A1878" t="s">
        <v>20</v>
      </c>
      <c r="B1878" t="s">
        <v>8</v>
      </c>
      <c r="C1878" t="s">
        <v>10</v>
      </c>
      <c r="H1878">
        <v>6.2</v>
      </c>
    </row>
    <row r="1879" spans="1:8" x14ac:dyDescent="0.25">
      <c r="A1879" t="s">
        <v>23</v>
      </c>
      <c r="B1879" t="s">
        <v>9</v>
      </c>
      <c r="C1879" t="s">
        <v>17</v>
      </c>
      <c r="D1879" t="s">
        <v>18</v>
      </c>
      <c r="E1879" t="s">
        <v>11</v>
      </c>
      <c r="F1879" t="s">
        <v>12</v>
      </c>
      <c r="H1879">
        <v>4.9000000000000004</v>
      </c>
    </row>
    <row r="1880" spans="1:8" x14ac:dyDescent="0.25">
      <c r="A1880" t="s">
        <v>23</v>
      </c>
      <c r="B1880" t="s">
        <v>18</v>
      </c>
      <c r="C1880" t="s">
        <v>12</v>
      </c>
      <c r="D1880" t="s">
        <v>10</v>
      </c>
      <c r="H1880">
        <v>5.4</v>
      </c>
    </row>
    <row r="1881" spans="1:8" x14ac:dyDescent="0.25">
      <c r="A1881" t="s">
        <v>14</v>
      </c>
      <c r="B1881" t="s">
        <v>11</v>
      </c>
      <c r="C1881" t="s">
        <v>10</v>
      </c>
      <c r="H1881">
        <v>5.8</v>
      </c>
    </row>
    <row r="1882" spans="1:8" x14ac:dyDescent="0.25">
      <c r="A1882" t="s">
        <v>8</v>
      </c>
      <c r="H1882">
        <v>4.7</v>
      </c>
    </row>
    <row r="1883" spans="1:8" x14ac:dyDescent="0.25">
      <c r="A1883" t="s">
        <v>14</v>
      </c>
      <c r="B1883" t="s">
        <v>23</v>
      </c>
      <c r="C1883" t="s">
        <v>24</v>
      </c>
      <c r="D1883" t="s">
        <v>9</v>
      </c>
      <c r="E1883" t="s">
        <v>17</v>
      </c>
      <c r="F1883" t="s">
        <v>15</v>
      </c>
      <c r="H1883">
        <v>6</v>
      </c>
    </row>
    <row r="1884" spans="1:8" x14ac:dyDescent="0.25">
      <c r="A1884" t="s">
        <v>14</v>
      </c>
      <c r="B1884" t="s">
        <v>23</v>
      </c>
      <c r="C1884" t="s">
        <v>11</v>
      </c>
      <c r="D1884" t="s">
        <v>15</v>
      </c>
      <c r="H1884">
        <v>7</v>
      </c>
    </row>
    <row r="1885" spans="1:8" x14ac:dyDescent="0.25">
      <c r="A1885" t="s">
        <v>14</v>
      </c>
      <c r="B1885" t="s">
        <v>23</v>
      </c>
      <c r="C1885" t="s">
        <v>9</v>
      </c>
      <c r="D1885" t="s">
        <v>17</v>
      </c>
      <c r="E1885" t="s">
        <v>15</v>
      </c>
      <c r="H1885">
        <v>6</v>
      </c>
    </row>
    <row r="1886" spans="1:8" x14ac:dyDescent="0.25">
      <c r="A1886" t="s">
        <v>13</v>
      </c>
      <c r="B1886" t="s">
        <v>8</v>
      </c>
      <c r="C1886" t="s">
        <v>10</v>
      </c>
      <c r="H1886">
        <v>7.9</v>
      </c>
    </row>
    <row r="1887" spans="1:8" x14ac:dyDescent="0.25">
      <c r="A1887" t="s">
        <v>13</v>
      </c>
      <c r="B1887" t="s">
        <v>8</v>
      </c>
      <c r="C1887" t="s">
        <v>10</v>
      </c>
      <c r="H1887">
        <v>8.1</v>
      </c>
    </row>
    <row r="1888" spans="1:8" x14ac:dyDescent="0.25">
      <c r="A1888" t="s">
        <v>14</v>
      </c>
      <c r="B1888" t="s">
        <v>9</v>
      </c>
      <c r="C1888" t="s">
        <v>13</v>
      </c>
      <c r="D1888" t="s">
        <v>7</v>
      </c>
      <c r="H1888">
        <v>6.2</v>
      </c>
    </row>
    <row r="1889" spans="1:8" x14ac:dyDescent="0.25">
      <c r="A1889" t="s">
        <v>9</v>
      </c>
      <c r="B1889" t="s">
        <v>8</v>
      </c>
      <c r="C1889" t="s">
        <v>7</v>
      </c>
      <c r="H1889">
        <v>6.7</v>
      </c>
    </row>
    <row r="1890" spans="1:8" x14ac:dyDescent="0.25">
      <c r="A1890" t="s">
        <v>8</v>
      </c>
      <c r="B1890" t="s">
        <v>7</v>
      </c>
      <c r="H1890">
        <v>7.3</v>
      </c>
    </row>
    <row r="1891" spans="1:8" x14ac:dyDescent="0.25">
      <c r="A1891" t="s">
        <v>9</v>
      </c>
      <c r="H1891">
        <v>4.5999999999999996</v>
      </c>
    </row>
    <row r="1892" spans="1:8" x14ac:dyDescent="0.25">
      <c r="A1892" t="s">
        <v>9</v>
      </c>
      <c r="B1892" t="s">
        <v>17</v>
      </c>
      <c r="H1892">
        <v>6.1</v>
      </c>
    </row>
    <row r="1893" spans="1:8" x14ac:dyDescent="0.25">
      <c r="A1893" t="s">
        <v>9</v>
      </c>
      <c r="B1893" t="s">
        <v>7</v>
      </c>
      <c r="H1893">
        <v>6.2</v>
      </c>
    </row>
    <row r="1894" spans="1:8" x14ac:dyDescent="0.25">
      <c r="A1894" t="s">
        <v>14</v>
      </c>
      <c r="B1894" t="s">
        <v>20</v>
      </c>
      <c r="C1894" t="s">
        <v>8</v>
      </c>
      <c r="D1894" t="s">
        <v>25</v>
      </c>
      <c r="E1894" t="s">
        <v>7</v>
      </c>
      <c r="F1894" t="s">
        <v>19</v>
      </c>
      <c r="H1894">
        <v>7.8</v>
      </c>
    </row>
    <row r="1895" spans="1:8" x14ac:dyDescent="0.25">
      <c r="A1895" t="s">
        <v>14</v>
      </c>
      <c r="B1895" t="s">
        <v>13</v>
      </c>
      <c r="C1895" t="s">
        <v>10</v>
      </c>
      <c r="H1895">
        <v>6.1</v>
      </c>
    </row>
    <row r="1896" spans="1:8" x14ac:dyDescent="0.25">
      <c r="A1896" t="s">
        <v>18</v>
      </c>
      <c r="B1896" t="s">
        <v>11</v>
      </c>
      <c r="C1896" t="s">
        <v>12</v>
      </c>
      <c r="H1896">
        <v>7.6</v>
      </c>
    </row>
    <row r="1897" spans="1:8" x14ac:dyDescent="0.25">
      <c r="A1897" t="s">
        <v>11</v>
      </c>
      <c r="H1897">
        <v>5.8</v>
      </c>
    </row>
    <row r="1898" spans="1:8" x14ac:dyDescent="0.25">
      <c r="A1898" t="s">
        <v>8</v>
      </c>
      <c r="B1898" t="s">
        <v>7</v>
      </c>
      <c r="H1898">
        <v>6.5</v>
      </c>
    </row>
    <row r="1899" spans="1:8" x14ac:dyDescent="0.25">
      <c r="A1899" t="s">
        <v>23</v>
      </c>
      <c r="B1899" t="s">
        <v>8</v>
      </c>
      <c r="C1899" t="s">
        <v>17</v>
      </c>
      <c r="D1899" t="s">
        <v>18</v>
      </c>
      <c r="H1899">
        <v>7.2</v>
      </c>
    </row>
    <row r="1900" spans="1:8" x14ac:dyDescent="0.25">
      <c r="A1900" t="s">
        <v>20</v>
      </c>
      <c r="B1900" t="s">
        <v>8</v>
      </c>
      <c r="C1900" t="s">
        <v>17</v>
      </c>
      <c r="H1900">
        <v>7.8</v>
      </c>
    </row>
    <row r="1901" spans="1:8" x14ac:dyDescent="0.25">
      <c r="A1901" t="s">
        <v>9</v>
      </c>
      <c r="B1901" t="s">
        <v>8</v>
      </c>
      <c r="H1901">
        <v>4.7</v>
      </c>
    </row>
    <row r="1902" spans="1:8" x14ac:dyDescent="0.25">
      <c r="A1902" t="s">
        <v>14</v>
      </c>
      <c r="B1902" t="s">
        <v>23</v>
      </c>
      <c r="C1902" t="s">
        <v>8</v>
      </c>
      <c r="D1902" t="s">
        <v>10</v>
      </c>
      <c r="H1902">
        <v>6.8</v>
      </c>
    </row>
    <row r="1903" spans="1:8" x14ac:dyDescent="0.25">
      <c r="A1903" t="s">
        <v>8</v>
      </c>
      <c r="B1903" t="s">
        <v>11</v>
      </c>
      <c r="C1903" t="s">
        <v>12</v>
      </c>
      <c r="D1903" t="s">
        <v>10</v>
      </c>
      <c r="H1903">
        <v>5.9</v>
      </c>
    </row>
    <row r="1904" spans="1:8" x14ac:dyDescent="0.25">
      <c r="A1904" t="s">
        <v>9</v>
      </c>
      <c r="H1904">
        <v>7.2</v>
      </c>
    </row>
    <row r="1905" spans="1:8" x14ac:dyDescent="0.25">
      <c r="A1905" t="s">
        <v>20</v>
      </c>
      <c r="B1905" t="s">
        <v>13</v>
      </c>
      <c r="C1905" t="s">
        <v>8</v>
      </c>
      <c r="H1905">
        <v>8.6999999999999993</v>
      </c>
    </row>
    <row r="1906" spans="1:8" x14ac:dyDescent="0.25">
      <c r="A1906" t="s">
        <v>14</v>
      </c>
      <c r="B1906" t="s">
        <v>23</v>
      </c>
      <c r="C1906" t="s">
        <v>9</v>
      </c>
      <c r="D1906" t="s">
        <v>13</v>
      </c>
      <c r="E1906" t="s">
        <v>17</v>
      </c>
      <c r="F1906" t="s">
        <v>7</v>
      </c>
      <c r="G1906" t="s">
        <v>10</v>
      </c>
      <c r="H1906">
        <v>5</v>
      </c>
    </row>
    <row r="1907" spans="1:8" x14ac:dyDescent="0.25">
      <c r="A1907" t="s">
        <v>9</v>
      </c>
      <c r="B1907" t="s">
        <v>17</v>
      </c>
      <c r="C1907" t="s">
        <v>18</v>
      </c>
      <c r="H1907">
        <v>6.6</v>
      </c>
    </row>
    <row r="1908" spans="1:8" x14ac:dyDescent="0.25">
      <c r="A1908" t="s">
        <v>13</v>
      </c>
      <c r="B1908" t="s">
        <v>8</v>
      </c>
      <c r="H1908">
        <v>8.3000000000000007</v>
      </c>
    </row>
    <row r="1909" spans="1:8" x14ac:dyDescent="0.25">
      <c r="A1909" t="s">
        <v>14</v>
      </c>
      <c r="B1909" t="s">
        <v>23</v>
      </c>
      <c r="C1909" t="s">
        <v>9</v>
      </c>
      <c r="D1909" t="s">
        <v>13</v>
      </c>
      <c r="H1909">
        <v>6.7</v>
      </c>
    </row>
    <row r="1910" spans="1:8" x14ac:dyDescent="0.25">
      <c r="A1910" t="s">
        <v>20</v>
      </c>
      <c r="B1910" t="s">
        <v>8</v>
      </c>
      <c r="C1910" t="s">
        <v>25</v>
      </c>
      <c r="H1910">
        <v>7.8</v>
      </c>
    </row>
    <row r="1911" spans="1:8" x14ac:dyDescent="0.25">
      <c r="A1911" t="s">
        <v>14</v>
      </c>
      <c r="B1911" t="s">
        <v>13</v>
      </c>
      <c r="C1911" t="s">
        <v>8</v>
      </c>
      <c r="D1911" t="s">
        <v>10</v>
      </c>
      <c r="H1911">
        <v>6.5</v>
      </c>
    </row>
    <row r="1912" spans="1:8" x14ac:dyDescent="0.25">
      <c r="A1912" t="s">
        <v>14</v>
      </c>
      <c r="B1912" t="s">
        <v>9</v>
      </c>
      <c r="C1912" t="s">
        <v>13</v>
      </c>
      <c r="D1912" t="s">
        <v>10</v>
      </c>
      <c r="H1912">
        <v>6.1</v>
      </c>
    </row>
    <row r="1913" spans="1:8" x14ac:dyDescent="0.25">
      <c r="A1913" t="s">
        <v>8</v>
      </c>
      <c r="H1913">
        <v>8.1</v>
      </c>
    </row>
    <row r="1914" spans="1:8" x14ac:dyDescent="0.25">
      <c r="A1914" t="s">
        <v>23</v>
      </c>
      <c r="B1914" t="s">
        <v>24</v>
      </c>
      <c r="C1914" t="s">
        <v>9</v>
      </c>
      <c r="D1914" t="s">
        <v>17</v>
      </c>
      <c r="E1914" t="s">
        <v>18</v>
      </c>
      <c r="H1914">
        <v>5.2</v>
      </c>
    </row>
    <row r="1915" spans="1:8" x14ac:dyDescent="0.25">
      <c r="A1915" t="s">
        <v>23</v>
      </c>
      <c r="B1915" t="s">
        <v>24</v>
      </c>
      <c r="C1915" t="s">
        <v>9</v>
      </c>
      <c r="D1915" t="s">
        <v>17</v>
      </c>
      <c r="E1915" t="s">
        <v>18</v>
      </c>
      <c r="F1915" t="s">
        <v>26</v>
      </c>
      <c r="H1915">
        <v>5.6</v>
      </c>
    </row>
    <row r="1916" spans="1:8" x14ac:dyDescent="0.25">
      <c r="A1916" t="s">
        <v>14</v>
      </c>
      <c r="B1916" t="s">
        <v>9</v>
      </c>
      <c r="H1916">
        <v>5.8</v>
      </c>
    </row>
    <row r="1917" spans="1:8" x14ac:dyDescent="0.25">
      <c r="A1917" t="s">
        <v>9</v>
      </c>
      <c r="B1917" t="s">
        <v>8</v>
      </c>
      <c r="C1917" t="s">
        <v>17</v>
      </c>
      <c r="D1917" t="s">
        <v>7</v>
      </c>
      <c r="H1917">
        <v>6.6</v>
      </c>
    </row>
    <row r="1918" spans="1:8" x14ac:dyDescent="0.25">
      <c r="A1918" t="s">
        <v>14</v>
      </c>
      <c r="B1918" t="s">
        <v>13</v>
      </c>
      <c r="C1918" t="s">
        <v>8</v>
      </c>
      <c r="D1918" t="s">
        <v>10</v>
      </c>
      <c r="H1918">
        <v>6.6</v>
      </c>
    </row>
    <row r="1919" spans="1:8" x14ac:dyDescent="0.25">
      <c r="A1919" t="s">
        <v>9</v>
      </c>
      <c r="B1919" t="s">
        <v>7</v>
      </c>
      <c r="H1919">
        <v>5.5</v>
      </c>
    </row>
    <row r="1920" spans="1:8" x14ac:dyDescent="0.25">
      <c r="A1920" t="s">
        <v>9</v>
      </c>
      <c r="H1920">
        <v>5.5</v>
      </c>
    </row>
    <row r="1921" spans="1:8" x14ac:dyDescent="0.25">
      <c r="A1921" t="s">
        <v>20</v>
      </c>
      <c r="B1921" t="s">
        <v>8</v>
      </c>
      <c r="C1921" t="s">
        <v>21</v>
      </c>
      <c r="H1921">
        <v>7</v>
      </c>
    </row>
    <row r="1922" spans="1:8" x14ac:dyDescent="0.25">
      <c r="A1922" t="s">
        <v>8</v>
      </c>
      <c r="B1922" t="s">
        <v>7</v>
      </c>
      <c r="C1922" t="s">
        <v>15</v>
      </c>
      <c r="H1922">
        <v>6.5</v>
      </c>
    </row>
    <row r="1923" spans="1:8" x14ac:dyDescent="0.25">
      <c r="A1923" t="s">
        <v>9</v>
      </c>
      <c r="B1923" t="s">
        <v>8</v>
      </c>
      <c r="C1923" t="s">
        <v>17</v>
      </c>
      <c r="D1923" t="s">
        <v>7</v>
      </c>
      <c r="H1923">
        <v>5.8</v>
      </c>
    </row>
    <row r="1924" spans="1:8" x14ac:dyDescent="0.25">
      <c r="A1924" t="s">
        <v>11</v>
      </c>
      <c r="H1924">
        <v>5.6</v>
      </c>
    </row>
    <row r="1925" spans="1:8" x14ac:dyDescent="0.25">
      <c r="A1925" t="s">
        <v>9</v>
      </c>
      <c r="B1925" t="s">
        <v>7</v>
      </c>
      <c r="H1925">
        <v>5.6</v>
      </c>
    </row>
    <row r="1926" spans="1:8" x14ac:dyDescent="0.25">
      <c r="A1926" t="s">
        <v>14</v>
      </c>
      <c r="B1926" t="s">
        <v>13</v>
      </c>
      <c r="C1926" t="s">
        <v>8</v>
      </c>
      <c r="D1926" t="s">
        <v>10</v>
      </c>
      <c r="H1926">
        <v>5.8</v>
      </c>
    </row>
    <row r="1927" spans="1:8" x14ac:dyDescent="0.25">
      <c r="A1927" t="s">
        <v>8</v>
      </c>
      <c r="B1927" t="s">
        <v>7</v>
      </c>
      <c r="H1927">
        <v>7.6</v>
      </c>
    </row>
    <row r="1928" spans="1:8" x14ac:dyDescent="0.25">
      <c r="A1928" t="s">
        <v>9</v>
      </c>
      <c r="B1928" t="s">
        <v>7</v>
      </c>
      <c r="H1928">
        <v>6.4</v>
      </c>
    </row>
    <row r="1929" spans="1:8" x14ac:dyDescent="0.25">
      <c r="A1929" t="s">
        <v>9</v>
      </c>
      <c r="B1929" t="s">
        <v>17</v>
      </c>
      <c r="H1929">
        <v>6.3</v>
      </c>
    </row>
    <row r="1930" spans="1:8" x14ac:dyDescent="0.25">
      <c r="A1930" t="s">
        <v>14</v>
      </c>
      <c r="B1930" t="s">
        <v>23</v>
      </c>
      <c r="C1930" t="s">
        <v>11</v>
      </c>
      <c r="D1930" t="s">
        <v>10</v>
      </c>
      <c r="H1930">
        <v>4.5999999999999996</v>
      </c>
    </row>
    <row r="1931" spans="1:8" x14ac:dyDescent="0.25">
      <c r="A1931" t="s">
        <v>13</v>
      </c>
      <c r="B1931" t="s">
        <v>8</v>
      </c>
      <c r="C1931" t="s">
        <v>10</v>
      </c>
      <c r="H1931">
        <v>6.5</v>
      </c>
    </row>
    <row r="1932" spans="1:8" x14ac:dyDescent="0.25">
      <c r="A1932" t="s">
        <v>8</v>
      </c>
      <c r="B1932" t="s">
        <v>16</v>
      </c>
      <c r="H1932">
        <v>7.5</v>
      </c>
    </row>
    <row r="1933" spans="1:8" x14ac:dyDescent="0.25">
      <c r="A1933" t="s">
        <v>20</v>
      </c>
      <c r="B1933" t="s">
        <v>8</v>
      </c>
      <c r="C1933" t="s">
        <v>25</v>
      </c>
      <c r="H1933">
        <v>7.5</v>
      </c>
    </row>
    <row r="1934" spans="1:8" x14ac:dyDescent="0.25">
      <c r="A1934" t="s">
        <v>9</v>
      </c>
      <c r="B1934" t="s">
        <v>18</v>
      </c>
      <c r="C1934" t="s">
        <v>11</v>
      </c>
      <c r="D1934" t="s">
        <v>7</v>
      </c>
      <c r="H1934">
        <v>5.3</v>
      </c>
    </row>
    <row r="1935" spans="1:8" x14ac:dyDescent="0.25">
      <c r="A1935" t="s">
        <v>14</v>
      </c>
      <c r="B1935" t="s">
        <v>8</v>
      </c>
      <c r="C1935" t="s">
        <v>25</v>
      </c>
      <c r="D1935" t="s">
        <v>22</v>
      </c>
      <c r="H1935">
        <v>7.5</v>
      </c>
    </row>
    <row r="1936" spans="1:8" x14ac:dyDescent="0.25">
      <c r="A1936" t="s">
        <v>9</v>
      </c>
      <c r="B1936" t="s">
        <v>17</v>
      </c>
      <c r="C1936" t="s">
        <v>16</v>
      </c>
      <c r="H1936">
        <v>3.3</v>
      </c>
    </row>
    <row r="1937" spans="1:8" x14ac:dyDescent="0.25">
      <c r="A1937" t="s">
        <v>9</v>
      </c>
      <c r="H1937">
        <v>5.7</v>
      </c>
    </row>
    <row r="1938" spans="1:8" x14ac:dyDescent="0.25">
      <c r="A1938" t="s">
        <v>14</v>
      </c>
      <c r="B1938" t="s">
        <v>9</v>
      </c>
      <c r="C1938" t="s">
        <v>16</v>
      </c>
      <c r="H1938">
        <v>3.5</v>
      </c>
    </row>
    <row r="1939" spans="1:8" x14ac:dyDescent="0.25">
      <c r="A1939" t="s">
        <v>13</v>
      </c>
      <c r="B1939" t="s">
        <v>8</v>
      </c>
      <c r="H1939">
        <v>9.3000000000000007</v>
      </c>
    </row>
    <row r="1940" spans="1:8" x14ac:dyDescent="0.25">
      <c r="A1940" t="s">
        <v>23</v>
      </c>
      <c r="B1940" t="s">
        <v>9</v>
      </c>
      <c r="C1940" t="s">
        <v>13</v>
      </c>
      <c r="H1940">
        <v>4.8</v>
      </c>
    </row>
    <row r="1941" spans="1:8" x14ac:dyDescent="0.25">
      <c r="A1941" t="s">
        <v>9</v>
      </c>
      <c r="B1941" t="s">
        <v>21</v>
      </c>
      <c r="H1941">
        <v>6.9</v>
      </c>
    </row>
    <row r="1942" spans="1:8" x14ac:dyDescent="0.25">
      <c r="A1942" t="s">
        <v>13</v>
      </c>
      <c r="B1942" t="s">
        <v>8</v>
      </c>
      <c r="C1942" t="s">
        <v>10</v>
      </c>
      <c r="H1942">
        <v>6</v>
      </c>
    </row>
    <row r="1943" spans="1:8" x14ac:dyDescent="0.25">
      <c r="A1943" t="s">
        <v>8</v>
      </c>
      <c r="H1943">
        <v>7.3</v>
      </c>
    </row>
    <row r="1944" spans="1:8" x14ac:dyDescent="0.25">
      <c r="A1944" t="s">
        <v>9</v>
      </c>
      <c r="B1944" t="s">
        <v>8</v>
      </c>
      <c r="C1944" t="s">
        <v>17</v>
      </c>
      <c r="D1944" t="s">
        <v>21</v>
      </c>
      <c r="H1944">
        <v>6</v>
      </c>
    </row>
    <row r="1945" spans="1:8" x14ac:dyDescent="0.25">
      <c r="A1945" t="s">
        <v>9</v>
      </c>
      <c r="B1945" t="s">
        <v>8</v>
      </c>
      <c r="C1945" t="s">
        <v>7</v>
      </c>
      <c r="H1945">
        <v>6.6</v>
      </c>
    </row>
    <row r="1946" spans="1:8" x14ac:dyDescent="0.25">
      <c r="A1946" t="s">
        <v>20</v>
      </c>
      <c r="B1946" t="s">
        <v>9</v>
      </c>
      <c r="C1946" t="s">
        <v>8</v>
      </c>
      <c r="D1946" t="s">
        <v>21</v>
      </c>
      <c r="H1946">
        <v>7.5</v>
      </c>
    </row>
    <row r="1947" spans="1:8" x14ac:dyDescent="0.25">
      <c r="A1947" t="s">
        <v>8</v>
      </c>
      <c r="B1947" t="s">
        <v>21</v>
      </c>
      <c r="H1947">
        <v>6.9</v>
      </c>
    </row>
    <row r="1948" spans="1:8" x14ac:dyDescent="0.25">
      <c r="A1948" t="s">
        <v>9</v>
      </c>
      <c r="B1948" t="s">
        <v>8</v>
      </c>
      <c r="C1948" t="s">
        <v>7</v>
      </c>
      <c r="H1948">
        <v>6.8</v>
      </c>
    </row>
    <row r="1949" spans="1:8" x14ac:dyDescent="0.25">
      <c r="A1949" t="s">
        <v>24</v>
      </c>
      <c r="B1949" t="s">
        <v>9</v>
      </c>
      <c r="C1949" t="s">
        <v>17</v>
      </c>
      <c r="H1949">
        <v>8.3000000000000007</v>
      </c>
    </row>
    <row r="1950" spans="1:8" x14ac:dyDescent="0.25">
      <c r="A1950" t="s">
        <v>8</v>
      </c>
      <c r="B1950" t="s">
        <v>7</v>
      </c>
      <c r="C1950" t="s">
        <v>22</v>
      </c>
      <c r="H1950">
        <v>6.3</v>
      </c>
    </row>
    <row r="1951" spans="1:8" x14ac:dyDescent="0.25">
      <c r="A1951" t="s">
        <v>14</v>
      </c>
      <c r="B1951" t="s">
        <v>13</v>
      </c>
      <c r="C1951" t="s">
        <v>8</v>
      </c>
      <c r="D1951" t="s">
        <v>12</v>
      </c>
      <c r="E1951" t="s">
        <v>10</v>
      </c>
      <c r="H1951">
        <v>6.4</v>
      </c>
    </row>
    <row r="1952" spans="1:8" x14ac:dyDescent="0.25">
      <c r="A1952" t="s">
        <v>18</v>
      </c>
      <c r="B1952" t="s">
        <v>11</v>
      </c>
      <c r="C1952" t="s">
        <v>10</v>
      </c>
      <c r="H1952">
        <v>5.6</v>
      </c>
    </row>
    <row r="1953" spans="1:8" x14ac:dyDescent="0.25">
      <c r="A1953" t="s">
        <v>14</v>
      </c>
      <c r="B1953" t="s">
        <v>13</v>
      </c>
      <c r="C1953" t="s">
        <v>10</v>
      </c>
      <c r="H1953">
        <v>6.3</v>
      </c>
    </row>
    <row r="1954" spans="1:8" x14ac:dyDescent="0.25">
      <c r="A1954" t="s">
        <v>9</v>
      </c>
      <c r="B1954" t="s">
        <v>8</v>
      </c>
      <c r="C1954" t="s">
        <v>7</v>
      </c>
      <c r="D1954" t="s">
        <v>10</v>
      </c>
      <c r="H1954">
        <v>7.3</v>
      </c>
    </row>
    <row r="1955" spans="1:8" x14ac:dyDescent="0.25">
      <c r="A1955" t="s">
        <v>9</v>
      </c>
      <c r="H1955">
        <v>6.6</v>
      </c>
    </row>
    <row r="1956" spans="1:8" x14ac:dyDescent="0.25">
      <c r="A1956" t="s">
        <v>14</v>
      </c>
      <c r="B1956" t="s">
        <v>13</v>
      </c>
      <c r="C1956" t="s">
        <v>10</v>
      </c>
      <c r="H1956">
        <v>4.5999999999999996</v>
      </c>
    </row>
    <row r="1957" spans="1:8" x14ac:dyDescent="0.25">
      <c r="A1957" t="s">
        <v>23</v>
      </c>
      <c r="B1957" t="s">
        <v>9</v>
      </c>
      <c r="C1957" t="s">
        <v>17</v>
      </c>
      <c r="D1957" t="s">
        <v>7</v>
      </c>
      <c r="H1957">
        <v>5.0999999999999996</v>
      </c>
    </row>
    <row r="1958" spans="1:8" x14ac:dyDescent="0.25">
      <c r="A1958" t="s">
        <v>8</v>
      </c>
      <c r="H1958">
        <v>5.6</v>
      </c>
    </row>
    <row r="1959" spans="1:8" x14ac:dyDescent="0.25">
      <c r="A1959" t="s">
        <v>23</v>
      </c>
      <c r="B1959" t="s">
        <v>17</v>
      </c>
      <c r="C1959" t="s">
        <v>18</v>
      </c>
      <c r="D1959" t="s">
        <v>26</v>
      </c>
      <c r="H1959">
        <v>5.3</v>
      </c>
    </row>
    <row r="1960" spans="1:8" x14ac:dyDescent="0.25">
      <c r="A1960" t="s">
        <v>8</v>
      </c>
      <c r="B1960" t="s">
        <v>25</v>
      </c>
      <c r="C1960" t="s">
        <v>21</v>
      </c>
      <c r="H1960">
        <v>7.5</v>
      </c>
    </row>
    <row r="1961" spans="1:8" x14ac:dyDescent="0.25">
      <c r="A1961" t="s">
        <v>8</v>
      </c>
      <c r="B1961" t="s">
        <v>18</v>
      </c>
      <c r="C1961" t="s">
        <v>12</v>
      </c>
      <c r="D1961" t="s">
        <v>10</v>
      </c>
      <c r="H1961">
        <v>5.6</v>
      </c>
    </row>
    <row r="1962" spans="1:8" x14ac:dyDescent="0.25">
      <c r="A1962" t="s">
        <v>11</v>
      </c>
      <c r="H1962">
        <v>5.9</v>
      </c>
    </row>
    <row r="1963" spans="1:8" x14ac:dyDescent="0.25">
      <c r="A1963" t="s">
        <v>9</v>
      </c>
      <c r="B1963" t="s">
        <v>8</v>
      </c>
      <c r="C1963" t="s">
        <v>7</v>
      </c>
      <c r="H1963">
        <v>4.7</v>
      </c>
    </row>
    <row r="1964" spans="1:8" x14ac:dyDescent="0.25">
      <c r="A1964" t="s">
        <v>11</v>
      </c>
      <c r="B1964" t="s">
        <v>12</v>
      </c>
      <c r="C1964" t="s">
        <v>10</v>
      </c>
      <c r="H1964">
        <v>4.8</v>
      </c>
    </row>
    <row r="1965" spans="1:8" x14ac:dyDescent="0.25">
      <c r="A1965" t="s">
        <v>9</v>
      </c>
      <c r="B1965" t="s">
        <v>8</v>
      </c>
      <c r="C1965" t="s">
        <v>7</v>
      </c>
      <c r="H1965">
        <v>6.8</v>
      </c>
    </row>
    <row r="1966" spans="1:8" x14ac:dyDescent="0.25">
      <c r="A1966" t="s">
        <v>14</v>
      </c>
      <c r="B1966" t="s">
        <v>13</v>
      </c>
      <c r="C1966" t="s">
        <v>12</v>
      </c>
      <c r="D1966" t="s">
        <v>7</v>
      </c>
      <c r="E1966" t="s">
        <v>10</v>
      </c>
      <c r="H1966">
        <v>5.4</v>
      </c>
    </row>
    <row r="1967" spans="1:8" x14ac:dyDescent="0.25">
      <c r="A1967" t="s">
        <v>9</v>
      </c>
      <c r="B1967" t="s">
        <v>13</v>
      </c>
      <c r="H1967">
        <v>5.0999999999999996</v>
      </c>
    </row>
    <row r="1968" spans="1:8" x14ac:dyDescent="0.25">
      <c r="A1968" t="s">
        <v>20</v>
      </c>
      <c r="B1968" t="s">
        <v>13</v>
      </c>
      <c r="C1968" t="s">
        <v>8</v>
      </c>
      <c r="D1968" t="s">
        <v>25</v>
      </c>
      <c r="E1968" t="s">
        <v>10</v>
      </c>
      <c r="H1968">
        <v>7</v>
      </c>
    </row>
    <row r="1969" spans="1:8" x14ac:dyDescent="0.25">
      <c r="A1969" t="s">
        <v>9</v>
      </c>
      <c r="H1969">
        <v>6.7</v>
      </c>
    </row>
    <row r="1970" spans="1:8" x14ac:dyDescent="0.25">
      <c r="A1970" t="s">
        <v>11</v>
      </c>
      <c r="B1970" t="s">
        <v>10</v>
      </c>
      <c r="H1970">
        <v>4</v>
      </c>
    </row>
    <row r="1971" spans="1:8" x14ac:dyDescent="0.25">
      <c r="A1971" t="s">
        <v>8</v>
      </c>
      <c r="H1971">
        <v>7.3</v>
      </c>
    </row>
    <row r="1972" spans="1:8" x14ac:dyDescent="0.25">
      <c r="A1972" t="s">
        <v>8</v>
      </c>
      <c r="B1972" t="s">
        <v>21</v>
      </c>
      <c r="H1972">
        <v>6.8</v>
      </c>
    </row>
    <row r="1973" spans="1:8" x14ac:dyDescent="0.25">
      <c r="A1973" t="s">
        <v>14</v>
      </c>
      <c r="B1973" t="s">
        <v>11</v>
      </c>
      <c r="C1973" t="s">
        <v>15</v>
      </c>
      <c r="D1973" t="s">
        <v>10</v>
      </c>
      <c r="H1973">
        <v>6.1</v>
      </c>
    </row>
    <row r="1974" spans="1:8" x14ac:dyDescent="0.25">
      <c r="A1974" t="s">
        <v>14</v>
      </c>
      <c r="B1974" t="s">
        <v>24</v>
      </c>
      <c r="C1974" t="s">
        <v>9</v>
      </c>
      <c r="D1974" t="s">
        <v>17</v>
      </c>
      <c r="E1974" t="s">
        <v>18</v>
      </c>
      <c r="F1974" t="s">
        <v>15</v>
      </c>
      <c r="H1974">
        <v>7.2</v>
      </c>
    </row>
    <row r="1975" spans="1:8" x14ac:dyDescent="0.25">
      <c r="A1975" t="s">
        <v>13</v>
      </c>
      <c r="B1975" t="s">
        <v>8</v>
      </c>
      <c r="C1975" t="s">
        <v>25</v>
      </c>
      <c r="H1975">
        <v>7</v>
      </c>
    </row>
    <row r="1976" spans="1:8" x14ac:dyDescent="0.25">
      <c r="A1976" t="s">
        <v>20</v>
      </c>
      <c r="B1976" t="s">
        <v>8</v>
      </c>
      <c r="C1976" t="s">
        <v>21</v>
      </c>
      <c r="H1976">
        <v>7.1</v>
      </c>
    </row>
    <row r="1977" spans="1:8" x14ac:dyDescent="0.25">
      <c r="A1977" t="s">
        <v>20</v>
      </c>
      <c r="B1977" t="s">
        <v>8</v>
      </c>
      <c r="C1977" t="s">
        <v>25</v>
      </c>
      <c r="H1977">
        <v>6.9</v>
      </c>
    </row>
    <row r="1978" spans="1:8" x14ac:dyDescent="0.25">
      <c r="A1978" t="s">
        <v>14</v>
      </c>
      <c r="B1978" t="s">
        <v>23</v>
      </c>
      <c r="C1978" t="s">
        <v>9</v>
      </c>
      <c r="D1978" t="s">
        <v>18</v>
      </c>
      <c r="H1978">
        <v>7.3</v>
      </c>
    </row>
    <row r="1979" spans="1:8" x14ac:dyDescent="0.25">
      <c r="A1979" t="s">
        <v>9</v>
      </c>
      <c r="B1979" t="s">
        <v>7</v>
      </c>
      <c r="H1979">
        <v>6.3</v>
      </c>
    </row>
    <row r="1980" spans="1:8" x14ac:dyDescent="0.25">
      <c r="A1980" t="s">
        <v>8</v>
      </c>
      <c r="B1980" t="s">
        <v>21</v>
      </c>
      <c r="H1980">
        <v>8.1999999999999993</v>
      </c>
    </row>
    <row r="1981" spans="1:8" x14ac:dyDescent="0.25">
      <c r="A1981" t="s">
        <v>20</v>
      </c>
      <c r="B1981" t="s">
        <v>8</v>
      </c>
      <c r="C1981" t="s">
        <v>10</v>
      </c>
      <c r="D1981" t="s">
        <v>22</v>
      </c>
      <c r="H1981">
        <v>7.1</v>
      </c>
    </row>
    <row r="1982" spans="1:8" x14ac:dyDescent="0.25">
      <c r="A1982" t="s">
        <v>8</v>
      </c>
      <c r="B1982" t="s">
        <v>25</v>
      </c>
      <c r="C1982" t="s">
        <v>22</v>
      </c>
      <c r="H1982">
        <v>7.7</v>
      </c>
    </row>
    <row r="1983" spans="1:8" x14ac:dyDescent="0.25">
      <c r="A1983" t="s">
        <v>8</v>
      </c>
      <c r="B1983" t="s">
        <v>22</v>
      </c>
      <c r="H1983">
        <v>6.5</v>
      </c>
    </row>
    <row r="1984" spans="1:8" x14ac:dyDescent="0.25">
      <c r="A1984" t="s">
        <v>8</v>
      </c>
      <c r="B1984" t="s">
        <v>16</v>
      </c>
      <c r="C1984" t="s">
        <v>12</v>
      </c>
      <c r="D1984" t="s">
        <v>7</v>
      </c>
      <c r="E1984" t="s">
        <v>10</v>
      </c>
      <c r="H1984">
        <v>4.9000000000000004</v>
      </c>
    </row>
    <row r="1985" spans="1:8" x14ac:dyDescent="0.25">
      <c r="A1985" t="s">
        <v>8</v>
      </c>
      <c r="B1985" t="s">
        <v>12</v>
      </c>
      <c r="C1985" t="s">
        <v>10</v>
      </c>
      <c r="H1985">
        <v>6.4</v>
      </c>
    </row>
    <row r="1986" spans="1:8" x14ac:dyDescent="0.25">
      <c r="A1986" t="s">
        <v>11</v>
      </c>
      <c r="B1986" t="s">
        <v>10</v>
      </c>
      <c r="H1986">
        <v>5.9</v>
      </c>
    </row>
    <row r="1987" spans="1:8" x14ac:dyDescent="0.25">
      <c r="A1987" t="s">
        <v>9</v>
      </c>
      <c r="B1987" t="s">
        <v>8</v>
      </c>
      <c r="C1987" t="s">
        <v>7</v>
      </c>
      <c r="H1987">
        <v>6.2</v>
      </c>
    </row>
    <row r="1988" spans="1:8" x14ac:dyDescent="0.25">
      <c r="A1988" t="s">
        <v>14</v>
      </c>
      <c r="B1988" t="s">
        <v>8</v>
      </c>
      <c r="C1988" t="s">
        <v>10</v>
      </c>
      <c r="H1988">
        <v>5.8</v>
      </c>
    </row>
    <row r="1989" spans="1:8" x14ac:dyDescent="0.25">
      <c r="A1989" t="s">
        <v>9</v>
      </c>
      <c r="B1989" t="s">
        <v>8</v>
      </c>
      <c r="H1989">
        <v>6.7</v>
      </c>
    </row>
    <row r="1990" spans="1:8" x14ac:dyDescent="0.25">
      <c r="A1990" t="s">
        <v>14</v>
      </c>
      <c r="B1990" t="s">
        <v>13</v>
      </c>
      <c r="C1990" t="s">
        <v>8</v>
      </c>
      <c r="D1990" t="s">
        <v>10</v>
      </c>
      <c r="H1990">
        <v>5.9</v>
      </c>
    </row>
    <row r="1991" spans="1:8" x14ac:dyDescent="0.25">
      <c r="A1991" t="s">
        <v>23</v>
      </c>
      <c r="B1991" t="s">
        <v>8</v>
      </c>
      <c r="H1991">
        <v>7.3</v>
      </c>
    </row>
    <row r="1992" spans="1:8" x14ac:dyDescent="0.25">
      <c r="A1992" t="s">
        <v>23</v>
      </c>
      <c r="B1992" t="s">
        <v>18</v>
      </c>
      <c r="H1992">
        <v>4.8</v>
      </c>
    </row>
    <row r="1993" spans="1:8" x14ac:dyDescent="0.25">
      <c r="A1993" t="s">
        <v>14</v>
      </c>
      <c r="B1993" t="s">
        <v>9</v>
      </c>
      <c r="C1993" t="s">
        <v>13</v>
      </c>
      <c r="D1993" t="s">
        <v>8</v>
      </c>
      <c r="E1993" t="s">
        <v>10</v>
      </c>
      <c r="H1993">
        <v>4.0999999999999996</v>
      </c>
    </row>
    <row r="1994" spans="1:8" x14ac:dyDescent="0.25">
      <c r="A1994" t="s">
        <v>9</v>
      </c>
      <c r="B1994" t="s">
        <v>7</v>
      </c>
      <c r="H1994">
        <v>4.9000000000000004</v>
      </c>
    </row>
    <row r="1995" spans="1:8" x14ac:dyDescent="0.25">
      <c r="A1995" t="s">
        <v>20</v>
      </c>
      <c r="B1995" t="s">
        <v>8</v>
      </c>
      <c r="C1995" t="s">
        <v>21</v>
      </c>
      <c r="H1995">
        <v>7.9</v>
      </c>
    </row>
    <row r="1996" spans="1:8" x14ac:dyDescent="0.25">
      <c r="A1996" t="s">
        <v>14</v>
      </c>
      <c r="B1996" t="s">
        <v>23</v>
      </c>
      <c r="C1996" t="s">
        <v>13</v>
      </c>
      <c r="D1996" t="s">
        <v>8</v>
      </c>
      <c r="E1996" t="s">
        <v>10</v>
      </c>
      <c r="H1996">
        <v>5.6</v>
      </c>
    </row>
    <row r="1997" spans="1:8" x14ac:dyDescent="0.25">
      <c r="A1997" t="s">
        <v>14</v>
      </c>
      <c r="B1997" t="s">
        <v>9</v>
      </c>
      <c r="C1997" t="s">
        <v>15</v>
      </c>
      <c r="H1997">
        <v>5.2</v>
      </c>
    </row>
    <row r="1998" spans="1:8" x14ac:dyDescent="0.25">
      <c r="A1998" t="s">
        <v>9</v>
      </c>
      <c r="B1998" t="s">
        <v>13</v>
      </c>
      <c r="H1998">
        <v>4.0999999999999996</v>
      </c>
    </row>
    <row r="1999" spans="1:8" x14ac:dyDescent="0.25">
      <c r="A1999" t="s">
        <v>8</v>
      </c>
      <c r="B1999" t="s">
        <v>12</v>
      </c>
      <c r="C1999" t="s">
        <v>15</v>
      </c>
      <c r="D1999" t="s">
        <v>10</v>
      </c>
      <c r="H1999">
        <v>6.6</v>
      </c>
    </row>
    <row r="2000" spans="1:8" x14ac:dyDescent="0.25">
      <c r="A2000" t="s">
        <v>14</v>
      </c>
      <c r="B2000" t="s">
        <v>23</v>
      </c>
      <c r="C2000" t="s">
        <v>18</v>
      </c>
      <c r="D2000" t="s">
        <v>11</v>
      </c>
      <c r="H2000">
        <v>2.9</v>
      </c>
    </row>
    <row r="2001" spans="1:8" x14ac:dyDescent="0.25">
      <c r="A2001" t="s">
        <v>9</v>
      </c>
      <c r="B2001" t="s">
        <v>8</v>
      </c>
      <c r="H2001">
        <v>7.2</v>
      </c>
    </row>
    <row r="2002" spans="1:8" x14ac:dyDescent="0.25">
      <c r="A2002" t="s">
        <v>13</v>
      </c>
      <c r="B2002" t="s">
        <v>8</v>
      </c>
      <c r="C2002" t="s">
        <v>12</v>
      </c>
      <c r="D2002" t="s">
        <v>10</v>
      </c>
      <c r="H2002">
        <v>6.5</v>
      </c>
    </row>
    <row r="2003" spans="1:8" x14ac:dyDescent="0.25">
      <c r="A2003" t="s">
        <v>18</v>
      </c>
      <c r="H2003">
        <v>6.8</v>
      </c>
    </row>
    <row r="2004" spans="1:8" x14ac:dyDescent="0.25">
      <c r="A2004" t="s">
        <v>20</v>
      </c>
      <c r="B2004" t="s">
        <v>8</v>
      </c>
      <c r="C2004" t="s">
        <v>21</v>
      </c>
      <c r="H2004">
        <v>7.2</v>
      </c>
    </row>
    <row r="2005" spans="1:8" x14ac:dyDescent="0.25">
      <c r="A2005" t="s">
        <v>8</v>
      </c>
      <c r="H2005">
        <v>6.8</v>
      </c>
    </row>
    <row r="2006" spans="1:8" x14ac:dyDescent="0.25">
      <c r="A2006" t="s">
        <v>13</v>
      </c>
      <c r="B2006" t="s">
        <v>8</v>
      </c>
      <c r="C2006" t="s">
        <v>12</v>
      </c>
      <c r="D2006" t="s">
        <v>7</v>
      </c>
      <c r="H2006">
        <v>7.8</v>
      </c>
    </row>
    <row r="2007" spans="1:8" x14ac:dyDescent="0.25">
      <c r="A2007" t="s">
        <v>13</v>
      </c>
      <c r="B2007" t="s">
        <v>8</v>
      </c>
      <c r="H2007">
        <v>6.7</v>
      </c>
    </row>
    <row r="2008" spans="1:8" x14ac:dyDescent="0.25">
      <c r="A2008" t="s">
        <v>23</v>
      </c>
      <c r="B2008" t="s">
        <v>24</v>
      </c>
      <c r="C2008" t="s">
        <v>17</v>
      </c>
      <c r="H2008">
        <v>6.1</v>
      </c>
    </row>
    <row r="2009" spans="1:8" x14ac:dyDescent="0.25">
      <c r="A2009" t="s">
        <v>9</v>
      </c>
      <c r="B2009" t="s">
        <v>8</v>
      </c>
      <c r="H2009">
        <v>7.1</v>
      </c>
    </row>
    <row r="2010" spans="1:8" x14ac:dyDescent="0.25">
      <c r="A2010" t="s">
        <v>9</v>
      </c>
      <c r="B2010" t="s">
        <v>8</v>
      </c>
      <c r="C2010" t="s">
        <v>7</v>
      </c>
      <c r="D2010" t="s">
        <v>21</v>
      </c>
      <c r="H2010">
        <v>5.7</v>
      </c>
    </row>
    <row r="2011" spans="1:8" x14ac:dyDescent="0.25">
      <c r="A2011" t="s">
        <v>23</v>
      </c>
      <c r="B2011" t="s">
        <v>24</v>
      </c>
      <c r="C2011" t="s">
        <v>9</v>
      </c>
      <c r="H2011">
        <v>2.9</v>
      </c>
    </row>
    <row r="2012" spans="1:8" x14ac:dyDescent="0.25">
      <c r="A2012" t="s">
        <v>23</v>
      </c>
      <c r="B2012" t="s">
        <v>24</v>
      </c>
      <c r="C2012" t="s">
        <v>9</v>
      </c>
      <c r="D2012" t="s">
        <v>17</v>
      </c>
      <c r="H2012">
        <v>5.2</v>
      </c>
    </row>
    <row r="2013" spans="1:8" x14ac:dyDescent="0.25">
      <c r="A2013" t="s">
        <v>13</v>
      </c>
      <c r="B2013" t="s">
        <v>8</v>
      </c>
      <c r="C2013" t="s">
        <v>10</v>
      </c>
      <c r="H2013">
        <v>5.3</v>
      </c>
    </row>
    <row r="2014" spans="1:8" x14ac:dyDescent="0.25">
      <c r="A2014" t="s">
        <v>14</v>
      </c>
      <c r="B2014" t="s">
        <v>23</v>
      </c>
      <c r="C2014" t="s">
        <v>25</v>
      </c>
      <c r="D2014" t="s">
        <v>7</v>
      </c>
      <c r="H2014">
        <v>6.2</v>
      </c>
    </row>
    <row r="2015" spans="1:8" x14ac:dyDescent="0.25">
      <c r="A2015" t="s">
        <v>14</v>
      </c>
      <c r="B2015" t="s">
        <v>8</v>
      </c>
      <c r="C2015" t="s">
        <v>25</v>
      </c>
      <c r="D2015" t="s">
        <v>22</v>
      </c>
      <c r="H2015">
        <v>7.3</v>
      </c>
    </row>
    <row r="2016" spans="1:8" x14ac:dyDescent="0.25">
      <c r="A2016" t="s">
        <v>14</v>
      </c>
      <c r="B2016" t="s">
        <v>8</v>
      </c>
      <c r="H2016">
        <v>6.5</v>
      </c>
    </row>
    <row r="2017" spans="1:8" x14ac:dyDescent="0.25">
      <c r="A2017" t="s">
        <v>14</v>
      </c>
      <c r="B2017" t="s">
        <v>10</v>
      </c>
      <c r="H2017">
        <v>4.0999999999999996</v>
      </c>
    </row>
    <row r="2018" spans="1:8" x14ac:dyDescent="0.25">
      <c r="A2018" t="s">
        <v>8</v>
      </c>
      <c r="B2018" t="s">
        <v>7</v>
      </c>
      <c r="H2018">
        <v>7.7</v>
      </c>
    </row>
    <row r="2019" spans="1:8" x14ac:dyDescent="0.25">
      <c r="A2019" t="s">
        <v>23</v>
      </c>
      <c r="B2019" t="s">
        <v>8</v>
      </c>
      <c r="H2019">
        <v>6.1</v>
      </c>
    </row>
    <row r="2020" spans="1:8" x14ac:dyDescent="0.25">
      <c r="A2020" t="s">
        <v>23</v>
      </c>
      <c r="B2020" t="s">
        <v>9</v>
      </c>
      <c r="C2020" t="s">
        <v>15</v>
      </c>
      <c r="H2020">
        <v>7.3</v>
      </c>
    </row>
    <row r="2021" spans="1:8" x14ac:dyDescent="0.25">
      <c r="A2021" t="s">
        <v>8</v>
      </c>
      <c r="B2021" t="s">
        <v>21</v>
      </c>
      <c r="H2021">
        <v>7.2</v>
      </c>
    </row>
    <row r="2022" spans="1:8" x14ac:dyDescent="0.25">
      <c r="A2022" t="s">
        <v>14</v>
      </c>
      <c r="B2022" t="s">
        <v>13</v>
      </c>
      <c r="C2022" t="s">
        <v>21</v>
      </c>
      <c r="D2022" t="s">
        <v>10</v>
      </c>
      <c r="H2022">
        <v>5.3</v>
      </c>
    </row>
    <row r="2023" spans="1:8" x14ac:dyDescent="0.25">
      <c r="A2023" t="s">
        <v>11</v>
      </c>
      <c r="B2023" t="s">
        <v>12</v>
      </c>
      <c r="H2023">
        <v>6.1</v>
      </c>
    </row>
    <row r="2024" spans="1:8" x14ac:dyDescent="0.25">
      <c r="A2024" t="s">
        <v>14</v>
      </c>
      <c r="B2024" t="s">
        <v>8</v>
      </c>
      <c r="C2024" t="s">
        <v>19</v>
      </c>
      <c r="H2024">
        <v>5.8</v>
      </c>
    </row>
    <row r="2025" spans="1:8" x14ac:dyDescent="0.25">
      <c r="A2025" t="s">
        <v>9</v>
      </c>
      <c r="B2025" t="s">
        <v>7</v>
      </c>
      <c r="H2025">
        <v>5.7</v>
      </c>
    </row>
    <row r="2026" spans="1:8" x14ac:dyDescent="0.25">
      <c r="A2026" t="s">
        <v>9</v>
      </c>
      <c r="B2026" t="s">
        <v>13</v>
      </c>
      <c r="H2026">
        <v>6.7</v>
      </c>
    </row>
    <row r="2027" spans="1:8" x14ac:dyDescent="0.25">
      <c r="A2027" t="s">
        <v>8</v>
      </c>
      <c r="B2027" t="s">
        <v>16</v>
      </c>
      <c r="C2027" t="s">
        <v>7</v>
      </c>
      <c r="H2027">
        <v>6.5</v>
      </c>
    </row>
    <row r="2028" spans="1:8" x14ac:dyDescent="0.25">
      <c r="A2028" t="s">
        <v>9</v>
      </c>
      <c r="H2028">
        <v>7.2</v>
      </c>
    </row>
    <row r="2029" spans="1:8" x14ac:dyDescent="0.25">
      <c r="A2029" t="s">
        <v>9</v>
      </c>
      <c r="B2029" t="s">
        <v>8</v>
      </c>
      <c r="C2029" t="s">
        <v>18</v>
      </c>
      <c r="H2029">
        <v>7.6</v>
      </c>
    </row>
    <row r="2030" spans="1:8" x14ac:dyDescent="0.25">
      <c r="A2030" t="s">
        <v>11</v>
      </c>
      <c r="B2030" t="s">
        <v>12</v>
      </c>
      <c r="H2030">
        <v>4.5999999999999996</v>
      </c>
    </row>
    <row r="2031" spans="1:8" x14ac:dyDescent="0.25">
      <c r="A2031" t="s">
        <v>9</v>
      </c>
      <c r="B2031" t="s">
        <v>8</v>
      </c>
      <c r="C2031" t="s">
        <v>7</v>
      </c>
      <c r="H2031">
        <v>6.9</v>
      </c>
    </row>
    <row r="2032" spans="1:8" x14ac:dyDescent="0.25">
      <c r="A2032" t="s">
        <v>9</v>
      </c>
      <c r="B2032" t="s">
        <v>7</v>
      </c>
      <c r="H2032">
        <v>6.6</v>
      </c>
    </row>
    <row r="2033" spans="1:8" x14ac:dyDescent="0.25">
      <c r="A2033" t="s">
        <v>9</v>
      </c>
      <c r="B2033" t="s">
        <v>13</v>
      </c>
      <c r="C2033" t="s">
        <v>8</v>
      </c>
      <c r="H2033">
        <v>6.3</v>
      </c>
    </row>
    <row r="2034" spans="1:8" x14ac:dyDescent="0.25">
      <c r="A2034" t="s">
        <v>9</v>
      </c>
      <c r="B2034" t="s">
        <v>22</v>
      </c>
      <c r="H2034">
        <v>6.2</v>
      </c>
    </row>
    <row r="2035" spans="1:8" x14ac:dyDescent="0.25">
      <c r="A2035" t="s">
        <v>14</v>
      </c>
      <c r="B2035" t="s">
        <v>9</v>
      </c>
      <c r="C2035" t="s">
        <v>13</v>
      </c>
      <c r="D2035" t="s">
        <v>10</v>
      </c>
      <c r="H2035">
        <v>5.3</v>
      </c>
    </row>
    <row r="2036" spans="1:8" x14ac:dyDescent="0.25">
      <c r="A2036" t="s">
        <v>20</v>
      </c>
      <c r="B2036" t="s">
        <v>8</v>
      </c>
      <c r="H2036">
        <v>7.3</v>
      </c>
    </row>
    <row r="2037" spans="1:8" x14ac:dyDescent="0.25">
      <c r="A2037" t="s">
        <v>9</v>
      </c>
      <c r="B2037" t="s">
        <v>7</v>
      </c>
      <c r="H2037">
        <v>5.6</v>
      </c>
    </row>
    <row r="2038" spans="1:8" x14ac:dyDescent="0.25">
      <c r="A2038" t="s">
        <v>23</v>
      </c>
      <c r="B2038" t="s">
        <v>9</v>
      </c>
      <c r="C2038" t="s">
        <v>17</v>
      </c>
      <c r="D2038" t="s">
        <v>18</v>
      </c>
      <c r="E2038" t="s">
        <v>16</v>
      </c>
      <c r="F2038" t="s">
        <v>15</v>
      </c>
      <c r="H2038">
        <v>6.2</v>
      </c>
    </row>
    <row r="2039" spans="1:8" x14ac:dyDescent="0.25">
      <c r="A2039" t="s">
        <v>23</v>
      </c>
      <c r="B2039" t="s">
        <v>17</v>
      </c>
      <c r="C2039" t="s">
        <v>18</v>
      </c>
      <c r="D2039" t="s">
        <v>16</v>
      </c>
      <c r="E2039" t="s">
        <v>26</v>
      </c>
      <c r="H2039">
        <v>5.2</v>
      </c>
    </row>
    <row r="2040" spans="1:8" x14ac:dyDescent="0.25">
      <c r="A2040" t="s">
        <v>9</v>
      </c>
      <c r="B2040" t="s">
        <v>21</v>
      </c>
      <c r="H2040">
        <v>5.3</v>
      </c>
    </row>
    <row r="2041" spans="1:8" x14ac:dyDescent="0.25">
      <c r="A2041" t="s">
        <v>9</v>
      </c>
      <c r="B2041" t="s">
        <v>8</v>
      </c>
      <c r="C2041" t="s">
        <v>21</v>
      </c>
      <c r="H2041">
        <v>5.4</v>
      </c>
    </row>
    <row r="2042" spans="1:8" x14ac:dyDescent="0.25">
      <c r="A2042" t="s">
        <v>9</v>
      </c>
      <c r="B2042" t="s">
        <v>7</v>
      </c>
      <c r="H2042">
        <v>4.9000000000000004</v>
      </c>
    </row>
    <row r="2043" spans="1:8" x14ac:dyDescent="0.25">
      <c r="A2043" t="s">
        <v>9</v>
      </c>
      <c r="B2043" t="s">
        <v>11</v>
      </c>
      <c r="H2043">
        <v>5.5</v>
      </c>
    </row>
    <row r="2044" spans="1:8" x14ac:dyDescent="0.25">
      <c r="A2044" t="s">
        <v>20</v>
      </c>
      <c r="B2044" t="s">
        <v>8</v>
      </c>
      <c r="C2044" t="s">
        <v>16</v>
      </c>
      <c r="D2044" t="s">
        <v>26</v>
      </c>
      <c r="H2044">
        <v>6.7</v>
      </c>
    </row>
    <row r="2045" spans="1:8" x14ac:dyDescent="0.25">
      <c r="A2045" t="s">
        <v>9</v>
      </c>
      <c r="B2045" t="s">
        <v>17</v>
      </c>
      <c r="H2045">
        <v>3.9</v>
      </c>
    </row>
    <row r="2046" spans="1:8" x14ac:dyDescent="0.25">
      <c r="A2046" t="s">
        <v>14</v>
      </c>
      <c r="B2046" t="s">
        <v>23</v>
      </c>
      <c r="C2046" t="s">
        <v>24</v>
      </c>
      <c r="D2046" t="s">
        <v>9</v>
      </c>
      <c r="E2046" t="s">
        <v>18</v>
      </c>
      <c r="H2046">
        <v>7.2</v>
      </c>
    </row>
    <row r="2047" spans="1:8" x14ac:dyDescent="0.25">
      <c r="A2047" t="s">
        <v>8</v>
      </c>
      <c r="B2047" t="s">
        <v>7</v>
      </c>
      <c r="H2047">
        <v>5.0999999999999996</v>
      </c>
    </row>
    <row r="2048" spans="1:8" x14ac:dyDescent="0.25">
      <c r="A2048" t="s">
        <v>14</v>
      </c>
      <c r="B2048" t="s">
        <v>13</v>
      </c>
      <c r="C2048" t="s">
        <v>8</v>
      </c>
      <c r="D2048" t="s">
        <v>10</v>
      </c>
      <c r="H2048">
        <v>6.5</v>
      </c>
    </row>
    <row r="2049" spans="1:8" x14ac:dyDescent="0.25">
      <c r="A2049" t="s">
        <v>23</v>
      </c>
      <c r="B2049" t="s">
        <v>24</v>
      </c>
      <c r="C2049" t="s">
        <v>17</v>
      </c>
      <c r="D2049" t="s">
        <v>18</v>
      </c>
      <c r="H2049">
        <v>8.1999999999999993</v>
      </c>
    </row>
    <row r="2050" spans="1:8" x14ac:dyDescent="0.25">
      <c r="A2050" t="s">
        <v>23</v>
      </c>
      <c r="B2050" t="s">
        <v>9</v>
      </c>
      <c r="C2050" t="s">
        <v>11</v>
      </c>
      <c r="D2050" t="s">
        <v>15</v>
      </c>
      <c r="H2050">
        <v>7.7</v>
      </c>
    </row>
    <row r="2051" spans="1:8" x14ac:dyDescent="0.25">
      <c r="A2051" t="s">
        <v>14</v>
      </c>
      <c r="B2051" t="s">
        <v>23</v>
      </c>
      <c r="C2051" t="s">
        <v>8</v>
      </c>
      <c r="D2051" t="s">
        <v>7</v>
      </c>
      <c r="H2051">
        <v>7.2</v>
      </c>
    </row>
    <row r="2052" spans="1:8" x14ac:dyDescent="0.25">
      <c r="A2052" t="s">
        <v>9</v>
      </c>
      <c r="B2052" t="s">
        <v>21</v>
      </c>
      <c r="H2052">
        <v>6.1</v>
      </c>
    </row>
    <row r="2053" spans="1:8" x14ac:dyDescent="0.25">
      <c r="A2053" t="s">
        <v>14</v>
      </c>
      <c r="B2053" t="s">
        <v>23</v>
      </c>
      <c r="C2053" t="s">
        <v>18</v>
      </c>
      <c r="D2053" t="s">
        <v>15</v>
      </c>
      <c r="H2053">
        <v>8.8000000000000007</v>
      </c>
    </row>
    <row r="2054" spans="1:8" x14ac:dyDescent="0.25">
      <c r="A2054" t="s">
        <v>14</v>
      </c>
      <c r="B2054" t="s">
        <v>9</v>
      </c>
      <c r="C2054" t="s">
        <v>13</v>
      </c>
      <c r="D2054" t="s">
        <v>8</v>
      </c>
      <c r="E2054" t="s">
        <v>10</v>
      </c>
      <c r="H2054">
        <v>6.8</v>
      </c>
    </row>
    <row r="2055" spans="1:8" x14ac:dyDescent="0.25">
      <c r="A2055" t="s">
        <v>9</v>
      </c>
      <c r="B2055" t="s">
        <v>13</v>
      </c>
      <c r="H2055">
        <v>6.8</v>
      </c>
    </row>
    <row r="2056" spans="1:8" x14ac:dyDescent="0.25">
      <c r="A2056" t="s">
        <v>11</v>
      </c>
      <c r="B2056" t="s">
        <v>10</v>
      </c>
      <c r="H2056">
        <v>6.7</v>
      </c>
    </row>
    <row r="2057" spans="1:8" x14ac:dyDescent="0.25">
      <c r="A2057" t="s">
        <v>8</v>
      </c>
      <c r="H2057">
        <v>7.1</v>
      </c>
    </row>
    <row r="2058" spans="1:8" x14ac:dyDescent="0.25">
      <c r="A2058" t="s">
        <v>11</v>
      </c>
      <c r="B2058" t="s">
        <v>15</v>
      </c>
      <c r="H2058">
        <v>7.1</v>
      </c>
    </row>
    <row r="2059" spans="1:8" x14ac:dyDescent="0.25">
      <c r="A2059" t="s">
        <v>9</v>
      </c>
      <c r="B2059" t="s">
        <v>7</v>
      </c>
      <c r="H2059">
        <v>6.1</v>
      </c>
    </row>
    <row r="2060" spans="1:8" x14ac:dyDescent="0.25">
      <c r="A2060" t="s">
        <v>8</v>
      </c>
      <c r="B2060" t="s">
        <v>7</v>
      </c>
      <c r="C2060" t="s">
        <v>15</v>
      </c>
      <c r="H2060">
        <v>8</v>
      </c>
    </row>
    <row r="2061" spans="1:8" x14ac:dyDescent="0.25">
      <c r="A2061" t="s">
        <v>20</v>
      </c>
      <c r="B2061" t="s">
        <v>9</v>
      </c>
      <c r="C2061" t="s">
        <v>8</v>
      </c>
      <c r="D2061" t="s">
        <v>21</v>
      </c>
      <c r="H2061">
        <v>7.5</v>
      </c>
    </row>
    <row r="2062" spans="1:8" x14ac:dyDescent="0.25">
      <c r="A2062" t="s">
        <v>12</v>
      </c>
      <c r="B2062" t="s">
        <v>10</v>
      </c>
      <c r="H2062">
        <v>6.6</v>
      </c>
    </row>
    <row r="2063" spans="1:8" x14ac:dyDescent="0.25">
      <c r="A2063" t="s">
        <v>23</v>
      </c>
      <c r="B2063" t="s">
        <v>17</v>
      </c>
      <c r="C2063" t="s">
        <v>18</v>
      </c>
      <c r="H2063">
        <v>5.4</v>
      </c>
    </row>
    <row r="2064" spans="1:8" x14ac:dyDescent="0.25">
      <c r="A2064" t="s">
        <v>9</v>
      </c>
      <c r="B2064" t="s">
        <v>8</v>
      </c>
      <c r="H2064">
        <v>6.1</v>
      </c>
    </row>
    <row r="2065" spans="1:8" x14ac:dyDescent="0.25">
      <c r="A2065" t="s">
        <v>9</v>
      </c>
      <c r="B2065" t="s">
        <v>7</v>
      </c>
      <c r="H2065">
        <v>6.1</v>
      </c>
    </row>
    <row r="2066" spans="1:8" x14ac:dyDescent="0.25">
      <c r="A2066" t="s">
        <v>9</v>
      </c>
      <c r="B2066" t="s">
        <v>13</v>
      </c>
      <c r="H2066">
        <v>5.6</v>
      </c>
    </row>
    <row r="2067" spans="1:8" x14ac:dyDescent="0.25">
      <c r="A2067" t="s">
        <v>14</v>
      </c>
      <c r="B2067" t="s">
        <v>10</v>
      </c>
      <c r="H2067">
        <v>5.8</v>
      </c>
    </row>
    <row r="2068" spans="1:8" x14ac:dyDescent="0.25">
      <c r="A2068" t="s">
        <v>23</v>
      </c>
      <c r="B2068" t="s">
        <v>11</v>
      </c>
      <c r="C2068" t="s">
        <v>10</v>
      </c>
      <c r="H2068">
        <v>2.8</v>
      </c>
    </row>
    <row r="2069" spans="1:8" x14ac:dyDescent="0.25">
      <c r="A2069" t="s">
        <v>8</v>
      </c>
      <c r="H2069">
        <v>6.7</v>
      </c>
    </row>
    <row r="2070" spans="1:8" x14ac:dyDescent="0.25">
      <c r="A2070" t="s">
        <v>20</v>
      </c>
      <c r="B2070" t="s">
        <v>9</v>
      </c>
      <c r="C2070" t="s">
        <v>8</v>
      </c>
      <c r="D2070" t="s">
        <v>17</v>
      </c>
      <c r="E2070" t="s">
        <v>21</v>
      </c>
      <c r="H2070">
        <v>5.0999999999999996</v>
      </c>
    </row>
    <row r="2071" spans="1:8" x14ac:dyDescent="0.25">
      <c r="A2071" t="s">
        <v>8</v>
      </c>
      <c r="B2071" t="s">
        <v>7</v>
      </c>
      <c r="H2071">
        <v>7.2</v>
      </c>
    </row>
    <row r="2072" spans="1:8" x14ac:dyDescent="0.25">
      <c r="A2072" t="s">
        <v>14</v>
      </c>
      <c r="B2072" t="s">
        <v>13</v>
      </c>
      <c r="C2072" t="s">
        <v>8</v>
      </c>
      <c r="D2072" t="s">
        <v>10</v>
      </c>
      <c r="E2072" t="s">
        <v>19</v>
      </c>
      <c r="H2072">
        <v>6</v>
      </c>
    </row>
    <row r="2073" spans="1:8" x14ac:dyDescent="0.25">
      <c r="A2073" t="s">
        <v>13</v>
      </c>
      <c r="B2073" t="s">
        <v>8</v>
      </c>
      <c r="C2073" t="s">
        <v>12</v>
      </c>
      <c r="D2073" t="s">
        <v>10</v>
      </c>
      <c r="H2073">
        <v>7.2</v>
      </c>
    </row>
    <row r="2074" spans="1:8" x14ac:dyDescent="0.25">
      <c r="A2074" t="s">
        <v>20</v>
      </c>
      <c r="B2074" t="s">
        <v>8</v>
      </c>
      <c r="H2074">
        <v>6.7</v>
      </c>
    </row>
    <row r="2075" spans="1:8" x14ac:dyDescent="0.25">
      <c r="A2075" t="s">
        <v>8</v>
      </c>
      <c r="B2075" t="s">
        <v>19</v>
      </c>
      <c r="H2075">
        <v>6.3</v>
      </c>
    </row>
    <row r="2076" spans="1:8" x14ac:dyDescent="0.25">
      <c r="A2076" t="s">
        <v>9</v>
      </c>
      <c r="B2076" t="s">
        <v>8</v>
      </c>
      <c r="C2076" t="s">
        <v>7</v>
      </c>
      <c r="H2076">
        <v>6.2</v>
      </c>
    </row>
    <row r="2077" spans="1:8" x14ac:dyDescent="0.25">
      <c r="A2077" t="s">
        <v>14</v>
      </c>
      <c r="B2077" t="s">
        <v>13</v>
      </c>
      <c r="C2077" t="s">
        <v>8</v>
      </c>
      <c r="D2077" t="s">
        <v>10</v>
      </c>
      <c r="H2077">
        <v>6.8</v>
      </c>
    </row>
    <row r="2078" spans="1:8" x14ac:dyDescent="0.25">
      <c r="A2078" t="s">
        <v>8</v>
      </c>
      <c r="H2078">
        <v>6.2</v>
      </c>
    </row>
    <row r="2079" spans="1:8" x14ac:dyDescent="0.25">
      <c r="A2079" t="s">
        <v>14</v>
      </c>
      <c r="B2079" t="s">
        <v>8</v>
      </c>
      <c r="C2079" t="s">
        <v>25</v>
      </c>
      <c r="H2079">
        <v>6.9</v>
      </c>
    </row>
    <row r="2080" spans="1:8" x14ac:dyDescent="0.25">
      <c r="A2080" t="s">
        <v>18</v>
      </c>
      <c r="B2080" t="s">
        <v>11</v>
      </c>
      <c r="H2080">
        <v>6.8</v>
      </c>
    </row>
    <row r="2081" spans="1:8" x14ac:dyDescent="0.25">
      <c r="A2081" t="s">
        <v>23</v>
      </c>
      <c r="B2081" t="s">
        <v>9</v>
      </c>
      <c r="C2081" t="s">
        <v>15</v>
      </c>
      <c r="H2081">
        <v>7.1</v>
      </c>
    </row>
    <row r="2082" spans="1:8" x14ac:dyDescent="0.25">
      <c r="A2082" t="s">
        <v>8</v>
      </c>
      <c r="B2082" t="s">
        <v>22</v>
      </c>
      <c r="H2082">
        <v>7.1</v>
      </c>
    </row>
    <row r="2083" spans="1:8" x14ac:dyDescent="0.25">
      <c r="A2083" t="s">
        <v>8</v>
      </c>
      <c r="B2083" t="s">
        <v>18</v>
      </c>
      <c r="C2083" t="s">
        <v>7</v>
      </c>
      <c r="D2083" t="s">
        <v>10</v>
      </c>
      <c r="H2083">
        <v>7</v>
      </c>
    </row>
    <row r="2084" spans="1:8" x14ac:dyDescent="0.25">
      <c r="A2084" t="s">
        <v>9</v>
      </c>
      <c r="B2084" t="s">
        <v>7</v>
      </c>
      <c r="H2084">
        <v>7.1</v>
      </c>
    </row>
    <row r="2085" spans="1:8" x14ac:dyDescent="0.25">
      <c r="A2085" t="s">
        <v>9</v>
      </c>
      <c r="B2085" t="s">
        <v>8</v>
      </c>
      <c r="C2085" t="s">
        <v>17</v>
      </c>
      <c r="D2085" t="s">
        <v>18</v>
      </c>
      <c r="H2085">
        <v>6.4</v>
      </c>
    </row>
    <row r="2086" spans="1:8" x14ac:dyDescent="0.25">
      <c r="A2086" t="s">
        <v>8</v>
      </c>
      <c r="B2086" t="s">
        <v>17</v>
      </c>
      <c r="C2086" t="s">
        <v>21</v>
      </c>
      <c r="H2086">
        <v>7</v>
      </c>
    </row>
    <row r="2087" spans="1:8" x14ac:dyDescent="0.25">
      <c r="A2087" t="s">
        <v>9</v>
      </c>
      <c r="B2087" t="s">
        <v>17</v>
      </c>
      <c r="C2087" t="s">
        <v>21</v>
      </c>
      <c r="H2087">
        <v>6.2</v>
      </c>
    </row>
    <row r="2088" spans="1:8" x14ac:dyDescent="0.25">
      <c r="A2088" t="s">
        <v>8</v>
      </c>
      <c r="B2088" t="s">
        <v>7</v>
      </c>
      <c r="H2088">
        <v>7.5</v>
      </c>
    </row>
    <row r="2089" spans="1:8" x14ac:dyDescent="0.25">
      <c r="A2089" t="s">
        <v>9</v>
      </c>
      <c r="B2089" t="s">
        <v>15</v>
      </c>
      <c r="H2089">
        <v>4.8</v>
      </c>
    </row>
    <row r="2090" spans="1:8" x14ac:dyDescent="0.25">
      <c r="A2090" t="s">
        <v>20</v>
      </c>
      <c r="B2090" t="s">
        <v>8</v>
      </c>
      <c r="C2090" t="s">
        <v>25</v>
      </c>
      <c r="H2090">
        <v>8.1</v>
      </c>
    </row>
    <row r="2091" spans="1:8" x14ac:dyDescent="0.25">
      <c r="A2091" t="s">
        <v>9</v>
      </c>
      <c r="B2091" t="s">
        <v>8</v>
      </c>
      <c r="H2091">
        <v>7.3</v>
      </c>
    </row>
    <row r="2092" spans="1:8" x14ac:dyDescent="0.25">
      <c r="A2092" t="s">
        <v>14</v>
      </c>
      <c r="B2092" t="s">
        <v>13</v>
      </c>
      <c r="C2092" t="s">
        <v>8</v>
      </c>
      <c r="D2092" t="s">
        <v>12</v>
      </c>
      <c r="E2092" t="s">
        <v>10</v>
      </c>
      <c r="H2092">
        <v>5.8</v>
      </c>
    </row>
    <row r="2093" spans="1:8" x14ac:dyDescent="0.25">
      <c r="A2093" t="s">
        <v>8</v>
      </c>
      <c r="H2093">
        <v>7.6</v>
      </c>
    </row>
    <row r="2094" spans="1:8" x14ac:dyDescent="0.25">
      <c r="A2094" t="s">
        <v>20</v>
      </c>
      <c r="B2094" t="s">
        <v>8</v>
      </c>
      <c r="C2094" t="s">
        <v>25</v>
      </c>
      <c r="H2094">
        <v>5.6</v>
      </c>
    </row>
    <row r="2095" spans="1:8" x14ac:dyDescent="0.25">
      <c r="A2095" t="s">
        <v>14</v>
      </c>
      <c r="B2095" t="s">
        <v>18</v>
      </c>
      <c r="C2095" t="s">
        <v>10</v>
      </c>
      <c r="H2095">
        <v>7</v>
      </c>
    </row>
    <row r="2096" spans="1:8" x14ac:dyDescent="0.25">
      <c r="A2096" t="s">
        <v>8</v>
      </c>
      <c r="B2096" t="s">
        <v>10</v>
      </c>
      <c r="H2096">
        <v>6.6</v>
      </c>
    </row>
    <row r="2097" spans="1:8" x14ac:dyDescent="0.25">
      <c r="A2097" t="s">
        <v>9</v>
      </c>
      <c r="B2097" t="s">
        <v>13</v>
      </c>
      <c r="C2097" t="s">
        <v>8</v>
      </c>
      <c r="D2097" t="s">
        <v>10</v>
      </c>
      <c r="H2097">
        <v>6.5</v>
      </c>
    </row>
    <row r="2098" spans="1:8" x14ac:dyDescent="0.25">
      <c r="A2098" t="s">
        <v>20</v>
      </c>
      <c r="B2098" t="s">
        <v>8</v>
      </c>
      <c r="C2098" t="s">
        <v>7</v>
      </c>
      <c r="H2098">
        <v>7.4</v>
      </c>
    </row>
    <row r="2099" spans="1:8" x14ac:dyDescent="0.25">
      <c r="A2099" t="s">
        <v>9</v>
      </c>
      <c r="H2099">
        <v>4.5999999999999996</v>
      </c>
    </row>
    <row r="2100" spans="1:8" x14ac:dyDescent="0.25">
      <c r="A2100" t="s">
        <v>9</v>
      </c>
      <c r="B2100" t="s">
        <v>8</v>
      </c>
      <c r="H2100">
        <v>6.4</v>
      </c>
    </row>
    <row r="2101" spans="1:8" x14ac:dyDescent="0.25">
      <c r="A2101" t="s">
        <v>8</v>
      </c>
      <c r="B2101" t="s">
        <v>11</v>
      </c>
      <c r="C2101" t="s">
        <v>15</v>
      </c>
      <c r="D2101" t="s">
        <v>10</v>
      </c>
      <c r="H2101">
        <v>6</v>
      </c>
    </row>
    <row r="2102" spans="1:8" x14ac:dyDescent="0.25">
      <c r="A2102" t="s">
        <v>10</v>
      </c>
      <c r="H2102">
        <v>6.4</v>
      </c>
    </row>
    <row r="2103" spans="1:8" x14ac:dyDescent="0.25">
      <c r="A2103" t="s">
        <v>9</v>
      </c>
      <c r="B2103" t="s">
        <v>13</v>
      </c>
      <c r="C2103" t="s">
        <v>7</v>
      </c>
      <c r="H2103">
        <v>5.9</v>
      </c>
    </row>
    <row r="2104" spans="1:8" x14ac:dyDescent="0.25">
      <c r="A2104" t="s">
        <v>9</v>
      </c>
      <c r="B2104" t="s">
        <v>17</v>
      </c>
      <c r="H2104">
        <v>6.4</v>
      </c>
    </row>
    <row r="2105" spans="1:8" x14ac:dyDescent="0.25">
      <c r="A2105" t="s">
        <v>13</v>
      </c>
      <c r="B2105" t="s">
        <v>8</v>
      </c>
      <c r="C2105" t="s">
        <v>7</v>
      </c>
      <c r="D2105" t="s">
        <v>10</v>
      </c>
      <c r="H2105">
        <v>6.6</v>
      </c>
    </row>
    <row r="2106" spans="1:8" x14ac:dyDescent="0.25">
      <c r="A2106" t="s">
        <v>9</v>
      </c>
      <c r="H2106">
        <v>6.9</v>
      </c>
    </row>
    <row r="2107" spans="1:8" x14ac:dyDescent="0.25">
      <c r="A2107" t="s">
        <v>14</v>
      </c>
      <c r="B2107" t="s">
        <v>23</v>
      </c>
      <c r="C2107" t="s">
        <v>7</v>
      </c>
      <c r="D2107" t="s">
        <v>15</v>
      </c>
      <c r="E2107" t="s">
        <v>10</v>
      </c>
      <c r="H2107">
        <v>6.9</v>
      </c>
    </row>
    <row r="2108" spans="1:8" x14ac:dyDescent="0.25">
      <c r="A2108" t="s">
        <v>13</v>
      </c>
      <c r="B2108" t="s">
        <v>8</v>
      </c>
      <c r="C2108" t="s">
        <v>12</v>
      </c>
      <c r="D2108" t="s">
        <v>10</v>
      </c>
      <c r="H2108">
        <v>5.8</v>
      </c>
    </row>
    <row r="2109" spans="1:8" x14ac:dyDescent="0.25">
      <c r="A2109" t="s">
        <v>9</v>
      </c>
      <c r="B2109" t="s">
        <v>12</v>
      </c>
      <c r="H2109">
        <v>6.4</v>
      </c>
    </row>
    <row r="2110" spans="1:8" x14ac:dyDescent="0.25">
      <c r="A2110" t="s">
        <v>9</v>
      </c>
      <c r="B2110" t="s">
        <v>16</v>
      </c>
      <c r="H2110">
        <v>5.3</v>
      </c>
    </row>
    <row r="2111" spans="1:8" x14ac:dyDescent="0.25">
      <c r="A2111" t="s">
        <v>14</v>
      </c>
      <c r="B2111" t="s">
        <v>13</v>
      </c>
      <c r="C2111" t="s">
        <v>8</v>
      </c>
      <c r="D2111" t="s">
        <v>10</v>
      </c>
      <c r="H2111">
        <v>6.5</v>
      </c>
    </row>
    <row r="2112" spans="1:8" x14ac:dyDescent="0.25">
      <c r="A2112" t="s">
        <v>23</v>
      </c>
      <c r="B2112" t="s">
        <v>9</v>
      </c>
      <c r="C2112" t="s">
        <v>17</v>
      </c>
      <c r="D2112" t="s">
        <v>18</v>
      </c>
      <c r="H2112">
        <v>5.7</v>
      </c>
    </row>
    <row r="2113" spans="1:8" x14ac:dyDescent="0.25">
      <c r="A2113" t="s">
        <v>9</v>
      </c>
      <c r="H2113">
        <v>6.7</v>
      </c>
    </row>
    <row r="2114" spans="1:8" x14ac:dyDescent="0.25">
      <c r="A2114" t="s">
        <v>14</v>
      </c>
      <c r="B2114" t="s">
        <v>13</v>
      </c>
      <c r="C2114" t="s">
        <v>15</v>
      </c>
      <c r="D2114" t="s">
        <v>10</v>
      </c>
      <c r="H2114">
        <v>3.9</v>
      </c>
    </row>
    <row r="2115" spans="1:8" x14ac:dyDescent="0.25">
      <c r="A2115" t="s">
        <v>14</v>
      </c>
      <c r="B2115" t="s">
        <v>23</v>
      </c>
      <c r="C2115" t="s">
        <v>18</v>
      </c>
      <c r="D2115" t="s">
        <v>15</v>
      </c>
      <c r="E2115" t="s">
        <v>10</v>
      </c>
      <c r="H2115">
        <v>4.0999999999999996</v>
      </c>
    </row>
    <row r="2116" spans="1:8" x14ac:dyDescent="0.25">
      <c r="A2116" t="s">
        <v>9</v>
      </c>
      <c r="B2116" t="s">
        <v>8</v>
      </c>
      <c r="C2116" t="s">
        <v>26</v>
      </c>
      <c r="D2116" t="s">
        <v>7</v>
      </c>
      <c r="E2116" t="s">
        <v>22</v>
      </c>
      <c r="H2116">
        <v>6.2</v>
      </c>
    </row>
    <row r="2117" spans="1:8" x14ac:dyDescent="0.25">
      <c r="A2117" t="s">
        <v>9</v>
      </c>
      <c r="B2117" t="s">
        <v>17</v>
      </c>
      <c r="C2117" t="s">
        <v>7</v>
      </c>
      <c r="H2117">
        <v>3.8</v>
      </c>
    </row>
    <row r="2118" spans="1:8" x14ac:dyDescent="0.25">
      <c r="A2118" t="s">
        <v>14</v>
      </c>
      <c r="B2118" t="s">
        <v>13</v>
      </c>
      <c r="C2118" t="s">
        <v>10</v>
      </c>
      <c r="H2118">
        <v>5.0999999999999996</v>
      </c>
    </row>
    <row r="2119" spans="1:8" x14ac:dyDescent="0.25">
      <c r="A2119" t="s">
        <v>8</v>
      </c>
      <c r="B2119" t="s">
        <v>7</v>
      </c>
      <c r="H2119">
        <v>6.4</v>
      </c>
    </row>
    <row r="2120" spans="1:8" x14ac:dyDescent="0.25">
      <c r="A2120" t="s">
        <v>8</v>
      </c>
      <c r="B2120" t="s">
        <v>10</v>
      </c>
      <c r="C2120" t="s">
        <v>22</v>
      </c>
      <c r="H2120">
        <v>7.8</v>
      </c>
    </row>
    <row r="2121" spans="1:8" x14ac:dyDescent="0.25">
      <c r="A2121" t="s">
        <v>8</v>
      </c>
      <c r="B2121" t="s">
        <v>25</v>
      </c>
      <c r="C2121" t="s">
        <v>16</v>
      </c>
      <c r="D2121" t="s">
        <v>7</v>
      </c>
      <c r="E2121" t="s">
        <v>22</v>
      </c>
      <c r="H2121">
        <v>7.8</v>
      </c>
    </row>
    <row r="2122" spans="1:8" x14ac:dyDescent="0.25">
      <c r="A2122" t="s">
        <v>14</v>
      </c>
      <c r="B2122" t="s">
        <v>9</v>
      </c>
      <c r="C2122" t="s">
        <v>7</v>
      </c>
      <c r="H2122">
        <v>6.1</v>
      </c>
    </row>
    <row r="2123" spans="1:8" x14ac:dyDescent="0.25">
      <c r="A2123" t="s">
        <v>9</v>
      </c>
      <c r="B2123" t="s">
        <v>13</v>
      </c>
      <c r="C2123" t="s">
        <v>10</v>
      </c>
      <c r="H2123">
        <v>5.8</v>
      </c>
    </row>
    <row r="2124" spans="1:8" x14ac:dyDescent="0.25">
      <c r="A2124" t="s">
        <v>8</v>
      </c>
      <c r="B2124" t="s">
        <v>12</v>
      </c>
      <c r="C2124" t="s">
        <v>10</v>
      </c>
      <c r="H2124">
        <v>6.3</v>
      </c>
    </row>
    <row r="2125" spans="1:8" x14ac:dyDescent="0.25">
      <c r="A2125" t="s">
        <v>23</v>
      </c>
      <c r="B2125" t="s">
        <v>8</v>
      </c>
      <c r="C2125" t="s">
        <v>10</v>
      </c>
      <c r="H2125">
        <v>7.7</v>
      </c>
    </row>
    <row r="2126" spans="1:8" x14ac:dyDescent="0.25">
      <c r="A2126" t="s">
        <v>8</v>
      </c>
      <c r="B2126" t="s">
        <v>10</v>
      </c>
      <c r="H2126">
        <v>5.4</v>
      </c>
    </row>
    <row r="2127" spans="1:8" x14ac:dyDescent="0.25">
      <c r="A2127" t="s">
        <v>9</v>
      </c>
      <c r="B2127" t="s">
        <v>25</v>
      </c>
      <c r="H2127">
        <v>7.3</v>
      </c>
    </row>
    <row r="2128" spans="1:8" x14ac:dyDescent="0.25">
      <c r="A2128" t="s">
        <v>13</v>
      </c>
      <c r="B2128" t="s">
        <v>8</v>
      </c>
      <c r="C2128" t="s">
        <v>10</v>
      </c>
      <c r="H2128">
        <v>6.8</v>
      </c>
    </row>
    <row r="2129" spans="1:8" x14ac:dyDescent="0.25">
      <c r="A2129" t="s">
        <v>13</v>
      </c>
      <c r="B2129" t="s">
        <v>8</v>
      </c>
      <c r="C2129" t="s">
        <v>12</v>
      </c>
      <c r="D2129" t="s">
        <v>10</v>
      </c>
      <c r="H2129">
        <v>7.3</v>
      </c>
    </row>
    <row r="2130" spans="1:8" x14ac:dyDescent="0.25">
      <c r="A2130" t="s">
        <v>23</v>
      </c>
      <c r="B2130" t="s">
        <v>9</v>
      </c>
      <c r="H2130">
        <v>6.5</v>
      </c>
    </row>
    <row r="2131" spans="1:8" x14ac:dyDescent="0.25">
      <c r="A2131" t="s">
        <v>13</v>
      </c>
      <c r="B2131" t="s">
        <v>8</v>
      </c>
      <c r="C2131" t="s">
        <v>10</v>
      </c>
      <c r="H2131">
        <v>7.2</v>
      </c>
    </row>
    <row r="2132" spans="1:8" x14ac:dyDescent="0.25">
      <c r="A2132" t="s">
        <v>23</v>
      </c>
      <c r="B2132" t="s">
        <v>24</v>
      </c>
      <c r="C2132" t="s">
        <v>17</v>
      </c>
      <c r="D2132" t="s">
        <v>21</v>
      </c>
      <c r="H2132">
        <v>6.7</v>
      </c>
    </row>
    <row r="2133" spans="1:8" x14ac:dyDescent="0.25">
      <c r="A2133" t="s">
        <v>9</v>
      </c>
      <c r="B2133" t="s">
        <v>7</v>
      </c>
      <c r="H2133">
        <v>6.3</v>
      </c>
    </row>
    <row r="2134" spans="1:8" x14ac:dyDescent="0.25">
      <c r="A2134" t="s">
        <v>14</v>
      </c>
      <c r="B2134" t="s">
        <v>23</v>
      </c>
      <c r="C2134" t="s">
        <v>10</v>
      </c>
      <c r="H2134">
        <v>5.9</v>
      </c>
    </row>
    <row r="2135" spans="1:8" x14ac:dyDescent="0.25">
      <c r="A2135" t="s">
        <v>24</v>
      </c>
      <c r="B2135" t="s">
        <v>9</v>
      </c>
      <c r="C2135" t="s">
        <v>18</v>
      </c>
      <c r="D2135" t="s">
        <v>26</v>
      </c>
      <c r="H2135">
        <v>7.8</v>
      </c>
    </row>
    <row r="2136" spans="1:8" x14ac:dyDescent="0.25">
      <c r="A2136" t="s">
        <v>9</v>
      </c>
      <c r="H2136">
        <v>7.4</v>
      </c>
    </row>
    <row r="2137" spans="1:8" x14ac:dyDescent="0.25">
      <c r="A2137" t="s">
        <v>14</v>
      </c>
      <c r="B2137" t="s">
        <v>23</v>
      </c>
      <c r="C2137" t="s">
        <v>9</v>
      </c>
      <c r="D2137" t="s">
        <v>17</v>
      </c>
      <c r="E2137" t="s">
        <v>18</v>
      </c>
      <c r="F2137" t="s">
        <v>15</v>
      </c>
      <c r="H2137">
        <v>4.8</v>
      </c>
    </row>
    <row r="2138" spans="1:8" x14ac:dyDescent="0.25">
      <c r="A2138" t="s">
        <v>8</v>
      </c>
      <c r="B2138" t="s">
        <v>21</v>
      </c>
      <c r="H2138">
        <v>6.3</v>
      </c>
    </row>
    <row r="2139" spans="1:8" x14ac:dyDescent="0.25">
      <c r="A2139" t="s">
        <v>9</v>
      </c>
      <c r="B2139" t="s">
        <v>8</v>
      </c>
      <c r="C2139" t="s">
        <v>7</v>
      </c>
      <c r="H2139">
        <v>7.8</v>
      </c>
    </row>
    <row r="2140" spans="1:8" x14ac:dyDescent="0.25">
      <c r="A2140" t="s">
        <v>20</v>
      </c>
      <c r="B2140" t="s">
        <v>13</v>
      </c>
      <c r="C2140" t="s">
        <v>8</v>
      </c>
      <c r="H2140">
        <v>7.5</v>
      </c>
    </row>
    <row r="2141" spans="1:8" x14ac:dyDescent="0.25">
      <c r="A2141" t="s">
        <v>8</v>
      </c>
      <c r="H2141">
        <v>6</v>
      </c>
    </row>
    <row r="2142" spans="1:8" x14ac:dyDescent="0.25">
      <c r="A2142" t="s">
        <v>14</v>
      </c>
      <c r="B2142" t="s">
        <v>13</v>
      </c>
      <c r="C2142" t="s">
        <v>10</v>
      </c>
      <c r="H2142">
        <v>6.8</v>
      </c>
    </row>
    <row r="2143" spans="1:8" x14ac:dyDescent="0.25">
      <c r="A2143" t="s">
        <v>14</v>
      </c>
      <c r="B2143" t="s">
        <v>8</v>
      </c>
      <c r="C2143" t="s">
        <v>21</v>
      </c>
      <c r="H2143">
        <v>6.6</v>
      </c>
    </row>
    <row r="2144" spans="1:8" x14ac:dyDescent="0.25">
      <c r="A2144" t="s">
        <v>11</v>
      </c>
      <c r="B2144" t="s">
        <v>15</v>
      </c>
      <c r="C2144" t="s">
        <v>10</v>
      </c>
      <c r="H2144">
        <v>4.5999999999999996</v>
      </c>
    </row>
    <row r="2145" spans="1:8" x14ac:dyDescent="0.25">
      <c r="A2145" t="s">
        <v>31</v>
      </c>
      <c r="B2145" t="s">
        <v>30</v>
      </c>
      <c r="C2145" t="s">
        <v>7</v>
      </c>
      <c r="H2145">
        <v>2.9</v>
      </c>
    </row>
    <row r="2146" spans="1:8" x14ac:dyDescent="0.25">
      <c r="A2146" t="s">
        <v>9</v>
      </c>
      <c r="B2146" t="s">
        <v>8</v>
      </c>
      <c r="C2146" t="s">
        <v>7</v>
      </c>
      <c r="H2146">
        <v>7.1</v>
      </c>
    </row>
    <row r="2147" spans="1:8" x14ac:dyDescent="0.25">
      <c r="A2147" t="s">
        <v>9</v>
      </c>
      <c r="B2147" t="s">
        <v>8</v>
      </c>
      <c r="H2147">
        <v>6.1</v>
      </c>
    </row>
    <row r="2148" spans="1:8" x14ac:dyDescent="0.25">
      <c r="A2148" t="s">
        <v>8</v>
      </c>
      <c r="B2148" t="s">
        <v>7</v>
      </c>
      <c r="H2148">
        <v>6.7</v>
      </c>
    </row>
    <row r="2149" spans="1:8" x14ac:dyDescent="0.25">
      <c r="A2149" t="s">
        <v>8</v>
      </c>
      <c r="B2149" t="s">
        <v>12</v>
      </c>
      <c r="C2149" t="s">
        <v>10</v>
      </c>
      <c r="H2149">
        <v>7.1</v>
      </c>
    </row>
    <row r="2150" spans="1:8" x14ac:dyDescent="0.25">
      <c r="A2150" t="s">
        <v>9</v>
      </c>
      <c r="B2150" t="s">
        <v>8</v>
      </c>
      <c r="C2150" t="s">
        <v>7</v>
      </c>
      <c r="H2150">
        <v>5.8</v>
      </c>
    </row>
    <row r="2151" spans="1:8" x14ac:dyDescent="0.25">
      <c r="A2151" t="s">
        <v>8</v>
      </c>
      <c r="H2151">
        <v>6.7</v>
      </c>
    </row>
    <row r="2152" spans="1:8" x14ac:dyDescent="0.25">
      <c r="A2152" t="s">
        <v>9</v>
      </c>
      <c r="B2152" t="s">
        <v>26</v>
      </c>
      <c r="H2152">
        <v>5.8</v>
      </c>
    </row>
    <row r="2153" spans="1:8" x14ac:dyDescent="0.25">
      <c r="A2153" t="s">
        <v>11</v>
      </c>
      <c r="B2153" t="s">
        <v>15</v>
      </c>
      <c r="C2153" t="s">
        <v>10</v>
      </c>
      <c r="H2153">
        <v>6.8</v>
      </c>
    </row>
    <row r="2154" spans="1:8" x14ac:dyDescent="0.25">
      <c r="A2154" t="s">
        <v>14</v>
      </c>
      <c r="B2154" t="s">
        <v>23</v>
      </c>
      <c r="H2154">
        <v>8.5</v>
      </c>
    </row>
    <row r="2155" spans="1:8" x14ac:dyDescent="0.25">
      <c r="A2155" t="s">
        <v>23</v>
      </c>
      <c r="B2155" t="s">
        <v>9</v>
      </c>
      <c r="C2155" t="s">
        <v>17</v>
      </c>
      <c r="H2155">
        <v>6.6</v>
      </c>
    </row>
    <row r="2156" spans="1:8" x14ac:dyDescent="0.25">
      <c r="A2156" t="s">
        <v>8</v>
      </c>
      <c r="B2156" t="s">
        <v>15</v>
      </c>
      <c r="H2156">
        <v>7.7</v>
      </c>
    </row>
    <row r="2157" spans="1:8" x14ac:dyDescent="0.25">
      <c r="A2157" t="s">
        <v>8</v>
      </c>
      <c r="B2157" t="s">
        <v>11</v>
      </c>
      <c r="C2157" t="s">
        <v>15</v>
      </c>
      <c r="D2157" t="s">
        <v>10</v>
      </c>
      <c r="H2157">
        <v>4.7</v>
      </c>
    </row>
    <row r="2158" spans="1:8" x14ac:dyDescent="0.25">
      <c r="A2158" t="s">
        <v>14</v>
      </c>
      <c r="B2158" t="s">
        <v>9</v>
      </c>
      <c r="C2158" t="s">
        <v>13</v>
      </c>
      <c r="D2158" t="s">
        <v>10</v>
      </c>
      <c r="H2158">
        <v>6.4</v>
      </c>
    </row>
    <row r="2159" spans="1:8" x14ac:dyDescent="0.25">
      <c r="A2159" t="s">
        <v>9</v>
      </c>
      <c r="H2159">
        <v>5.5</v>
      </c>
    </row>
    <row r="2160" spans="1:8" x14ac:dyDescent="0.25">
      <c r="A2160" t="s">
        <v>13</v>
      </c>
      <c r="B2160" t="s">
        <v>8</v>
      </c>
      <c r="C2160" t="s">
        <v>11</v>
      </c>
      <c r="D2160" t="s">
        <v>10</v>
      </c>
      <c r="H2160">
        <v>8.6</v>
      </c>
    </row>
    <row r="2161" spans="1:8" x14ac:dyDescent="0.25">
      <c r="A2161" t="s">
        <v>9</v>
      </c>
      <c r="B2161" t="s">
        <v>16</v>
      </c>
      <c r="H2161">
        <v>7</v>
      </c>
    </row>
    <row r="2162" spans="1:8" x14ac:dyDescent="0.25">
      <c r="A2162" t="s">
        <v>14</v>
      </c>
      <c r="B2162" t="s">
        <v>9</v>
      </c>
      <c r="C2162" t="s">
        <v>6</v>
      </c>
      <c r="H2162">
        <v>7.1</v>
      </c>
    </row>
    <row r="2163" spans="1:8" x14ac:dyDescent="0.25">
      <c r="A2163" t="s">
        <v>23</v>
      </c>
      <c r="B2163" t="s">
        <v>11</v>
      </c>
      <c r="C2163" t="s">
        <v>10</v>
      </c>
      <c r="H2163">
        <v>5.7</v>
      </c>
    </row>
    <row r="2164" spans="1:8" x14ac:dyDescent="0.25">
      <c r="A2164" t="s">
        <v>23</v>
      </c>
      <c r="B2164" t="s">
        <v>9</v>
      </c>
      <c r="C2164" t="s">
        <v>8</v>
      </c>
      <c r="D2164" t="s">
        <v>17</v>
      </c>
      <c r="E2164" t="s">
        <v>7</v>
      </c>
      <c r="H2164">
        <v>3.7</v>
      </c>
    </row>
    <row r="2165" spans="1:8" x14ac:dyDescent="0.25">
      <c r="A2165" t="s">
        <v>11</v>
      </c>
      <c r="B2165" t="s">
        <v>12</v>
      </c>
      <c r="C2165" t="s">
        <v>10</v>
      </c>
      <c r="H2165">
        <v>7.5</v>
      </c>
    </row>
    <row r="2166" spans="1:8" x14ac:dyDescent="0.25">
      <c r="A2166" t="s">
        <v>23</v>
      </c>
      <c r="B2166" t="s">
        <v>9</v>
      </c>
      <c r="C2166" t="s">
        <v>17</v>
      </c>
      <c r="D2166" t="s">
        <v>7</v>
      </c>
      <c r="H2166">
        <v>4.5999999999999996</v>
      </c>
    </row>
    <row r="2167" spans="1:8" x14ac:dyDescent="0.25">
      <c r="A2167" t="s">
        <v>9</v>
      </c>
      <c r="H2167">
        <v>4.9000000000000004</v>
      </c>
    </row>
    <row r="2168" spans="1:8" x14ac:dyDescent="0.25">
      <c r="A2168" t="s">
        <v>8</v>
      </c>
      <c r="B2168" t="s">
        <v>12</v>
      </c>
      <c r="C2168" t="s">
        <v>10</v>
      </c>
      <c r="H2168">
        <v>6.9</v>
      </c>
    </row>
    <row r="2169" spans="1:8" x14ac:dyDescent="0.25">
      <c r="A2169" t="s">
        <v>9</v>
      </c>
      <c r="B2169" t="s">
        <v>16</v>
      </c>
      <c r="H2169">
        <v>7.1</v>
      </c>
    </row>
    <row r="2170" spans="1:8" x14ac:dyDescent="0.25">
      <c r="A2170" t="s">
        <v>14</v>
      </c>
      <c r="B2170" t="s">
        <v>23</v>
      </c>
      <c r="C2170" t="s">
        <v>18</v>
      </c>
      <c r="D2170" t="s">
        <v>15</v>
      </c>
      <c r="E2170" t="s">
        <v>10</v>
      </c>
      <c r="H2170">
        <v>5.8</v>
      </c>
    </row>
    <row r="2171" spans="1:8" x14ac:dyDescent="0.25">
      <c r="A2171" t="s">
        <v>8</v>
      </c>
      <c r="B2171" t="s">
        <v>12</v>
      </c>
      <c r="C2171" t="s">
        <v>7</v>
      </c>
      <c r="D2171" t="s">
        <v>10</v>
      </c>
      <c r="H2171">
        <v>7</v>
      </c>
    </row>
    <row r="2172" spans="1:8" x14ac:dyDescent="0.25">
      <c r="A2172" t="s">
        <v>9</v>
      </c>
      <c r="B2172" t="s">
        <v>13</v>
      </c>
      <c r="H2172">
        <v>5.4</v>
      </c>
    </row>
    <row r="2173" spans="1:8" x14ac:dyDescent="0.25">
      <c r="A2173" t="s">
        <v>9</v>
      </c>
      <c r="B2173" t="s">
        <v>8</v>
      </c>
      <c r="H2173">
        <v>7.3</v>
      </c>
    </row>
    <row r="2174" spans="1:8" x14ac:dyDescent="0.25">
      <c r="A2174" t="s">
        <v>23</v>
      </c>
      <c r="B2174" t="s">
        <v>9</v>
      </c>
      <c r="C2174" t="s">
        <v>8</v>
      </c>
      <c r="D2174" t="s">
        <v>17</v>
      </c>
      <c r="E2174" t="s">
        <v>12</v>
      </c>
      <c r="H2174">
        <v>7.1</v>
      </c>
    </row>
    <row r="2175" spans="1:8" x14ac:dyDescent="0.25">
      <c r="A2175" t="s">
        <v>8</v>
      </c>
      <c r="B2175" t="s">
        <v>17</v>
      </c>
      <c r="C2175" t="s">
        <v>16</v>
      </c>
      <c r="D2175" t="s">
        <v>7</v>
      </c>
      <c r="H2175">
        <v>5.8</v>
      </c>
    </row>
    <row r="2176" spans="1:8" x14ac:dyDescent="0.25">
      <c r="A2176" t="s">
        <v>20</v>
      </c>
      <c r="B2176" t="s">
        <v>8</v>
      </c>
      <c r="C2176" t="s">
        <v>25</v>
      </c>
      <c r="H2176">
        <v>8.1</v>
      </c>
    </row>
    <row r="2177" spans="1:8" x14ac:dyDescent="0.25">
      <c r="A2177" t="s">
        <v>9</v>
      </c>
      <c r="B2177" t="s">
        <v>8</v>
      </c>
      <c r="C2177" t="s">
        <v>16</v>
      </c>
      <c r="D2177" t="s">
        <v>7</v>
      </c>
      <c r="H2177">
        <v>5.7</v>
      </c>
    </row>
    <row r="2178" spans="1:8" x14ac:dyDescent="0.25">
      <c r="A2178" t="s">
        <v>9</v>
      </c>
      <c r="B2178" t="s">
        <v>8</v>
      </c>
      <c r="C2178" t="s">
        <v>7</v>
      </c>
      <c r="H2178">
        <v>4.4000000000000004</v>
      </c>
    </row>
    <row r="2179" spans="1:8" x14ac:dyDescent="0.25">
      <c r="A2179" t="s">
        <v>18</v>
      </c>
      <c r="B2179" t="s">
        <v>7</v>
      </c>
      <c r="H2179">
        <v>7.9</v>
      </c>
    </row>
    <row r="2180" spans="1:8" x14ac:dyDescent="0.25">
      <c r="A2180" t="s">
        <v>8</v>
      </c>
      <c r="B2180" t="s">
        <v>7</v>
      </c>
      <c r="H2180">
        <v>7.6</v>
      </c>
    </row>
    <row r="2181" spans="1:8" x14ac:dyDescent="0.25">
      <c r="A2181" t="s">
        <v>9</v>
      </c>
      <c r="B2181" t="s">
        <v>13</v>
      </c>
      <c r="C2181" t="s">
        <v>8</v>
      </c>
      <c r="H2181">
        <v>4.8</v>
      </c>
    </row>
    <row r="2182" spans="1:8" x14ac:dyDescent="0.25">
      <c r="A2182" t="s">
        <v>14</v>
      </c>
      <c r="B2182" t="s">
        <v>13</v>
      </c>
      <c r="C2182" t="s">
        <v>8</v>
      </c>
      <c r="D2182" t="s">
        <v>10</v>
      </c>
      <c r="H2182">
        <v>7.8</v>
      </c>
    </row>
    <row r="2183" spans="1:8" x14ac:dyDescent="0.25">
      <c r="A2183" t="s">
        <v>9</v>
      </c>
      <c r="H2183">
        <v>6.7</v>
      </c>
    </row>
    <row r="2184" spans="1:8" x14ac:dyDescent="0.25">
      <c r="A2184" t="s">
        <v>9</v>
      </c>
      <c r="B2184" t="s">
        <v>7</v>
      </c>
      <c r="H2184">
        <v>2.7</v>
      </c>
    </row>
    <row r="2185" spans="1:8" x14ac:dyDescent="0.25">
      <c r="A2185" t="s">
        <v>23</v>
      </c>
      <c r="B2185" t="s">
        <v>24</v>
      </c>
      <c r="C2185" t="s">
        <v>17</v>
      </c>
      <c r="D2185" t="s">
        <v>18</v>
      </c>
      <c r="H2185">
        <v>5.8</v>
      </c>
    </row>
    <row r="2186" spans="1:8" x14ac:dyDescent="0.25">
      <c r="A2186" t="s">
        <v>20</v>
      </c>
      <c r="B2186" t="s">
        <v>8</v>
      </c>
      <c r="C2186" t="s">
        <v>25</v>
      </c>
      <c r="H2186">
        <v>7.5</v>
      </c>
    </row>
    <row r="2187" spans="1:8" x14ac:dyDescent="0.25">
      <c r="A2187" t="s">
        <v>23</v>
      </c>
      <c r="B2187" t="s">
        <v>24</v>
      </c>
      <c r="C2187" t="s">
        <v>17</v>
      </c>
      <c r="D2187" t="s">
        <v>26</v>
      </c>
      <c r="H2187">
        <v>5.4</v>
      </c>
    </row>
    <row r="2188" spans="1:8" x14ac:dyDescent="0.25">
      <c r="A2188" t="s">
        <v>8</v>
      </c>
      <c r="B2188" t="s">
        <v>11</v>
      </c>
      <c r="C2188" t="s">
        <v>12</v>
      </c>
      <c r="D2188" t="s">
        <v>10</v>
      </c>
      <c r="H2188">
        <v>4.0999999999999996</v>
      </c>
    </row>
    <row r="2189" spans="1:8" x14ac:dyDescent="0.25">
      <c r="A2189" t="s">
        <v>8</v>
      </c>
      <c r="B2189" t="s">
        <v>12</v>
      </c>
      <c r="C2189" t="s">
        <v>10</v>
      </c>
      <c r="H2189">
        <v>5.9</v>
      </c>
    </row>
    <row r="2190" spans="1:8" x14ac:dyDescent="0.25">
      <c r="A2190" t="s">
        <v>24</v>
      </c>
      <c r="B2190" t="s">
        <v>9</v>
      </c>
      <c r="C2190" t="s">
        <v>8</v>
      </c>
      <c r="D2190" t="s">
        <v>17</v>
      </c>
      <c r="E2190" t="s">
        <v>26</v>
      </c>
      <c r="H2190">
        <v>6.3</v>
      </c>
    </row>
    <row r="2191" spans="1:8" x14ac:dyDescent="0.25">
      <c r="A2191" t="s">
        <v>11</v>
      </c>
      <c r="B2191" t="s">
        <v>12</v>
      </c>
      <c r="C2191" t="s">
        <v>10</v>
      </c>
      <c r="H2191">
        <v>7</v>
      </c>
    </row>
    <row r="2192" spans="1:8" x14ac:dyDescent="0.25">
      <c r="A2192" t="s">
        <v>23</v>
      </c>
      <c r="B2192" t="s">
        <v>17</v>
      </c>
      <c r="H2192">
        <v>6.8</v>
      </c>
    </row>
    <row r="2193" spans="1:8" x14ac:dyDescent="0.25">
      <c r="A2193" t="s">
        <v>9</v>
      </c>
      <c r="H2193">
        <v>3.5</v>
      </c>
    </row>
    <row r="2194" spans="1:8" x14ac:dyDescent="0.25">
      <c r="A2194" t="s">
        <v>23</v>
      </c>
      <c r="B2194" t="s">
        <v>9</v>
      </c>
      <c r="H2194">
        <v>2.2999999999999998</v>
      </c>
    </row>
    <row r="2195" spans="1:8" x14ac:dyDescent="0.25">
      <c r="A2195" t="s">
        <v>23</v>
      </c>
      <c r="B2195" t="s">
        <v>18</v>
      </c>
      <c r="H2195">
        <v>6.9</v>
      </c>
    </row>
    <row r="2196" spans="1:8" x14ac:dyDescent="0.25">
      <c r="A2196" t="s">
        <v>20</v>
      </c>
      <c r="B2196" t="s">
        <v>13</v>
      </c>
      <c r="C2196" t="s">
        <v>8</v>
      </c>
      <c r="D2196" t="s">
        <v>25</v>
      </c>
      <c r="H2196">
        <v>8.1</v>
      </c>
    </row>
    <row r="2197" spans="1:8" x14ac:dyDescent="0.25">
      <c r="A2197" t="s">
        <v>13</v>
      </c>
      <c r="B2197" t="s">
        <v>8</v>
      </c>
      <c r="C2197" t="s">
        <v>10</v>
      </c>
      <c r="H2197">
        <v>6.1</v>
      </c>
    </row>
    <row r="2198" spans="1:8" x14ac:dyDescent="0.25">
      <c r="A2198" t="s">
        <v>11</v>
      </c>
      <c r="B2198" t="s">
        <v>10</v>
      </c>
      <c r="H2198">
        <v>5</v>
      </c>
    </row>
    <row r="2199" spans="1:8" x14ac:dyDescent="0.25">
      <c r="A2199" t="s">
        <v>9</v>
      </c>
      <c r="B2199" t="s">
        <v>8</v>
      </c>
      <c r="C2199" t="s">
        <v>7</v>
      </c>
      <c r="H2199">
        <v>5.5</v>
      </c>
    </row>
    <row r="2200" spans="1:8" x14ac:dyDescent="0.25">
      <c r="A2200" t="s">
        <v>23</v>
      </c>
      <c r="B2200" t="s">
        <v>9</v>
      </c>
      <c r="C2200" t="s">
        <v>18</v>
      </c>
      <c r="D2200" t="s">
        <v>16</v>
      </c>
      <c r="E2200" t="s">
        <v>15</v>
      </c>
      <c r="H2200">
        <v>6.2</v>
      </c>
    </row>
    <row r="2201" spans="1:8" x14ac:dyDescent="0.25">
      <c r="A2201" t="s">
        <v>9</v>
      </c>
      <c r="B2201" t="s">
        <v>8</v>
      </c>
      <c r="C2201" t="s">
        <v>7</v>
      </c>
      <c r="D2201" t="s">
        <v>10</v>
      </c>
      <c r="H2201">
        <v>6.2</v>
      </c>
    </row>
    <row r="2202" spans="1:8" x14ac:dyDescent="0.25">
      <c r="A2202" t="s">
        <v>14</v>
      </c>
      <c r="B2202" t="s">
        <v>15</v>
      </c>
      <c r="H2202">
        <v>5.9</v>
      </c>
    </row>
    <row r="2203" spans="1:8" x14ac:dyDescent="0.25">
      <c r="A2203" t="s">
        <v>13</v>
      </c>
      <c r="B2203" t="s">
        <v>8</v>
      </c>
      <c r="C2203" t="s">
        <v>10</v>
      </c>
      <c r="H2203">
        <v>6.3</v>
      </c>
    </row>
    <row r="2204" spans="1:8" x14ac:dyDescent="0.25">
      <c r="A2204" t="s">
        <v>20</v>
      </c>
      <c r="B2204" t="s">
        <v>8</v>
      </c>
      <c r="C2204" t="s">
        <v>16</v>
      </c>
      <c r="H2204">
        <v>6.7</v>
      </c>
    </row>
    <row r="2205" spans="1:8" x14ac:dyDescent="0.25">
      <c r="A2205" t="s">
        <v>9</v>
      </c>
      <c r="H2205">
        <v>3.5</v>
      </c>
    </row>
    <row r="2206" spans="1:8" x14ac:dyDescent="0.25">
      <c r="A2206" t="s">
        <v>8</v>
      </c>
      <c r="H2206">
        <v>7.5</v>
      </c>
    </row>
    <row r="2207" spans="1:8" x14ac:dyDescent="0.25">
      <c r="A2207" t="s">
        <v>9</v>
      </c>
      <c r="B2207" t="s">
        <v>8</v>
      </c>
      <c r="H2207">
        <v>6.6</v>
      </c>
    </row>
    <row r="2208" spans="1:8" x14ac:dyDescent="0.25">
      <c r="A2208" t="s">
        <v>8</v>
      </c>
      <c r="B2208" t="s">
        <v>12</v>
      </c>
      <c r="H2208">
        <v>7.5</v>
      </c>
    </row>
    <row r="2209" spans="1:8" x14ac:dyDescent="0.25">
      <c r="A2209" t="s">
        <v>14</v>
      </c>
      <c r="B2209" t="s">
        <v>9</v>
      </c>
      <c r="H2209">
        <v>7.2</v>
      </c>
    </row>
    <row r="2210" spans="1:8" x14ac:dyDescent="0.25">
      <c r="A2210" t="s">
        <v>11</v>
      </c>
      <c r="B2210" t="s">
        <v>10</v>
      </c>
      <c r="H2210">
        <v>4.8</v>
      </c>
    </row>
    <row r="2211" spans="1:8" x14ac:dyDescent="0.25">
      <c r="A2211" t="s">
        <v>13</v>
      </c>
      <c r="B2211" t="s">
        <v>8</v>
      </c>
      <c r="C2211" t="s">
        <v>12</v>
      </c>
      <c r="D2211" t="s">
        <v>10</v>
      </c>
      <c r="H2211">
        <v>6.6</v>
      </c>
    </row>
    <row r="2212" spans="1:8" x14ac:dyDescent="0.25">
      <c r="A2212" t="s">
        <v>9</v>
      </c>
      <c r="H2212">
        <v>3.5</v>
      </c>
    </row>
    <row r="2213" spans="1:8" x14ac:dyDescent="0.25">
      <c r="A2213" t="s">
        <v>9</v>
      </c>
      <c r="B2213" t="s">
        <v>8</v>
      </c>
      <c r="C2213" t="s">
        <v>26</v>
      </c>
      <c r="D2213" t="s">
        <v>7</v>
      </c>
      <c r="E2213" t="s">
        <v>19</v>
      </c>
      <c r="H2213">
        <v>6.7</v>
      </c>
    </row>
    <row r="2214" spans="1:8" x14ac:dyDescent="0.25">
      <c r="A2214" t="s">
        <v>20</v>
      </c>
      <c r="B2214" t="s">
        <v>8</v>
      </c>
      <c r="C2214" t="s">
        <v>25</v>
      </c>
      <c r="H2214">
        <v>7.6</v>
      </c>
    </row>
    <row r="2215" spans="1:8" x14ac:dyDescent="0.25">
      <c r="A2215" t="s">
        <v>14</v>
      </c>
      <c r="B2215" t="s">
        <v>23</v>
      </c>
      <c r="C2215" t="s">
        <v>8</v>
      </c>
      <c r="D2215" t="s">
        <v>12</v>
      </c>
      <c r="H2215">
        <v>6.3</v>
      </c>
    </row>
    <row r="2216" spans="1:8" x14ac:dyDescent="0.25">
      <c r="A2216" t="s">
        <v>11</v>
      </c>
      <c r="H2216">
        <v>5.5</v>
      </c>
    </row>
    <row r="2217" spans="1:8" x14ac:dyDescent="0.25">
      <c r="A2217" t="s">
        <v>23</v>
      </c>
      <c r="B2217" t="s">
        <v>9</v>
      </c>
      <c r="H2217">
        <v>6.3</v>
      </c>
    </row>
    <row r="2218" spans="1:8" x14ac:dyDescent="0.25">
      <c r="A2218" t="s">
        <v>13</v>
      </c>
      <c r="B2218" t="s">
        <v>8</v>
      </c>
      <c r="C2218" t="s">
        <v>12</v>
      </c>
      <c r="D2218" t="s">
        <v>10</v>
      </c>
      <c r="H2218">
        <v>6.5</v>
      </c>
    </row>
    <row r="2219" spans="1:8" x14ac:dyDescent="0.25">
      <c r="A2219" t="s">
        <v>13</v>
      </c>
      <c r="B2219" t="s">
        <v>10</v>
      </c>
      <c r="H2219">
        <v>5.6</v>
      </c>
    </row>
    <row r="2220" spans="1:8" x14ac:dyDescent="0.25">
      <c r="A2220" t="s">
        <v>8</v>
      </c>
      <c r="B2220" t="s">
        <v>10</v>
      </c>
      <c r="H2220">
        <v>6.9</v>
      </c>
    </row>
    <row r="2221" spans="1:8" x14ac:dyDescent="0.25">
      <c r="A2221" t="s">
        <v>9</v>
      </c>
      <c r="B2221" t="s">
        <v>8</v>
      </c>
      <c r="C2221" t="s">
        <v>16</v>
      </c>
      <c r="D2221" t="s">
        <v>7</v>
      </c>
      <c r="H2221">
        <v>7.6</v>
      </c>
    </row>
    <row r="2222" spans="1:8" x14ac:dyDescent="0.25">
      <c r="A2222" t="s">
        <v>11</v>
      </c>
      <c r="B2222" t="s">
        <v>12</v>
      </c>
      <c r="H2222">
        <v>3.9</v>
      </c>
    </row>
    <row r="2223" spans="1:8" x14ac:dyDescent="0.25">
      <c r="A2223" t="s">
        <v>13</v>
      </c>
      <c r="B2223" t="s">
        <v>8</v>
      </c>
      <c r="C2223" t="s">
        <v>10</v>
      </c>
      <c r="H2223">
        <v>6.1</v>
      </c>
    </row>
    <row r="2224" spans="1:8" x14ac:dyDescent="0.25">
      <c r="A2224" t="s">
        <v>13</v>
      </c>
      <c r="B2224" t="s">
        <v>8</v>
      </c>
      <c r="C2224" t="s">
        <v>7</v>
      </c>
      <c r="D2224" t="s">
        <v>10</v>
      </c>
      <c r="H2224">
        <v>7.3</v>
      </c>
    </row>
    <row r="2225" spans="1:8" x14ac:dyDescent="0.25">
      <c r="A2225" t="s">
        <v>8</v>
      </c>
      <c r="B2225" t="s">
        <v>18</v>
      </c>
      <c r="C2225" t="s">
        <v>7</v>
      </c>
      <c r="D2225" t="s">
        <v>15</v>
      </c>
      <c r="H2225">
        <v>8.3000000000000007</v>
      </c>
    </row>
    <row r="2226" spans="1:8" x14ac:dyDescent="0.25">
      <c r="A2226" t="s">
        <v>9</v>
      </c>
      <c r="B2226" t="s">
        <v>17</v>
      </c>
      <c r="C2226" t="s">
        <v>7</v>
      </c>
      <c r="H2226">
        <v>5.8</v>
      </c>
    </row>
    <row r="2227" spans="1:8" x14ac:dyDescent="0.25">
      <c r="A2227" t="s">
        <v>14</v>
      </c>
      <c r="B2227" t="s">
        <v>13</v>
      </c>
      <c r="C2227" t="s">
        <v>8</v>
      </c>
      <c r="D2227" t="s">
        <v>10</v>
      </c>
      <c r="H2227">
        <v>6.8</v>
      </c>
    </row>
    <row r="2228" spans="1:8" x14ac:dyDescent="0.25">
      <c r="A2228" t="s">
        <v>14</v>
      </c>
      <c r="B2228" t="s">
        <v>9</v>
      </c>
      <c r="C2228" t="s">
        <v>15</v>
      </c>
      <c r="H2228">
        <v>7</v>
      </c>
    </row>
    <row r="2229" spans="1:8" x14ac:dyDescent="0.25">
      <c r="A2229" t="s">
        <v>9</v>
      </c>
      <c r="B2229" t="s">
        <v>13</v>
      </c>
      <c r="C2229" t="s">
        <v>17</v>
      </c>
      <c r="D2229" t="s">
        <v>12</v>
      </c>
      <c r="E2229" t="s">
        <v>7</v>
      </c>
      <c r="F2229" t="s">
        <v>10</v>
      </c>
      <c r="H2229">
        <v>5.9</v>
      </c>
    </row>
    <row r="2230" spans="1:8" x14ac:dyDescent="0.25">
      <c r="A2230" t="s">
        <v>14</v>
      </c>
      <c r="B2230" t="s">
        <v>11</v>
      </c>
      <c r="C2230" t="s">
        <v>15</v>
      </c>
      <c r="D2230" t="s">
        <v>10</v>
      </c>
      <c r="H2230">
        <v>6.5</v>
      </c>
    </row>
    <row r="2231" spans="1:8" x14ac:dyDescent="0.25">
      <c r="A2231" t="s">
        <v>9</v>
      </c>
      <c r="B2231" t="s">
        <v>7</v>
      </c>
      <c r="H2231">
        <v>6.4</v>
      </c>
    </row>
    <row r="2232" spans="1:8" x14ac:dyDescent="0.25">
      <c r="A2232" t="s">
        <v>23</v>
      </c>
      <c r="B2232" t="s">
        <v>9</v>
      </c>
      <c r="C2232" t="s">
        <v>17</v>
      </c>
      <c r="D2232" t="s">
        <v>7</v>
      </c>
      <c r="H2232">
        <v>5.8</v>
      </c>
    </row>
    <row r="2233" spans="1:8" x14ac:dyDescent="0.25">
      <c r="A2233" t="s">
        <v>11</v>
      </c>
      <c r="B2233" t="s">
        <v>10</v>
      </c>
      <c r="H2233">
        <v>5.0999999999999996</v>
      </c>
    </row>
    <row r="2234" spans="1:8" x14ac:dyDescent="0.25">
      <c r="A2234" t="s">
        <v>14</v>
      </c>
      <c r="B2234" t="s">
        <v>23</v>
      </c>
      <c r="C2234" t="s">
        <v>8</v>
      </c>
      <c r="D2234" t="s">
        <v>7</v>
      </c>
      <c r="E2234" t="s">
        <v>19</v>
      </c>
      <c r="H2234">
        <v>6.8</v>
      </c>
    </row>
    <row r="2235" spans="1:8" x14ac:dyDescent="0.25">
      <c r="A2235" t="s">
        <v>23</v>
      </c>
      <c r="B2235" t="s">
        <v>24</v>
      </c>
      <c r="C2235" t="s">
        <v>9</v>
      </c>
      <c r="D2235" t="s">
        <v>17</v>
      </c>
      <c r="E2235" t="s">
        <v>7</v>
      </c>
      <c r="H2235">
        <v>5.3</v>
      </c>
    </row>
    <row r="2236" spans="1:8" x14ac:dyDescent="0.25">
      <c r="A2236" t="s">
        <v>14</v>
      </c>
      <c r="B2236" t="s">
        <v>18</v>
      </c>
      <c r="C2236" t="s">
        <v>11</v>
      </c>
      <c r="D2236" t="s">
        <v>10</v>
      </c>
      <c r="H2236">
        <v>5.3</v>
      </c>
    </row>
    <row r="2237" spans="1:8" x14ac:dyDescent="0.25">
      <c r="A2237" t="s">
        <v>9</v>
      </c>
      <c r="B2237" t="s">
        <v>8</v>
      </c>
      <c r="C2237" t="s">
        <v>21</v>
      </c>
      <c r="H2237">
        <v>6.4</v>
      </c>
    </row>
    <row r="2238" spans="1:8" x14ac:dyDescent="0.25">
      <c r="A2238" t="s">
        <v>9</v>
      </c>
      <c r="B2238" t="s">
        <v>17</v>
      </c>
      <c r="C2238" t="s">
        <v>18</v>
      </c>
      <c r="H2238">
        <v>4.9000000000000004</v>
      </c>
    </row>
    <row r="2239" spans="1:8" x14ac:dyDescent="0.25">
      <c r="A2239" t="s">
        <v>9</v>
      </c>
      <c r="B2239" t="s">
        <v>13</v>
      </c>
      <c r="C2239" t="s">
        <v>8</v>
      </c>
      <c r="H2239">
        <v>6.8</v>
      </c>
    </row>
    <row r="2240" spans="1:8" x14ac:dyDescent="0.25">
      <c r="A2240" t="s">
        <v>23</v>
      </c>
      <c r="B2240" t="s">
        <v>13</v>
      </c>
      <c r="C2240" t="s">
        <v>12</v>
      </c>
      <c r="D2240" t="s">
        <v>15</v>
      </c>
      <c r="E2240" t="s">
        <v>10</v>
      </c>
      <c r="H2240">
        <v>7.1</v>
      </c>
    </row>
    <row r="2241" spans="1:8" x14ac:dyDescent="0.25">
      <c r="A2241" t="s">
        <v>13</v>
      </c>
      <c r="B2241" t="s">
        <v>8</v>
      </c>
      <c r="C2241" t="s">
        <v>19</v>
      </c>
      <c r="H2241">
        <v>6.8</v>
      </c>
    </row>
    <row r="2242" spans="1:8" x14ac:dyDescent="0.25">
      <c r="A2242" t="s">
        <v>14</v>
      </c>
      <c r="B2242" t="s">
        <v>11</v>
      </c>
      <c r="C2242" t="s">
        <v>10</v>
      </c>
      <c r="H2242">
        <v>6.1</v>
      </c>
    </row>
    <row r="2243" spans="1:8" x14ac:dyDescent="0.25">
      <c r="A2243" t="s">
        <v>14</v>
      </c>
      <c r="B2243" t="s">
        <v>23</v>
      </c>
      <c r="C2243" t="s">
        <v>24</v>
      </c>
      <c r="D2243" t="s">
        <v>17</v>
      </c>
      <c r="E2243" t="s">
        <v>18</v>
      </c>
      <c r="H2243">
        <v>7</v>
      </c>
    </row>
    <row r="2244" spans="1:8" x14ac:dyDescent="0.25">
      <c r="A2244" t="s">
        <v>11</v>
      </c>
      <c r="B2244" t="s">
        <v>12</v>
      </c>
      <c r="C2244" t="s">
        <v>10</v>
      </c>
      <c r="H2244">
        <v>8.5</v>
      </c>
    </row>
    <row r="2245" spans="1:8" x14ac:dyDescent="0.25">
      <c r="A2245" t="s">
        <v>9</v>
      </c>
      <c r="B2245" t="s">
        <v>7</v>
      </c>
      <c r="H2245">
        <v>5.9</v>
      </c>
    </row>
    <row r="2246" spans="1:8" x14ac:dyDescent="0.25">
      <c r="A2246" t="s">
        <v>8</v>
      </c>
      <c r="B2246" t="s">
        <v>7</v>
      </c>
      <c r="H2246">
        <v>6.3</v>
      </c>
    </row>
    <row r="2247" spans="1:8" x14ac:dyDescent="0.25">
      <c r="A2247" t="s">
        <v>9</v>
      </c>
      <c r="B2247" t="s">
        <v>8</v>
      </c>
      <c r="H2247">
        <v>5.9</v>
      </c>
    </row>
    <row r="2248" spans="1:8" x14ac:dyDescent="0.25">
      <c r="A2248" t="s">
        <v>9</v>
      </c>
      <c r="H2248">
        <v>5.4</v>
      </c>
    </row>
    <row r="2249" spans="1:8" x14ac:dyDescent="0.25">
      <c r="A2249" t="s">
        <v>23</v>
      </c>
      <c r="B2249" t="s">
        <v>9</v>
      </c>
      <c r="C2249" t="s">
        <v>8</v>
      </c>
      <c r="D2249" t="s">
        <v>18</v>
      </c>
      <c r="H2249">
        <v>7</v>
      </c>
    </row>
    <row r="2250" spans="1:8" x14ac:dyDescent="0.25">
      <c r="A2250" t="s">
        <v>9</v>
      </c>
      <c r="B2250" t="s">
        <v>8</v>
      </c>
      <c r="C2250" t="s">
        <v>17</v>
      </c>
      <c r="H2250">
        <v>6.9</v>
      </c>
    </row>
    <row r="2251" spans="1:8" x14ac:dyDescent="0.25">
      <c r="A2251" t="s">
        <v>8</v>
      </c>
      <c r="H2251">
        <v>7.5</v>
      </c>
    </row>
    <row r="2252" spans="1:8" x14ac:dyDescent="0.25">
      <c r="A2252" t="s">
        <v>23</v>
      </c>
      <c r="B2252" t="s">
        <v>20</v>
      </c>
      <c r="C2252" t="s">
        <v>8</v>
      </c>
      <c r="H2252">
        <v>8.1999999999999993</v>
      </c>
    </row>
    <row r="2253" spans="1:8" x14ac:dyDescent="0.25">
      <c r="A2253" t="s">
        <v>9</v>
      </c>
      <c r="H2253">
        <v>5.9</v>
      </c>
    </row>
    <row r="2254" spans="1:8" x14ac:dyDescent="0.25">
      <c r="A2254" t="s">
        <v>23</v>
      </c>
      <c r="B2254" t="s">
        <v>8</v>
      </c>
      <c r="C2254" t="s">
        <v>11</v>
      </c>
      <c r="D2254" t="s">
        <v>12</v>
      </c>
      <c r="E2254" t="s">
        <v>10</v>
      </c>
      <c r="H2254">
        <v>5</v>
      </c>
    </row>
    <row r="2255" spans="1:8" x14ac:dyDescent="0.25">
      <c r="A2255" t="s">
        <v>13</v>
      </c>
      <c r="B2255" t="s">
        <v>18</v>
      </c>
      <c r="C2255" t="s">
        <v>11</v>
      </c>
      <c r="H2255">
        <v>7.3</v>
      </c>
    </row>
    <row r="2256" spans="1:8" x14ac:dyDescent="0.25">
      <c r="A2256" t="s">
        <v>24</v>
      </c>
      <c r="B2256" t="s">
        <v>17</v>
      </c>
      <c r="C2256" t="s">
        <v>18</v>
      </c>
      <c r="D2256" t="s">
        <v>12</v>
      </c>
      <c r="H2256">
        <v>6.4</v>
      </c>
    </row>
    <row r="2257" spans="1:8" x14ac:dyDescent="0.25">
      <c r="A2257" t="s">
        <v>9</v>
      </c>
      <c r="B2257" t="s">
        <v>8</v>
      </c>
      <c r="C2257" t="s">
        <v>7</v>
      </c>
      <c r="H2257">
        <v>6.6</v>
      </c>
    </row>
    <row r="2258" spans="1:8" x14ac:dyDescent="0.25">
      <c r="A2258" t="s">
        <v>14</v>
      </c>
      <c r="B2258" t="s">
        <v>9</v>
      </c>
      <c r="C2258" t="s">
        <v>13</v>
      </c>
      <c r="D2258" t="s">
        <v>18</v>
      </c>
      <c r="H2258">
        <v>7.8</v>
      </c>
    </row>
    <row r="2259" spans="1:8" x14ac:dyDescent="0.25">
      <c r="A2259" t="s">
        <v>9</v>
      </c>
      <c r="H2259">
        <v>6.7</v>
      </c>
    </row>
    <row r="2260" spans="1:8" x14ac:dyDescent="0.25">
      <c r="A2260" t="s">
        <v>9</v>
      </c>
      <c r="B2260" t="s">
        <v>17</v>
      </c>
      <c r="C2260" t="s">
        <v>16</v>
      </c>
      <c r="D2260" t="s">
        <v>26</v>
      </c>
      <c r="H2260">
        <v>4</v>
      </c>
    </row>
    <row r="2261" spans="1:8" x14ac:dyDescent="0.25">
      <c r="A2261" t="s">
        <v>8</v>
      </c>
      <c r="H2261">
        <v>7.6</v>
      </c>
    </row>
    <row r="2262" spans="1:8" x14ac:dyDescent="0.25">
      <c r="A2262" t="s">
        <v>8</v>
      </c>
      <c r="H2262">
        <v>7.7</v>
      </c>
    </row>
    <row r="2263" spans="1:8" x14ac:dyDescent="0.25">
      <c r="A2263" t="s">
        <v>14</v>
      </c>
      <c r="B2263" t="s">
        <v>13</v>
      </c>
      <c r="C2263" t="s">
        <v>8</v>
      </c>
      <c r="D2263" t="s">
        <v>10</v>
      </c>
      <c r="H2263">
        <v>5.8</v>
      </c>
    </row>
    <row r="2264" spans="1:8" x14ac:dyDescent="0.25">
      <c r="A2264" t="s">
        <v>8</v>
      </c>
      <c r="B2264" t="s">
        <v>18</v>
      </c>
      <c r="C2264" t="s">
        <v>7</v>
      </c>
      <c r="H2264">
        <v>5.2</v>
      </c>
    </row>
    <row r="2265" spans="1:8" x14ac:dyDescent="0.25">
      <c r="A2265" t="s">
        <v>9</v>
      </c>
      <c r="B2265" t="s">
        <v>7</v>
      </c>
      <c r="H2265">
        <v>5.6</v>
      </c>
    </row>
    <row r="2266" spans="1:8" x14ac:dyDescent="0.25">
      <c r="A2266" t="s">
        <v>9</v>
      </c>
      <c r="B2266" t="s">
        <v>7</v>
      </c>
      <c r="H2266">
        <v>5.3</v>
      </c>
    </row>
    <row r="2267" spans="1:8" x14ac:dyDescent="0.25">
      <c r="A2267" t="s">
        <v>13</v>
      </c>
      <c r="B2267" t="s">
        <v>6</v>
      </c>
      <c r="C2267" t="s">
        <v>28</v>
      </c>
      <c r="H2267">
        <v>7.4</v>
      </c>
    </row>
    <row r="2268" spans="1:8" x14ac:dyDescent="0.25">
      <c r="A2268" t="s">
        <v>20</v>
      </c>
      <c r="B2268" t="s">
        <v>8</v>
      </c>
      <c r="C2268" t="s">
        <v>25</v>
      </c>
      <c r="H2268">
        <v>6.6</v>
      </c>
    </row>
    <row r="2269" spans="1:8" x14ac:dyDescent="0.25">
      <c r="A2269" t="s">
        <v>13</v>
      </c>
      <c r="B2269" t="s">
        <v>8</v>
      </c>
      <c r="C2269" t="s">
        <v>12</v>
      </c>
      <c r="D2269" t="s">
        <v>10</v>
      </c>
      <c r="H2269">
        <v>6.2</v>
      </c>
    </row>
    <row r="2270" spans="1:8" x14ac:dyDescent="0.25">
      <c r="A2270" t="s">
        <v>9</v>
      </c>
      <c r="H2270">
        <v>1.9</v>
      </c>
    </row>
    <row r="2271" spans="1:8" x14ac:dyDescent="0.25">
      <c r="A2271" t="s">
        <v>14</v>
      </c>
      <c r="B2271" t="s">
        <v>13</v>
      </c>
      <c r="C2271" t="s">
        <v>10</v>
      </c>
      <c r="H2271">
        <v>5.7</v>
      </c>
    </row>
    <row r="2272" spans="1:8" x14ac:dyDescent="0.25">
      <c r="A2272" t="s">
        <v>14</v>
      </c>
      <c r="B2272" t="s">
        <v>9</v>
      </c>
      <c r="C2272" t="s">
        <v>13</v>
      </c>
      <c r="D2272" t="s">
        <v>10</v>
      </c>
      <c r="H2272">
        <v>6.6</v>
      </c>
    </row>
    <row r="2273" spans="1:8" x14ac:dyDescent="0.25">
      <c r="A2273" t="s">
        <v>9</v>
      </c>
      <c r="B2273" t="s">
        <v>7</v>
      </c>
      <c r="H2273">
        <v>6</v>
      </c>
    </row>
    <row r="2274" spans="1:8" x14ac:dyDescent="0.25">
      <c r="A2274" t="s">
        <v>14</v>
      </c>
      <c r="B2274" t="s">
        <v>23</v>
      </c>
      <c r="C2274" t="s">
        <v>15</v>
      </c>
      <c r="D2274" t="s">
        <v>10</v>
      </c>
      <c r="H2274">
        <v>6.1</v>
      </c>
    </row>
    <row r="2275" spans="1:8" x14ac:dyDescent="0.25">
      <c r="A2275" t="s">
        <v>9</v>
      </c>
      <c r="H2275">
        <v>4.8</v>
      </c>
    </row>
    <row r="2276" spans="1:8" x14ac:dyDescent="0.25">
      <c r="A2276" t="s">
        <v>14</v>
      </c>
      <c r="B2276" t="s">
        <v>13</v>
      </c>
      <c r="C2276" t="s">
        <v>15</v>
      </c>
      <c r="D2276" t="s">
        <v>10</v>
      </c>
      <c r="H2276">
        <v>6.2</v>
      </c>
    </row>
    <row r="2277" spans="1:8" x14ac:dyDescent="0.25">
      <c r="A2277" t="s">
        <v>9</v>
      </c>
      <c r="B2277" t="s">
        <v>13</v>
      </c>
      <c r="H2277">
        <v>7.5</v>
      </c>
    </row>
    <row r="2278" spans="1:8" x14ac:dyDescent="0.25">
      <c r="A2278" t="s">
        <v>20</v>
      </c>
      <c r="B2278" t="s">
        <v>8</v>
      </c>
      <c r="C2278" t="s">
        <v>25</v>
      </c>
      <c r="H2278">
        <v>6.3</v>
      </c>
    </row>
    <row r="2279" spans="1:8" x14ac:dyDescent="0.25">
      <c r="A2279" t="s">
        <v>8</v>
      </c>
      <c r="B2279" t="s">
        <v>12</v>
      </c>
      <c r="C2279" t="s">
        <v>7</v>
      </c>
      <c r="D2279" t="s">
        <v>10</v>
      </c>
      <c r="E2279" t="s">
        <v>22</v>
      </c>
      <c r="H2279">
        <v>7.1</v>
      </c>
    </row>
    <row r="2280" spans="1:8" x14ac:dyDescent="0.25">
      <c r="A2280" t="s">
        <v>9</v>
      </c>
      <c r="B2280" t="s">
        <v>8</v>
      </c>
      <c r="H2280">
        <v>6.6</v>
      </c>
    </row>
    <row r="2281" spans="1:8" x14ac:dyDescent="0.25">
      <c r="A2281" t="s">
        <v>14</v>
      </c>
      <c r="B2281" t="s">
        <v>13</v>
      </c>
      <c r="C2281" t="s">
        <v>8</v>
      </c>
      <c r="D2281" t="s">
        <v>21</v>
      </c>
      <c r="H2281">
        <v>6.1</v>
      </c>
    </row>
    <row r="2282" spans="1:8" x14ac:dyDescent="0.25">
      <c r="A2282" t="s">
        <v>9</v>
      </c>
      <c r="B2282" t="s">
        <v>8</v>
      </c>
      <c r="C2282" t="s">
        <v>18</v>
      </c>
      <c r="D2282" t="s">
        <v>7</v>
      </c>
      <c r="H2282">
        <v>6.7</v>
      </c>
    </row>
    <row r="2283" spans="1:8" x14ac:dyDescent="0.25">
      <c r="A2283" t="s">
        <v>14</v>
      </c>
      <c r="B2283" t="s">
        <v>13</v>
      </c>
      <c r="C2283" t="s">
        <v>10</v>
      </c>
      <c r="H2283">
        <v>5.6</v>
      </c>
    </row>
    <row r="2284" spans="1:8" x14ac:dyDescent="0.25">
      <c r="A2284" t="s">
        <v>8</v>
      </c>
      <c r="B2284" t="s">
        <v>18</v>
      </c>
      <c r="C2284" t="s">
        <v>11</v>
      </c>
      <c r="D2284" t="s">
        <v>12</v>
      </c>
      <c r="H2284">
        <v>7.2</v>
      </c>
    </row>
    <row r="2285" spans="1:8" x14ac:dyDescent="0.25">
      <c r="A2285" t="s">
        <v>14</v>
      </c>
      <c r="B2285" t="s">
        <v>9</v>
      </c>
      <c r="C2285" t="s">
        <v>17</v>
      </c>
      <c r="H2285">
        <v>4.3</v>
      </c>
    </row>
    <row r="2286" spans="1:8" x14ac:dyDescent="0.25">
      <c r="A2286" t="s">
        <v>9</v>
      </c>
      <c r="H2286">
        <v>6.4</v>
      </c>
    </row>
    <row r="2287" spans="1:8" x14ac:dyDescent="0.25">
      <c r="A2287" t="s">
        <v>9</v>
      </c>
      <c r="B2287" t="s">
        <v>8</v>
      </c>
      <c r="C2287" t="s">
        <v>16</v>
      </c>
      <c r="D2287" t="s">
        <v>22</v>
      </c>
      <c r="H2287">
        <v>7.1</v>
      </c>
    </row>
    <row r="2288" spans="1:8" x14ac:dyDescent="0.25">
      <c r="A2288" t="s">
        <v>14</v>
      </c>
      <c r="B2288" t="s">
        <v>13</v>
      </c>
      <c r="C2288" t="s">
        <v>8</v>
      </c>
      <c r="D2288" t="s">
        <v>10</v>
      </c>
      <c r="H2288">
        <v>6.3</v>
      </c>
    </row>
    <row r="2289" spans="1:8" x14ac:dyDescent="0.25">
      <c r="A2289" t="s">
        <v>9</v>
      </c>
      <c r="H2289">
        <v>7.4</v>
      </c>
    </row>
    <row r="2290" spans="1:8" x14ac:dyDescent="0.25">
      <c r="A2290" t="s">
        <v>9</v>
      </c>
      <c r="B2290" t="s">
        <v>7</v>
      </c>
      <c r="H2290">
        <v>6.1</v>
      </c>
    </row>
    <row r="2291" spans="1:8" x14ac:dyDescent="0.25">
      <c r="A2291" t="s">
        <v>9</v>
      </c>
      <c r="B2291" t="s">
        <v>8</v>
      </c>
      <c r="H2291">
        <v>6.6</v>
      </c>
    </row>
    <row r="2292" spans="1:8" x14ac:dyDescent="0.25">
      <c r="A2292" t="s">
        <v>9</v>
      </c>
      <c r="B2292" t="s">
        <v>13</v>
      </c>
      <c r="H2292">
        <v>6</v>
      </c>
    </row>
    <row r="2293" spans="1:8" x14ac:dyDescent="0.25">
      <c r="A2293" t="s">
        <v>9</v>
      </c>
      <c r="B2293" t="s">
        <v>26</v>
      </c>
      <c r="C2293" t="s">
        <v>7</v>
      </c>
      <c r="H2293">
        <v>6.8</v>
      </c>
    </row>
    <row r="2294" spans="1:8" x14ac:dyDescent="0.25">
      <c r="A2294" t="s">
        <v>9</v>
      </c>
      <c r="H2294">
        <v>7.4</v>
      </c>
    </row>
    <row r="2295" spans="1:8" x14ac:dyDescent="0.25">
      <c r="A2295" t="s">
        <v>14</v>
      </c>
      <c r="B2295" t="s">
        <v>13</v>
      </c>
      <c r="C2295" t="s">
        <v>10</v>
      </c>
      <c r="H2295">
        <v>6.8</v>
      </c>
    </row>
    <row r="2296" spans="1:8" x14ac:dyDescent="0.25">
      <c r="A2296" t="s">
        <v>23</v>
      </c>
      <c r="B2296" t="s">
        <v>8</v>
      </c>
      <c r="H2296">
        <v>7.2</v>
      </c>
    </row>
    <row r="2297" spans="1:8" x14ac:dyDescent="0.25">
      <c r="A2297" t="s">
        <v>9</v>
      </c>
      <c r="B2297" t="s">
        <v>17</v>
      </c>
      <c r="C2297" t="s">
        <v>15</v>
      </c>
      <c r="H2297">
        <v>1.9</v>
      </c>
    </row>
    <row r="2298" spans="1:8" x14ac:dyDescent="0.25">
      <c r="A2298" t="s">
        <v>14</v>
      </c>
      <c r="B2298" t="s">
        <v>9</v>
      </c>
      <c r="C2298" t="s">
        <v>13</v>
      </c>
      <c r="H2298">
        <v>5.5</v>
      </c>
    </row>
    <row r="2299" spans="1:8" x14ac:dyDescent="0.25">
      <c r="A2299" t="s">
        <v>14</v>
      </c>
      <c r="B2299" t="s">
        <v>9</v>
      </c>
      <c r="C2299" t="s">
        <v>13</v>
      </c>
      <c r="H2299">
        <v>4.5</v>
      </c>
    </row>
    <row r="2300" spans="1:8" x14ac:dyDescent="0.25">
      <c r="A2300" t="s">
        <v>9</v>
      </c>
      <c r="B2300" t="s">
        <v>13</v>
      </c>
      <c r="C2300" t="s">
        <v>16</v>
      </c>
      <c r="H2300">
        <v>6.3</v>
      </c>
    </row>
    <row r="2301" spans="1:8" x14ac:dyDescent="0.25">
      <c r="A2301" t="s">
        <v>9</v>
      </c>
      <c r="B2301" t="s">
        <v>8</v>
      </c>
      <c r="C2301" t="s">
        <v>16</v>
      </c>
      <c r="D2301" t="s">
        <v>26</v>
      </c>
      <c r="E2301" t="s">
        <v>7</v>
      </c>
      <c r="H2301">
        <v>7</v>
      </c>
    </row>
    <row r="2302" spans="1:8" x14ac:dyDescent="0.25">
      <c r="A2302" t="s">
        <v>9</v>
      </c>
      <c r="B2302" t="s">
        <v>13</v>
      </c>
      <c r="C2302" t="s">
        <v>8</v>
      </c>
      <c r="D2302" t="s">
        <v>12</v>
      </c>
      <c r="E2302" t="s">
        <v>7</v>
      </c>
      <c r="H2302">
        <v>6.7</v>
      </c>
    </row>
    <row r="2303" spans="1:8" x14ac:dyDescent="0.25">
      <c r="A2303" t="s">
        <v>23</v>
      </c>
      <c r="B2303" t="s">
        <v>24</v>
      </c>
      <c r="C2303" t="s">
        <v>9</v>
      </c>
      <c r="D2303" t="s">
        <v>17</v>
      </c>
      <c r="E2303" t="s">
        <v>18</v>
      </c>
      <c r="H2303">
        <v>2.8</v>
      </c>
    </row>
    <row r="2304" spans="1:8" x14ac:dyDescent="0.25">
      <c r="A2304" t="s">
        <v>8</v>
      </c>
      <c r="B2304" t="s">
        <v>16</v>
      </c>
      <c r="H2304">
        <v>5</v>
      </c>
    </row>
    <row r="2305" spans="1:8" x14ac:dyDescent="0.25">
      <c r="A2305" t="s">
        <v>13</v>
      </c>
      <c r="B2305" t="s">
        <v>8</v>
      </c>
      <c r="C2305" t="s">
        <v>12</v>
      </c>
      <c r="D2305" t="s">
        <v>10</v>
      </c>
      <c r="H2305">
        <v>7.5</v>
      </c>
    </row>
    <row r="2306" spans="1:8" x14ac:dyDescent="0.25">
      <c r="A2306" t="s">
        <v>9</v>
      </c>
      <c r="B2306" t="s">
        <v>18</v>
      </c>
      <c r="H2306">
        <v>4.3</v>
      </c>
    </row>
    <row r="2307" spans="1:8" x14ac:dyDescent="0.25">
      <c r="A2307" t="s">
        <v>14</v>
      </c>
      <c r="B2307" t="s">
        <v>9</v>
      </c>
      <c r="C2307" t="s">
        <v>13</v>
      </c>
      <c r="D2307" t="s">
        <v>10</v>
      </c>
      <c r="H2307">
        <v>5.6</v>
      </c>
    </row>
    <row r="2308" spans="1:8" x14ac:dyDescent="0.25">
      <c r="A2308" t="s">
        <v>8</v>
      </c>
      <c r="B2308" t="s">
        <v>11</v>
      </c>
      <c r="C2308" t="s">
        <v>15</v>
      </c>
      <c r="D2308" t="s">
        <v>10</v>
      </c>
      <c r="H2308">
        <v>6.2</v>
      </c>
    </row>
    <row r="2309" spans="1:8" x14ac:dyDescent="0.25">
      <c r="A2309" t="s">
        <v>23</v>
      </c>
      <c r="B2309" t="s">
        <v>9</v>
      </c>
      <c r="H2309">
        <v>5.3</v>
      </c>
    </row>
    <row r="2310" spans="1:8" x14ac:dyDescent="0.25">
      <c r="A2310" t="s">
        <v>20</v>
      </c>
      <c r="B2310" t="s">
        <v>9</v>
      </c>
      <c r="C2310" t="s">
        <v>8</v>
      </c>
      <c r="D2310" t="s">
        <v>25</v>
      </c>
      <c r="E2310" t="s">
        <v>16</v>
      </c>
      <c r="F2310" t="s">
        <v>26</v>
      </c>
      <c r="H2310">
        <v>7.4</v>
      </c>
    </row>
    <row r="2311" spans="1:8" x14ac:dyDescent="0.25">
      <c r="A2311" t="s">
        <v>8</v>
      </c>
      <c r="B2311" t="s">
        <v>22</v>
      </c>
      <c r="H2311">
        <v>7.4</v>
      </c>
    </row>
    <row r="2312" spans="1:8" x14ac:dyDescent="0.25">
      <c r="A2312" t="s">
        <v>20</v>
      </c>
      <c r="B2312" t="s">
        <v>8</v>
      </c>
      <c r="C2312" t="s">
        <v>10</v>
      </c>
      <c r="H2312">
        <v>6.5</v>
      </c>
    </row>
    <row r="2313" spans="1:8" x14ac:dyDescent="0.25">
      <c r="A2313" t="s">
        <v>24</v>
      </c>
      <c r="B2313" t="s">
        <v>8</v>
      </c>
      <c r="C2313" t="s">
        <v>12</v>
      </c>
      <c r="D2313" t="s">
        <v>15</v>
      </c>
      <c r="E2313" t="s">
        <v>10</v>
      </c>
      <c r="H2313">
        <v>7.1</v>
      </c>
    </row>
    <row r="2314" spans="1:8" x14ac:dyDescent="0.25">
      <c r="A2314" t="s">
        <v>20</v>
      </c>
      <c r="B2314" t="s">
        <v>8</v>
      </c>
      <c r="C2314" t="s">
        <v>21</v>
      </c>
      <c r="H2314">
        <v>7.2</v>
      </c>
    </row>
    <row r="2315" spans="1:8" x14ac:dyDescent="0.25">
      <c r="A2315" t="s">
        <v>11</v>
      </c>
      <c r="B2315" t="s">
        <v>15</v>
      </c>
      <c r="H2315">
        <v>2.2999999999999998</v>
      </c>
    </row>
    <row r="2316" spans="1:8" x14ac:dyDescent="0.25">
      <c r="A2316" t="s">
        <v>9</v>
      </c>
      <c r="B2316" t="s">
        <v>8</v>
      </c>
      <c r="C2316" t="s">
        <v>17</v>
      </c>
      <c r="D2316" t="s">
        <v>16</v>
      </c>
      <c r="E2316" t="s">
        <v>7</v>
      </c>
      <c r="H2316">
        <v>6.4</v>
      </c>
    </row>
    <row r="2317" spans="1:8" x14ac:dyDescent="0.25">
      <c r="A2317" t="s">
        <v>8</v>
      </c>
      <c r="B2317" t="s">
        <v>12</v>
      </c>
      <c r="C2317" t="s">
        <v>7</v>
      </c>
      <c r="D2317" t="s">
        <v>10</v>
      </c>
      <c r="H2317">
        <v>6.1</v>
      </c>
    </row>
    <row r="2318" spans="1:8" x14ac:dyDescent="0.25">
      <c r="A2318" t="s">
        <v>14</v>
      </c>
      <c r="B2318" t="s">
        <v>13</v>
      </c>
      <c r="C2318" t="s">
        <v>8</v>
      </c>
      <c r="D2318" t="s">
        <v>10</v>
      </c>
      <c r="H2318">
        <v>7</v>
      </c>
    </row>
    <row r="2319" spans="1:8" x14ac:dyDescent="0.25">
      <c r="A2319" t="s">
        <v>8</v>
      </c>
      <c r="B2319" t="s">
        <v>25</v>
      </c>
      <c r="C2319" t="s">
        <v>7</v>
      </c>
      <c r="D2319" t="s">
        <v>22</v>
      </c>
      <c r="H2319">
        <v>6.5</v>
      </c>
    </row>
    <row r="2320" spans="1:8" x14ac:dyDescent="0.25">
      <c r="A2320" t="s">
        <v>20</v>
      </c>
      <c r="B2320" t="s">
        <v>8</v>
      </c>
      <c r="H2320">
        <v>7</v>
      </c>
    </row>
    <row r="2321" spans="1:8" x14ac:dyDescent="0.25">
      <c r="A2321" t="s">
        <v>20</v>
      </c>
      <c r="B2321" t="s">
        <v>8</v>
      </c>
      <c r="C2321" t="s">
        <v>16</v>
      </c>
      <c r="H2321">
        <v>7</v>
      </c>
    </row>
    <row r="2322" spans="1:8" x14ac:dyDescent="0.25">
      <c r="A2322" t="s">
        <v>14</v>
      </c>
      <c r="B2322" t="s">
        <v>10</v>
      </c>
      <c r="H2322">
        <v>4.9000000000000004</v>
      </c>
    </row>
    <row r="2323" spans="1:8" x14ac:dyDescent="0.25">
      <c r="A2323" t="s">
        <v>23</v>
      </c>
      <c r="B2323" t="s">
        <v>9</v>
      </c>
      <c r="C2323" t="s">
        <v>8</v>
      </c>
      <c r="D2323" t="s">
        <v>7</v>
      </c>
      <c r="H2323">
        <v>6.9</v>
      </c>
    </row>
    <row r="2324" spans="1:8" x14ac:dyDescent="0.25">
      <c r="A2324" t="s">
        <v>9</v>
      </c>
      <c r="B2324" t="s">
        <v>8</v>
      </c>
      <c r="C2324" t="s">
        <v>7</v>
      </c>
      <c r="H2324">
        <v>7.5</v>
      </c>
    </row>
    <row r="2325" spans="1:8" x14ac:dyDescent="0.25">
      <c r="A2325" t="s">
        <v>23</v>
      </c>
      <c r="B2325" t="s">
        <v>24</v>
      </c>
      <c r="C2325" t="s">
        <v>18</v>
      </c>
      <c r="H2325">
        <v>8.4</v>
      </c>
    </row>
    <row r="2326" spans="1:8" x14ac:dyDescent="0.25">
      <c r="A2326" t="s">
        <v>9</v>
      </c>
      <c r="B2326" t="s">
        <v>8</v>
      </c>
      <c r="C2326" t="s">
        <v>12</v>
      </c>
      <c r="D2326" t="s">
        <v>7</v>
      </c>
      <c r="E2326" t="s">
        <v>10</v>
      </c>
      <c r="F2326" t="s">
        <v>22</v>
      </c>
      <c r="H2326">
        <v>6.9</v>
      </c>
    </row>
    <row r="2327" spans="1:8" x14ac:dyDescent="0.25">
      <c r="A2327" t="s">
        <v>20</v>
      </c>
      <c r="B2327" t="s">
        <v>9</v>
      </c>
      <c r="C2327" t="s">
        <v>26</v>
      </c>
      <c r="H2327">
        <v>4.5</v>
      </c>
    </row>
    <row r="2328" spans="1:8" x14ac:dyDescent="0.25">
      <c r="A2328" t="s">
        <v>13</v>
      </c>
      <c r="B2328" t="s">
        <v>8</v>
      </c>
      <c r="C2328" t="s">
        <v>19</v>
      </c>
      <c r="H2328">
        <v>7.4</v>
      </c>
    </row>
    <row r="2329" spans="1:8" x14ac:dyDescent="0.25">
      <c r="A2329" t="s">
        <v>20</v>
      </c>
      <c r="B2329" t="s">
        <v>8</v>
      </c>
      <c r="C2329" t="s">
        <v>21</v>
      </c>
      <c r="H2329">
        <v>7</v>
      </c>
    </row>
    <row r="2330" spans="1:8" x14ac:dyDescent="0.25">
      <c r="A2330" t="s">
        <v>9</v>
      </c>
      <c r="B2330" t="s">
        <v>16</v>
      </c>
      <c r="H2330">
        <v>2.8</v>
      </c>
    </row>
    <row r="2331" spans="1:8" x14ac:dyDescent="0.25">
      <c r="A2331" t="s">
        <v>14</v>
      </c>
      <c r="B2331" t="s">
        <v>8</v>
      </c>
      <c r="C2331" t="s">
        <v>15</v>
      </c>
      <c r="D2331" t="s">
        <v>10</v>
      </c>
      <c r="H2331">
        <v>7.5</v>
      </c>
    </row>
    <row r="2332" spans="1:8" x14ac:dyDescent="0.25">
      <c r="A2332" t="s">
        <v>8</v>
      </c>
      <c r="B2332" t="s">
        <v>22</v>
      </c>
      <c r="H2332">
        <v>7.1</v>
      </c>
    </row>
    <row r="2333" spans="1:8" x14ac:dyDescent="0.25">
      <c r="A2333" t="s">
        <v>13</v>
      </c>
      <c r="B2333" t="s">
        <v>8</v>
      </c>
      <c r="C2333" t="s">
        <v>7</v>
      </c>
      <c r="D2333" t="s">
        <v>10</v>
      </c>
      <c r="H2333">
        <v>6.4</v>
      </c>
    </row>
    <row r="2334" spans="1:8" x14ac:dyDescent="0.25">
      <c r="A2334" t="s">
        <v>23</v>
      </c>
      <c r="B2334" t="s">
        <v>17</v>
      </c>
      <c r="C2334" t="s">
        <v>18</v>
      </c>
      <c r="D2334" t="s">
        <v>26</v>
      </c>
      <c r="H2334">
        <v>6.7</v>
      </c>
    </row>
    <row r="2335" spans="1:8" x14ac:dyDescent="0.25">
      <c r="A2335" t="s">
        <v>8</v>
      </c>
      <c r="B2335" t="s">
        <v>7</v>
      </c>
      <c r="H2335">
        <v>5.3</v>
      </c>
    </row>
    <row r="2336" spans="1:8" x14ac:dyDescent="0.25">
      <c r="A2336" t="s">
        <v>14</v>
      </c>
      <c r="B2336" t="s">
        <v>23</v>
      </c>
      <c r="C2336" t="s">
        <v>24</v>
      </c>
      <c r="D2336" t="s">
        <v>17</v>
      </c>
      <c r="E2336" t="s">
        <v>15</v>
      </c>
      <c r="F2336" t="s">
        <v>10</v>
      </c>
      <c r="H2336">
        <v>6.9</v>
      </c>
    </row>
    <row r="2337" spans="1:11" x14ac:dyDescent="0.25">
      <c r="A2337" t="s">
        <v>8</v>
      </c>
      <c r="B2337" t="s">
        <v>25</v>
      </c>
      <c r="C2337" t="s">
        <v>21</v>
      </c>
      <c r="H2337">
        <v>6.2</v>
      </c>
    </row>
    <row r="2338" spans="1:11" x14ac:dyDescent="0.25">
      <c r="A2338" t="s">
        <v>13</v>
      </c>
      <c r="B2338" t="s">
        <v>8</v>
      </c>
      <c r="C2338" t="s">
        <v>12</v>
      </c>
      <c r="D2338" t="s">
        <v>7</v>
      </c>
      <c r="E2338" t="s">
        <v>10</v>
      </c>
      <c r="H2338">
        <v>6.3</v>
      </c>
    </row>
    <row r="2339" spans="1:11" x14ac:dyDescent="0.25">
      <c r="A2339" t="s">
        <v>14</v>
      </c>
      <c r="B2339" t="s">
        <v>23</v>
      </c>
      <c r="C2339" t="s">
        <v>8</v>
      </c>
      <c r="D2339" t="s">
        <v>25</v>
      </c>
      <c r="E2339" t="s">
        <v>7</v>
      </c>
      <c r="H2339">
        <v>6.4</v>
      </c>
    </row>
    <row r="2340" spans="1:11" x14ac:dyDescent="0.25">
      <c r="A2340" t="s">
        <v>9</v>
      </c>
      <c r="B2340" t="s">
        <v>17</v>
      </c>
      <c r="C2340" t="s">
        <v>15</v>
      </c>
      <c r="H2340">
        <v>6.5</v>
      </c>
    </row>
    <row r="2341" spans="1:11" x14ac:dyDescent="0.25">
      <c r="A2341" t="s">
        <v>9</v>
      </c>
      <c r="B2341" t="s">
        <v>17</v>
      </c>
      <c r="C2341" t="s">
        <v>18</v>
      </c>
      <c r="D2341" t="s">
        <v>15</v>
      </c>
      <c r="H2341">
        <v>6</v>
      </c>
    </row>
    <row r="2342" spans="1:11" x14ac:dyDescent="0.25">
      <c r="A2342" t="s">
        <v>14</v>
      </c>
      <c r="B2342" t="s">
        <v>9</v>
      </c>
      <c r="C2342" t="s">
        <v>13</v>
      </c>
      <c r="D2342" t="s">
        <v>18</v>
      </c>
      <c r="E2342" t="s">
        <v>11</v>
      </c>
      <c r="F2342" t="s">
        <v>12</v>
      </c>
      <c r="G2342" t="s">
        <v>15</v>
      </c>
      <c r="H2342">
        <v>5.0999999999999996</v>
      </c>
      <c r="K2342" t="s">
        <v>10</v>
      </c>
    </row>
    <row r="2343" spans="1:11" x14ac:dyDescent="0.25">
      <c r="A2343" t="s">
        <v>13</v>
      </c>
      <c r="B2343" t="s">
        <v>8</v>
      </c>
      <c r="C2343" t="s">
        <v>12</v>
      </c>
      <c r="H2343">
        <v>5.5</v>
      </c>
    </row>
    <row r="2344" spans="1:11" x14ac:dyDescent="0.25">
      <c r="A2344" t="s">
        <v>8</v>
      </c>
      <c r="B2344" t="s">
        <v>17</v>
      </c>
      <c r="H2344">
        <v>7.2</v>
      </c>
    </row>
    <row r="2345" spans="1:11" x14ac:dyDescent="0.25">
      <c r="A2345" t="s">
        <v>9</v>
      </c>
      <c r="B2345" t="s">
        <v>8</v>
      </c>
      <c r="C2345" t="s">
        <v>18</v>
      </c>
      <c r="D2345" t="s">
        <v>7</v>
      </c>
      <c r="H2345">
        <v>5.4</v>
      </c>
    </row>
    <row r="2346" spans="1:11" x14ac:dyDescent="0.25">
      <c r="A2346" t="s">
        <v>13</v>
      </c>
      <c r="B2346" t="s">
        <v>8</v>
      </c>
      <c r="C2346" t="s">
        <v>12</v>
      </c>
      <c r="D2346" t="s">
        <v>10</v>
      </c>
      <c r="H2346">
        <v>5.7</v>
      </c>
    </row>
    <row r="2347" spans="1:11" x14ac:dyDescent="0.25">
      <c r="A2347" t="s">
        <v>7</v>
      </c>
      <c r="B2347" t="s">
        <v>27</v>
      </c>
      <c r="H2347">
        <v>5.2</v>
      </c>
    </row>
    <row r="2348" spans="1:11" x14ac:dyDescent="0.25">
      <c r="A2348" t="s">
        <v>14</v>
      </c>
      <c r="B2348" t="s">
        <v>8</v>
      </c>
      <c r="C2348" t="s">
        <v>25</v>
      </c>
      <c r="D2348" t="s">
        <v>22</v>
      </c>
      <c r="H2348">
        <v>6.2</v>
      </c>
    </row>
    <row r="2349" spans="1:11" x14ac:dyDescent="0.25">
      <c r="A2349" t="s">
        <v>13</v>
      </c>
      <c r="B2349" t="s">
        <v>8</v>
      </c>
      <c r="C2349" t="s">
        <v>10</v>
      </c>
      <c r="H2349">
        <v>6.7</v>
      </c>
    </row>
    <row r="2350" spans="1:11" x14ac:dyDescent="0.25">
      <c r="A2350" t="s">
        <v>23</v>
      </c>
      <c r="B2350" t="s">
        <v>24</v>
      </c>
      <c r="C2350" t="s">
        <v>9</v>
      </c>
      <c r="D2350" t="s">
        <v>17</v>
      </c>
      <c r="H2350">
        <v>5.8</v>
      </c>
    </row>
    <row r="2351" spans="1:11" x14ac:dyDescent="0.25">
      <c r="A2351" t="s">
        <v>20</v>
      </c>
      <c r="B2351" t="s">
        <v>8</v>
      </c>
      <c r="C2351" t="s">
        <v>25</v>
      </c>
      <c r="H2351">
        <v>7</v>
      </c>
    </row>
    <row r="2352" spans="1:11" x14ac:dyDescent="0.25">
      <c r="A2352" t="s">
        <v>24</v>
      </c>
      <c r="H2352">
        <v>4.8</v>
      </c>
    </row>
    <row r="2353" spans="1:8" x14ac:dyDescent="0.25">
      <c r="A2353" t="s">
        <v>14</v>
      </c>
      <c r="B2353" t="s">
        <v>20</v>
      </c>
      <c r="C2353" t="s">
        <v>8</v>
      </c>
      <c r="D2353" t="s">
        <v>21</v>
      </c>
      <c r="H2353">
        <v>7.2</v>
      </c>
    </row>
    <row r="2354" spans="1:8" x14ac:dyDescent="0.25">
      <c r="A2354" t="s">
        <v>14</v>
      </c>
      <c r="B2354" t="s">
        <v>13</v>
      </c>
      <c r="C2354" t="s">
        <v>10</v>
      </c>
      <c r="H2354">
        <v>5.6</v>
      </c>
    </row>
    <row r="2355" spans="1:8" x14ac:dyDescent="0.25">
      <c r="A2355" t="s">
        <v>13</v>
      </c>
      <c r="B2355" t="s">
        <v>8</v>
      </c>
      <c r="C2355" t="s">
        <v>12</v>
      </c>
      <c r="D2355" t="s">
        <v>10</v>
      </c>
      <c r="H2355">
        <v>6.4</v>
      </c>
    </row>
    <row r="2356" spans="1:8" x14ac:dyDescent="0.25">
      <c r="A2356" t="s">
        <v>8</v>
      </c>
      <c r="B2356" t="s">
        <v>7</v>
      </c>
      <c r="H2356">
        <v>7.5</v>
      </c>
    </row>
    <row r="2357" spans="1:8" x14ac:dyDescent="0.25">
      <c r="A2357" t="s">
        <v>14</v>
      </c>
      <c r="B2357" t="s">
        <v>20</v>
      </c>
      <c r="C2357" t="s">
        <v>13</v>
      </c>
      <c r="D2357" t="s">
        <v>8</v>
      </c>
      <c r="H2357">
        <v>7.4</v>
      </c>
    </row>
    <row r="2358" spans="1:8" x14ac:dyDescent="0.25">
      <c r="A2358" t="s">
        <v>23</v>
      </c>
      <c r="B2358" t="s">
        <v>8</v>
      </c>
      <c r="C2358" t="s">
        <v>19</v>
      </c>
      <c r="H2358">
        <v>8</v>
      </c>
    </row>
    <row r="2359" spans="1:8" x14ac:dyDescent="0.25">
      <c r="A2359" t="s">
        <v>9</v>
      </c>
      <c r="H2359">
        <v>5.7</v>
      </c>
    </row>
    <row r="2360" spans="1:8" x14ac:dyDescent="0.25">
      <c r="A2360" t="s">
        <v>13</v>
      </c>
      <c r="B2360" t="s">
        <v>8</v>
      </c>
      <c r="C2360" t="s">
        <v>12</v>
      </c>
      <c r="D2360" t="s">
        <v>10</v>
      </c>
      <c r="H2360">
        <v>6.8</v>
      </c>
    </row>
    <row r="2361" spans="1:8" x14ac:dyDescent="0.25">
      <c r="A2361" t="s">
        <v>9</v>
      </c>
      <c r="B2361" t="s">
        <v>17</v>
      </c>
      <c r="C2361" t="s">
        <v>7</v>
      </c>
      <c r="H2361">
        <v>5.9</v>
      </c>
    </row>
    <row r="2362" spans="1:8" x14ac:dyDescent="0.25">
      <c r="A2362" t="s">
        <v>11</v>
      </c>
      <c r="B2362" t="s">
        <v>12</v>
      </c>
      <c r="H2362">
        <v>7.2</v>
      </c>
    </row>
    <row r="2363" spans="1:8" x14ac:dyDescent="0.25">
      <c r="A2363" t="s">
        <v>11</v>
      </c>
      <c r="H2363">
        <v>5.5</v>
      </c>
    </row>
    <row r="2364" spans="1:8" x14ac:dyDescent="0.25">
      <c r="A2364" t="s">
        <v>8</v>
      </c>
      <c r="B2364" t="s">
        <v>11</v>
      </c>
      <c r="H2364">
        <v>8.4</v>
      </c>
    </row>
    <row r="2365" spans="1:8" x14ac:dyDescent="0.25">
      <c r="A2365" t="s">
        <v>23</v>
      </c>
      <c r="B2365" t="s">
        <v>9</v>
      </c>
      <c r="C2365" t="s">
        <v>15</v>
      </c>
      <c r="H2365">
        <v>8.5</v>
      </c>
    </row>
    <row r="2366" spans="1:8" x14ac:dyDescent="0.25">
      <c r="A2366" t="s">
        <v>11</v>
      </c>
      <c r="B2366" t="s">
        <v>12</v>
      </c>
      <c r="C2366" t="s">
        <v>10</v>
      </c>
      <c r="H2366">
        <v>5.6</v>
      </c>
    </row>
    <row r="2367" spans="1:8" x14ac:dyDescent="0.25">
      <c r="A2367" t="s">
        <v>9</v>
      </c>
      <c r="B2367" t="s">
        <v>8</v>
      </c>
      <c r="H2367">
        <v>4.0999999999999996</v>
      </c>
    </row>
    <row r="2368" spans="1:8" x14ac:dyDescent="0.25">
      <c r="A2368" t="s">
        <v>14</v>
      </c>
      <c r="B2368" t="s">
        <v>8</v>
      </c>
      <c r="H2368">
        <v>5</v>
      </c>
    </row>
    <row r="2369" spans="1:8" x14ac:dyDescent="0.25">
      <c r="A2369" t="s">
        <v>9</v>
      </c>
      <c r="B2369" t="s">
        <v>8</v>
      </c>
      <c r="C2369" t="s">
        <v>7</v>
      </c>
      <c r="H2369">
        <v>6.1</v>
      </c>
    </row>
    <row r="2370" spans="1:8" x14ac:dyDescent="0.25">
      <c r="A2370" t="s">
        <v>9</v>
      </c>
      <c r="B2370" t="s">
        <v>7</v>
      </c>
      <c r="H2370">
        <v>5.4</v>
      </c>
    </row>
    <row r="2371" spans="1:8" x14ac:dyDescent="0.25">
      <c r="A2371" t="s">
        <v>20</v>
      </c>
      <c r="B2371" t="s">
        <v>8</v>
      </c>
      <c r="C2371" t="s">
        <v>10</v>
      </c>
      <c r="H2371">
        <v>7.1</v>
      </c>
    </row>
    <row r="2372" spans="1:8" x14ac:dyDescent="0.25">
      <c r="A2372" t="s">
        <v>9</v>
      </c>
      <c r="B2372" t="s">
        <v>8</v>
      </c>
      <c r="C2372" t="s">
        <v>30</v>
      </c>
      <c r="D2372" t="s">
        <v>7</v>
      </c>
      <c r="H2372">
        <v>6.6</v>
      </c>
    </row>
    <row r="2373" spans="1:8" x14ac:dyDescent="0.25">
      <c r="A2373" t="s">
        <v>23</v>
      </c>
      <c r="B2373" t="s">
        <v>9</v>
      </c>
      <c r="C2373" t="s">
        <v>8</v>
      </c>
      <c r="D2373" t="s">
        <v>17</v>
      </c>
      <c r="E2373" t="s">
        <v>18</v>
      </c>
      <c r="H2373">
        <v>3.6</v>
      </c>
    </row>
    <row r="2374" spans="1:8" x14ac:dyDescent="0.25">
      <c r="A2374" t="s">
        <v>11</v>
      </c>
      <c r="B2374" t="s">
        <v>10</v>
      </c>
      <c r="H2374">
        <v>6.5</v>
      </c>
    </row>
    <row r="2375" spans="1:8" x14ac:dyDescent="0.25">
      <c r="A2375" t="s">
        <v>23</v>
      </c>
      <c r="B2375" t="s">
        <v>24</v>
      </c>
      <c r="C2375" t="s">
        <v>17</v>
      </c>
      <c r="D2375" t="s">
        <v>18</v>
      </c>
      <c r="H2375">
        <v>8.6</v>
      </c>
    </row>
    <row r="2376" spans="1:8" x14ac:dyDescent="0.25">
      <c r="A2376" t="s">
        <v>14</v>
      </c>
      <c r="B2376" t="s">
        <v>13</v>
      </c>
      <c r="C2376" t="s">
        <v>10</v>
      </c>
      <c r="H2376">
        <v>6.2</v>
      </c>
    </row>
    <row r="2377" spans="1:8" x14ac:dyDescent="0.25">
      <c r="A2377" t="s">
        <v>14</v>
      </c>
      <c r="B2377" t="s">
        <v>23</v>
      </c>
      <c r="C2377" t="s">
        <v>8</v>
      </c>
      <c r="D2377" t="s">
        <v>25</v>
      </c>
      <c r="E2377" t="s">
        <v>7</v>
      </c>
      <c r="H2377">
        <v>7</v>
      </c>
    </row>
    <row r="2378" spans="1:8" x14ac:dyDescent="0.25">
      <c r="A2378" t="s">
        <v>8</v>
      </c>
      <c r="B2378" t="s">
        <v>22</v>
      </c>
      <c r="H2378">
        <v>7.6</v>
      </c>
    </row>
    <row r="2379" spans="1:8" x14ac:dyDescent="0.25">
      <c r="A2379" t="s">
        <v>23</v>
      </c>
      <c r="B2379" t="s">
        <v>9</v>
      </c>
      <c r="C2379" t="s">
        <v>7</v>
      </c>
      <c r="H2379">
        <v>6.5</v>
      </c>
    </row>
    <row r="2380" spans="1:8" x14ac:dyDescent="0.25">
      <c r="A2380" t="s">
        <v>9</v>
      </c>
      <c r="B2380" t="s">
        <v>7</v>
      </c>
      <c r="H2380">
        <v>6.4</v>
      </c>
    </row>
    <row r="2381" spans="1:8" x14ac:dyDescent="0.25">
      <c r="A2381" t="s">
        <v>8</v>
      </c>
      <c r="B2381" t="s">
        <v>25</v>
      </c>
      <c r="C2381" t="s">
        <v>22</v>
      </c>
      <c r="H2381">
        <v>6.7</v>
      </c>
    </row>
    <row r="2382" spans="1:8" x14ac:dyDescent="0.25">
      <c r="A2382" t="s">
        <v>9</v>
      </c>
      <c r="B2382" t="s">
        <v>8</v>
      </c>
      <c r="C2382" t="s">
        <v>7</v>
      </c>
      <c r="H2382">
        <v>6.3</v>
      </c>
    </row>
    <row r="2383" spans="1:8" x14ac:dyDescent="0.25">
      <c r="A2383" t="s">
        <v>8</v>
      </c>
      <c r="H2383">
        <v>6.4</v>
      </c>
    </row>
    <row r="2384" spans="1:8" x14ac:dyDescent="0.25">
      <c r="A2384" t="s">
        <v>17</v>
      </c>
      <c r="B2384" t="s">
        <v>18</v>
      </c>
      <c r="C2384" t="s">
        <v>16</v>
      </c>
      <c r="H2384">
        <v>5.7</v>
      </c>
    </row>
    <row r="2385" spans="1:8" x14ac:dyDescent="0.25">
      <c r="A2385" t="s">
        <v>13</v>
      </c>
      <c r="B2385" t="s">
        <v>8</v>
      </c>
      <c r="C2385" t="s">
        <v>16</v>
      </c>
      <c r="D2385" t="s">
        <v>10</v>
      </c>
      <c r="H2385">
        <v>6.3</v>
      </c>
    </row>
    <row r="2386" spans="1:8" x14ac:dyDescent="0.25">
      <c r="A2386" t="s">
        <v>8</v>
      </c>
      <c r="H2386">
        <v>7.8</v>
      </c>
    </row>
    <row r="2387" spans="1:8" x14ac:dyDescent="0.25">
      <c r="A2387" t="s">
        <v>8</v>
      </c>
      <c r="B2387" t="s">
        <v>11</v>
      </c>
      <c r="C2387" t="s">
        <v>12</v>
      </c>
      <c r="D2387" t="s">
        <v>10</v>
      </c>
      <c r="H2387">
        <v>6</v>
      </c>
    </row>
    <row r="2388" spans="1:8" x14ac:dyDescent="0.25">
      <c r="A2388" t="s">
        <v>9</v>
      </c>
      <c r="B2388" t="s">
        <v>8</v>
      </c>
      <c r="H2388">
        <v>7.7</v>
      </c>
    </row>
    <row r="2389" spans="1:8" x14ac:dyDescent="0.25">
      <c r="A2389" t="s">
        <v>11</v>
      </c>
      <c r="H2389">
        <v>6.2</v>
      </c>
    </row>
    <row r="2390" spans="1:8" x14ac:dyDescent="0.25">
      <c r="A2390" t="s">
        <v>14</v>
      </c>
      <c r="H2390">
        <v>5.7</v>
      </c>
    </row>
    <row r="2391" spans="1:8" x14ac:dyDescent="0.25">
      <c r="A2391" t="s">
        <v>23</v>
      </c>
      <c r="B2391" t="s">
        <v>9</v>
      </c>
      <c r="C2391" t="s">
        <v>8</v>
      </c>
      <c r="H2391">
        <v>7.7</v>
      </c>
    </row>
    <row r="2392" spans="1:8" x14ac:dyDescent="0.25">
      <c r="A2392" t="s">
        <v>9</v>
      </c>
      <c r="B2392" t="s">
        <v>18</v>
      </c>
      <c r="C2392" t="s">
        <v>7</v>
      </c>
      <c r="H2392">
        <v>6.4</v>
      </c>
    </row>
    <row r="2393" spans="1:8" x14ac:dyDescent="0.25">
      <c r="A2393" t="s">
        <v>9</v>
      </c>
      <c r="H2393">
        <v>6.4</v>
      </c>
    </row>
    <row r="2394" spans="1:8" x14ac:dyDescent="0.25">
      <c r="A2394" t="s">
        <v>14</v>
      </c>
      <c r="B2394" t="s">
        <v>9</v>
      </c>
      <c r="C2394" t="s">
        <v>13</v>
      </c>
      <c r="D2394" t="s">
        <v>18</v>
      </c>
      <c r="H2394">
        <v>6.9</v>
      </c>
    </row>
    <row r="2395" spans="1:8" x14ac:dyDescent="0.25">
      <c r="A2395" t="s">
        <v>9</v>
      </c>
      <c r="B2395" t="s">
        <v>8</v>
      </c>
      <c r="C2395" t="s">
        <v>17</v>
      </c>
      <c r="D2395" t="s">
        <v>18</v>
      </c>
      <c r="E2395" t="s">
        <v>7</v>
      </c>
      <c r="H2395">
        <v>7.3</v>
      </c>
    </row>
    <row r="2396" spans="1:8" x14ac:dyDescent="0.25">
      <c r="A2396" t="s">
        <v>9</v>
      </c>
      <c r="H2396">
        <v>7.3</v>
      </c>
    </row>
    <row r="2397" spans="1:8" x14ac:dyDescent="0.25">
      <c r="A2397" t="s">
        <v>9</v>
      </c>
      <c r="B2397" t="s">
        <v>7</v>
      </c>
      <c r="H2397">
        <v>6.2</v>
      </c>
    </row>
    <row r="2398" spans="1:8" x14ac:dyDescent="0.25">
      <c r="A2398" t="s">
        <v>14</v>
      </c>
      <c r="B2398" t="s">
        <v>23</v>
      </c>
      <c r="C2398" t="s">
        <v>15</v>
      </c>
      <c r="H2398">
        <v>6.6</v>
      </c>
    </row>
    <row r="2399" spans="1:8" x14ac:dyDescent="0.25">
      <c r="A2399" t="s">
        <v>8</v>
      </c>
      <c r="B2399" t="s">
        <v>11</v>
      </c>
      <c r="C2399" t="s">
        <v>10</v>
      </c>
      <c r="H2399">
        <v>6.7</v>
      </c>
    </row>
    <row r="2400" spans="1:8" x14ac:dyDescent="0.25">
      <c r="A2400" t="s">
        <v>9</v>
      </c>
      <c r="B2400" t="s">
        <v>7</v>
      </c>
      <c r="H2400">
        <v>5.7</v>
      </c>
    </row>
    <row r="2401" spans="1:8" x14ac:dyDescent="0.25">
      <c r="A2401" t="s">
        <v>14</v>
      </c>
      <c r="B2401" t="s">
        <v>8</v>
      </c>
      <c r="C2401" t="s">
        <v>18</v>
      </c>
      <c r="D2401" t="s">
        <v>12</v>
      </c>
      <c r="E2401" t="s">
        <v>10</v>
      </c>
      <c r="H2401">
        <v>3.1</v>
      </c>
    </row>
    <row r="2402" spans="1:8" x14ac:dyDescent="0.25">
      <c r="A2402" t="s">
        <v>9</v>
      </c>
      <c r="B2402" t="s">
        <v>8</v>
      </c>
      <c r="C2402" t="s">
        <v>7</v>
      </c>
      <c r="H2402">
        <v>6.3</v>
      </c>
    </row>
    <row r="2403" spans="1:8" x14ac:dyDescent="0.25">
      <c r="A2403" t="s">
        <v>9</v>
      </c>
      <c r="B2403" t="s">
        <v>8</v>
      </c>
      <c r="H2403">
        <v>5.7</v>
      </c>
    </row>
    <row r="2404" spans="1:8" x14ac:dyDescent="0.25">
      <c r="A2404" t="s">
        <v>9</v>
      </c>
      <c r="B2404" t="s">
        <v>13</v>
      </c>
      <c r="C2404" t="s">
        <v>8</v>
      </c>
      <c r="H2404">
        <v>7.1</v>
      </c>
    </row>
    <row r="2405" spans="1:8" x14ac:dyDescent="0.25">
      <c r="A2405" t="s">
        <v>9</v>
      </c>
      <c r="B2405" t="s">
        <v>13</v>
      </c>
      <c r="H2405">
        <v>7</v>
      </c>
    </row>
    <row r="2406" spans="1:8" x14ac:dyDescent="0.25">
      <c r="A2406" t="s">
        <v>9</v>
      </c>
      <c r="B2406" t="s">
        <v>17</v>
      </c>
      <c r="C2406" t="s">
        <v>7</v>
      </c>
      <c r="H2406">
        <v>6.1</v>
      </c>
    </row>
    <row r="2407" spans="1:8" x14ac:dyDescent="0.25">
      <c r="A2407" t="s">
        <v>9</v>
      </c>
      <c r="B2407" t="s">
        <v>17</v>
      </c>
      <c r="H2407">
        <v>6.6</v>
      </c>
    </row>
    <row r="2408" spans="1:8" x14ac:dyDescent="0.25">
      <c r="A2408" t="s">
        <v>14</v>
      </c>
      <c r="B2408" t="s">
        <v>11</v>
      </c>
      <c r="C2408" t="s">
        <v>15</v>
      </c>
      <c r="H2408">
        <v>7.8</v>
      </c>
    </row>
    <row r="2409" spans="1:8" x14ac:dyDescent="0.25">
      <c r="A2409" t="s">
        <v>20</v>
      </c>
      <c r="B2409" t="s">
        <v>8</v>
      </c>
      <c r="C2409" t="s">
        <v>25</v>
      </c>
      <c r="D2409" t="s">
        <v>16</v>
      </c>
      <c r="H2409">
        <v>8.3000000000000007</v>
      </c>
    </row>
    <row r="2410" spans="1:8" x14ac:dyDescent="0.25">
      <c r="A2410" t="s">
        <v>11</v>
      </c>
      <c r="B2410" t="s">
        <v>12</v>
      </c>
      <c r="H2410">
        <v>3.9</v>
      </c>
    </row>
    <row r="2411" spans="1:8" x14ac:dyDescent="0.25">
      <c r="A2411" t="s">
        <v>9</v>
      </c>
      <c r="H2411">
        <v>7</v>
      </c>
    </row>
    <row r="2412" spans="1:8" x14ac:dyDescent="0.25">
      <c r="A2412" t="s">
        <v>9</v>
      </c>
      <c r="B2412" t="s">
        <v>8</v>
      </c>
      <c r="C2412" t="s">
        <v>7</v>
      </c>
      <c r="H2412">
        <v>6.7</v>
      </c>
    </row>
    <row r="2413" spans="1:8" x14ac:dyDescent="0.25">
      <c r="A2413" t="s">
        <v>8</v>
      </c>
      <c r="B2413" t="s">
        <v>12</v>
      </c>
      <c r="H2413">
        <v>7.3</v>
      </c>
    </row>
    <row r="2414" spans="1:8" x14ac:dyDescent="0.25">
      <c r="A2414" t="s">
        <v>9</v>
      </c>
      <c r="B2414" t="s">
        <v>8</v>
      </c>
      <c r="C2414" t="s">
        <v>7</v>
      </c>
      <c r="H2414">
        <v>7.5</v>
      </c>
    </row>
    <row r="2415" spans="1:8" x14ac:dyDescent="0.25">
      <c r="A2415" t="s">
        <v>9</v>
      </c>
      <c r="B2415" t="s">
        <v>8</v>
      </c>
      <c r="C2415" t="s">
        <v>18</v>
      </c>
      <c r="D2415" t="s">
        <v>7</v>
      </c>
      <c r="H2415">
        <v>6.3</v>
      </c>
    </row>
    <row r="2416" spans="1:8" x14ac:dyDescent="0.25">
      <c r="A2416" t="s">
        <v>9</v>
      </c>
      <c r="B2416" t="s">
        <v>8</v>
      </c>
      <c r="C2416" t="s">
        <v>7</v>
      </c>
      <c r="H2416">
        <v>7.8</v>
      </c>
    </row>
    <row r="2417" spans="1:8" x14ac:dyDescent="0.25">
      <c r="A2417" t="s">
        <v>8</v>
      </c>
      <c r="H2417">
        <v>7.3</v>
      </c>
    </row>
    <row r="2418" spans="1:8" x14ac:dyDescent="0.25">
      <c r="A2418" t="s">
        <v>8</v>
      </c>
      <c r="B2418" t="s">
        <v>25</v>
      </c>
      <c r="C2418" t="s">
        <v>10</v>
      </c>
      <c r="H2418">
        <v>7.6</v>
      </c>
    </row>
    <row r="2419" spans="1:8" x14ac:dyDescent="0.25">
      <c r="A2419" t="s">
        <v>8</v>
      </c>
      <c r="B2419" t="s">
        <v>16</v>
      </c>
      <c r="C2419" t="s">
        <v>7</v>
      </c>
      <c r="H2419">
        <v>5.3</v>
      </c>
    </row>
    <row r="2420" spans="1:8" x14ac:dyDescent="0.25">
      <c r="A2420" t="s">
        <v>8</v>
      </c>
      <c r="B2420" t="s">
        <v>25</v>
      </c>
      <c r="C2420" t="s">
        <v>22</v>
      </c>
      <c r="H2420">
        <v>7.9</v>
      </c>
    </row>
    <row r="2421" spans="1:8" x14ac:dyDescent="0.25">
      <c r="A2421" t="s">
        <v>14</v>
      </c>
      <c r="B2421" t="s">
        <v>9</v>
      </c>
      <c r="H2421">
        <v>5.3</v>
      </c>
    </row>
    <row r="2422" spans="1:8" x14ac:dyDescent="0.25">
      <c r="A2422" t="s">
        <v>18</v>
      </c>
      <c r="B2422" t="s">
        <v>11</v>
      </c>
      <c r="H2422">
        <v>6.8</v>
      </c>
    </row>
    <row r="2423" spans="1:8" x14ac:dyDescent="0.25">
      <c r="A2423" t="s">
        <v>20</v>
      </c>
      <c r="B2423" t="s">
        <v>8</v>
      </c>
      <c r="C2423" t="s">
        <v>17</v>
      </c>
      <c r="D2423" t="s">
        <v>21</v>
      </c>
      <c r="H2423">
        <v>7.1</v>
      </c>
    </row>
    <row r="2424" spans="1:8" x14ac:dyDescent="0.25">
      <c r="A2424" t="s">
        <v>9</v>
      </c>
      <c r="B2424" t="s">
        <v>8</v>
      </c>
      <c r="C2424" t="s">
        <v>22</v>
      </c>
      <c r="H2424">
        <v>7.2</v>
      </c>
    </row>
    <row r="2425" spans="1:8" x14ac:dyDescent="0.25">
      <c r="A2425" t="s">
        <v>9</v>
      </c>
      <c r="B2425" t="s">
        <v>13</v>
      </c>
      <c r="C2425" t="s">
        <v>8</v>
      </c>
      <c r="H2425">
        <v>5.8</v>
      </c>
    </row>
    <row r="2426" spans="1:8" x14ac:dyDescent="0.25">
      <c r="A2426" t="s">
        <v>14</v>
      </c>
      <c r="B2426" t="s">
        <v>23</v>
      </c>
      <c r="C2426" t="s">
        <v>18</v>
      </c>
      <c r="H2426">
        <v>5.8</v>
      </c>
    </row>
    <row r="2427" spans="1:8" x14ac:dyDescent="0.25">
      <c r="A2427" t="s">
        <v>20</v>
      </c>
      <c r="B2427" t="s">
        <v>8</v>
      </c>
      <c r="C2427" t="s">
        <v>21</v>
      </c>
      <c r="H2427">
        <v>8.3000000000000007</v>
      </c>
    </row>
    <row r="2428" spans="1:8" x14ac:dyDescent="0.25">
      <c r="A2428" t="s">
        <v>8</v>
      </c>
      <c r="B2428" t="s">
        <v>7</v>
      </c>
      <c r="H2428">
        <v>5.6</v>
      </c>
    </row>
    <row r="2429" spans="1:8" x14ac:dyDescent="0.25">
      <c r="A2429" t="s">
        <v>23</v>
      </c>
      <c r="B2429" t="s">
        <v>18</v>
      </c>
      <c r="C2429" t="s">
        <v>12</v>
      </c>
      <c r="D2429" t="s">
        <v>10</v>
      </c>
      <c r="H2429">
        <v>6.8</v>
      </c>
    </row>
    <row r="2430" spans="1:8" x14ac:dyDescent="0.25">
      <c r="A2430" t="s">
        <v>9</v>
      </c>
      <c r="B2430" t="s">
        <v>8</v>
      </c>
      <c r="C2430" t="s">
        <v>26</v>
      </c>
      <c r="D2430" t="s">
        <v>7</v>
      </c>
      <c r="H2430">
        <v>5</v>
      </c>
    </row>
    <row r="2431" spans="1:8" x14ac:dyDescent="0.25">
      <c r="A2431" t="s">
        <v>23</v>
      </c>
      <c r="B2431" t="s">
        <v>20</v>
      </c>
      <c r="C2431" t="s">
        <v>8</v>
      </c>
      <c r="D2431" t="s">
        <v>10</v>
      </c>
      <c r="H2431">
        <v>7.6</v>
      </c>
    </row>
    <row r="2432" spans="1:8" x14ac:dyDescent="0.25">
      <c r="A2432" t="s">
        <v>9</v>
      </c>
      <c r="B2432" t="s">
        <v>13</v>
      </c>
      <c r="H2432">
        <v>6.7</v>
      </c>
    </row>
    <row r="2433" spans="1:8" x14ac:dyDescent="0.25">
      <c r="A2433" t="s">
        <v>8</v>
      </c>
      <c r="B2433" t="s">
        <v>16</v>
      </c>
      <c r="C2433" t="s">
        <v>7</v>
      </c>
      <c r="H2433">
        <v>6.7</v>
      </c>
    </row>
    <row r="2434" spans="1:8" x14ac:dyDescent="0.25">
      <c r="A2434" t="s">
        <v>9</v>
      </c>
      <c r="H2434">
        <v>5.7</v>
      </c>
    </row>
    <row r="2435" spans="1:8" x14ac:dyDescent="0.25">
      <c r="A2435" t="s">
        <v>9</v>
      </c>
      <c r="B2435" t="s">
        <v>13</v>
      </c>
      <c r="H2435">
        <v>5.2</v>
      </c>
    </row>
    <row r="2436" spans="1:8" x14ac:dyDescent="0.25">
      <c r="A2436" t="s">
        <v>8</v>
      </c>
      <c r="H2436">
        <v>7.5</v>
      </c>
    </row>
    <row r="2437" spans="1:8" x14ac:dyDescent="0.25">
      <c r="A2437" t="s">
        <v>20</v>
      </c>
      <c r="B2437" t="s">
        <v>8</v>
      </c>
      <c r="H2437">
        <v>7.2</v>
      </c>
    </row>
    <row r="2438" spans="1:8" x14ac:dyDescent="0.25">
      <c r="A2438" t="s">
        <v>9</v>
      </c>
      <c r="B2438" t="s">
        <v>7</v>
      </c>
      <c r="H2438">
        <v>5.3</v>
      </c>
    </row>
    <row r="2439" spans="1:8" x14ac:dyDescent="0.25">
      <c r="A2439" t="s">
        <v>9</v>
      </c>
      <c r="B2439" t="s">
        <v>8</v>
      </c>
      <c r="C2439" t="s">
        <v>7</v>
      </c>
      <c r="H2439">
        <v>6.5</v>
      </c>
    </row>
    <row r="2440" spans="1:8" x14ac:dyDescent="0.25">
      <c r="A2440" t="s">
        <v>14</v>
      </c>
      <c r="B2440" t="s">
        <v>23</v>
      </c>
      <c r="C2440" t="s">
        <v>19</v>
      </c>
      <c r="H2440">
        <v>5</v>
      </c>
    </row>
    <row r="2441" spans="1:8" x14ac:dyDescent="0.25">
      <c r="A2441" t="s">
        <v>8</v>
      </c>
      <c r="B2441" t="s">
        <v>10</v>
      </c>
      <c r="H2441">
        <v>6.1</v>
      </c>
    </row>
    <row r="2442" spans="1:8" x14ac:dyDescent="0.25">
      <c r="A2442" t="s">
        <v>12</v>
      </c>
      <c r="B2442" t="s">
        <v>10</v>
      </c>
      <c r="H2442">
        <v>7.4</v>
      </c>
    </row>
    <row r="2443" spans="1:8" x14ac:dyDescent="0.25">
      <c r="A2443" t="s">
        <v>14</v>
      </c>
      <c r="B2443" t="s">
        <v>13</v>
      </c>
      <c r="C2443" t="s">
        <v>10</v>
      </c>
      <c r="H2443">
        <v>4.4000000000000004</v>
      </c>
    </row>
    <row r="2444" spans="1:8" x14ac:dyDescent="0.25">
      <c r="A2444" t="s">
        <v>8</v>
      </c>
      <c r="H2444">
        <v>7.5</v>
      </c>
    </row>
    <row r="2445" spans="1:8" x14ac:dyDescent="0.25">
      <c r="A2445" t="s">
        <v>9</v>
      </c>
      <c r="B2445" t="s">
        <v>8</v>
      </c>
      <c r="C2445" t="s">
        <v>7</v>
      </c>
      <c r="H2445">
        <v>5.7</v>
      </c>
    </row>
    <row r="2446" spans="1:8" x14ac:dyDescent="0.25">
      <c r="A2446" t="s">
        <v>23</v>
      </c>
      <c r="B2446" t="s">
        <v>9</v>
      </c>
      <c r="H2446">
        <v>5.5</v>
      </c>
    </row>
    <row r="2447" spans="1:8" x14ac:dyDescent="0.25">
      <c r="A2447" t="s">
        <v>9</v>
      </c>
      <c r="B2447" t="s">
        <v>8</v>
      </c>
      <c r="C2447" t="s">
        <v>7</v>
      </c>
      <c r="H2447">
        <v>7.1</v>
      </c>
    </row>
    <row r="2448" spans="1:8" x14ac:dyDescent="0.25">
      <c r="A2448" t="s">
        <v>8</v>
      </c>
      <c r="B2448" t="s">
        <v>7</v>
      </c>
      <c r="H2448">
        <v>5.9</v>
      </c>
    </row>
    <row r="2449" spans="1:8" x14ac:dyDescent="0.25">
      <c r="A2449" t="s">
        <v>14</v>
      </c>
      <c r="B2449" t="s">
        <v>23</v>
      </c>
      <c r="C2449" t="s">
        <v>18</v>
      </c>
      <c r="H2449">
        <v>6.7</v>
      </c>
    </row>
    <row r="2450" spans="1:8" x14ac:dyDescent="0.25">
      <c r="A2450" t="s">
        <v>20</v>
      </c>
      <c r="B2450" t="s">
        <v>8</v>
      </c>
      <c r="C2450" t="s">
        <v>7</v>
      </c>
      <c r="H2450">
        <v>7</v>
      </c>
    </row>
    <row r="2451" spans="1:8" x14ac:dyDescent="0.25">
      <c r="A2451" t="s">
        <v>20</v>
      </c>
      <c r="B2451" t="s">
        <v>9</v>
      </c>
      <c r="C2451" t="s">
        <v>8</v>
      </c>
      <c r="H2451">
        <v>7.9</v>
      </c>
    </row>
    <row r="2452" spans="1:8" x14ac:dyDescent="0.25">
      <c r="A2452" t="s">
        <v>8</v>
      </c>
      <c r="H2452">
        <v>6.9</v>
      </c>
    </row>
    <row r="2453" spans="1:8" x14ac:dyDescent="0.25">
      <c r="A2453" t="s">
        <v>23</v>
      </c>
      <c r="B2453" t="s">
        <v>20</v>
      </c>
      <c r="C2453" t="s">
        <v>8</v>
      </c>
      <c r="D2453" t="s">
        <v>25</v>
      </c>
      <c r="E2453" t="s">
        <v>22</v>
      </c>
      <c r="H2453">
        <v>7.3</v>
      </c>
    </row>
    <row r="2454" spans="1:8" x14ac:dyDescent="0.25">
      <c r="A2454" t="s">
        <v>14</v>
      </c>
      <c r="B2454" t="s">
        <v>13</v>
      </c>
      <c r="C2454" t="s">
        <v>10</v>
      </c>
      <c r="H2454">
        <v>7.3</v>
      </c>
    </row>
    <row r="2455" spans="1:8" x14ac:dyDescent="0.25">
      <c r="A2455" t="s">
        <v>14</v>
      </c>
      <c r="B2455" t="s">
        <v>15</v>
      </c>
      <c r="H2455">
        <v>3.5</v>
      </c>
    </row>
    <row r="2456" spans="1:8" x14ac:dyDescent="0.25">
      <c r="A2456" t="s">
        <v>8</v>
      </c>
      <c r="H2456">
        <v>7.8</v>
      </c>
    </row>
    <row r="2457" spans="1:8" x14ac:dyDescent="0.25">
      <c r="A2457" t="s">
        <v>20</v>
      </c>
      <c r="B2457" t="s">
        <v>8</v>
      </c>
      <c r="C2457" t="s">
        <v>16</v>
      </c>
      <c r="D2457" t="s">
        <v>7</v>
      </c>
      <c r="H2457">
        <v>7.4</v>
      </c>
    </row>
    <row r="2458" spans="1:8" x14ac:dyDescent="0.25">
      <c r="A2458" t="s">
        <v>23</v>
      </c>
      <c r="B2458" t="s">
        <v>8</v>
      </c>
      <c r="C2458" t="s">
        <v>15</v>
      </c>
      <c r="D2458" t="s">
        <v>10</v>
      </c>
      <c r="H2458">
        <v>6.7</v>
      </c>
    </row>
    <row r="2459" spans="1:8" x14ac:dyDescent="0.25">
      <c r="A2459" t="s">
        <v>9</v>
      </c>
      <c r="B2459" t="s">
        <v>7</v>
      </c>
      <c r="H2459">
        <v>6.4</v>
      </c>
    </row>
    <row r="2460" spans="1:8" x14ac:dyDescent="0.25">
      <c r="A2460" t="s">
        <v>20</v>
      </c>
      <c r="B2460" t="s">
        <v>8</v>
      </c>
      <c r="C2460" t="s">
        <v>7</v>
      </c>
      <c r="D2460" t="s">
        <v>22</v>
      </c>
      <c r="H2460">
        <v>7.1</v>
      </c>
    </row>
    <row r="2461" spans="1:8" x14ac:dyDescent="0.25">
      <c r="A2461" t="s">
        <v>8</v>
      </c>
      <c r="B2461" t="s">
        <v>12</v>
      </c>
      <c r="H2461">
        <v>6.7</v>
      </c>
    </row>
    <row r="2462" spans="1:8" x14ac:dyDescent="0.25">
      <c r="A2462" t="s">
        <v>8</v>
      </c>
      <c r="B2462" t="s">
        <v>12</v>
      </c>
      <c r="H2462">
        <v>7.8</v>
      </c>
    </row>
    <row r="2463" spans="1:8" x14ac:dyDescent="0.25">
      <c r="A2463" t="s">
        <v>11</v>
      </c>
      <c r="H2463">
        <v>4</v>
      </c>
    </row>
    <row r="2464" spans="1:8" x14ac:dyDescent="0.25">
      <c r="A2464" t="s">
        <v>14</v>
      </c>
      <c r="B2464" t="s">
        <v>11</v>
      </c>
      <c r="C2464" t="s">
        <v>7</v>
      </c>
      <c r="D2464" t="s">
        <v>15</v>
      </c>
      <c r="E2464" t="s">
        <v>10</v>
      </c>
      <c r="H2464">
        <v>5.9</v>
      </c>
    </row>
    <row r="2465" spans="1:8" x14ac:dyDescent="0.25">
      <c r="A2465" t="s">
        <v>13</v>
      </c>
      <c r="B2465" t="s">
        <v>8</v>
      </c>
      <c r="C2465" t="s">
        <v>12</v>
      </c>
      <c r="D2465" t="s">
        <v>10</v>
      </c>
      <c r="H2465">
        <v>7.2</v>
      </c>
    </row>
    <row r="2466" spans="1:8" x14ac:dyDescent="0.25">
      <c r="A2466" t="s">
        <v>16</v>
      </c>
      <c r="H2466">
        <v>7.2</v>
      </c>
    </row>
    <row r="2467" spans="1:8" x14ac:dyDescent="0.25">
      <c r="A2467" t="s">
        <v>13</v>
      </c>
      <c r="B2467" t="s">
        <v>8</v>
      </c>
      <c r="C2467" t="s">
        <v>10</v>
      </c>
      <c r="H2467">
        <v>5.0999999999999996</v>
      </c>
    </row>
    <row r="2468" spans="1:8" x14ac:dyDescent="0.25">
      <c r="A2468" t="s">
        <v>20</v>
      </c>
      <c r="B2468" t="s">
        <v>13</v>
      </c>
      <c r="C2468" t="s">
        <v>8</v>
      </c>
      <c r="D2468" t="s">
        <v>10</v>
      </c>
      <c r="H2468">
        <v>7.7</v>
      </c>
    </row>
    <row r="2469" spans="1:8" x14ac:dyDescent="0.25">
      <c r="A2469" t="s">
        <v>10</v>
      </c>
      <c r="H2469">
        <v>5.5</v>
      </c>
    </row>
    <row r="2470" spans="1:8" x14ac:dyDescent="0.25">
      <c r="A2470" t="s">
        <v>14</v>
      </c>
      <c r="B2470" t="s">
        <v>8</v>
      </c>
      <c r="C2470" t="s">
        <v>25</v>
      </c>
      <c r="D2470" t="s">
        <v>7</v>
      </c>
      <c r="E2470" t="s">
        <v>22</v>
      </c>
      <c r="F2470" t="s">
        <v>19</v>
      </c>
      <c r="H2470">
        <v>6.2</v>
      </c>
    </row>
    <row r="2471" spans="1:8" x14ac:dyDescent="0.25">
      <c r="A2471" t="s">
        <v>11</v>
      </c>
      <c r="H2471">
        <v>7.2</v>
      </c>
    </row>
    <row r="2472" spans="1:8" x14ac:dyDescent="0.25">
      <c r="A2472" t="s">
        <v>14</v>
      </c>
      <c r="B2472" t="s">
        <v>13</v>
      </c>
      <c r="C2472" t="s">
        <v>8</v>
      </c>
      <c r="D2472" t="s">
        <v>10</v>
      </c>
      <c r="H2472">
        <v>5.2</v>
      </c>
    </row>
    <row r="2473" spans="1:8" x14ac:dyDescent="0.25">
      <c r="A2473" t="s">
        <v>14</v>
      </c>
      <c r="B2473" t="s">
        <v>24</v>
      </c>
      <c r="C2473" t="s">
        <v>15</v>
      </c>
      <c r="D2473" t="s">
        <v>10</v>
      </c>
      <c r="H2473">
        <v>6.7</v>
      </c>
    </row>
    <row r="2474" spans="1:8" x14ac:dyDescent="0.25">
      <c r="A2474" t="s">
        <v>8</v>
      </c>
      <c r="B2474" t="s">
        <v>19</v>
      </c>
      <c r="H2474">
        <v>6.3</v>
      </c>
    </row>
    <row r="2475" spans="1:8" x14ac:dyDescent="0.25">
      <c r="A2475" t="s">
        <v>14</v>
      </c>
      <c r="B2475" t="s">
        <v>23</v>
      </c>
      <c r="C2475" t="s">
        <v>18</v>
      </c>
      <c r="H2475">
        <v>5</v>
      </c>
    </row>
    <row r="2476" spans="1:8" x14ac:dyDescent="0.25">
      <c r="A2476" t="s">
        <v>8</v>
      </c>
      <c r="B2476" t="s">
        <v>11</v>
      </c>
      <c r="C2476" t="s">
        <v>12</v>
      </c>
      <c r="D2476" t="s">
        <v>10</v>
      </c>
      <c r="H2476">
        <v>6.2</v>
      </c>
    </row>
    <row r="2477" spans="1:8" x14ac:dyDescent="0.25">
      <c r="A2477" t="s">
        <v>9</v>
      </c>
      <c r="H2477">
        <v>7.6</v>
      </c>
    </row>
    <row r="2478" spans="1:8" x14ac:dyDescent="0.25">
      <c r="A2478" t="s">
        <v>9</v>
      </c>
      <c r="B2478" t="s">
        <v>13</v>
      </c>
      <c r="C2478" t="s">
        <v>8</v>
      </c>
      <c r="H2478">
        <v>4.0999999999999996</v>
      </c>
    </row>
    <row r="2479" spans="1:8" x14ac:dyDescent="0.25">
      <c r="A2479" t="s">
        <v>14</v>
      </c>
      <c r="B2479" t="s">
        <v>11</v>
      </c>
      <c r="H2479">
        <v>5.3</v>
      </c>
    </row>
    <row r="2480" spans="1:8" x14ac:dyDescent="0.25">
      <c r="A2480" t="s">
        <v>8</v>
      </c>
      <c r="B2480" t="s">
        <v>16</v>
      </c>
      <c r="C2480" t="s">
        <v>26</v>
      </c>
      <c r="D2480" t="s">
        <v>7</v>
      </c>
      <c r="H2480">
        <v>6.2</v>
      </c>
    </row>
    <row r="2481" spans="1:8" x14ac:dyDescent="0.25">
      <c r="A2481" t="s">
        <v>14</v>
      </c>
      <c r="B2481" t="s">
        <v>24</v>
      </c>
      <c r="C2481" t="s">
        <v>9</v>
      </c>
      <c r="D2481" t="s">
        <v>13</v>
      </c>
      <c r="E2481" t="s">
        <v>17</v>
      </c>
      <c r="H2481">
        <v>6.5</v>
      </c>
    </row>
    <row r="2482" spans="1:8" x14ac:dyDescent="0.25">
      <c r="A2482" t="s">
        <v>8</v>
      </c>
      <c r="B2482" t="s">
        <v>25</v>
      </c>
      <c r="C2482" t="s">
        <v>22</v>
      </c>
      <c r="H2482">
        <v>8.1</v>
      </c>
    </row>
    <row r="2483" spans="1:8" x14ac:dyDescent="0.25">
      <c r="A2483" t="s">
        <v>14</v>
      </c>
      <c r="B2483" t="s">
        <v>13</v>
      </c>
      <c r="C2483" t="s">
        <v>8</v>
      </c>
      <c r="D2483" t="s">
        <v>10</v>
      </c>
      <c r="H2483">
        <v>6.3</v>
      </c>
    </row>
    <row r="2484" spans="1:8" x14ac:dyDescent="0.25">
      <c r="A2484" t="s">
        <v>8</v>
      </c>
      <c r="B2484" t="s">
        <v>17</v>
      </c>
      <c r="C2484" t="s">
        <v>16</v>
      </c>
      <c r="D2484" t="s">
        <v>26</v>
      </c>
      <c r="H2484">
        <v>4.4000000000000004</v>
      </c>
    </row>
    <row r="2485" spans="1:8" x14ac:dyDescent="0.25">
      <c r="A2485" t="s">
        <v>14</v>
      </c>
      <c r="B2485" t="s">
        <v>10</v>
      </c>
      <c r="H2485">
        <v>4.5999999999999996</v>
      </c>
    </row>
    <row r="2486" spans="1:8" x14ac:dyDescent="0.25">
      <c r="A2486" t="s">
        <v>13</v>
      </c>
      <c r="B2486" t="s">
        <v>8</v>
      </c>
      <c r="C2486" t="s">
        <v>10</v>
      </c>
      <c r="H2486">
        <v>6</v>
      </c>
    </row>
    <row r="2487" spans="1:8" x14ac:dyDescent="0.25">
      <c r="A2487" t="s">
        <v>18</v>
      </c>
      <c r="B2487" t="s">
        <v>11</v>
      </c>
      <c r="C2487" t="s">
        <v>10</v>
      </c>
      <c r="H2487">
        <v>7.6</v>
      </c>
    </row>
    <row r="2488" spans="1:8" x14ac:dyDescent="0.25">
      <c r="A2488" t="s">
        <v>14</v>
      </c>
      <c r="B2488" t="s">
        <v>23</v>
      </c>
      <c r="C2488" t="s">
        <v>15</v>
      </c>
      <c r="H2488">
        <v>8.4</v>
      </c>
    </row>
    <row r="2489" spans="1:8" x14ac:dyDescent="0.25">
      <c r="A2489" t="s">
        <v>8</v>
      </c>
      <c r="B2489" t="s">
        <v>17</v>
      </c>
      <c r="C2489" t="s">
        <v>26</v>
      </c>
      <c r="D2489" t="s">
        <v>7</v>
      </c>
      <c r="H2489">
        <v>7.9</v>
      </c>
    </row>
    <row r="2490" spans="1:8" x14ac:dyDescent="0.25">
      <c r="A2490" t="s">
        <v>11</v>
      </c>
      <c r="B2490" t="s">
        <v>12</v>
      </c>
      <c r="C2490" t="s">
        <v>10</v>
      </c>
      <c r="H2490">
        <v>5.6</v>
      </c>
    </row>
    <row r="2491" spans="1:8" x14ac:dyDescent="0.25">
      <c r="A2491" t="s">
        <v>9</v>
      </c>
      <c r="H2491">
        <v>6.5</v>
      </c>
    </row>
    <row r="2492" spans="1:8" x14ac:dyDescent="0.25">
      <c r="A2492" t="s">
        <v>23</v>
      </c>
      <c r="B2492" t="s">
        <v>9</v>
      </c>
      <c r="C2492" t="s">
        <v>8</v>
      </c>
      <c r="D2492" t="s">
        <v>7</v>
      </c>
      <c r="H2492">
        <v>7.5</v>
      </c>
    </row>
    <row r="2493" spans="1:8" x14ac:dyDescent="0.25">
      <c r="A2493" t="s">
        <v>9</v>
      </c>
      <c r="H2493">
        <v>6.3</v>
      </c>
    </row>
    <row r="2494" spans="1:8" x14ac:dyDescent="0.25">
      <c r="A2494" t="s">
        <v>11</v>
      </c>
      <c r="B2494" t="s">
        <v>10</v>
      </c>
      <c r="H2494">
        <v>7.9</v>
      </c>
    </row>
    <row r="2495" spans="1:8" x14ac:dyDescent="0.25">
      <c r="A2495" t="s">
        <v>14</v>
      </c>
      <c r="B2495" t="s">
        <v>23</v>
      </c>
      <c r="C2495" t="s">
        <v>25</v>
      </c>
      <c r="H2495">
        <v>7.9</v>
      </c>
    </row>
    <row r="2496" spans="1:8" x14ac:dyDescent="0.25">
      <c r="A2496" t="s">
        <v>9</v>
      </c>
      <c r="B2496" t="s">
        <v>8</v>
      </c>
      <c r="C2496" t="s">
        <v>17</v>
      </c>
      <c r="D2496" t="s">
        <v>18</v>
      </c>
      <c r="E2496" t="s">
        <v>15</v>
      </c>
      <c r="H2496">
        <v>5.0999999999999996</v>
      </c>
    </row>
    <row r="2497" spans="1:8" x14ac:dyDescent="0.25">
      <c r="A2497" t="s">
        <v>9</v>
      </c>
      <c r="B2497" t="s">
        <v>8</v>
      </c>
      <c r="H2497">
        <v>6.7</v>
      </c>
    </row>
    <row r="2498" spans="1:8" x14ac:dyDescent="0.25">
      <c r="A2498" t="s">
        <v>14</v>
      </c>
      <c r="B2498" t="s">
        <v>13</v>
      </c>
      <c r="C2498" t="s">
        <v>8</v>
      </c>
      <c r="D2498" t="s">
        <v>10</v>
      </c>
      <c r="H2498">
        <v>6.7</v>
      </c>
    </row>
    <row r="2499" spans="1:8" x14ac:dyDescent="0.25">
      <c r="A2499" t="s">
        <v>11</v>
      </c>
      <c r="B2499" t="s">
        <v>12</v>
      </c>
      <c r="H2499">
        <v>5.6</v>
      </c>
    </row>
    <row r="2500" spans="1:8" x14ac:dyDescent="0.25">
      <c r="A2500" t="s">
        <v>9</v>
      </c>
      <c r="B2500" t="s">
        <v>7</v>
      </c>
      <c r="H2500">
        <v>5.6</v>
      </c>
    </row>
    <row r="2501" spans="1:8" x14ac:dyDescent="0.25">
      <c r="A2501" t="s">
        <v>14</v>
      </c>
      <c r="B2501" t="s">
        <v>23</v>
      </c>
      <c r="C2501" t="s">
        <v>15</v>
      </c>
      <c r="H2501">
        <v>6.8</v>
      </c>
    </row>
    <row r="2502" spans="1:8" x14ac:dyDescent="0.25">
      <c r="A2502" t="s">
        <v>9</v>
      </c>
      <c r="B2502" t="s">
        <v>16</v>
      </c>
      <c r="C2502" t="s">
        <v>7</v>
      </c>
      <c r="H2502">
        <v>6.2</v>
      </c>
    </row>
    <row r="2503" spans="1:8" x14ac:dyDescent="0.25">
      <c r="A2503" t="s">
        <v>8</v>
      </c>
      <c r="B2503" t="s">
        <v>18</v>
      </c>
      <c r="C2503" t="s">
        <v>7</v>
      </c>
      <c r="H2503">
        <v>5.6</v>
      </c>
    </row>
    <row r="2504" spans="1:8" x14ac:dyDescent="0.25">
      <c r="A2504" t="s">
        <v>11</v>
      </c>
      <c r="H2504">
        <v>6.4</v>
      </c>
    </row>
    <row r="2505" spans="1:8" x14ac:dyDescent="0.25">
      <c r="A2505" t="s">
        <v>9</v>
      </c>
      <c r="H2505">
        <v>5.6</v>
      </c>
    </row>
    <row r="2506" spans="1:8" x14ac:dyDescent="0.25">
      <c r="A2506" t="s">
        <v>20</v>
      </c>
      <c r="B2506" t="s">
        <v>8</v>
      </c>
      <c r="C2506" t="s">
        <v>21</v>
      </c>
      <c r="H2506">
        <v>7.4</v>
      </c>
    </row>
    <row r="2507" spans="1:8" x14ac:dyDescent="0.25">
      <c r="A2507" t="s">
        <v>9</v>
      </c>
      <c r="H2507">
        <v>4.9000000000000004</v>
      </c>
    </row>
    <row r="2508" spans="1:8" x14ac:dyDescent="0.25">
      <c r="A2508" t="s">
        <v>9</v>
      </c>
      <c r="B2508" t="s">
        <v>13</v>
      </c>
      <c r="C2508" t="s">
        <v>8</v>
      </c>
      <c r="D2508" t="s">
        <v>16</v>
      </c>
      <c r="E2508" t="s">
        <v>7</v>
      </c>
      <c r="H2508">
        <v>6</v>
      </c>
    </row>
    <row r="2509" spans="1:8" x14ac:dyDescent="0.25">
      <c r="A2509" t="s">
        <v>9</v>
      </c>
      <c r="B2509" t="s">
        <v>16</v>
      </c>
      <c r="C2509" t="s">
        <v>7</v>
      </c>
      <c r="H2509">
        <v>7.2</v>
      </c>
    </row>
    <row r="2510" spans="1:8" x14ac:dyDescent="0.25">
      <c r="A2510" t="s">
        <v>9</v>
      </c>
      <c r="B2510" t="s">
        <v>8</v>
      </c>
      <c r="C2510" t="s">
        <v>7</v>
      </c>
      <c r="D2510" t="s">
        <v>21</v>
      </c>
      <c r="H2510">
        <v>4.9000000000000004</v>
      </c>
    </row>
    <row r="2511" spans="1:8" x14ac:dyDescent="0.25">
      <c r="A2511" t="s">
        <v>13</v>
      </c>
      <c r="B2511" t="s">
        <v>8</v>
      </c>
      <c r="C2511" t="s">
        <v>10</v>
      </c>
      <c r="H2511">
        <v>7.5</v>
      </c>
    </row>
    <row r="2512" spans="1:8" x14ac:dyDescent="0.25">
      <c r="A2512" t="s">
        <v>11</v>
      </c>
      <c r="B2512" t="s">
        <v>12</v>
      </c>
      <c r="C2512" t="s">
        <v>10</v>
      </c>
      <c r="H2512">
        <v>4.8</v>
      </c>
    </row>
    <row r="2513" spans="1:8" x14ac:dyDescent="0.25">
      <c r="A2513" t="s">
        <v>9</v>
      </c>
      <c r="B2513" t="s">
        <v>7</v>
      </c>
      <c r="H2513">
        <v>3.1</v>
      </c>
    </row>
    <row r="2514" spans="1:8" x14ac:dyDescent="0.25">
      <c r="A2514" t="s">
        <v>23</v>
      </c>
      <c r="B2514" t="s">
        <v>9</v>
      </c>
      <c r="C2514" t="s">
        <v>17</v>
      </c>
      <c r="D2514" t="s">
        <v>18</v>
      </c>
      <c r="E2514" t="s">
        <v>26</v>
      </c>
      <c r="H2514">
        <v>5.8</v>
      </c>
    </row>
    <row r="2515" spans="1:8" x14ac:dyDescent="0.25">
      <c r="A2515" t="s">
        <v>13</v>
      </c>
      <c r="B2515" t="s">
        <v>8</v>
      </c>
      <c r="C2515" t="s">
        <v>10</v>
      </c>
      <c r="H2515">
        <v>6.7</v>
      </c>
    </row>
    <row r="2516" spans="1:8" x14ac:dyDescent="0.25">
      <c r="A2516" t="s">
        <v>14</v>
      </c>
      <c r="B2516" t="s">
        <v>23</v>
      </c>
      <c r="C2516" t="s">
        <v>8</v>
      </c>
      <c r="D2516" t="s">
        <v>25</v>
      </c>
      <c r="E2516" t="s">
        <v>22</v>
      </c>
      <c r="H2516">
        <v>6.8</v>
      </c>
    </row>
    <row r="2517" spans="1:8" x14ac:dyDescent="0.25">
      <c r="A2517" t="s">
        <v>11</v>
      </c>
      <c r="H2517">
        <v>6.5</v>
      </c>
    </row>
    <row r="2518" spans="1:8" x14ac:dyDescent="0.25">
      <c r="A2518" t="s">
        <v>9</v>
      </c>
      <c r="B2518" t="s">
        <v>7</v>
      </c>
      <c r="H2518">
        <v>5.9</v>
      </c>
    </row>
    <row r="2519" spans="1:8" x14ac:dyDescent="0.25">
      <c r="A2519" t="s">
        <v>9</v>
      </c>
      <c r="B2519" t="s">
        <v>16</v>
      </c>
      <c r="H2519">
        <v>5.5</v>
      </c>
    </row>
    <row r="2520" spans="1:8" x14ac:dyDescent="0.25">
      <c r="A2520" t="s">
        <v>14</v>
      </c>
      <c r="B2520" t="s">
        <v>23</v>
      </c>
      <c r="C2520" t="s">
        <v>17</v>
      </c>
      <c r="D2520" t="s">
        <v>15</v>
      </c>
      <c r="H2520">
        <v>3.6</v>
      </c>
    </row>
    <row r="2521" spans="1:8" x14ac:dyDescent="0.25">
      <c r="A2521" t="s">
        <v>8</v>
      </c>
      <c r="H2521">
        <v>3.3</v>
      </c>
    </row>
    <row r="2522" spans="1:8" x14ac:dyDescent="0.25">
      <c r="A2522" t="s">
        <v>14</v>
      </c>
      <c r="B2522" t="s">
        <v>13</v>
      </c>
      <c r="C2522" t="s">
        <v>8</v>
      </c>
      <c r="D2522" t="s">
        <v>10</v>
      </c>
      <c r="H2522">
        <v>7.4</v>
      </c>
    </row>
    <row r="2523" spans="1:8" x14ac:dyDescent="0.25">
      <c r="A2523" t="s">
        <v>20</v>
      </c>
      <c r="B2523" t="s">
        <v>8</v>
      </c>
      <c r="C2523" t="s">
        <v>7</v>
      </c>
      <c r="D2523" t="s">
        <v>21</v>
      </c>
      <c r="H2523">
        <v>6.7</v>
      </c>
    </row>
    <row r="2524" spans="1:8" x14ac:dyDescent="0.25">
      <c r="A2524" t="s">
        <v>23</v>
      </c>
      <c r="B2524" t="s">
        <v>13</v>
      </c>
      <c r="C2524" t="s">
        <v>8</v>
      </c>
      <c r="D2524" t="s">
        <v>7</v>
      </c>
      <c r="H2524">
        <v>3</v>
      </c>
    </row>
    <row r="2525" spans="1:8" x14ac:dyDescent="0.25">
      <c r="A2525" t="s">
        <v>8</v>
      </c>
      <c r="B2525" t="s">
        <v>12</v>
      </c>
      <c r="C2525" t="s">
        <v>7</v>
      </c>
      <c r="D2525" t="s">
        <v>10</v>
      </c>
      <c r="H2525">
        <v>7.6</v>
      </c>
    </row>
    <row r="2526" spans="1:8" x14ac:dyDescent="0.25">
      <c r="A2526" t="s">
        <v>23</v>
      </c>
      <c r="B2526" t="s">
        <v>11</v>
      </c>
      <c r="C2526" t="s">
        <v>10</v>
      </c>
      <c r="H2526">
        <v>6.4</v>
      </c>
    </row>
    <row r="2527" spans="1:8" x14ac:dyDescent="0.25">
      <c r="A2527" t="s">
        <v>20</v>
      </c>
      <c r="B2527" t="s">
        <v>13</v>
      </c>
      <c r="C2527" t="s">
        <v>8</v>
      </c>
      <c r="D2527" t="s">
        <v>10</v>
      </c>
      <c r="H2527">
        <v>6.9</v>
      </c>
    </row>
    <row r="2528" spans="1:8" x14ac:dyDescent="0.25">
      <c r="A2528" t="s">
        <v>13</v>
      </c>
      <c r="B2528" t="s">
        <v>8</v>
      </c>
      <c r="C2528" t="s">
        <v>7</v>
      </c>
      <c r="D2528" t="s">
        <v>10</v>
      </c>
      <c r="H2528">
        <v>6.6</v>
      </c>
    </row>
    <row r="2529" spans="1:8" x14ac:dyDescent="0.25">
      <c r="A2529" t="s">
        <v>9</v>
      </c>
      <c r="B2529" t="s">
        <v>12</v>
      </c>
      <c r="C2529" t="s">
        <v>15</v>
      </c>
      <c r="D2529" t="s">
        <v>10</v>
      </c>
      <c r="H2529">
        <v>5.5</v>
      </c>
    </row>
    <row r="2530" spans="1:8" x14ac:dyDescent="0.25">
      <c r="A2530" t="s">
        <v>23</v>
      </c>
      <c r="B2530" t="s">
        <v>24</v>
      </c>
      <c r="C2530" t="s">
        <v>17</v>
      </c>
      <c r="D2530" t="s">
        <v>18</v>
      </c>
      <c r="H2530">
        <v>6.6</v>
      </c>
    </row>
    <row r="2531" spans="1:8" x14ac:dyDescent="0.25">
      <c r="A2531" t="s">
        <v>15</v>
      </c>
      <c r="H2531">
        <v>5.2</v>
      </c>
    </row>
    <row r="2532" spans="1:8" x14ac:dyDescent="0.25">
      <c r="A2532" t="s">
        <v>11</v>
      </c>
      <c r="B2532" t="s">
        <v>10</v>
      </c>
      <c r="H2532">
        <v>4.0999999999999996</v>
      </c>
    </row>
    <row r="2533" spans="1:8" x14ac:dyDescent="0.25">
      <c r="A2533" t="s">
        <v>9</v>
      </c>
      <c r="B2533" t="s">
        <v>8</v>
      </c>
      <c r="C2533" t="s">
        <v>17</v>
      </c>
      <c r="D2533" t="s">
        <v>7</v>
      </c>
      <c r="H2533">
        <v>6.8</v>
      </c>
    </row>
    <row r="2534" spans="1:8" x14ac:dyDescent="0.25">
      <c r="A2534" t="s">
        <v>20</v>
      </c>
      <c r="B2534" t="s">
        <v>8</v>
      </c>
      <c r="C2534" t="s">
        <v>7</v>
      </c>
      <c r="H2534">
        <v>6.5</v>
      </c>
    </row>
    <row r="2535" spans="1:8" x14ac:dyDescent="0.25">
      <c r="A2535" t="s">
        <v>8</v>
      </c>
      <c r="B2535" t="s">
        <v>12</v>
      </c>
      <c r="C2535" t="s">
        <v>7</v>
      </c>
      <c r="D2535" t="s">
        <v>10</v>
      </c>
      <c r="H2535">
        <v>7.6</v>
      </c>
    </row>
    <row r="2536" spans="1:8" x14ac:dyDescent="0.25">
      <c r="A2536" t="s">
        <v>13</v>
      </c>
      <c r="B2536" t="s">
        <v>8</v>
      </c>
      <c r="H2536">
        <v>7.4</v>
      </c>
    </row>
    <row r="2537" spans="1:8" x14ac:dyDescent="0.25">
      <c r="A2537" t="s">
        <v>8</v>
      </c>
      <c r="B2537" t="s">
        <v>7</v>
      </c>
      <c r="H2537">
        <v>7.7</v>
      </c>
    </row>
    <row r="2538" spans="1:8" x14ac:dyDescent="0.25">
      <c r="A2538" t="s">
        <v>20</v>
      </c>
      <c r="B2538" t="s">
        <v>8</v>
      </c>
      <c r="C2538" t="s">
        <v>7</v>
      </c>
      <c r="H2538">
        <v>7.1</v>
      </c>
    </row>
    <row r="2539" spans="1:8" x14ac:dyDescent="0.25">
      <c r="A2539" t="s">
        <v>9</v>
      </c>
      <c r="B2539" t="s">
        <v>7</v>
      </c>
      <c r="H2539">
        <v>6.3</v>
      </c>
    </row>
    <row r="2540" spans="1:8" x14ac:dyDescent="0.25">
      <c r="A2540" t="s">
        <v>8</v>
      </c>
      <c r="H2540">
        <v>7.6</v>
      </c>
    </row>
    <row r="2541" spans="1:8" x14ac:dyDescent="0.25">
      <c r="A2541" t="s">
        <v>9</v>
      </c>
      <c r="B2541" t="s">
        <v>8</v>
      </c>
      <c r="H2541">
        <v>8</v>
      </c>
    </row>
    <row r="2542" spans="1:8" x14ac:dyDescent="0.25">
      <c r="A2542" t="s">
        <v>9</v>
      </c>
      <c r="H2542">
        <v>7.3</v>
      </c>
    </row>
    <row r="2543" spans="1:8" x14ac:dyDescent="0.25">
      <c r="A2543" t="s">
        <v>9</v>
      </c>
      <c r="B2543" t="s">
        <v>8</v>
      </c>
      <c r="C2543" t="s">
        <v>7</v>
      </c>
      <c r="H2543">
        <v>7.6</v>
      </c>
    </row>
    <row r="2544" spans="1:8" x14ac:dyDescent="0.25">
      <c r="A2544" t="s">
        <v>8</v>
      </c>
      <c r="H2544">
        <v>7.8</v>
      </c>
    </row>
    <row r="2545" spans="1:8" x14ac:dyDescent="0.25">
      <c r="A2545" t="s">
        <v>9</v>
      </c>
      <c r="H2545">
        <v>6.5</v>
      </c>
    </row>
    <row r="2546" spans="1:8" x14ac:dyDescent="0.25">
      <c r="A2546" t="s">
        <v>9</v>
      </c>
      <c r="B2546" t="s">
        <v>8</v>
      </c>
      <c r="C2546" t="s">
        <v>7</v>
      </c>
      <c r="D2546" t="s">
        <v>21</v>
      </c>
      <c r="H2546">
        <v>6.4</v>
      </c>
    </row>
    <row r="2547" spans="1:8" x14ac:dyDescent="0.25">
      <c r="A2547" t="s">
        <v>9</v>
      </c>
      <c r="B2547" t="s">
        <v>8</v>
      </c>
      <c r="C2547" t="s">
        <v>7</v>
      </c>
      <c r="H2547">
        <v>8</v>
      </c>
    </row>
    <row r="2548" spans="1:8" x14ac:dyDescent="0.25">
      <c r="A2548" t="s">
        <v>8</v>
      </c>
      <c r="B2548" t="s">
        <v>18</v>
      </c>
      <c r="C2548" t="s">
        <v>11</v>
      </c>
      <c r="D2548" t="s">
        <v>12</v>
      </c>
      <c r="E2548" t="s">
        <v>10</v>
      </c>
      <c r="H2548">
        <v>4.8</v>
      </c>
    </row>
    <row r="2549" spans="1:8" x14ac:dyDescent="0.25">
      <c r="A2549" t="s">
        <v>23</v>
      </c>
      <c r="B2549" t="s">
        <v>9</v>
      </c>
      <c r="C2549" t="s">
        <v>8</v>
      </c>
      <c r="D2549" t="s">
        <v>7</v>
      </c>
      <c r="H2549">
        <v>7.8</v>
      </c>
    </row>
    <row r="2550" spans="1:8" x14ac:dyDescent="0.25">
      <c r="A2550" t="s">
        <v>11</v>
      </c>
      <c r="H2550">
        <v>5.9</v>
      </c>
    </row>
    <row r="2551" spans="1:8" x14ac:dyDescent="0.25">
      <c r="A2551" t="s">
        <v>8</v>
      </c>
      <c r="H2551">
        <v>5.4</v>
      </c>
    </row>
    <row r="2552" spans="1:8" x14ac:dyDescent="0.25">
      <c r="A2552" t="s">
        <v>9</v>
      </c>
      <c r="B2552" t="s">
        <v>17</v>
      </c>
      <c r="H2552">
        <v>3.3</v>
      </c>
    </row>
    <row r="2553" spans="1:8" x14ac:dyDescent="0.25">
      <c r="A2553" t="s">
        <v>8</v>
      </c>
      <c r="B2553" t="s">
        <v>18</v>
      </c>
      <c r="C2553" t="s">
        <v>22</v>
      </c>
      <c r="H2553">
        <v>8.1999999999999993</v>
      </c>
    </row>
    <row r="2554" spans="1:8" x14ac:dyDescent="0.25">
      <c r="A2554" t="s">
        <v>8</v>
      </c>
      <c r="B2554" t="s">
        <v>18</v>
      </c>
      <c r="C2554" t="s">
        <v>12</v>
      </c>
      <c r="D2554" t="s">
        <v>10</v>
      </c>
      <c r="H2554">
        <v>6.6</v>
      </c>
    </row>
    <row r="2555" spans="1:8" x14ac:dyDescent="0.25">
      <c r="A2555" t="s">
        <v>14</v>
      </c>
      <c r="B2555" t="s">
        <v>9</v>
      </c>
      <c r="C2555" t="s">
        <v>13</v>
      </c>
      <c r="D2555" t="s">
        <v>17</v>
      </c>
      <c r="H2555">
        <v>5.4</v>
      </c>
    </row>
    <row r="2556" spans="1:8" x14ac:dyDescent="0.25">
      <c r="A2556" t="s">
        <v>13</v>
      </c>
      <c r="B2556" t="s">
        <v>8</v>
      </c>
      <c r="C2556" t="s">
        <v>7</v>
      </c>
      <c r="D2556" t="s">
        <v>10</v>
      </c>
      <c r="H2556">
        <v>6.4</v>
      </c>
    </row>
    <row r="2557" spans="1:8" x14ac:dyDescent="0.25">
      <c r="A2557" t="s">
        <v>8</v>
      </c>
      <c r="B2557" t="s">
        <v>11</v>
      </c>
      <c r="C2557" t="s">
        <v>10</v>
      </c>
      <c r="H2557">
        <v>4.8</v>
      </c>
    </row>
    <row r="2558" spans="1:8" x14ac:dyDescent="0.25">
      <c r="A2558" t="s">
        <v>23</v>
      </c>
      <c r="B2558" t="s">
        <v>9</v>
      </c>
      <c r="C2558" t="s">
        <v>8</v>
      </c>
      <c r="H2558">
        <v>5.9</v>
      </c>
    </row>
    <row r="2559" spans="1:8" x14ac:dyDescent="0.25">
      <c r="A2559" t="s">
        <v>14</v>
      </c>
      <c r="B2559" t="s">
        <v>13</v>
      </c>
      <c r="H2559">
        <v>5.5</v>
      </c>
    </row>
    <row r="2560" spans="1:8" x14ac:dyDescent="0.25">
      <c r="A2560" t="s">
        <v>14</v>
      </c>
      <c r="B2560" t="s">
        <v>9</v>
      </c>
      <c r="C2560" t="s">
        <v>12</v>
      </c>
      <c r="H2560">
        <v>7.9</v>
      </c>
    </row>
    <row r="2561" spans="1:8" x14ac:dyDescent="0.25">
      <c r="A2561" t="s">
        <v>9</v>
      </c>
      <c r="B2561" t="s">
        <v>8</v>
      </c>
      <c r="H2561">
        <v>4.9000000000000004</v>
      </c>
    </row>
    <row r="2562" spans="1:8" x14ac:dyDescent="0.25">
      <c r="A2562" t="s">
        <v>8</v>
      </c>
      <c r="B2562" t="s">
        <v>7</v>
      </c>
      <c r="H2562">
        <v>7.2</v>
      </c>
    </row>
    <row r="2563" spans="1:8" x14ac:dyDescent="0.25">
      <c r="A2563" t="s">
        <v>14</v>
      </c>
      <c r="B2563" t="s">
        <v>23</v>
      </c>
      <c r="C2563" t="s">
        <v>8</v>
      </c>
      <c r="D2563" t="s">
        <v>7</v>
      </c>
      <c r="E2563" t="s">
        <v>22</v>
      </c>
      <c r="H2563">
        <v>6.6</v>
      </c>
    </row>
    <row r="2564" spans="1:8" x14ac:dyDescent="0.25">
      <c r="A2564" t="s">
        <v>9</v>
      </c>
      <c r="H2564">
        <v>6.7</v>
      </c>
    </row>
    <row r="2565" spans="1:8" x14ac:dyDescent="0.25">
      <c r="A2565" t="s">
        <v>9</v>
      </c>
      <c r="B2565" t="s">
        <v>8</v>
      </c>
      <c r="C2565" t="s">
        <v>7</v>
      </c>
      <c r="H2565">
        <v>5.3</v>
      </c>
    </row>
    <row r="2566" spans="1:8" x14ac:dyDescent="0.25">
      <c r="A2566" t="s">
        <v>8</v>
      </c>
      <c r="H2566">
        <v>7.2</v>
      </c>
    </row>
    <row r="2567" spans="1:8" x14ac:dyDescent="0.25">
      <c r="A2567" t="s">
        <v>9</v>
      </c>
      <c r="B2567" t="s">
        <v>18</v>
      </c>
      <c r="C2567" t="s">
        <v>11</v>
      </c>
      <c r="H2567">
        <v>5.0999999999999996</v>
      </c>
    </row>
    <row r="2568" spans="1:8" x14ac:dyDescent="0.25">
      <c r="A2568" t="s">
        <v>9</v>
      </c>
      <c r="B2568" t="s">
        <v>13</v>
      </c>
      <c r="C2568" t="s">
        <v>12</v>
      </c>
      <c r="H2568">
        <v>5.6</v>
      </c>
    </row>
    <row r="2569" spans="1:8" x14ac:dyDescent="0.25">
      <c r="A2569" t="s">
        <v>9</v>
      </c>
      <c r="H2569">
        <v>7.6</v>
      </c>
    </row>
    <row r="2570" spans="1:8" x14ac:dyDescent="0.25">
      <c r="A2570" t="s">
        <v>14</v>
      </c>
      <c r="B2570" t="s">
        <v>8</v>
      </c>
      <c r="C2570" t="s">
        <v>18</v>
      </c>
      <c r="D2570" t="s">
        <v>12</v>
      </c>
      <c r="E2570" t="s">
        <v>10</v>
      </c>
      <c r="H2570">
        <v>3.1</v>
      </c>
    </row>
    <row r="2571" spans="1:8" x14ac:dyDescent="0.25">
      <c r="A2571" t="s">
        <v>8</v>
      </c>
      <c r="B2571" t="s">
        <v>7</v>
      </c>
      <c r="H2571">
        <v>7.2</v>
      </c>
    </row>
    <row r="2572" spans="1:8" x14ac:dyDescent="0.25">
      <c r="A2572" t="s">
        <v>9</v>
      </c>
      <c r="B2572" t="s">
        <v>8</v>
      </c>
      <c r="C2572" t="s">
        <v>7</v>
      </c>
      <c r="H2572">
        <v>5.7</v>
      </c>
    </row>
    <row r="2573" spans="1:8" x14ac:dyDescent="0.25">
      <c r="A2573" t="s">
        <v>9</v>
      </c>
      <c r="B2573" t="s">
        <v>7</v>
      </c>
      <c r="C2573" t="s">
        <v>15</v>
      </c>
      <c r="H2573">
        <v>5.2</v>
      </c>
    </row>
    <row r="2574" spans="1:8" x14ac:dyDescent="0.25">
      <c r="A2574" t="s">
        <v>8</v>
      </c>
      <c r="H2574">
        <v>7.7</v>
      </c>
    </row>
    <row r="2575" spans="1:8" x14ac:dyDescent="0.25">
      <c r="A2575" t="s">
        <v>12</v>
      </c>
      <c r="B2575" t="s">
        <v>15</v>
      </c>
      <c r="C2575" t="s">
        <v>10</v>
      </c>
      <c r="H2575">
        <v>7</v>
      </c>
    </row>
    <row r="2576" spans="1:8" x14ac:dyDescent="0.25">
      <c r="A2576" t="s">
        <v>9</v>
      </c>
      <c r="H2576">
        <v>3.6</v>
      </c>
    </row>
    <row r="2577" spans="1:8" x14ac:dyDescent="0.25">
      <c r="A2577" t="s">
        <v>14</v>
      </c>
      <c r="B2577" t="s">
        <v>8</v>
      </c>
      <c r="C2577" t="s">
        <v>15</v>
      </c>
      <c r="D2577" t="s">
        <v>10</v>
      </c>
      <c r="H2577">
        <v>4.9000000000000004</v>
      </c>
    </row>
    <row r="2578" spans="1:8" x14ac:dyDescent="0.25">
      <c r="A2578" t="s">
        <v>9</v>
      </c>
      <c r="B2578" t="s">
        <v>8</v>
      </c>
      <c r="C2578" t="s">
        <v>16</v>
      </c>
      <c r="H2578">
        <v>6</v>
      </c>
    </row>
    <row r="2579" spans="1:8" x14ac:dyDescent="0.25">
      <c r="A2579" t="s">
        <v>9</v>
      </c>
      <c r="B2579" t="s">
        <v>7</v>
      </c>
      <c r="H2579">
        <v>6.6</v>
      </c>
    </row>
    <row r="2580" spans="1:8" x14ac:dyDescent="0.25">
      <c r="A2580" t="s">
        <v>9</v>
      </c>
      <c r="B2580" t="s">
        <v>16</v>
      </c>
      <c r="H2580">
        <v>6.8</v>
      </c>
    </row>
    <row r="2581" spans="1:8" x14ac:dyDescent="0.25">
      <c r="A2581" t="s">
        <v>14</v>
      </c>
      <c r="B2581" t="s">
        <v>23</v>
      </c>
      <c r="C2581" t="s">
        <v>18</v>
      </c>
      <c r="H2581">
        <v>7.2</v>
      </c>
    </row>
    <row r="2582" spans="1:8" x14ac:dyDescent="0.25">
      <c r="A2582" t="s">
        <v>8</v>
      </c>
      <c r="H2582">
        <v>7.2</v>
      </c>
    </row>
    <row r="2583" spans="1:8" x14ac:dyDescent="0.25">
      <c r="A2583" t="s">
        <v>14</v>
      </c>
      <c r="B2583" t="s">
        <v>13</v>
      </c>
      <c r="C2583" t="s">
        <v>15</v>
      </c>
      <c r="H2583">
        <v>2.8</v>
      </c>
    </row>
    <row r="2584" spans="1:8" x14ac:dyDescent="0.25">
      <c r="A2584" t="s">
        <v>8</v>
      </c>
      <c r="B2584" t="s">
        <v>7</v>
      </c>
      <c r="H2584">
        <v>6.6</v>
      </c>
    </row>
    <row r="2585" spans="1:8" x14ac:dyDescent="0.25">
      <c r="A2585" t="s">
        <v>8</v>
      </c>
      <c r="B2585" t="s">
        <v>25</v>
      </c>
      <c r="C2585" t="s">
        <v>7</v>
      </c>
      <c r="D2585" t="s">
        <v>22</v>
      </c>
      <c r="H2585">
        <v>6.7</v>
      </c>
    </row>
    <row r="2586" spans="1:8" x14ac:dyDescent="0.25">
      <c r="A2586" t="s">
        <v>13</v>
      </c>
      <c r="B2586" t="s">
        <v>8</v>
      </c>
      <c r="C2586" t="s">
        <v>12</v>
      </c>
      <c r="D2586" t="s">
        <v>10</v>
      </c>
      <c r="H2586">
        <v>7</v>
      </c>
    </row>
    <row r="2587" spans="1:8" x14ac:dyDescent="0.25">
      <c r="A2587" t="s">
        <v>9</v>
      </c>
      <c r="H2587">
        <v>4.4000000000000004</v>
      </c>
    </row>
    <row r="2588" spans="1:8" x14ac:dyDescent="0.25">
      <c r="A2588" t="s">
        <v>9</v>
      </c>
      <c r="B2588" t="s">
        <v>7</v>
      </c>
      <c r="H2588">
        <v>7.1</v>
      </c>
    </row>
    <row r="2589" spans="1:8" x14ac:dyDescent="0.25">
      <c r="A2589" t="s">
        <v>8</v>
      </c>
      <c r="B2589" t="s">
        <v>7</v>
      </c>
      <c r="C2589" t="s">
        <v>22</v>
      </c>
      <c r="H2589">
        <v>6.2</v>
      </c>
    </row>
    <row r="2590" spans="1:8" x14ac:dyDescent="0.25">
      <c r="A2590" t="s">
        <v>8</v>
      </c>
      <c r="B2590" t="s">
        <v>18</v>
      </c>
      <c r="H2590">
        <v>7.3</v>
      </c>
    </row>
    <row r="2591" spans="1:8" x14ac:dyDescent="0.25">
      <c r="A2591" t="s">
        <v>9</v>
      </c>
      <c r="B2591" t="s">
        <v>11</v>
      </c>
      <c r="C2591" t="s">
        <v>7</v>
      </c>
      <c r="H2591">
        <v>5.0999999999999996</v>
      </c>
    </row>
    <row r="2592" spans="1:8" x14ac:dyDescent="0.25">
      <c r="A2592" t="s">
        <v>8</v>
      </c>
      <c r="B2592" t="s">
        <v>17</v>
      </c>
      <c r="H2592">
        <v>8.1</v>
      </c>
    </row>
    <row r="2593" spans="1:8" x14ac:dyDescent="0.25">
      <c r="A2593" t="s">
        <v>13</v>
      </c>
      <c r="B2593" t="s">
        <v>8</v>
      </c>
      <c r="C2593" t="s">
        <v>10</v>
      </c>
      <c r="H2593">
        <v>6.7</v>
      </c>
    </row>
    <row r="2594" spans="1:8" x14ac:dyDescent="0.25">
      <c r="A2594" t="s">
        <v>8</v>
      </c>
      <c r="B2594" t="s">
        <v>19</v>
      </c>
      <c r="H2594">
        <v>6.6</v>
      </c>
    </row>
    <row r="2595" spans="1:8" x14ac:dyDescent="0.25">
      <c r="A2595" t="s">
        <v>9</v>
      </c>
      <c r="B2595" t="s">
        <v>8</v>
      </c>
      <c r="C2595" t="s">
        <v>7</v>
      </c>
      <c r="D2595" t="s">
        <v>21</v>
      </c>
      <c r="H2595">
        <v>4.5</v>
      </c>
    </row>
    <row r="2596" spans="1:8" x14ac:dyDescent="0.25">
      <c r="A2596" t="s">
        <v>9</v>
      </c>
      <c r="B2596" t="s">
        <v>13</v>
      </c>
      <c r="C2596" t="s">
        <v>8</v>
      </c>
      <c r="H2596">
        <v>8.1</v>
      </c>
    </row>
    <row r="2597" spans="1:8" x14ac:dyDescent="0.25">
      <c r="A2597" t="s">
        <v>8</v>
      </c>
      <c r="B2597" t="s">
        <v>22</v>
      </c>
      <c r="H2597">
        <v>6.6</v>
      </c>
    </row>
    <row r="2598" spans="1:8" x14ac:dyDescent="0.25">
      <c r="A2598" t="s">
        <v>8</v>
      </c>
      <c r="B2598" t="s">
        <v>21</v>
      </c>
      <c r="H2598">
        <v>6.5</v>
      </c>
    </row>
    <row r="2599" spans="1:8" x14ac:dyDescent="0.25">
      <c r="A2599" t="s">
        <v>8</v>
      </c>
      <c r="B2599" t="s">
        <v>12</v>
      </c>
      <c r="C2599" t="s">
        <v>10</v>
      </c>
      <c r="H2599">
        <v>5.9</v>
      </c>
    </row>
    <row r="2600" spans="1:8" x14ac:dyDescent="0.25">
      <c r="A2600" t="s">
        <v>14</v>
      </c>
      <c r="B2600" t="s">
        <v>9</v>
      </c>
      <c r="C2600" t="s">
        <v>13</v>
      </c>
      <c r="D2600" t="s">
        <v>8</v>
      </c>
      <c r="E2600" t="s">
        <v>10</v>
      </c>
      <c r="H2600">
        <v>6.6</v>
      </c>
    </row>
    <row r="2601" spans="1:8" x14ac:dyDescent="0.25">
      <c r="A2601" t="s">
        <v>9</v>
      </c>
      <c r="B2601" t="s">
        <v>11</v>
      </c>
      <c r="C2601" t="s">
        <v>15</v>
      </c>
      <c r="H2601">
        <v>6.5</v>
      </c>
    </row>
    <row r="2602" spans="1:8" x14ac:dyDescent="0.25">
      <c r="A2602" t="s">
        <v>14</v>
      </c>
      <c r="B2602" t="s">
        <v>9</v>
      </c>
      <c r="C2602" t="s">
        <v>13</v>
      </c>
      <c r="H2602">
        <v>7.3</v>
      </c>
    </row>
    <row r="2603" spans="1:8" x14ac:dyDescent="0.25">
      <c r="A2603" t="s">
        <v>9</v>
      </c>
      <c r="B2603" t="s">
        <v>17</v>
      </c>
      <c r="H2603">
        <v>7.5</v>
      </c>
    </row>
    <row r="2604" spans="1:8" x14ac:dyDescent="0.25">
      <c r="A2604" t="s">
        <v>9</v>
      </c>
      <c r="B2604" t="s">
        <v>8</v>
      </c>
      <c r="C2604" t="s">
        <v>17</v>
      </c>
      <c r="H2604">
        <v>5.9</v>
      </c>
    </row>
    <row r="2605" spans="1:8" x14ac:dyDescent="0.25">
      <c r="A2605" t="s">
        <v>9</v>
      </c>
      <c r="B2605" t="s">
        <v>8</v>
      </c>
      <c r="C2605" t="s">
        <v>7</v>
      </c>
      <c r="H2605">
        <v>7.4</v>
      </c>
    </row>
    <row r="2606" spans="1:8" x14ac:dyDescent="0.25">
      <c r="A2606" t="s">
        <v>14</v>
      </c>
      <c r="B2606" t="s">
        <v>8</v>
      </c>
      <c r="C2606" t="s">
        <v>7</v>
      </c>
      <c r="H2606">
        <v>6.9</v>
      </c>
    </row>
    <row r="2607" spans="1:8" x14ac:dyDescent="0.25">
      <c r="A2607" t="s">
        <v>14</v>
      </c>
      <c r="B2607" t="s">
        <v>8</v>
      </c>
      <c r="C2607" t="s">
        <v>7</v>
      </c>
      <c r="H2607">
        <v>7.9</v>
      </c>
    </row>
    <row r="2608" spans="1:8" x14ac:dyDescent="0.25">
      <c r="A2608" t="s">
        <v>8</v>
      </c>
      <c r="H2608">
        <v>8.4</v>
      </c>
    </row>
    <row r="2609" spans="1:8" x14ac:dyDescent="0.25">
      <c r="A2609" t="s">
        <v>20</v>
      </c>
      <c r="B2609" t="s">
        <v>8</v>
      </c>
      <c r="C2609" t="s">
        <v>25</v>
      </c>
      <c r="D2609" t="s">
        <v>7</v>
      </c>
      <c r="H2609">
        <v>8</v>
      </c>
    </row>
    <row r="2610" spans="1:8" x14ac:dyDescent="0.25">
      <c r="A2610" t="s">
        <v>9</v>
      </c>
      <c r="B2610" t="s">
        <v>13</v>
      </c>
      <c r="H2610">
        <v>6</v>
      </c>
    </row>
    <row r="2611" spans="1:8" x14ac:dyDescent="0.25">
      <c r="A2611" t="s">
        <v>13</v>
      </c>
      <c r="B2611" t="s">
        <v>8</v>
      </c>
      <c r="C2611" t="s">
        <v>11</v>
      </c>
      <c r="D2611" t="s">
        <v>12</v>
      </c>
      <c r="E2611" t="s">
        <v>10</v>
      </c>
      <c r="H2611">
        <v>7.3</v>
      </c>
    </row>
    <row r="2612" spans="1:8" x14ac:dyDescent="0.25">
      <c r="A2612" t="s">
        <v>8</v>
      </c>
      <c r="B2612" t="s">
        <v>7</v>
      </c>
      <c r="H2612">
        <v>6.8</v>
      </c>
    </row>
    <row r="2613" spans="1:8" x14ac:dyDescent="0.25">
      <c r="A2613" t="s">
        <v>8</v>
      </c>
      <c r="H2613">
        <v>7.8</v>
      </c>
    </row>
    <row r="2614" spans="1:8" x14ac:dyDescent="0.25">
      <c r="A2614" t="s">
        <v>14</v>
      </c>
      <c r="B2614" t="s">
        <v>9</v>
      </c>
      <c r="C2614" t="s">
        <v>8</v>
      </c>
      <c r="D2614" t="s">
        <v>10</v>
      </c>
      <c r="H2614">
        <v>5.7</v>
      </c>
    </row>
    <row r="2615" spans="1:8" x14ac:dyDescent="0.25">
      <c r="A2615" t="s">
        <v>23</v>
      </c>
      <c r="B2615" t="s">
        <v>8</v>
      </c>
      <c r="C2615" t="s">
        <v>25</v>
      </c>
      <c r="H2615">
        <v>6.1</v>
      </c>
    </row>
    <row r="2616" spans="1:8" x14ac:dyDescent="0.25">
      <c r="A2616" t="s">
        <v>20</v>
      </c>
      <c r="B2616" t="s">
        <v>8</v>
      </c>
      <c r="C2616" t="s">
        <v>10</v>
      </c>
      <c r="D2616" t="s">
        <v>22</v>
      </c>
      <c r="H2616">
        <v>8.1</v>
      </c>
    </row>
    <row r="2617" spans="1:8" x14ac:dyDescent="0.25">
      <c r="A2617" t="s">
        <v>9</v>
      </c>
      <c r="B2617" t="s">
        <v>22</v>
      </c>
      <c r="H2617">
        <v>6.1</v>
      </c>
    </row>
    <row r="2618" spans="1:8" x14ac:dyDescent="0.25">
      <c r="A2618" t="s">
        <v>20</v>
      </c>
      <c r="B2618" t="s">
        <v>8</v>
      </c>
      <c r="C2618" t="s">
        <v>16</v>
      </c>
      <c r="D2618" t="s">
        <v>26</v>
      </c>
      <c r="H2618">
        <v>7.5</v>
      </c>
    </row>
    <row r="2619" spans="1:8" x14ac:dyDescent="0.25">
      <c r="A2619" t="s">
        <v>9</v>
      </c>
      <c r="B2619" t="s">
        <v>17</v>
      </c>
      <c r="H2619">
        <v>6.2</v>
      </c>
    </row>
    <row r="2620" spans="1:8" x14ac:dyDescent="0.25">
      <c r="A2620" t="s">
        <v>18</v>
      </c>
      <c r="B2620" t="s">
        <v>11</v>
      </c>
      <c r="H2620">
        <v>6.2</v>
      </c>
    </row>
    <row r="2621" spans="1:8" x14ac:dyDescent="0.25">
      <c r="A2621" t="s">
        <v>11</v>
      </c>
      <c r="B2621" t="s">
        <v>10</v>
      </c>
      <c r="H2621">
        <v>7.9</v>
      </c>
    </row>
    <row r="2622" spans="1:8" x14ac:dyDescent="0.25">
      <c r="A2622" t="s">
        <v>23</v>
      </c>
      <c r="B2622" t="s">
        <v>9</v>
      </c>
      <c r="H2622">
        <v>7.4</v>
      </c>
    </row>
    <row r="2623" spans="1:8" x14ac:dyDescent="0.25">
      <c r="A2623" t="s">
        <v>9</v>
      </c>
      <c r="H2623">
        <v>6.6</v>
      </c>
    </row>
    <row r="2624" spans="1:8" x14ac:dyDescent="0.25">
      <c r="A2624" t="s">
        <v>20</v>
      </c>
      <c r="B2624" t="s">
        <v>8</v>
      </c>
      <c r="H2624">
        <v>7.3</v>
      </c>
    </row>
    <row r="2625" spans="1:8" x14ac:dyDescent="0.25">
      <c r="A2625" t="s">
        <v>9</v>
      </c>
      <c r="B2625" t="s">
        <v>18</v>
      </c>
      <c r="H2625">
        <v>7.5</v>
      </c>
    </row>
    <row r="2626" spans="1:8" x14ac:dyDescent="0.25">
      <c r="A2626" t="s">
        <v>9</v>
      </c>
      <c r="B2626" t="s">
        <v>8</v>
      </c>
      <c r="H2626">
        <v>5.6</v>
      </c>
    </row>
    <row r="2627" spans="1:8" x14ac:dyDescent="0.25">
      <c r="A2627" t="s">
        <v>8</v>
      </c>
      <c r="B2627" t="s">
        <v>17</v>
      </c>
      <c r="C2627" t="s">
        <v>7</v>
      </c>
      <c r="H2627">
        <v>7.3</v>
      </c>
    </row>
    <row r="2628" spans="1:8" x14ac:dyDescent="0.25">
      <c r="A2628" t="s">
        <v>8</v>
      </c>
      <c r="B2628" t="s">
        <v>18</v>
      </c>
      <c r="C2628" t="s">
        <v>11</v>
      </c>
      <c r="D2628" t="s">
        <v>10</v>
      </c>
      <c r="H2628">
        <v>6.4</v>
      </c>
    </row>
    <row r="2629" spans="1:8" x14ac:dyDescent="0.25">
      <c r="A2629" t="s">
        <v>11</v>
      </c>
      <c r="B2629" t="s">
        <v>10</v>
      </c>
      <c r="H2629">
        <v>5</v>
      </c>
    </row>
    <row r="2630" spans="1:8" x14ac:dyDescent="0.25">
      <c r="A2630" t="s">
        <v>23</v>
      </c>
      <c r="B2630" t="s">
        <v>9</v>
      </c>
      <c r="C2630" t="s">
        <v>17</v>
      </c>
      <c r="H2630">
        <v>5.4</v>
      </c>
    </row>
    <row r="2631" spans="1:8" x14ac:dyDescent="0.25">
      <c r="A2631" t="s">
        <v>8</v>
      </c>
      <c r="B2631" t="s">
        <v>22</v>
      </c>
      <c r="H2631">
        <v>8.1999999999999993</v>
      </c>
    </row>
    <row r="2632" spans="1:8" x14ac:dyDescent="0.25">
      <c r="A2632" t="s">
        <v>9</v>
      </c>
      <c r="B2632" t="s">
        <v>8</v>
      </c>
      <c r="H2632">
        <v>7.1</v>
      </c>
    </row>
    <row r="2633" spans="1:8" x14ac:dyDescent="0.25">
      <c r="A2633" t="s">
        <v>23</v>
      </c>
      <c r="B2633" t="s">
        <v>9</v>
      </c>
      <c r="C2633" t="s">
        <v>17</v>
      </c>
      <c r="D2633" t="s">
        <v>16</v>
      </c>
      <c r="E2633" t="s">
        <v>7</v>
      </c>
      <c r="H2633">
        <v>5.3</v>
      </c>
    </row>
    <row r="2634" spans="1:8" x14ac:dyDescent="0.25">
      <c r="A2634" t="s">
        <v>14</v>
      </c>
      <c r="B2634" t="s">
        <v>8</v>
      </c>
      <c r="C2634" t="s">
        <v>10</v>
      </c>
      <c r="H2634">
        <v>6.5</v>
      </c>
    </row>
    <row r="2635" spans="1:8" x14ac:dyDescent="0.25">
      <c r="A2635" t="s">
        <v>9</v>
      </c>
      <c r="B2635" t="s">
        <v>18</v>
      </c>
      <c r="C2635" t="s">
        <v>11</v>
      </c>
      <c r="H2635">
        <v>6.2</v>
      </c>
    </row>
    <row r="2636" spans="1:8" x14ac:dyDescent="0.25">
      <c r="A2636" t="s">
        <v>11</v>
      </c>
      <c r="B2636" t="s">
        <v>12</v>
      </c>
      <c r="C2636" t="s">
        <v>15</v>
      </c>
      <c r="H2636">
        <v>6.4</v>
      </c>
    </row>
    <row r="2637" spans="1:8" x14ac:dyDescent="0.25">
      <c r="A2637" t="s">
        <v>20</v>
      </c>
      <c r="B2637" t="s">
        <v>8</v>
      </c>
      <c r="C2637" t="s">
        <v>16</v>
      </c>
      <c r="H2637">
        <v>7.2</v>
      </c>
    </row>
    <row r="2638" spans="1:8" x14ac:dyDescent="0.25">
      <c r="A2638" t="s">
        <v>13</v>
      </c>
      <c r="B2638" t="s">
        <v>8</v>
      </c>
      <c r="C2638" t="s">
        <v>10</v>
      </c>
      <c r="H2638">
        <v>6.9</v>
      </c>
    </row>
    <row r="2639" spans="1:8" x14ac:dyDescent="0.25">
      <c r="A2639" t="s">
        <v>9</v>
      </c>
      <c r="H2639">
        <v>5.7</v>
      </c>
    </row>
    <row r="2640" spans="1:8" x14ac:dyDescent="0.25">
      <c r="A2640" t="s">
        <v>13</v>
      </c>
      <c r="B2640" t="s">
        <v>8</v>
      </c>
      <c r="C2640" t="s">
        <v>10</v>
      </c>
      <c r="H2640">
        <v>7.7</v>
      </c>
    </row>
    <row r="2641" spans="1:8" x14ac:dyDescent="0.25">
      <c r="A2641" t="s">
        <v>9</v>
      </c>
      <c r="B2641" t="s">
        <v>8</v>
      </c>
      <c r="C2641" t="s">
        <v>7</v>
      </c>
      <c r="H2641">
        <v>5.4</v>
      </c>
    </row>
    <row r="2642" spans="1:8" x14ac:dyDescent="0.25">
      <c r="A2642" t="s">
        <v>14</v>
      </c>
      <c r="B2642" t="s">
        <v>13</v>
      </c>
      <c r="C2642" t="s">
        <v>8</v>
      </c>
      <c r="D2642" t="s">
        <v>10</v>
      </c>
      <c r="H2642">
        <v>5.6</v>
      </c>
    </row>
    <row r="2643" spans="1:8" x14ac:dyDescent="0.25">
      <c r="A2643" t="s">
        <v>20</v>
      </c>
      <c r="B2643" t="s">
        <v>8</v>
      </c>
      <c r="C2643" t="s">
        <v>7</v>
      </c>
      <c r="H2643">
        <v>7.7</v>
      </c>
    </row>
    <row r="2644" spans="1:8" x14ac:dyDescent="0.25">
      <c r="A2644" t="s">
        <v>9</v>
      </c>
      <c r="B2644" t="s">
        <v>13</v>
      </c>
      <c r="H2644">
        <v>5.0999999999999996</v>
      </c>
    </row>
    <row r="2645" spans="1:8" x14ac:dyDescent="0.25">
      <c r="A2645" t="s">
        <v>9</v>
      </c>
      <c r="B2645" t="s">
        <v>8</v>
      </c>
      <c r="C2645" t="s">
        <v>7</v>
      </c>
      <c r="H2645">
        <v>6.8</v>
      </c>
    </row>
    <row r="2646" spans="1:8" x14ac:dyDescent="0.25">
      <c r="A2646" t="s">
        <v>23</v>
      </c>
      <c r="B2646" t="s">
        <v>20</v>
      </c>
      <c r="C2646" t="s">
        <v>8</v>
      </c>
      <c r="D2646" t="s">
        <v>25</v>
      </c>
      <c r="E2646" t="s">
        <v>22</v>
      </c>
      <c r="H2646">
        <v>8.4</v>
      </c>
    </row>
    <row r="2647" spans="1:8" x14ac:dyDescent="0.25">
      <c r="A2647" t="s">
        <v>11</v>
      </c>
      <c r="H2647">
        <v>4.9000000000000004</v>
      </c>
    </row>
    <row r="2648" spans="1:8" x14ac:dyDescent="0.25">
      <c r="A2648" t="s">
        <v>23</v>
      </c>
      <c r="B2648" t="s">
        <v>20</v>
      </c>
      <c r="C2648" t="s">
        <v>8</v>
      </c>
      <c r="H2648">
        <v>7.1</v>
      </c>
    </row>
    <row r="2649" spans="1:8" x14ac:dyDescent="0.25">
      <c r="A2649" t="s">
        <v>13</v>
      </c>
      <c r="B2649" t="s">
        <v>11</v>
      </c>
      <c r="C2649" t="s">
        <v>10</v>
      </c>
      <c r="H2649">
        <v>6.6</v>
      </c>
    </row>
    <row r="2650" spans="1:8" x14ac:dyDescent="0.25">
      <c r="A2650" t="s">
        <v>9</v>
      </c>
      <c r="B2650" t="s">
        <v>7</v>
      </c>
      <c r="H2650">
        <v>6.1</v>
      </c>
    </row>
    <row r="2651" spans="1:8" x14ac:dyDescent="0.25">
      <c r="A2651" t="s">
        <v>9</v>
      </c>
      <c r="B2651" t="s">
        <v>11</v>
      </c>
      <c r="C2651" t="s">
        <v>10</v>
      </c>
      <c r="H2651">
        <v>4.0999999999999996</v>
      </c>
    </row>
    <row r="2652" spans="1:8" x14ac:dyDescent="0.25">
      <c r="A2652" t="s">
        <v>14</v>
      </c>
      <c r="B2652" t="s">
        <v>23</v>
      </c>
      <c r="C2652" t="s">
        <v>18</v>
      </c>
      <c r="H2652">
        <v>5.8</v>
      </c>
    </row>
    <row r="2653" spans="1:8" x14ac:dyDescent="0.25">
      <c r="A2653" t="s">
        <v>23</v>
      </c>
      <c r="B2653" t="s">
        <v>17</v>
      </c>
      <c r="C2653" t="s">
        <v>18</v>
      </c>
      <c r="D2653" t="s">
        <v>7</v>
      </c>
      <c r="H2653">
        <v>8.1</v>
      </c>
    </row>
    <row r="2654" spans="1:8" x14ac:dyDescent="0.25">
      <c r="A2654" t="s">
        <v>20</v>
      </c>
      <c r="B2654" t="s">
        <v>8</v>
      </c>
      <c r="H2654">
        <v>7.6</v>
      </c>
    </row>
    <row r="2655" spans="1:8" x14ac:dyDescent="0.25">
      <c r="A2655" t="s">
        <v>13</v>
      </c>
      <c r="B2655" t="s">
        <v>8</v>
      </c>
      <c r="H2655">
        <v>7.8</v>
      </c>
    </row>
    <row r="2656" spans="1:8" x14ac:dyDescent="0.25">
      <c r="A2656" t="s">
        <v>9</v>
      </c>
      <c r="B2656" t="s">
        <v>17</v>
      </c>
      <c r="C2656" t="s">
        <v>16</v>
      </c>
      <c r="D2656" t="s">
        <v>7</v>
      </c>
      <c r="H2656">
        <v>4.5999999999999996</v>
      </c>
    </row>
    <row r="2657" spans="1:8" x14ac:dyDescent="0.25">
      <c r="A2657" t="s">
        <v>9</v>
      </c>
      <c r="B2657" t="s">
        <v>8</v>
      </c>
      <c r="C2657" t="s">
        <v>7</v>
      </c>
      <c r="H2657">
        <v>6</v>
      </c>
    </row>
    <row r="2658" spans="1:8" x14ac:dyDescent="0.25">
      <c r="A2658" t="s">
        <v>8</v>
      </c>
      <c r="B2658" t="s">
        <v>11</v>
      </c>
      <c r="C2658" t="s">
        <v>15</v>
      </c>
      <c r="H2658">
        <v>7</v>
      </c>
    </row>
    <row r="2659" spans="1:8" x14ac:dyDescent="0.25">
      <c r="A2659" t="s">
        <v>8</v>
      </c>
      <c r="B2659" t="s">
        <v>17</v>
      </c>
      <c r="C2659" t="s">
        <v>21</v>
      </c>
      <c r="H2659">
        <v>6.7</v>
      </c>
    </row>
    <row r="2660" spans="1:8" x14ac:dyDescent="0.25">
      <c r="A2660" t="s">
        <v>9</v>
      </c>
      <c r="B2660" t="s">
        <v>8</v>
      </c>
      <c r="C2660" t="s">
        <v>17</v>
      </c>
      <c r="H2660">
        <v>6.4</v>
      </c>
    </row>
    <row r="2661" spans="1:8" x14ac:dyDescent="0.25">
      <c r="A2661" t="s">
        <v>8</v>
      </c>
      <c r="B2661" t="s">
        <v>7</v>
      </c>
      <c r="C2661" t="s">
        <v>21</v>
      </c>
      <c r="H2661">
        <v>7.2</v>
      </c>
    </row>
    <row r="2662" spans="1:8" x14ac:dyDescent="0.25">
      <c r="A2662" t="s">
        <v>14</v>
      </c>
      <c r="B2662" t="s">
        <v>9</v>
      </c>
      <c r="C2662" t="s">
        <v>13</v>
      </c>
      <c r="D2662" t="s">
        <v>7</v>
      </c>
      <c r="E2662" t="s">
        <v>10</v>
      </c>
      <c r="H2662">
        <v>7.4</v>
      </c>
    </row>
    <row r="2663" spans="1:8" x14ac:dyDescent="0.25">
      <c r="A2663" t="s">
        <v>9</v>
      </c>
      <c r="B2663" t="s">
        <v>7</v>
      </c>
      <c r="H2663">
        <v>4.8</v>
      </c>
    </row>
    <row r="2664" spans="1:8" x14ac:dyDescent="0.25">
      <c r="A2664" t="s">
        <v>23</v>
      </c>
      <c r="B2664" t="s">
        <v>18</v>
      </c>
      <c r="C2664" t="s">
        <v>11</v>
      </c>
      <c r="D2664" t="s">
        <v>12</v>
      </c>
      <c r="E2664" t="s">
        <v>10</v>
      </c>
      <c r="H2664">
        <v>4</v>
      </c>
    </row>
    <row r="2665" spans="1:8" x14ac:dyDescent="0.25">
      <c r="A2665" t="s">
        <v>8</v>
      </c>
      <c r="B2665" t="s">
        <v>18</v>
      </c>
      <c r="C2665" t="s">
        <v>11</v>
      </c>
      <c r="D2665" t="s">
        <v>10</v>
      </c>
      <c r="H2665">
        <v>6.2</v>
      </c>
    </row>
    <row r="2666" spans="1:8" x14ac:dyDescent="0.25">
      <c r="A2666" t="s">
        <v>8</v>
      </c>
      <c r="B2666" t="s">
        <v>7</v>
      </c>
      <c r="C2666" t="s">
        <v>10</v>
      </c>
      <c r="H2666">
        <v>7.7</v>
      </c>
    </row>
    <row r="2667" spans="1:8" x14ac:dyDescent="0.25">
      <c r="A2667" t="s">
        <v>23</v>
      </c>
      <c r="B2667" t="s">
        <v>9</v>
      </c>
      <c r="C2667" t="s">
        <v>17</v>
      </c>
      <c r="D2667" t="s">
        <v>18</v>
      </c>
      <c r="H2667">
        <v>6.7</v>
      </c>
    </row>
    <row r="2668" spans="1:8" x14ac:dyDescent="0.25">
      <c r="A2668" t="s">
        <v>8</v>
      </c>
      <c r="B2668" t="s">
        <v>7</v>
      </c>
      <c r="H2668">
        <v>7.9</v>
      </c>
    </row>
    <row r="2669" spans="1:8" x14ac:dyDescent="0.25">
      <c r="A2669" t="s">
        <v>8</v>
      </c>
      <c r="H2669">
        <v>7.9</v>
      </c>
    </row>
    <row r="2670" spans="1:8" x14ac:dyDescent="0.25">
      <c r="A2670" t="s">
        <v>14</v>
      </c>
      <c r="B2670" t="s">
        <v>13</v>
      </c>
      <c r="C2670" t="s">
        <v>8</v>
      </c>
      <c r="D2670" t="s">
        <v>7</v>
      </c>
      <c r="E2670" t="s">
        <v>10</v>
      </c>
      <c r="H2670">
        <v>5.5</v>
      </c>
    </row>
    <row r="2671" spans="1:8" x14ac:dyDescent="0.25">
      <c r="A2671" t="s">
        <v>23</v>
      </c>
      <c r="B2671" t="s">
        <v>8</v>
      </c>
      <c r="C2671" t="s">
        <v>17</v>
      </c>
      <c r="H2671">
        <v>6.2</v>
      </c>
    </row>
    <row r="2672" spans="1:8" x14ac:dyDescent="0.25">
      <c r="A2672" t="s">
        <v>11</v>
      </c>
      <c r="H2672">
        <v>5.0999999999999996</v>
      </c>
    </row>
    <row r="2673" spans="1:8" x14ac:dyDescent="0.25">
      <c r="A2673" t="s">
        <v>11</v>
      </c>
      <c r="B2673" t="s">
        <v>12</v>
      </c>
      <c r="C2673" t="s">
        <v>10</v>
      </c>
      <c r="H2673">
        <v>4.0999999999999996</v>
      </c>
    </row>
    <row r="2674" spans="1:8" x14ac:dyDescent="0.25">
      <c r="A2674" t="s">
        <v>8</v>
      </c>
      <c r="B2674" t="s">
        <v>17</v>
      </c>
      <c r="C2674" t="s">
        <v>18</v>
      </c>
      <c r="D2674" t="s">
        <v>7</v>
      </c>
      <c r="H2674">
        <v>6.7</v>
      </c>
    </row>
    <row r="2675" spans="1:8" x14ac:dyDescent="0.25">
      <c r="A2675" t="s">
        <v>14</v>
      </c>
      <c r="B2675" t="s">
        <v>8</v>
      </c>
      <c r="C2675" t="s">
        <v>10</v>
      </c>
      <c r="H2675">
        <v>4.7</v>
      </c>
    </row>
    <row r="2676" spans="1:8" x14ac:dyDescent="0.25">
      <c r="A2676" t="s">
        <v>14</v>
      </c>
      <c r="B2676" t="s">
        <v>9</v>
      </c>
      <c r="H2676">
        <v>6.4</v>
      </c>
    </row>
    <row r="2677" spans="1:8" x14ac:dyDescent="0.25">
      <c r="A2677" t="s">
        <v>8</v>
      </c>
      <c r="B2677" t="s">
        <v>16</v>
      </c>
      <c r="H2677">
        <v>6.3</v>
      </c>
    </row>
    <row r="2678" spans="1:8" x14ac:dyDescent="0.25">
      <c r="A2678" t="s">
        <v>11</v>
      </c>
      <c r="B2678" t="s">
        <v>12</v>
      </c>
      <c r="C2678" t="s">
        <v>15</v>
      </c>
      <c r="D2678" t="s">
        <v>10</v>
      </c>
      <c r="H2678">
        <v>5.5</v>
      </c>
    </row>
    <row r="2679" spans="1:8" x14ac:dyDescent="0.25">
      <c r="A2679" t="s">
        <v>13</v>
      </c>
      <c r="B2679" t="s">
        <v>8</v>
      </c>
      <c r="C2679" t="s">
        <v>10</v>
      </c>
      <c r="H2679">
        <v>7.3</v>
      </c>
    </row>
    <row r="2680" spans="1:8" x14ac:dyDescent="0.25">
      <c r="A2680" t="s">
        <v>14</v>
      </c>
      <c r="B2680" t="s">
        <v>13</v>
      </c>
      <c r="C2680" t="s">
        <v>10</v>
      </c>
      <c r="H2680">
        <v>6.3</v>
      </c>
    </row>
    <row r="2681" spans="1:8" x14ac:dyDescent="0.25">
      <c r="A2681" t="s">
        <v>8</v>
      </c>
      <c r="B2681" t="s">
        <v>12</v>
      </c>
      <c r="C2681" t="s">
        <v>10</v>
      </c>
      <c r="H2681">
        <v>4.9000000000000004</v>
      </c>
    </row>
    <row r="2682" spans="1:8" x14ac:dyDescent="0.25">
      <c r="A2682" t="s">
        <v>8</v>
      </c>
      <c r="B2682" t="s">
        <v>25</v>
      </c>
      <c r="C2682" t="s">
        <v>10</v>
      </c>
      <c r="D2682" t="s">
        <v>22</v>
      </c>
      <c r="H2682">
        <v>7.6</v>
      </c>
    </row>
    <row r="2683" spans="1:8" x14ac:dyDescent="0.25">
      <c r="A2683" t="s">
        <v>14</v>
      </c>
      <c r="B2683" t="s">
        <v>11</v>
      </c>
      <c r="C2683" t="s">
        <v>15</v>
      </c>
      <c r="D2683" t="s">
        <v>10</v>
      </c>
      <c r="H2683">
        <v>6</v>
      </c>
    </row>
    <row r="2684" spans="1:8" x14ac:dyDescent="0.25">
      <c r="A2684" t="s">
        <v>13</v>
      </c>
      <c r="B2684" t="s">
        <v>10</v>
      </c>
      <c r="H2684">
        <v>6.2</v>
      </c>
    </row>
    <row r="2685" spans="1:8" x14ac:dyDescent="0.25">
      <c r="A2685" t="s">
        <v>13</v>
      </c>
      <c r="B2685" t="s">
        <v>8</v>
      </c>
      <c r="C2685" t="s">
        <v>10</v>
      </c>
      <c r="H2685">
        <v>6.8</v>
      </c>
    </row>
    <row r="2686" spans="1:8" x14ac:dyDescent="0.25">
      <c r="A2686" t="s">
        <v>9</v>
      </c>
      <c r="H2686">
        <v>4.5</v>
      </c>
    </row>
    <row r="2687" spans="1:8" x14ac:dyDescent="0.25">
      <c r="A2687" t="s">
        <v>23</v>
      </c>
      <c r="B2687" t="s">
        <v>24</v>
      </c>
      <c r="C2687" t="s">
        <v>9</v>
      </c>
      <c r="D2687" t="s">
        <v>17</v>
      </c>
      <c r="H2687">
        <v>5.7</v>
      </c>
    </row>
    <row r="2688" spans="1:8" x14ac:dyDescent="0.25">
      <c r="A2688" t="s">
        <v>6</v>
      </c>
      <c r="B2688" t="s">
        <v>16</v>
      </c>
      <c r="H2688">
        <v>8.4</v>
      </c>
    </row>
    <row r="2689" spans="1:8" x14ac:dyDescent="0.25">
      <c r="A2689" t="s">
        <v>14</v>
      </c>
      <c r="B2689" t="s">
        <v>23</v>
      </c>
      <c r="C2689" t="s">
        <v>18</v>
      </c>
      <c r="D2689" t="s">
        <v>15</v>
      </c>
      <c r="H2689">
        <v>4.5999999999999996</v>
      </c>
    </row>
    <row r="2690" spans="1:8" x14ac:dyDescent="0.25">
      <c r="A2690" t="s">
        <v>13</v>
      </c>
      <c r="B2690" t="s">
        <v>8</v>
      </c>
      <c r="C2690" t="s">
        <v>26</v>
      </c>
      <c r="D2690" t="s">
        <v>7</v>
      </c>
      <c r="H2690">
        <v>6.2</v>
      </c>
    </row>
    <row r="2691" spans="1:8" x14ac:dyDescent="0.25">
      <c r="A2691" t="s">
        <v>8</v>
      </c>
      <c r="B2691" t="s">
        <v>7</v>
      </c>
      <c r="H2691">
        <v>7</v>
      </c>
    </row>
    <row r="2692" spans="1:8" x14ac:dyDescent="0.25">
      <c r="A2692" t="s">
        <v>8</v>
      </c>
      <c r="B2692" t="s">
        <v>21</v>
      </c>
      <c r="H2692">
        <v>6.9</v>
      </c>
    </row>
    <row r="2693" spans="1:8" x14ac:dyDescent="0.25">
      <c r="A2693" t="s">
        <v>13</v>
      </c>
      <c r="B2693" t="s">
        <v>8</v>
      </c>
      <c r="C2693" t="s">
        <v>10</v>
      </c>
      <c r="H2693">
        <v>6.1</v>
      </c>
    </row>
    <row r="2694" spans="1:8" x14ac:dyDescent="0.25">
      <c r="A2694" t="s">
        <v>13</v>
      </c>
      <c r="B2694" t="s">
        <v>10</v>
      </c>
      <c r="H2694">
        <v>6.7</v>
      </c>
    </row>
    <row r="2695" spans="1:8" x14ac:dyDescent="0.25">
      <c r="A2695" t="s">
        <v>9</v>
      </c>
      <c r="H2695">
        <v>5.6</v>
      </c>
    </row>
    <row r="2696" spans="1:8" x14ac:dyDescent="0.25">
      <c r="A2696" t="s">
        <v>20</v>
      </c>
      <c r="B2696" t="s">
        <v>8</v>
      </c>
      <c r="C2696" t="s">
        <v>16</v>
      </c>
      <c r="D2696" t="s">
        <v>26</v>
      </c>
      <c r="H2696">
        <v>6.6</v>
      </c>
    </row>
    <row r="2697" spans="1:8" x14ac:dyDescent="0.25">
      <c r="A2697" t="s">
        <v>9</v>
      </c>
      <c r="B2697" t="s">
        <v>8</v>
      </c>
      <c r="C2697" t="s">
        <v>7</v>
      </c>
      <c r="H2697">
        <v>6.4</v>
      </c>
    </row>
    <row r="2698" spans="1:8" x14ac:dyDescent="0.25">
      <c r="A2698" t="s">
        <v>23</v>
      </c>
      <c r="B2698" t="s">
        <v>17</v>
      </c>
      <c r="H2698">
        <v>2.8</v>
      </c>
    </row>
    <row r="2699" spans="1:8" x14ac:dyDescent="0.25">
      <c r="A2699" t="s">
        <v>14</v>
      </c>
      <c r="H2699">
        <v>5.4</v>
      </c>
    </row>
    <row r="2700" spans="1:8" x14ac:dyDescent="0.25">
      <c r="A2700" t="s">
        <v>9</v>
      </c>
      <c r="B2700" t="s">
        <v>8</v>
      </c>
      <c r="C2700" t="s">
        <v>7</v>
      </c>
      <c r="H2700">
        <v>5</v>
      </c>
    </row>
    <row r="2701" spans="1:8" x14ac:dyDescent="0.25">
      <c r="A2701" t="s">
        <v>8</v>
      </c>
      <c r="B2701" t="s">
        <v>7</v>
      </c>
      <c r="H2701">
        <v>5.0999999999999996</v>
      </c>
    </row>
    <row r="2702" spans="1:8" x14ac:dyDescent="0.25">
      <c r="A2702" t="s">
        <v>8</v>
      </c>
      <c r="B2702" t="s">
        <v>15</v>
      </c>
      <c r="H2702">
        <v>8</v>
      </c>
    </row>
    <row r="2703" spans="1:8" x14ac:dyDescent="0.25">
      <c r="A2703" t="s">
        <v>17</v>
      </c>
      <c r="B2703" t="s">
        <v>16</v>
      </c>
      <c r="C2703" t="s">
        <v>7</v>
      </c>
      <c r="H2703">
        <v>5.9</v>
      </c>
    </row>
    <row r="2704" spans="1:8" x14ac:dyDescent="0.25">
      <c r="A2704" t="s">
        <v>8</v>
      </c>
      <c r="B2704" t="s">
        <v>18</v>
      </c>
      <c r="C2704" t="s">
        <v>12</v>
      </c>
      <c r="D2704" t="s">
        <v>15</v>
      </c>
      <c r="H2704">
        <v>7.5</v>
      </c>
    </row>
    <row r="2705" spans="1:8" x14ac:dyDescent="0.25">
      <c r="A2705" t="s">
        <v>9</v>
      </c>
      <c r="B2705" t="s">
        <v>13</v>
      </c>
      <c r="H2705">
        <v>8.1999999999999993</v>
      </c>
    </row>
    <row r="2706" spans="1:8" x14ac:dyDescent="0.25">
      <c r="A2706" t="s">
        <v>8</v>
      </c>
      <c r="B2706" t="s">
        <v>16</v>
      </c>
      <c r="H2706">
        <v>7</v>
      </c>
    </row>
    <row r="2707" spans="1:8" x14ac:dyDescent="0.25">
      <c r="A2707" t="s">
        <v>13</v>
      </c>
      <c r="B2707" t="s">
        <v>8</v>
      </c>
      <c r="C2707" t="s">
        <v>7</v>
      </c>
      <c r="D2707" t="s">
        <v>10</v>
      </c>
      <c r="H2707">
        <v>6.6</v>
      </c>
    </row>
    <row r="2708" spans="1:8" x14ac:dyDescent="0.25">
      <c r="A2708" t="s">
        <v>20</v>
      </c>
      <c r="B2708" t="s">
        <v>8</v>
      </c>
      <c r="C2708" t="s">
        <v>25</v>
      </c>
      <c r="D2708" t="s">
        <v>10</v>
      </c>
      <c r="E2708" t="s">
        <v>22</v>
      </c>
      <c r="H2708">
        <v>6.7</v>
      </c>
    </row>
    <row r="2709" spans="1:8" x14ac:dyDescent="0.25">
      <c r="A2709" t="s">
        <v>9</v>
      </c>
      <c r="B2709" t="s">
        <v>8</v>
      </c>
      <c r="C2709" t="s">
        <v>7</v>
      </c>
      <c r="H2709">
        <v>5.5</v>
      </c>
    </row>
    <row r="2710" spans="1:8" x14ac:dyDescent="0.25">
      <c r="A2710" t="s">
        <v>9</v>
      </c>
      <c r="H2710">
        <v>4.9000000000000004</v>
      </c>
    </row>
    <row r="2711" spans="1:8" x14ac:dyDescent="0.25">
      <c r="A2711" t="s">
        <v>9</v>
      </c>
      <c r="B2711" t="s">
        <v>8</v>
      </c>
      <c r="C2711" t="s">
        <v>7</v>
      </c>
      <c r="H2711">
        <v>6.9</v>
      </c>
    </row>
    <row r="2712" spans="1:8" x14ac:dyDescent="0.25">
      <c r="A2712" t="s">
        <v>18</v>
      </c>
      <c r="B2712" t="s">
        <v>7</v>
      </c>
      <c r="H2712">
        <v>7.4</v>
      </c>
    </row>
    <row r="2713" spans="1:8" x14ac:dyDescent="0.25">
      <c r="A2713" t="s">
        <v>23</v>
      </c>
      <c r="B2713" t="s">
        <v>9</v>
      </c>
      <c r="C2713" t="s">
        <v>17</v>
      </c>
      <c r="H2713">
        <v>5.6</v>
      </c>
    </row>
    <row r="2714" spans="1:8" x14ac:dyDescent="0.25">
      <c r="A2714" t="s">
        <v>9</v>
      </c>
      <c r="B2714" t="s">
        <v>13</v>
      </c>
      <c r="C2714" t="s">
        <v>8</v>
      </c>
      <c r="H2714">
        <v>8</v>
      </c>
    </row>
    <row r="2715" spans="1:8" x14ac:dyDescent="0.25">
      <c r="A2715" t="s">
        <v>9</v>
      </c>
      <c r="B2715" t="s">
        <v>7</v>
      </c>
      <c r="H2715">
        <v>5.3</v>
      </c>
    </row>
    <row r="2716" spans="1:8" x14ac:dyDescent="0.25">
      <c r="A2716" t="s">
        <v>9</v>
      </c>
      <c r="B2716" t="s">
        <v>16</v>
      </c>
      <c r="H2716">
        <v>6.2</v>
      </c>
    </row>
    <row r="2717" spans="1:8" x14ac:dyDescent="0.25">
      <c r="A2717" t="s">
        <v>9</v>
      </c>
      <c r="B2717" t="s">
        <v>7</v>
      </c>
      <c r="H2717">
        <v>5.3</v>
      </c>
    </row>
    <row r="2718" spans="1:8" x14ac:dyDescent="0.25">
      <c r="A2718" t="s">
        <v>8</v>
      </c>
      <c r="H2718">
        <v>6.6</v>
      </c>
    </row>
    <row r="2719" spans="1:8" x14ac:dyDescent="0.25">
      <c r="A2719" t="s">
        <v>9</v>
      </c>
      <c r="B2719" t="s">
        <v>7</v>
      </c>
      <c r="H2719">
        <v>7.2</v>
      </c>
    </row>
    <row r="2720" spans="1:8" x14ac:dyDescent="0.25">
      <c r="A2720" t="s">
        <v>8</v>
      </c>
      <c r="B2720" t="s">
        <v>12</v>
      </c>
      <c r="C2720" t="s">
        <v>10</v>
      </c>
      <c r="H2720">
        <v>4.5999999999999996</v>
      </c>
    </row>
    <row r="2721" spans="1:8" x14ac:dyDescent="0.25">
      <c r="A2721" t="s">
        <v>23</v>
      </c>
      <c r="B2721" t="s">
        <v>13</v>
      </c>
      <c r="C2721" t="s">
        <v>8</v>
      </c>
      <c r="D2721" t="s">
        <v>12</v>
      </c>
      <c r="E2721" t="s">
        <v>19</v>
      </c>
      <c r="H2721">
        <v>7.5</v>
      </c>
    </row>
    <row r="2722" spans="1:8" x14ac:dyDescent="0.25">
      <c r="A2722" t="s">
        <v>8</v>
      </c>
      <c r="B2722" t="s">
        <v>22</v>
      </c>
      <c r="H2722">
        <v>6.5</v>
      </c>
    </row>
    <row r="2723" spans="1:8" x14ac:dyDescent="0.25">
      <c r="A2723" t="s">
        <v>9</v>
      </c>
      <c r="B2723" t="s">
        <v>13</v>
      </c>
      <c r="C2723" t="s">
        <v>12</v>
      </c>
      <c r="H2723">
        <v>7.6</v>
      </c>
    </row>
    <row r="2724" spans="1:8" x14ac:dyDescent="0.25">
      <c r="A2724" t="s">
        <v>9</v>
      </c>
      <c r="B2724" t="s">
        <v>18</v>
      </c>
      <c r="C2724" t="s">
        <v>11</v>
      </c>
      <c r="D2724" t="s">
        <v>10</v>
      </c>
      <c r="H2724">
        <v>6.2</v>
      </c>
    </row>
    <row r="2725" spans="1:8" x14ac:dyDescent="0.25">
      <c r="A2725" t="s">
        <v>8</v>
      </c>
      <c r="B2725" t="s">
        <v>12</v>
      </c>
      <c r="C2725" t="s">
        <v>10</v>
      </c>
      <c r="H2725">
        <v>8</v>
      </c>
    </row>
    <row r="2726" spans="1:8" x14ac:dyDescent="0.25">
      <c r="A2726" t="s">
        <v>8</v>
      </c>
      <c r="B2726" t="s">
        <v>18</v>
      </c>
      <c r="C2726" t="s">
        <v>11</v>
      </c>
      <c r="D2726" t="s">
        <v>7</v>
      </c>
      <c r="H2726">
        <v>5.5</v>
      </c>
    </row>
    <row r="2727" spans="1:8" x14ac:dyDescent="0.25">
      <c r="A2727" t="s">
        <v>9</v>
      </c>
      <c r="B2727" t="s">
        <v>8</v>
      </c>
      <c r="C2727" t="s">
        <v>7</v>
      </c>
      <c r="H2727">
        <v>6.3</v>
      </c>
    </row>
    <row r="2728" spans="1:8" x14ac:dyDescent="0.25">
      <c r="A2728" t="s">
        <v>8</v>
      </c>
      <c r="B2728" t="s">
        <v>7</v>
      </c>
      <c r="C2728" t="s">
        <v>15</v>
      </c>
      <c r="H2728">
        <v>7.2</v>
      </c>
    </row>
    <row r="2729" spans="1:8" x14ac:dyDescent="0.25">
      <c r="A2729" t="s">
        <v>8</v>
      </c>
      <c r="B2729" t="s">
        <v>25</v>
      </c>
      <c r="C2729" t="s">
        <v>10</v>
      </c>
      <c r="H2729">
        <v>7.9</v>
      </c>
    </row>
    <row r="2730" spans="1:8" x14ac:dyDescent="0.25">
      <c r="A2730" t="s">
        <v>13</v>
      </c>
      <c r="B2730" t="s">
        <v>8</v>
      </c>
      <c r="C2730" t="s">
        <v>12</v>
      </c>
      <c r="D2730" t="s">
        <v>10</v>
      </c>
      <c r="H2730">
        <v>6.7</v>
      </c>
    </row>
    <row r="2731" spans="1:8" x14ac:dyDescent="0.25">
      <c r="A2731" t="s">
        <v>23</v>
      </c>
      <c r="B2731" t="s">
        <v>8</v>
      </c>
      <c r="C2731" t="s">
        <v>18</v>
      </c>
      <c r="H2731">
        <v>5.3</v>
      </c>
    </row>
    <row r="2732" spans="1:8" x14ac:dyDescent="0.25">
      <c r="A2732" t="s">
        <v>9</v>
      </c>
      <c r="B2732" t="s">
        <v>13</v>
      </c>
      <c r="C2732" t="s">
        <v>8</v>
      </c>
      <c r="H2732">
        <v>6.3</v>
      </c>
    </row>
    <row r="2733" spans="1:8" x14ac:dyDescent="0.25">
      <c r="A2733" t="s">
        <v>13</v>
      </c>
      <c r="B2733" t="s">
        <v>8</v>
      </c>
      <c r="C2733" t="s">
        <v>11</v>
      </c>
      <c r="D2733" t="s">
        <v>10</v>
      </c>
      <c r="H2733">
        <v>6.5</v>
      </c>
    </row>
    <row r="2734" spans="1:8" x14ac:dyDescent="0.25">
      <c r="A2734" t="s">
        <v>8</v>
      </c>
      <c r="B2734" t="s">
        <v>15</v>
      </c>
      <c r="C2734" t="s">
        <v>10</v>
      </c>
      <c r="H2734">
        <v>5.6</v>
      </c>
    </row>
    <row r="2735" spans="1:8" x14ac:dyDescent="0.25">
      <c r="A2735" t="s">
        <v>8</v>
      </c>
      <c r="B2735" t="s">
        <v>10</v>
      </c>
      <c r="H2735">
        <v>7</v>
      </c>
    </row>
    <row r="2736" spans="1:8" x14ac:dyDescent="0.25">
      <c r="A2736" t="s">
        <v>8</v>
      </c>
      <c r="B2736" t="s">
        <v>15</v>
      </c>
      <c r="H2736">
        <v>8.3000000000000007</v>
      </c>
    </row>
    <row r="2737" spans="1:8" x14ac:dyDescent="0.25">
      <c r="A2737" t="s">
        <v>14</v>
      </c>
      <c r="B2737" t="s">
        <v>13</v>
      </c>
      <c r="C2737" t="s">
        <v>10</v>
      </c>
      <c r="H2737">
        <v>7.2</v>
      </c>
    </row>
    <row r="2738" spans="1:8" x14ac:dyDescent="0.25">
      <c r="A2738" t="s">
        <v>13</v>
      </c>
      <c r="B2738" t="s">
        <v>8</v>
      </c>
      <c r="H2738">
        <v>6.8</v>
      </c>
    </row>
    <row r="2739" spans="1:8" x14ac:dyDescent="0.25">
      <c r="A2739" t="s">
        <v>14</v>
      </c>
      <c r="B2739" t="s">
        <v>8</v>
      </c>
      <c r="H2739">
        <v>6.4</v>
      </c>
    </row>
    <row r="2740" spans="1:8" x14ac:dyDescent="0.25">
      <c r="A2740" t="s">
        <v>9</v>
      </c>
      <c r="B2740" t="s">
        <v>13</v>
      </c>
      <c r="C2740" t="s">
        <v>8</v>
      </c>
      <c r="D2740" t="s">
        <v>10</v>
      </c>
      <c r="E2740" t="s">
        <v>22</v>
      </c>
      <c r="H2740">
        <v>6.9</v>
      </c>
    </row>
    <row r="2741" spans="1:8" x14ac:dyDescent="0.25">
      <c r="A2741" t="s">
        <v>8</v>
      </c>
      <c r="B2741" t="s">
        <v>12</v>
      </c>
      <c r="C2741" t="s">
        <v>10</v>
      </c>
      <c r="H2741">
        <v>8</v>
      </c>
    </row>
    <row r="2742" spans="1:8" x14ac:dyDescent="0.25">
      <c r="A2742" t="s">
        <v>14</v>
      </c>
      <c r="H2742">
        <v>6.2</v>
      </c>
    </row>
    <row r="2743" spans="1:8" x14ac:dyDescent="0.25">
      <c r="A2743" t="s">
        <v>14</v>
      </c>
      <c r="B2743" t="s">
        <v>23</v>
      </c>
      <c r="C2743" t="s">
        <v>8</v>
      </c>
      <c r="D2743" t="s">
        <v>25</v>
      </c>
      <c r="E2743" t="s">
        <v>10</v>
      </c>
      <c r="F2743" t="s">
        <v>22</v>
      </c>
      <c r="H2743">
        <v>6.4</v>
      </c>
    </row>
    <row r="2744" spans="1:8" x14ac:dyDescent="0.25">
      <c r="A2744" t="s">
        <v>14</v>
      </c>
      <c r="B2744" t="s">
        <v>8</v>
      </c>
      <c r="C2744" t="s">
        <v>10</v>
      </c>
      <c r="H2744">
        <v>5.6</v>
      </c>
    </row>
    <row r="2745" spans="1:8" x14ac:dyDescent="0.25">
      <c r="A2745" t="s">
        <v>18</v>
      </c>
      <c r="B2745" t="s">
        <v>11</v>
      </c>
      <c r="C2745" t="s">
        <v>12</v>
      </c>
      <c r="H2745">
        <v>6.1</v>
      </c>
    </row>
    <row r="2746" spans="1:8" x14ac:dyDescent="0.25">
      <c r="A2746" t="s">
        <v>20</v>
      </c>
      <c r="B2746" t="s">
        <v>8</v>
      </c>
      <c r="C2746" t="s">
        <v>25</v>
      </c>
      <c r="H2746">
        <v>6</v>
      </c>
    </row>
    <row r="2747" spans="1:8" x14ac:dyDescent="0.25">
      <c r="A2747" t="s">
        <v>13</v>
      </c>
      <c r="B2747" t="s">
        <v>8</v>
      </c>
      <c r="C2747" t="s">
        <v>10</v>
      </c>
      <c r="H2747">
        <v>5.0999999999999996</v>
      </c>
    </row>
    <row r="2748" spans="1:8" x14ac:dyDescent="0.25">
      <c r="A2748" t="s">
        <v>14</v>
      </c>
      <c r="B2748" t="s">
        <v>9</v>
      </c>
      <c r="C2748" t="s">
        <v>8</v>
      </c>
      <c r="D2748" t="s">
        <v>22</v>
      </c>
      <c r="H2748">
        <v>4.5</v>
      </c>
    </row>
    <row r="2749" spans="1:8" x14ac:dyDescent="0.25">
      <c r="A2749" t="s">
        <v>9</v>
      </c>
      <c r="B2749" t="s">
        <v>8</v>
      </c>
      <c r="C2749" t="s">
        <v>18</v>
      </c>
      <c r="D2749" t="s">
        <v>16</v>
      </c>
      <c r="E2749" t="s">
        <v>7</v>
      </c>
      <c r="H2749">
        <v>5.9</v>
      </c>
    </row>
    <row r="2750" spans="1:8" x14ac:dyDescent="0.25">
      <c r="A2750" t="s">
        <v>20</v>
      </c>
      <c r="B2750" t="s">
        <v>8</v>
      </c>
      <c r="C2750" t="s">
        <v>18</v>
      </c>
      <c r="D2750" t="s">
        <v>25</v>
      </c>
      <c r="H2750">
        <v>6</v>
      </c>
    </row>
    <row r="2751" spans="1:8" x14ac:dyDescent="0.25">
      <c r="A2751" t="s">
        <v>23</v>
      </c>
      <c r="B2751" t="s">
        <v>24</v>
      </c>
      <c r="C2751" t="s">
        <v>17</v>
      </c>
      <c r="H2751">
        <v>5.8</v>
      </c>
    </row>
    <row r="2752" spans="1:8" x14ac:dyDescent="0.25">
      <c r="A2752" t="s">
        <v>14</v>
      </c>
      <c r="B2752" t="s">
        <v>15</v>
      </c>
      <c r="C2752" t="s">
        <v>10</v>
      </c>
      <c r="H2752">
        <v>6.1</v>
      </c>
    </row>
    <row r="2753" spans="1:8" x14ac:dyDescent="0.25">
      <c r="A2753" t="s">
        <v>14</v>
      </c>
      <c r="B2753" t="s">
        <v>23</v>
      </c>
      <c r="C2753" t="s">
        <v>18</v>
      </c>
      <c r="H2753">
        <v>4.9000000000000004</v>
      </c>
    </row>
    <row r="2754" spans="1:8" x14ac:dyDescent="0.25">
      <c r="A2754" t="s">
        <v>20</v>
      </c>
      <c r="H2754">
        <v>5.7</v>
      </c>
    </row>
    <row r="2755" spans="1:8" x14ac:dyDescent="0.25">
      <c r="A2755" t="s">
        <v>14</v>
      </c>
      <c r="B2755" t="s">
        <v>13</v>
      </c>
      <c r="C2755" t="s">
        <v>8</v>
      </c>
      <c r="D2755" t="s">
        <v>10</v>
      </c>
      <c r="H2755">
        <v>7.1</v>
      </c>
    </row>
    <row r="2756" spans="1:8" x14ac:dyDescent="0.25">
      <c r="A2756" t="s">
        <v>20</v>
      </c>
      <c r="B2756" t="s">
        <v>8</v>
      </c>
      <c r="H2756">
        <v>6.6</v>
      </c>
    </row>
    <row r="2757" spans="1:8" x14ac:dyDescent="0.25">
      <c r="A2757" t="s">
        <v>9</v>
      </c>
      <c r="B2757" t="s">
        <v>18</v>
      </c>
      <c r="C2757" t="s">
        <v>7</v>
      </c>
      <c r="H2757">
        <v>8.1</v>
      </c>
    </row>
    <row r="2758" spans="1:8" x14ac:dyDescent="0.25">
      <c r="A2758" t="s">
        <v>9</v>
      </c>
      <c r="B2758" t="s">
        <v>8</v>
      </c>
      <c r="C2758" t="s">
        <v>16</v>
      </c>
      <c r="H2758">
        <v>5.7</v>
      </c>
    </row>
    <row r="2759" spans="1:8" x14ac:dyDescent="0.25">
      <c r="A2759" t="s">
        <v>8</v>
      </c>
      <c r="B2759" t="s">
        <v>7</v>
      </c>
      <c r="H2759">
        <v>6.8</v>
      </c>
    </row>
    <row r="2760" spans="1:8" x14ac:dyDescent="0.25">
      <c r="A2760" t="s">
        <v>8</v>
      </c>
      <c r="B2760" t="s">
        <v>22</v>
      </c>
      <c r="H2760">
        <v>7.5</v>
      </c>
    </row>
    <row r="2761" spans="1:8" x14ac:dyDescent="0.25">
      <c r="A2761" t="s">
        <v>8</v>
      </c>
      <c r="B2761" t="s">
        <v>17</v>
      </c>
      <c r="C2761" t="s">
        <v>16</v>
      </c>
      <c r="H2761">
        <v>6.2</v>
      </c>
    </row>
    <row r="2762" spans="1:8" x14ac:dyDescent="0.25">
      <c r="A2762" t="s">
        <v>8</v>
      </c>
      <c r="B2762" t="s">
        <v>19</v>
      </c>
      <c r="H2762">
        <v>8.3000000000000007</v>
      </c>
    </row>
    <row r="2763" spans="1:8" x14ac:dyDescent="0.25">
      <c r="A2763" t="s">
        <v>8</v>
      </c>
      <c r="H2763">
        <v>7.4</v>
      </c>
    </row>
    <row r="2764" spans="1:8" x14ac:dyDescent="0.25">
      <c r="A2764" t="s">
        <v>8</v>
      </c>
      <c r="B2764" t="s">
        <v>7</v>
      </c>
      <c r="H2764">
        <v>8</v>
      </c>
    </row>
    <row r="2765" spans="1:8" x14ac:dyDescent="0.25">
      <c r="A2765" t="s">
        <v>8</v>
      </c>
      <c r="B2765" t="s">
        <v>7</v>
      </c>
      <c r="C2765" t="s">
        <v>10</v>
      </c>
      <c r="H2765">
        <v>6.9</v>
      </c>
    </row>
    <row r="2766" spans="1:8" x14ac:dyDescent="0.25">
      <c r="A2766" t="s">
        <v>9</v>
      </c>
      <c r="B2766" t="s">
        <v>7</v>
      </c>
      <c r="H2766">
        <v>6.9</v>
      </c>
    </row>
    <row r="2767" spans="1:8" x14ac:dyDescent="0.25">
      <c r="A2767" t="s">
        <v>9</v>
      </c>
      <c r="H2767">
        <v>9.5</v>
      </c>
    </row>
    <row r="2768" spans="1:8" x14ac:dyDescent="0.25">
      <c r="A2768" t="s">
        <v>14</v>
      </c>
      <c r="B2768" t="s">
        <v>23</v>
      </c>
      <c r="C2768" t="s">
        <v>9</v>
      </c>
      <c r="H2768">
        <v>5.5</v>
      </c>
    </row>
    <row r="2769" spans="1:8" x14ac:dyDescent="0.25">
      <c r="A2769" t="s">
        <v>14</v>
      </c>
      <c r="B2769" t="s">
        <v>13</v>
      </c>
      <c r="C2769" t="s">
        <v>8</v>
      </c>
      <c r="D2769" t="s">
        <v>12</v>
      </c>
      <c r="E2769" t="s">
        <v>10</v>
      </c>
      <c r="H2769">
        <v>5.7</v>
      </c>
    </row>
    <row r="2770" spans="1:8" x14ac:dyDescent="0.25">
      <c r="A2770" t="s">
        <v>20</v>
      </c>
      <c r="B2770" t="s">
        <v>8</v>
      </c>
      <c r="C2770" t="s">
        <v>22</v>
      </c>
      <c r="H2770">
        <v>7.2</v>
      </c>
    </row>
    <row r="2771" spans="1:8" x14ac:dyDescent="0.25">
      <c r="A2771" t="s">
        <v>23</v>
      </c>
      <c r="B2771" t="s">
        <v>9</v>
      </c>
      <c r="C2771" t="s">
        <v>17</v>
      </c>
      <c r="D2771" t="s">
        <v>21</v>
      </c>
      <c r="H2771">
        <v>6.9</v>
      </c>
    </row>
    <row r="2772" spans="1:8" x14ac:dyDescent="0.25">
      <c r="A2772" t="s">
        <v>11</v>
      </c>
      <c r="B2772" t="s">
        <v>10</v>
      </c>
      <c r="H2772">
        <v>5.5</v>
      </c>
    </row>
    <row r="2773" spans="1:8" x14ac:dyDescent="0.25">
      <c r="A2773" t="s">
        <v>11</v>
      </c>
      <c r="B2773" t="s">
        <v>10</v>
      </c>
      <c r="H2773">
        <v>5.9</v>
      </c>
    </row>
    <row r="2774" spans="1:8" x14ac:dyDescent="0.25">
      <c r="A2774" t="s">
        <v>14</v>
      </c>
      <c r="B2774" t="s">
        <v>23</v>
      </c>
      <c r="C2774" t="s">
        <v>8</v>
      </c>
      <c r="H2774">
        <v>7.7</v>
      </c>
    </row>
    <row r="2775" spans="1:8" x14ac:dyDescent="0.25">
      <c r="A2775" t="s">
        <v>8</v>
      </c>
      <c r="B2775" t="s">
        <v>16</v>
      </c>
      <c r="C2775" t="s">
        <v>7</v>
      </c>
      <c r="H2775">
        <v>5.2</v>
      </c>
    </row>
    <row r="2776" spans="1:8" x14ac:dyDescent="0.25">
      <c r="A2776" t="s">
        <v>14</v>
      </c>
      <c r="B2776" t="s">
        <v>23</v>
      </c>
      <c r="C2776" t="s">
        <v>15</v>
      </c>
      <c r="D2776" t="s">
        <v>10</v>
      </c>
      <c r="H2776">
        <v>7.1</v>
      </c>
    </row>
    <row r="2777" spans="1:8" x14ac:dyDescent="0.25">
      <c r="A2777" t="s">
        <v>6</v>
      </c>
      <c r="H2777">
        <v>6.6</v>
      </c>
    </row>
    <row r="2778" spans="1:8" x14ac:dyDescent="0.25">
      <c r="A2778" t="s">
        <v>11</v>
      </c>
      <c r="B2778" t="s">
        <v>12</v>
      </c>
      <c r="C2778" t="s">
        <v>10</v>
      </c>
      <c r="H2778">
        <v>5.5</v>
      </c>
    </row>
    <row r="2779" spans="1:8" x14ac:dyDescent="0.25">
      <c r="A2779" t="s">
        <v>8</v>
      </c>
      <c r="B2779" t="s">
        <v>7</v>
      </c>
      <c r="H2779">
        <v>7.7</v>
      </c>
    </row>
    <row r="2780" spans="1:8" x14ac:dyDescent="0.25">
      <c r="A2780" t="s">
        <v>9</v>
      </c>
      <c r="B2780" t="s">
        <v>8</v>
      </c>
      <c r="C2780" t="s">
        <v>7</v>
      </c>
      <c r="H2780">
        <v>5.4</v>
      </c>
    </row>
    <row r="2781" spans="1:8" x14ac:dyDescent="0.25">
      <c r="A2781" t="s">
        <v>23</v>
      </c>
      <c r="B2781" t="s">
        <v>8</v>
      </c>
      <c r="H2781">
        <v>6.7</v>
      </c>
    </row>
    <row r="2782" spans="1:8" x14ac:dyDescent="0.25">
      <c r="A2782" t="s">
        <v>9</v>
      </c>
      <c r="B2782" t="s">
        <v>7</v>
      </c>
      <c r="H2782">
        <v>5</v>
      </c>
    </row>
    <row r="2783" spans="1:8" x14ac:dyDescent="0.25">
      <c r="A2783" t="s">
        <v>20</v>
      </c>
      <c r="B2783" t="s">
        <v>8</v>
      </c>
      <c r="C2783" t="s">
        <v>25</v>
      </c>
      <c r="H2783">
        <v>6.4</v>
      </c>
    </row>
    <row r="2784" spans="1:8" x14ac:dyDescent="0.25">
      <c r="A2784" t="s">
        <v>23</v>
      </c>
      <c r="B2784" t="s">
        <v>24</v>
      </c>
      <c r="C2784" t="s">
        <v>9</v>
      </c>
      <c r="D2784" t="s">
        <v>8</v>
      </c>
      <c r="E2784" t="s">
        <v>17</v>
      </c>
      <c r="F2784" t="s">
        <v>26</v>
      </c>
      <c r="H2784">
        <v>6.6</v>
      </c>
    </row>
    <row r="2785" spans="1:8" x14ac:dyDescent="0.25">
      <c r="A2785" t="s">
        <v>8</v>
      </c>
      <c r="B2785" t="s">
        <v>7</v>
      </c>
      <c r="H2785">
        <v>5.9</v>
      </c>
    </row>
    <row r="2786" spans="1:8" x14ac:dyDescent="0.25">
      <c r="A2786" t="s">
        <v>14</v>
      </c>
      <c r="B2786" t="s">
        <v>9</v>
      </c>
      <c r="C2786" t="s">
        <v>13</v>
      </c>
      <c r="D2786" t="s">
        <v>10</v>
      </c>
      <c r="H2786">
        <v>5.7</v>
      </c>
    </row>
    <row r="2787" spans="1:8" x14ac:dyDescent="0.25">
      <c r="A2787" t="s">
        <v>9</v>
      </c>
      <c r="B2787" t="s">
        <v>18</v>
      </c>
      <c r="C2787" t="s">
        <v>11</v>
      </c>
      <c r="D2787" t="s">
        <v>7</v>
      </c>
      <c r="H2787">
        <v>4.5</v>
      </c>
    </row>
    <row r="2788" spans="1:8" x14ac:dyDescent="0.25">
      <c r="A2788" t="s">
        <v>11</v>
      </c>
      <c r="H2788">
        <v>3.7</v>
      </c>
    </row>
    <row r="2789" spans="1:8" x14ac:dyDescent="0.25">
      <c r="A2789" t="s">
        <v>11</v>
      </c>
      <c r="B2789" t="s">
        <v>12</v>
      </c>
      <c r="C2789" t="s">
        <v>10</v>
      </c>
      <c r="H2789">
        <v>5</v>
      </c>
    </row>
    <row r="2790" spans="1:8" x14ac:dyDescent="0.25">
      <c r="A2790" t="s">
        <v>9</v>
      </c>
      <c r="B2790" t="s">
        <v>7</v>
      </c>
      <c r="H2790">
        <v>4.5999999999999996</v>
      </c>
    </row>
    <row r="2791" spans="1:8" x14ac:dyDescent="0.25">
      <c r="A2791" t="s">
        <v>23</v>
      </c>
      <c r="B2791" t="s">
        <v>12</v>
      </c>
      <c r="C2791" t="s">
        <v>10</v>
      </c>
      <c r="H2791">
        <v>6.5</v>
      </c>
    </row>
    <row r="2792" spans="1:8" x14ac:dyDescent="0.25">
      <c r="A2792" t="s">
        <v>9</v>
      </c>
      <c r="B2792" t="s">
        <v>7</v>
      </c>
      <c r="H2792">
        <v>4.9000000000000004</v>
      </c>
    </row>
    <row r="2793" spans="1:8" x14ac:dyDescent="0.25">
      <c r="A2793" t="s">
        <v>9</v>
      </c>
      <c r="H2793">
        <v>6</v>
      </c>
    </row>
    <row r="2794" spans="1:8" x14ac:dyDescent="0.25">
      <c r="A2794" t="s">
        <v>9</v>
      </c>
      <c r="B2794" t="s">
        <v>8</v>
      </c>
      <c r="C2794" t="s">
        <v>22</v>
      </c>
      <c r="H2794">
        <v>6.9</v>
      </c>
    </row>
    <row r="2795" spans="1:8" x14ac:dyDescent="0.25">
      <c r="A2795" t="s">
        <v>18</v>
      </c>
      <c r="B2795" t="s">
        <v>11</v>
      </c>
      <c r="H2795">
        <v>5.7</v>
      </c>
    </row>
    <row r="2796" spans="1:8" x14ac:dyDescent="0.25">
      <c r="A2796" t="s">
        <v>8</v>
      </c>
      <c r="B2796" t="s">
        <v>16</v>
      </c>
      <c r="C2796" t="s">
        <v>26</v>
      </c>
      <c r="D2796" t="s">
        <v>7</v>
      </c>
      <c r="H2796">
        <v>6.7</v>
      </c>
    </row>
    <row r="2797" spans="1:8" x14ac:dyDescent="0.25">
      <c r="A2797" t="s">
        <v>9</v>
      </c>
      <c r="B2797" t="s">
        <v>8</v>
      </c>
      <c r="H2797">
        <v>6.9</v>
      </c>
    </row>
    <row r="2798" spans="1:8" x14ac:dyDescent="0.25">
      <c r="A2798" t="s">
        <v>9</v>
      </c>
      <c r="B2798" t="s">
        <v>8</v>
      </c>
      <c r="C2798" t="s">
        <v>7</v>
      </c>
      <c r="H2798">
        <v>5.5</v>
      </c>
    </row>
    <row r="2799" spans="1:8" x14ac:dyDescent="0.25">
      <c r="A2799" t="s">
        <v>14</v>
      </c>
      <c r="B2799" t="s">
        <v>11</v>
      </c>
      <c r="C2799" t="s">
        <v>15</v>
      </c>
      <c r="D2799" t="s">
        <v>10</v>
      </c>
      <c r="H2799">
        <v>4.4000000000000004</v>
      </c>
    </row>
    <row r="2800" spans="1:8" x14ac:dyDescent="0.25">
      <c r="A2800" t="s">
        <v>23</v>
      </c>
      <c r="B2800" t="s">
        <v>9</v>
      </c>
      <c r="C2800" t="s">
        <v>17</v>
      </c>
      <c r="H2800">
        <v>5.4</v>
      </c>
    </row>
    <row r="2801" spans="1:8" x14ac:dyDescent="0.25">
      <c r="A2801" t="s">
        <v>8</v>
      </c>
      <c r="B2801" t="s">
        <v>25</v>
      </c>
      <c r="H2801">
        <v>7</v>
      </c>
    </row>
    <row r="2802" spans="1:8" x14ac:dyDescent="0.25">
      <c r="A2802" t="s">
        <v>9</v>
      </c>
      <c r="B2802" t="s">
        <v>12</v>
      </c>
      <c r="C2802" t="s">
        <v>7</v>
      </c>
      <c r="H2802">
        <v>5.4</v>
      </c>
    </row>
    <row r="2803" spans="1:8" x14ac:dyDescent="0.25">
      <c r="A2803" t="s">
        <v>23</v>
      </c>
      <c r="B2803" t="s">
        <v>9</v>
      </c>
      <c r="H2803">
        <v>5.4</v>
      </c>
    </row>
    <row r="2804" spans="1:8" x14ac:dyDescent="0.25">
      <c r="A2804" t="s">
        <v>20</v>
      </c>
      <c r="B2804" t="s">
        <v>8</v>
      </c>
      <c r="H2804">
        <v>8</v>
      </c>
    </row>
    <row r="2805" spans="1:8" x14ac:dyDescent="0.25">
      <c r="A2805" t="s">
        <v>8</v>
      </c>
      <c r="B2805" t="s">
        <v>7</v>
      </c>
      <c r="H2805">
        <v>7.6</v>
      </c>
    </row>
    <row r="2806" spans="1:8" x14ac:dyDescent="0.25">
      <c r="A2806" t="s">
        <v>8</v>
      </c>
      <c r="B2806" t="s">
        <v>12</v>
      </c>
      <c r="C2806" t="s">
        <v>10</v>
      </c>
      <c r="H2806">
        <v>5.9</v>
      </c>
    </row>
    <row r="2807" spans="1:8" x14ac:dyDescent="0.25">
      <c r="A2807" t="s">
        <v>8</v>
      </c>
      <c r="H2807">
        <v>6.6</v>
      </c>
    </row>
    <row r="2808" spans="1:8" x14ac:dyDescent="0.25">
      <c r="A2808" t="s">
        <v>20</v>
      </c>
      <c r="B2808" t="s">
        <v>8</v>
      </c>
      <c r="C2808" t="s">
        <v>25</v>
      </c>
      <c r="H2808">
        <v>6.7</v>
      </c>
    </row>
    <row r="2809" spans="1:8" x14ac:dyDescent="0.25">
      <c r="A2809" t="s">
        <v>8</v>
      </c>
      <c r="B2809" t="s">
        <v>11</v>
      </c>
      <c r="C2809" t="s">
        <v>12</v>
      </c>
      <c r="D2809" t="s">
        <v>10</v>
      </c>
      <c r="H2809">
        <v>3.9</v>
      </c>
    </row>
    <row r="2810" spans="1:8" x14ac:dyDescent="0.25">
      <c r="A2810" t="s">
        <v>20</v>
      </c>
      <c r="B2810" t="s">
        <v>8</v>
      </c>
      <c r="C2810" t="s">
        <v>25</v>
      </c>
      <c r="D2810" t="s">
        <v>7</v>
      </c>
      <c r="H2810">
        <v>5.7</v>
      </c>
    </row>
    <row r="2811" spans="1:8" x14ac:dyDescent="0.25">
      <c r="A2811" t="s">
        <v>9</v>
      </c>
      <c r="B2811" t="s">
        <v>7</v>
      </c>
      <c r="H2811">
        <v>6.7</v>
      </c>
    </row>
    <row r="2812" spans="1:8" x14ac:dyDescent="0.25">
      <c r="A2812" t="s">
        <v>14</v>
      </c>
      <c r="B2812" t="s">
        <v>23</v>
      </c>
      <c r="C2812" t="s">
        <v>25</v>
      </c>
      <c r="H2812">
        <v>6.5</v>
      </c>
    </row>
    <row r="2813" spans="1:8" x14ac:dyDescent="0.25">
      <c r="A2813" t="s">
        <v>20</v>
      </c>
      <c r="B2813" t="s">
        <v>8</v>
      </c>
      <c r="C2813" t="s">
        <v>25</v>
      </c>
      <c r="H2813">
        <v>6.8</v>
      </c>
    </row>
    <row r="2814" spans="1:8" x14ac:dyDescent="0.25">
      <c r="A2814" t="s">
        <v>8</v>
      </c>
      <c r="B2814" t="s">
        <v>7</v>
      </c>
      <c r="H2814">
        <v>6.3</v>
      </c>
    </row>
    <row r="2815" spans="1:8" x14ac:dyDescent="0.25">
      <c r="A2815" t="s">
        <v>20</v>
      </c>
      <c r="B2815" t="s">
        <v>13</v>
      </c>
      <c r="C2815" t="s">
        <v>8</v>
      </c>
      <c r="D2815" t="s">
        <v>22</v>
      </c>
      <c r="H2815">
        <v>7.3</v>
      </c>
    </row>
    <row r="2816" spans="1:8" x14ac:dyDescent="0.25">
      <c r="A2816" t="s">
        <v>14</v>
      </c>
      <c r="H2816">
        <v>6.9</v>
      </c>
    </row>
    <row r="2817" spans="1:8" x14ac:dyDescent="0.25">
      <c r="A2817" t="s">
        <v>9</v>
      </c>
      <c r="B2817" t="s">
        <v>8</v>
      </c>
      <c r="C2817" t="s">
        <v>22</v>
      </c>
      <c r="H2817">
        <v>7</v>
      </c>
    </row>
    <row r="2818" spans="1:8" x14ac:dyDescent="0.25">
      <c r="A2818" t="s">
        <v>8</v>
      </c>
      <c r="H2818">
        <v>6.5</v>
      </c>
    </row>
    <row r="2819" spans="1:8" x14ac:dyDescent="0.25">
      <c r="A2819" t="s">
        <v>9</v>
      </c>
      <c r="B2819" t="s">
        <v>11</v>
      </c>
      <c r="H2819">
        <v>3.6</v>
      </c>
    </row>
    <row r="2820" spans="1:8" x14ac:dyDescent="0.25">
      <c r="A2820" t="s">
        <v>9</v>
      </c>
      <c r="B2820" t="s">
        <v>8</v>
      </c>
      <c r="C2820" t="s">
        <v>7</v>
      </c>
      <c r="H2820">
        <v>7.7</v>
      </c>
    </row>
    <row r="2821" spans="1:8" x14ac:dyDescent="0.25">
      <c r="A2821" t="s">
        <v>8</v>
      </c>
      <c r="B2821" t="s">
        <v>7</v>
      </c>
      <c r="H2821">
        <v>7.7</v>
      </c>
    </row>
    <row r="2822" spans="1:8" x14ac:dyDescent="0.25">
      <c r="A2822" t="s">
        <v>14</v>
      </c>
      <c r="B2822" t="s">
        <v>23</v>
      </c>
      <c r="C2822" t="s">
        <v>9</v>
      </c>
      <c r="D2822" t="s">
        <v>15</v>
      </c>
      <c r="H2822">
        <v>5.9</v>
      </c>
    </row>
    <row r="2823" spans="1:8" x14ac:dyDescent="0.25">
      <c r="A2823" t="s">
        <v>9</v>
      </c>
      <c r="B2823" t="s">
        <v>7</v>
      </c>
      <c r="H2823">
        <v>6.8</v>
      </c>
    </row>
    <row r="2824" spans="1:8" x14ac:dyDescent="0.25">
      <c r="A2824" t="s">
        <v>8</v>
      </c>
      <c r="B2824" t="s">
        <v>7</v>
      </c>
      <c r="H2824">
        <v>7.4</v>
      </c>
    </row>
    <row r="2825" spans="1:8" x14ac:dyDescent="0.25">
      <c r="A2825" t="s">
        <v>9</v>
      </c>
      <c r="B2825" t="s">
        <v>15</v>
      </c>
      <c r="H2825">
        <v>5.0999999999999996</v>
      </c>
    </row>
    <row r="2826" spans="1:8" x14ac:dyDescent="0.25">
      <c r="A2826" t="s">
        <v>8</v>
      </c>
      <c r="H2826">
        <v>9.1</v>
      </c>
    </row>
    <row r="2827" spans="1:8" x14ac:dyDescent="0.25">
      <c r="A2827" t="s">
        <v>20</v>
      </c>
      <c r="B2827" t="s">
        <v>8</v>
      </c>
      <c r="H2827">
        <v>7.4</v>
      </c>
    </row>
    <row r="2828" spans="1:8" x14ac:dyDescent="0.25">
      <c r="A2828" t="s">
        <v>9</v>
      </c>
      <c r="B2828" t="s">
        <v>13</v>
      </c>
      <c r="H2828">
        <v>7.2</v>
      </c>
    </row>
    <row r="2829" spans="1:8" x14ac:dyDescent="0.25">
      <c r="A2829" t="s">
        <v>13</v>
      </c>
      <c r="B2829" t="s">
        <v>8</v>
      </c>
      <c r="C2829" t="s">
        <v>16</v>
      </c>
      <c r="D2829" t="s">
        <v>12</v>
      </c>
      <c r="E2829" t="s">
        <v>10</v>
      </c>
      <c r="H2829">
        <v>6</v>
      </c>
    </row>
    <row r="2830" spans="1:8" x14ac:dyDescent="0.25">
      <c r="A2830" t="s">
        <v>14</v>
      </c>
      <c r="B2830" t="s">
        <v>13</v>
      </c>
      <c r="C2830" t="s">
        <v>8</v>
      </c>
      <c r="D2830" t="s">
        <v>10</v>
      </c>
      <c r="H2830">
        <v>7.4</v>
      </c>
    </row>
    <row r="2831" spans="1:8" x14ac:dyDescent="0.25">
      <c r="A2831" t="s">
        <v>20</v>
      </c>
      <c r="B2831" t="s">
        <v>8</v>
      </c>
      <c r="C2831" t="s">
        <v>25</v>
      </c>
      <c r="D2831" t="s">
        <v>22</v>
      </c>
      <c r="H2831">
        <v>8.3000000000000007</v>
      </c>
    </row>
    <row r="2832" spans="1:8" x14ac:dyDescent="0.25">
      <c r="A2832" t="s">
        <v>20</v>
      </c>
      <c r="B2832" t="s">
        <v>8</v>
      </c>
      <c r="C2832" t="s">
        <v>7</v>
      </c>
      <c r="H2832">
        <v>8.1</v>
      </c>
    </row>
    <row r="2833" spans="1:8" x14ac:dyDescent="0.25">
      <c r="A2833" t="s">
        <v>8</v>
      </c>
      <c r="B2833" t="s">
        <v>11</v>
      </c>
      <c r="C2833" t="s">
        <v>15</v>
      </c>
      <c r="D2833" t="s">
        <v>10</v>
      </c>
      <c r="H2833">
        <v>6.3</v>
      </c>
    </row>
    <row r="2834" spans="1:8" x14ac:dyDescent="0.25">
      <c r="A2834" t="s">
        <v>20</v>
      </c>
      <c r="B2834" t="s">
        <v>9</v>
      </c>
      <c r="C2834" t="s">
        <v>8</v>
      </c>
      <c r="D2834" t="s">
        <v>22</v>
      </c>
      <c r="H2834">
        <v>7.3</v>
      </c>
    </row>
    <row r="2835" spans="1:8" x14ac:dyDescent="0.25">
      <c r="A2835" t="s">
        <v>9</v>
      </c>
      <c r="H2835">
        <v>3.6</v>
      </c>
    </row>
    <row r="2836" spans="1:8" x14ac:dyDescent="0.25">
      <c r="A2836" t="s">
        <v>6</v>
      </c>
      <c r="B2836" t="s">
        <v>16</v>
      </c>
      <c r="H2836">
        <v>1.6</v>
      </c>
    </row>
    <row r="2837" spans="1:8" x14ac:dyDescent="0.25">
      <c r="A2837" t="s">
        <v>8</v>
      </c>
      <c r="B2837" t="s">
        <v>10</v>
      </c>
      <c r="H2837">
        <v>8</v>
      </c>
    </row>
    <row r="2838" spans="1:8" x14ac:dyDescent="0.25">
      <c r="A2838" t="s">
        <v>14</v>
      </c>
      <c r="B2838" t="s">
        <v>13</v>
      </c>
      <c r="C2838" t="s">
        <v>15</v>
      </c>
      <c r="D2838" t="s">
        <v>10</v>
      </c>
      <c r="H2838">
        <v>6.2</v>
      </c>
    </row>
    <row r="2839" spans="1:8" x14ac:dyDescent="0.25">
      <c r="A2839" t="s">
        <v>13</v>
      </c>
      <c r="B2839" t="s">
        <v>8</v>
      </c>
      <c r="H2839">
        <v>9</v>
      </c>
    </row>
    <row r="2840" spans="1:8" x14ac:dyDescent="0.25">
      <c r="A2840" t="s">
        <v>8</v>
      </c>
      <c r="B2840" t="s">
        <v>16</v>
      </c>
      <c r="C2840" t="s">
        <v>7</v>
      </c>
      <c r="H2840">
        <v>6.1</v>
      </c>
    </row>
    <row r="2841" spans="1:8" x14ac:dyDescent="0.25">
      <c r="A2841" t="s">
        <v>18</v>
      </c>
      <c r="B2841" t="s">
        <v>11</v>
      </c>
      <c r="C2841" t="s">
        <v>10</v>
      </c>
      <c r="H2841">
        <v>5.7</v>
      </c>
    </row>
    <row r="2842" spans="1:8" x14ac:dyDescent="0.25">
      <c r="A2842" t="s">
        <v>8</v>
      </c>
      <c r="H2842">
        <v>6.8</v>
      </c>
    </row>
    <row r="2843" spans="1:8" x14ac:dyDescent="0.25">
      <c r="A2843" t="s">
        <v>9</v>
      </c>
      <c r="B2843" t="s">
        <v>12</v>
      </c>
      <c r="H2843">
        <v>5.5</v>
      </c>
    </row>
    <row r="2844" spans="1:8" x14ac:dyDescent="0.25">
      <c r="A2844" t="s">
        <v>14</v>
      </c>
      <c r="B2844" t="s">
        <v>13</v>
      </c>
      <c r="C2844" t="s">
        <v>8</v>
      </c>
      <c r="D2844" t="s">
        <v>10</v>
      </c>
      <c r="E2844" t="s">
        <v>19</v>
      </c>
      <c r="H2844">
        <v>6.8</v>
      </c>
    </row>
    <row r="2845" spans="1:8" x14ac:dyDescent="0.25">
      <c r="A2845" t="s">
        <v>9</v>
      </c>
      <c r="B2845" t="s">
        <v>8</v>
      </c>
      <c r="H2845">
        <v>7.3</v>
      </c>
    </row>
    <row r="2846" spans="1:8" x14ac:dyDescent="0.25">
      <c r="A2846" t="s">
        <v>9</v>
      </c>
      <c r="B2846" t="s">
        <v>7</v>
      </c>
      <c r="H2846">
        <v>6.1</v>
      </c>
    </row>
    <row r="2847" spans="1:8" x14ac:dyDescent="0.25">
      <c r="A2847" t="s">
        <v>9</v>
      </c>
      <c r="B2847" t="s">
        <v>8</v>
      </c>
      <c r="C2847" t="s">
        <v>7</v>
      </c>
      <c r="H2847">
        <v>7.2</v>
      </c>
    </row>
    <row r="2848" spans="1:8" x14ac:dyDescent="0.25">
      <c r="A2848" t="s">
        <v>9</v>
      </c>
      <c r="H2848">
        <v>5.9</v>
      </c>
    </row>
    <row r="2849" spans="1:8" x14ac:dyDescent="0.25">
      <c r="A2849" t="s">
        <v>14</v>
      </c>
      <c r="B2849" t="s">
        <v>9</v>
      </c>
      <c r="C2849" t="s">
        <v>13</v>
      </c>
      <c r="H2849">
        <v>6.1</v>
      </c>
    </row>
    <row r="2850" spans="1:8" x14ac:dyDescent="0.25">
      <c r="A2850" t="s">
        <v>8</v>
      </c>
      <c r="B2850" t="s">
        <v>11</v>
      </c>
      <c r="C2850" t="s">
        <v>10</v>
      </c>
      <c r="H2850">
        <v>6.8</v>
      </c>
    </row>
    <row r="2851" spans="1:8" x14ac:dyDescent="0.25">
      <c r="A2851" t="s">
        <v>15</v>
      </c>
      <c r="B2851" t="s">
        <v>10</v>
      </c>
      <c r="H2851">
        <v>7.7</v>
      </c>
    </row>
    <row r="2852" spans="1:8" x14ac:dyDescent="0.25">
      <c r="A2852" t="s">
        <v>23</v>
      </c>
      <c r="B2852" t="s">
        <v>9</v>
      </c>
      <c r="C2852" t="s">
        <v>17</v>
      </c>
      <c r="H2852">
        <v>4.9000000000000004</v>
      </c>
    </row>
    <row r="2853" spans="1:8" x14ac:dyDescent="0.25">
      <c r="A2853" t="s">
        <v>9</v>
      </c>
      <c r="B2853" t="s">
        <v>8</v>
      </c>
      <c r="C2853" t="s">
        <v>7</v>
      </c>
      <c r="H2853">
        <v>6.1</v>
      </c>
    </row>
    <row r="2854" spans="1:8" x14ac:dyDescent="0.25">
      <c r="A2854" t="s">
        <v>9</v>
      </c>
      <c r="B2854" t="s">
        <v>13</v>
      </c>
      <c r="C2854" t="s">
        <v>17</v>
      </c>
      <c r="D2854" t="s">
        <v>15</v>
      </c>
      <c r="H2854">
        <v>2.5</v>
      </c>
    </row>
    <row r="2855" spans="1:8" x14ac:dyDescent="0.25">
      <c r="A2855" t="s">
        <v>14</v>
      </c>
      <c r="B2855" t="s">
        <v>9</v>
      </c>
      <c r="C2855" t="s">
        <v>13</v>
      </c>
      <c r="D2855" t="s">
        <v>10</v>
      </c>
      <c r="H2855">
        <v>6.1</v>
      </c>
    </row>
    <row r="2856" spans="1:8" x14ac:dyDescent="0.25">
      <c r="A2856" t="s">
        <v>9</v>
      </c>
      <c r="B2856" t="s">
        <v>8</v>
      </c>
      <c r="C2856" t="s">
        <v>17</v>
      </c>
      <c r="H2856">
        <v>5.9</v>
      </c>
    </row>
    <row r="2857" spans="1:8" x14ac:dyDescent="0.25">
      <c r="A2857" t="s">
        <v>18</v>
      </c>
      <c r="B2857" t="s">
        <v>11</v>
      </c>
      <c r="H2857">
        <v>5.7</v>
      </c>
    </row>
    <row r="2858" spans="1:8" x14ac:dyDescent="0.25">
      <c r="A2858" t="s">
        <v>13</v>
      </c>
      <c r="B2858" t="s">
        <v>10</v>
      </c>
      <c r="H2858">
        <v>5.6</v>
      </c>
    </row>
    <row r="2859" spans="1:8" x14ac:dyDescent="0.25">
      <c r="A2859" t="s">
        <v>11</v>
      </c>
      <c r="H2859">
        <v>7.2</v>
      </c>
    </row>
    <row r="2860" spans="1:8" x14ac:dyDescent="0.25">
      <c r="A2860" t="s">
        <v>8</v>
      </c>
      <c r="B2860" t="s">
        <v>12</v>
      </c>
      <c r="C2860" t="s">
        <v>15</v>
      </c>
      <c r="D2860" t="s">
        <v>10</v>
      </c>
      <c r="H2860">
        <v>7.7</v>
      </c>
    </row>
    <row r="2861" spans="1:8" x14ac:dyDescent="0.25">
      <c r="A2861" t="s">
        <v>9</v>
      </c>
      <c r="B2861" t="s">
        <v>8</v>
      </c>
      <c r="C2861" t="s">
        <v>18</v>
      </c>
      <c r="H2861">
        <v>7.8</v>
      </c>
    </row>
    <row r="2862" spans="1:8" x14ac:dyDescent="0.25">
      <c r="A2862" t="s">
        <v>9</v>
      </c>
      <c r="B2862" t="s">
        <v>7</v>
      </c>
      <c r="H2862">
        <v>6.1</v>
      </c>
    </row>
    <row r="2863" spans="1:8" x14ac:dyDescent="0.25">
      <c r="A2863" t="s">
        <v>23</v>
      </c>
      <c r="B2863" t="s">
        <v>17</v>
      </c>
      <c r="C2863" t="s">
        <v>15</v>
      </c>
      <c r="H2863">
        <v>5.8</v>
      </c>
    </row>
    <row r="2864" spans="1:8" x14ac:dyDescent="0.25">
      <c r="A2864" t="s">
        <v>8</v>
      </c>
      <c r="B2864" t="s">
        <v>7</v>
      </c>
      <c r="H2864">
        <v>6.5</v>
      </c>
    </row>
    <row r="2865" spans="1:8" x14ac:dyDescent="0.25">
      <c r="A2865" t="s">
        <v>8</v>
      </c>
      <c r="B2865" t="s">
        <v>25</v>
      </c>
      <c r="C2865" t="s">
        <v>22</v>
      </c>
      <c r="H2865">
        <v>7.9</v>
      </c>
    </row>
    <row r="2866" spans="1:8" x14ac:dyDescent="0.25">
      <c r="A2866" t="s">
        <v>23</v>
      </c>
      <c r="B2866" t="s">
        <v>8</v>
      </c>
      <c r="C2866" t="s">
        <v>15</v>
      </c>
      <c r="H2866">
        <v>6.3</v>
      </c>
    </row>
    <row r="2867" spans="1:8" x14ac:dyDescent="0.25">
      <c r="A2867" t="s">
        <v>9</v>
      </c>
      <c r="B2867" t="s">
        <v>7</v>
      </c>
      <c r="H2867">
        <v>3.8</v>
      </c>
    </row>
    <row r="2868" spans="1:8" x14ac:dyDescent="0.25">
      <c r="A2868" t="s">
        <v>8</v>
      </c>
      <c r="H2868">
        <v>8.3000000000000007</v>
      </c>
    </row>
    <row r="2869" spans="1:8" x14ac:dyDescent="0.25">
      <c r="A2869" t="s">
        <v>9</v>
      </c>
      <c r="H2869">
        <v>6.4</v>
      </c>
    </row>
    <row r="2870" spans="1:8" x14ac:dyDescent="0.25">
      <c r="A2870" t="s">
        <v>9</v>
      </c>
      <c r="B2870" t="s">
        <v>13</v>
      </c>
      <c r="C2870" t="s">
        <v>10</v>
      </c>
      <c r="H2870">
        <v>6.7</v>
      </c>
    </row>
    <row r="2871" spans="1:8" x14ac:dyDescent="0.25">
      <c r="A2871" t="s">
        <v>9</v>
      </c>
      <c r="H2871">
        <v>6.1</v>
      </c>
    </row>
    <row r="2872" spans="1:8" x14ac:dyDescent="0.25">
      <c r="A2872" t="s">
        <v>14</v>
      </c>
      <c r="B2872" t="s">
        <v>13</v>
      </c>
      <c r="C2872" t="s">
        <v>12</v>
      </c>
      <c r="D2872" t="s">
        <v>10</v>
      </c>
      <c r="H2872">
        <v>8.1</v>
      </c>
    </row>
    <row r="2873" spans="1:8" x14ac:dyDescent="0.25">
      <c r="A2873" t="s">
        <v>8</v>
      </c>
      <c r="B2873" t="s">
        <v>10</v>
      </c>
      <c r="H2873">
        <v>6</v>
      </c>
    </row>
    <row r="2874" spans="1:8" x14ac:dyDescent="0.25">
      <c r="A2874" t="s">
        <v>8</v>
      </c>
      <c r="B2874" t="s">
        <v>16</v>
      </c>
      <c r="H2874">
        <v>5.8</v>
      </c>
    </row>
    <row r="2875" spans="1:8" x14ac:dyDescent="0.25">
      <c r="A2875" t="s">
        <v>23</v>
      </c>
      <c r="B2875" t="s">
        <v>9</v>
      </c>
      <c r="C2875" t="s">
        <v>7</v>
      </c>
      <c r="D2875" t="s">
        <v>15</v>
      </c>
      <c r="H2875">
        <v>5.6</v>
      </c>
    </row>
    <row r="2876" spans="1:8" x14ac:dyDescent="0.25">
      <c r="A2876" t="s">
        <v>9</v>
      </c>
      <c r="B2876" t="s">
        <v>13</v>
      </c>
      <c r="C2876" t="s">
        <v>10</v>
      </c>
      <c r="H2876">
        <v>6.1</v>
      </c>
    </row>
    <row r="2877" spans="1:8" x14ac:dyDescent="0.25">
      <c r="A2877" t="s">
        <v>9</v>
      </c>
      <c r="H2877">
        <v>5.9</v>
      </c>
    </row>
    <row r="2878" spans="1:8" x14ac:dyDescent="0.25">
      <c r="A2878" t="s">
        <v>9</v>
      </c>
      <c r="B2878" t="s">
        <v>8</v>
      </c>
      <c r="C2878" t="s">
        <v>7</v>
      </c>
      <c r="H2878">
        <v>7.3</v>
      </c>
    </row>
    <row r="2879" spans="1:8" x14ac:dyDescent="0.25">
      <c r="A2879" t="s">
        <v>8</v>
      </c>
      <c r="B2879" t="s">
        <v>21</v>
      </c>
      <c r="H2879">
        <v>6.8</v>
      </c>
    </row>
    <row r="2880" spans="1:8" x14ac:dyDescent="0.25">
      <c r="A2880" t="s">
        <v>9</v>
      </c>
      <c r="B2880" t="s">
        <v>8</v>
      </c>
      <c r="C2880" t="s">
        <v>7</v>
      </c>
      <c r="H2880">
        <v>5.7</v>
      </c>
    </row>
    <row r="2881" spans="1:8" x14ac:dyDescent="0.25">
      <c r="A2881" t="s">
        <v>8</v>
      </c>
      <c r="B2881" t="s">
        <v>7</v>
      </c>
      <c r="H2881">
        <v>7.3</v>
      </c>
    </row>
    <row r="2882" spans="1:8" x14ac:dyDescent="0.25">
      <c r="A2882" t="s">
        <v>8</v>
      </c>
      <c r="B2882" t="s">
        <v>12</v>
      </c>
      <c r="C2882" t="s">
        <v>7</v>
      </c>
      <c r="D2882" t="s">
        <v>10</v>
      </c>
      <c r="H2882">
        <v>6.3</v>
      </c>
    </row>
    <row r="2883" spans="1:8" x14ac:dyDescent="0.25">
      <c r="A2883" t="s">
        <v>9</v>
      </c>
      <c r="B2883" t="s">
        <v>13</v>
      </c>
      <c r="C2883" t="s">
        <v>8</v>
      </c>
      <c r="H2883">
        <v>5.9</v>
      </c>
    </row>
    <row r="2884" spans="1:8" x14ac:dyDescent="0.25">
      <c r="A2884" t="s">
        <v>8</v>
      </c>
      <c r="B2884" t="s">
        <v>10</v>
      </c>
      <c r="H2884">
        <v>7.1</v>
      </c>
    </row>
    <row r="2885" spans="1:8" x14ac:dyDescent="0.25">
      <c r="A2885" t="s">
        <v>20</v>
      </c>
      <c r="B2885" t="s">
        <v>9</v>
      </c>
      <c r="C2885" t="s">
        <v>13</v>
      </c>
      <c r="D2885" t="s">
        <v>8</v>
      </c>
      <c r="H2885">
        <v>7.1</v>
      </c>
    </row>
    <row r="2886" spans="1:8" x14ac:dyDescent="0.25">
      <c r="A2886" t="s">
        <v>8</v>
      </c>
      <c r="B2886" t="s">
        <v>7</v>
      </c>
      <c r="H2886">
        <v>8</v>
      </c>
    </row>
    <row r="2887" spans="1:8" x14ac:dyDescent="0.25">
      <c r="A2887" t="s">
        <v>14</v>
      </c>
      <c r="H2887">
        <v>5.0999999999999996</v>
      </c>
    </row>
    <row r="2888" spans="1:8" x14ac:dyDescent="0.25">
      <c r="A2888" t="s">
        <v>20</v>
      </c>
      <c r="B2888" t="s">
        <v>13</v>
      </c>
      <c r="C2888" t="s">
        <v>8</v>
      </c>
      <c r="H2888">
        <v>7.1</v>
      </c>
    </row>
    <row r="2889" spans="1:8" x14ac:dyDescent="0.25">
      <c r="A2889" t="s">
        <v>8</v>
      </c>
      <c r="B2889" t="s">
        <v>7</v>
      </c>
      <c r="C2889" t="s">
        <v>19</v>
      </c>
      <c r="H2889">
        <v>6.5</v>
      </c>
    </row>
    <row r="2890" spans="1:8" x14ac:dyDescent="0.25">
      <c r="A2890" t="s">
        <v>11</v>
      </c>
      <c r="B2890" t="s">
        <v>10</v>
      </c>
      <c r="H2890">
        <v>4.5</v>
      </c>
    </row>
    <row r="2891" spans="1:8" x14ac:dyDescent="0.25">
      <c r="A2891" t="s">
        <v>14</v>
      </c>
      <c r="B2891" t="s">
        <v>9</v>
      </c>
      <c r="C2891" t="s">
        <v>15</v>
      </c>
      <c r="D2891" t="s">
        <v>10</v>
      </c>
      <c r="H2891">
        <v>6.6</v>
      </c>
    </row>
    <row r="2892" spans="1:8" x14ac:dyDescent="0.25">
      <c r="A2892" t="s">
        <v>8</v>
      </c>
      <c r="B2892" t="s">
        <v>7</v>
      </c>
      <c r="C2892" t="s">
        <v>22</v>
      </c>
      <c r="H2892">
        <v>4.3</v>
      </c>
    </row>
    <row r="2893" spans="1:8" x14ac:dyDescent="0.25">
      <c r="A2893" t="s">
        <v>13</v>
      </c>
      <c r="B2893" t="s">
        <v>10</v>
      </c>
      <c r="H2893">
        <v>6.7</v>
      </c>
    </row>
    <row r="2894" spans="1:8" x14ac:dyDescent="0.25">
      <c r="A2894" t="s">
        <v>14</v>
      </c>
      <c r="B2894" t="s">
        <v>8</v>
      </c>
      <c r="C2894" t="s">
        <v>25</v>
      </c>
      <c r="D2894" t="s">
        <v>22</v>
      </c>
      <c r="H2894">
        <v>6.8</v>
      </c>
    </row>
    <row r="2895" spans="1:8" x14ac:dyDescent="0.25">
      <c r="A2895" t="s">
        <v>14</v>
      </c>
      <c r="B2895" t="s">
        <v>23</v>
      </c>
      <c r="C2895" t="s">
        <v>9</v>
      </c>
      <c r="D2895" t="s">
        <v>17</v>
      </c>
      <c r="H2895">
        <v>5.4</v>
      </c>
    </row>
    <row r="2896" spans="1:8" x14ac:dyDescent="0.25">
      <c r="A2896" t="s">
        <v>20</v>
      </c>
      <c r="B2896" t="s">
        <v>9</v>
      </c>
      <c r="C2896" t="s">
        <v>13</v>
      </c>
      <c r="D2896" t="s">
        <v>8</v>
      </c>
      <c r="E2896" t="s">
        <v>7</v>
      </c>
      <c r="H2896">
        <v>6.6</v>
      </c>
    </row>
    <row r="2897" spans="1:8" x14ac:dyDescent="0.25">
      <c r="A2897" t="s">
        <v>23</v>
      </c>
      <c r="B2897" t="s">
        <v>8</v>
      </c>
      <c r="C2897" t="s">
        <v>25</v>
      </c>
      <c r="H2897">
        <v>7.4</v>
      </c>
    </row>
    <row r="2898" spans="1:8" x14ac:dyDescent="0.25">
      <c r="A2898" t="s">
        <v>20</v>
      </c>
      <c r="B2898" t="s">
        <v>8</v>
      </c>
      <c r="H2898">
        <v>7.3</v>
      </c>
    </row>
    <row r="2899" spans="1:8" x14ac:dyDescent="0.25">
      <c r="A2899" t="s">
        <v>8</v>
      </c>
      <c r="H2899">
        <v>6.9</v>
      </c>
    </row>
    <row r="2900" spans="1:8" x14ac:dyDescent="0.25">
      <c r="A2900" t="s">
        <v>14</v>
      </c>
      <c r="B2900" t="s">
        <v>13</v>
      </c>
      <c r="C2900" t="s">
        <v>8</v>
      </c>
      <c r="D2900" t="s">
        <v>7</v>
      </c>
      <c r="E2900" t="s">
        <v>10</v>
      </c>
      <c r="H2900">
        <v>8</v>
      </c>
    </row>
    <row r="2901" spans="1:8" x14ac:dyDescent="0.25">
      <c r="A2901" t="s">
        <v>8</v>
      </c>
      <c r="B2901" t="s">
        <v>7</v>
      </c>
      <c r="C2901" t="s">
        <v>15</v>
      </c>
      <c r="H2901">
        <v>6.4</v>
      </c>
    </row>
    <row r="2902" spans="1:8" x14ac:dyDescent="0.25">
      <c r="A2902" t="s">
        <v>13</v>
      </c>
      <c r="B2902" t="s">
        <v>8</v>
      </c>
      <c r="C2902" t="s">
        <v>12</v>
      </c>
      <c r="H2902">
        <v>7.8</v>
      </c>
    </row>
    <row r="2903" spans="1:8" x14ac:dyDescent="0.25">
      <c r="A2903" t="s">
        <v>13</v>
      </c>
      <c r="B2903" t="s">
        <v>8</v>
      </c>
      <c r="C2903" t="s">
        <v>10</v>
      </c>
      <c r="H2903">
        <v>6.1</v>
      </c>
    </row>
    <row r="2904" spans="1:8" x14ac:dyDescent="0.25">
      <c r="A2904" t="s">
        <v>18</v>
      </c>
      <c r="B2904" t="s">
        <v>11</v>
      </c>
      <c r="C2904" t="s">
        <v>10</v>
      </c>
      <c r="H2904">
        <v>6.1</v>
      </c>
    </row>
    <row r="2905" spans="1:8" x14ac:dyDescent="0.25">
      <c r="A2905" t="s">
        <v>11</v>
      </c>
      <c r="B2905" t="s">
        <v>12</v>
      </c>
      <c r="H2905">
        <v>5.0999999999999996</v>
      </c>
    </row>
    <row r="2906" spans="1:8" x14ac:dyDescent="0.25">
      <c r="A2906" t="s">
        <v>23</v>
      </c>
      <c r="B2906" t="s">
        <v>8</v>
      </c>
      <c r="C2906" t="s">
        <v>7</v>
      </c>
      <c r="H2906">
        <v>7.8</v>
      </c>
    </row>
    <row r="2907" spans="1:8" x14ac:dyDescent="0.25">
      <c r="A2907" t="s">
        <v>9</v>
      </c>
      <c r="B2907" t="s">
        <v>8</v>
      </c>
      <c r="C2907" t="s">
        <v>7</v>
      </c>
      <c r="H2907">
        <v>7.4</v>
      </c>
    </row>
    <row r="2908" spans="1:8" x14ac:dyDescent="0.25">
      <c r="A2908" t="s">
        <v>8</v>
      </c>
      <c r="B2908" t="s">
        <v>22</v>
      </c>
      <c r="H2908">
        <v>7.8</v>
      </c>
    </row>
    <row r="2909" spans="1:8" x14ac:dyDescent="0.25">
      <c r="A2909" t="s">
        <v>13</v>
      </c>
      <c r="B2909" t="s">
        <v>8</v>
      </c>
      <c r="C2909" t="s">
        <v>26</v>
      </c>
      <c r="H2909">
        <v>8</v>
      </c>
    </row>
    <row r="2910" spans="1:8" x14ac:dyDescent="0.25">
      <c r="A2910" t="s">
        <v>8</v>
      </c>
      <c r="B2910" t="s">
        <v>7</v>
      </c>
      <c r="H2910">
        <v>6.7</v>
      </c>
    </row>
    <row r="2911" spans="1:8" x14ac:dyDescent="0.25">
      <c r="A2911" t="s">
        <v>13</v>
      </c>
      <c r="B2911" t="s">
        <v>8</v>
      </c>
      <c r="H2911">
        <v>6.6</v>
      </c>
    </row>
    <row r="2912" spans="1:8" x14ac:dyDescent="0.25">
      <c r="A2912" t="s">
        <v>9</v>
      </c>
      <c r="B2912" t="s">
        <v>8</v>
      </c>
      <c r="C2912" t="s">
        <v>7</v>
      </c>
      <c r="H2912">
        <v>6.4</v>
      </c>
    </row>
    <row r="2913" spans="1:8" x14ac:dyDescent="0.25">
      <c r="A2913" t="s">
        <v>14</v>
      </c>
      <c r="B2913" t="s">
        <v>13</v>
      </c>
      <c r="C2913" t="s">
        <v>10</v>
      </c>
      <c r="H2913">
        <v>6.7</v>
      </c>
    </row>
    <row r="2914" spans="1:8" x14ac:dyDescent="0.25">
      <c r="A2914" t="s">
        <v>20</v>
      </c>
      <c r="B2914" t="s">
        <v>9</v>
      </c>
      <c r="C2914" t="s">
        <v>13</v>
      </c>
      <c r="D2914" t="s">
        <v>8</v>
      </c>
      <c r="H2914">
        <v>6.2</v>
      </c>
    </row>
    <row r="2915" spans="1:8" x14ac:dyDescent="0.25">
      <c r="A2915" t="s">
        <v>23</v>
      </c>
      <c r="B2915" t="s">
        <v>24</v>
      </c>
      <c r="C2915" t="s">
        <v>17</v>
      </c>
      <c r="H2915">
        <v>7.3</v>
      </c>
    </row>
    <row r="2916" spans="1:8" x14ac:dyDescent="0.25">
      <c r="A2916" t="s">
        <v>14</v>
      </c>
      <c r="B2916" t="s">
        <v>8</v>
      </c>
      <c r="C2916" t="s">
        <v>22</v>
      </c>
      <c r="H2916">
        <v>8.1</v>
      </c>
    </row>
    <row r="2917" spans="1:8" x14ac:dyDescent="0.25">
      <c r="A2917" t="s">
        <v>9</v>
      </c>
      <c r="B2917" t="s">
        <v>8</v>
      </c>
      <c r="C2917" t="s">
        <v>17</v>
      </c>
      <c r="D2917" t="s">
        <v>21</v>
      </c>
      <c r="H2917">
        <v>7</v>
      </c>
    </row>
    <row r="2918" spans="1:8" x14ac:dyDescent="0.25">
      <c r="A2918" t="s">
        <v>11</v>
      </c>
      <c r="H2918">
        <v>8</v>
      </c>
    </row>
    <row r="2919" spans="1:8" x14ac:dyDescent="0.25">
      <c r="A2919" t="s">
        <v>23</v>
      </c>
      <c r="B2919" t="s">
        <v>8</v>
      </c>
      <c r="C2919" t="s">
        <v>10</v>
      </c>
      <c r="H2919">
        <v>8</v>
      </c>
    </row>
    <row r="2920" spans="1:8" x14ac:dyDescent="0.25">
      <c r="A2920" t="s">
        <v>9</v>
      </c>
      <c r="H2920">
        <v>7</v>
      </c>
    </row>
    <row r="2921" spans="1:8" x14ac:dyDescent="0.25">
      <c r="A2921" t="s">
        <v>24</v>
      </c>
      <c r="B2921" t="s">
        <v>9</v>
      </c>
      <c r="C2921" t="s">
        <v>13</v>
      </c>
      <c r="D2921" t="s">
        <v>8</v>
      </c>
      <c r="E2921" t="s">
        <v>17</v>
      </c>
      <c r="H2921">
        <v>7.9</v>
      </c>
    </row>
    <row r="2922" spans="1:8" x14ac:dyDescent="0.25">
      <c r="A2922" t="s">
        <v>14</v>
      </c>
      <c r="B2922" t="s">
        <v>23</v>
      </c>
      <c r="C2922" t="s">
        <v>9</v>
      </c>
      <c r="D2922" t="s">
        <v>18</v>
      </c>
      <c r="E2922" t="s">
        <v>12</v>
      </c>
      <c r="H2922">
        <v>5.9</v>
      </c>
    </row>
    <row r="2923" spans="1:8" x14ac:dyDescent="0.25">
      <c r="A2923" t="s">
        <v>9</v>
      </c>
      <c r="B2923" t="s">
        <v>7</v>
      </c>
      <c r="H2923">
        <v>6.6</v>
      </c>
    </row>
    <row r="2924" spans="1:8" x14ac:dyDescent="0.25">
      <c r="A2924" t="s">
        <v>9</v>
      </c>
      <c r="B2924" t="s">
        <v>8</v>
      </c>
      <c r="H2924">
        <v>6.3</v>
      </c>
    </row>
    <row r="2925" spans="1:8" x14ac:dyDescent="0.25">
      <c r="A2925" t="s">
        <v>14</v>
      </c>
      <c r="B2925" t="s">
        <v>23</v>
      </c>
      <c r="C2925" t="s">
        <v>15</v>
      </c>
      <c r="H2925">
        <v>7.7</v>
      </c>
    </row>
    <row r="2926" spans="1:8" x14ac:dyDescent="0.25">
      <c r="A2926" t="s">
        <v>9</v>
      </c>
      <c r="H2926">
        <v>6.9</v>
      </c>
    </row>
    <row r="2927" spans="1:8" x14ac:dyDescent="0.25">
      <c r="A2927" t="s">
        <v>15</v>
      </c>
      <c r="B2927" t="s">
        <v>10</v>
      </c>
      <c r="H2927">
        <v>7.1</v>
      </c>
    </row>
    <row r="2928" spans="1:8" x14ac:dyDescent="0.25">
      <c r="A2928" t="s">
        <v>13</v>
      </c>
      <c r="B2928" t="s">
        <v>8</v>
      </c>
      <c r="C2928" t="s">
        <v>7</v>
      </c>
      <c r="D2928" t="s">
        <v>10</v>
      </c>
      <c r="H2928">
        <v>7.4</v>
      </c>
    </row>
    <row r="2929" spans="1:8" x14ac:dyDescent="0.25">
      <c r="A2929" t="s">
        <v>14</v>
      </c>
      <c r="B2929" t="s">
        <v>23</v>
      </c>
      <c r="C2929" t="s">
        <v>8</v>
      </c>
      <c r="D2929" t="s">
        <v>10</v>
      </c>
      <c r="E2929" t="s">
        <v>22</v>
      </c>
      <c r="H2929">
        <v>6.5</v>
      </c>
    </row>
    <row r="2930" spans="1:8" x14ac:dyDescent="0.25">
      <c r="A2930" t="s">
        <v>13</v>
      </c>
      <c r="B2930" t="s">
        <v>8</v>
      </c>
      <c r="C2930" t="s">
        <v>16</v>
      </c>
      <c r="D2930" t="s">
        <v>7</v>
      </c>
      <c r="H2930">
        <v>6.5</v>
      </c>
    </row>
    <row r="2931" spans="1:8" x14ac:dyDescent="0.25">
      <c r="A2931" t="s">
        <v>23</v>
      </c>
      <c r="B2931" t="s">
        <v>24</v>
      </c>
      <c r="C2931" t="s">
        <v>9</v>
      </c>
      <c r="D2931" t="s">
        <v>13</v>
      </c>
      <c r="H2931">
        <v>6.8</v>
      </c>
    </row>
    <row r="2932" spans="1:8" x14ac:dyDescent="0.25">
      <c r="A2932" t="s">
        <v>13</v>
      </c>
      <c r="B2932" t="s">
        <v>10</v>
      </c>
      <c r="H2932">
        <v>7.5</v>
      </c>
    </row>
    <row r="2933" spans="1:8" x14ac:dyDescent="0.25">
      <c r="A2933" t="s">
        <v>23</v>
      </c>
      <c r="B2933" t="s">
        <v>9</v>
      </c>
      <c r="H2933">
        <v>6.6</v>
      </c>
    </row>
    <row r="2934" spans="1:8" x14ac:dyDescent="0.25">
      <c r="A2934" t="s">
        <v>8</v>
      </c>
      <c r="B2934" t="s">
        <v>15</v>
      </c>
      <c r="C2934" t="s">
        <v>10</v>
      </c>
      <c r="H2934">
        <v>7.1</v>
      </c>
    </row>
    <row r="2935" spans="1:8" x14ac:dyDescent="0.25">
      <c r="A2935" t="s">
        <v>8</v>
      </c>
      <c r="B2935" t="s">
        <v>26</v>
      </c>
      <c r="C2935" t="s">
        <v>7</v>
      </c>
      <c r="H2935">
        <v>6.6</v>
      </c>
    </row>
    <row r="2936" spans="1:8" x14ac:dyDescent="0.25">
      <c r="A2936" t="s">
        <v>23</v>
      </c>
      <c r="B2936" t="s">
        <v>9</v>
      </c>
      <c r="C2936" t="s">
        <v>18</v>
      </c>
      <c r="D2936" t="s">
        <v>15</v>
      </c>
      <c r="H2936">
        <v>7</v>
      </c>
    </row>
    <row r="2937" spans="1:8" x14ac:dyDescent="0.25">
      <c r="A2937" t="s">
        <v>9</v>
      </c>
      <c r="B2937" t="s">
        <v>8</v>
      </c>
      <c r="H2937">
        <v>3.3</v>
      </c>
    </row>
    <row r="2938" spans="1:8" x14ac:dyDescent="0.25">
      <c r="A2938" t="s">
        <v>9</v>
      </c>
      <c r="B2938" t="s">
        <v>13</v>
      </c>
      <c r="H2938">
        <v>6.7</v>
      </c>
    </row>
    <row r="2939" spans="1:8" x14ac:dyDescent="0.25">
      <c r="A2939" t="s">
        <v>20</v>
      </c>
      <c r="B2939" t="s">
        <v>8</v>
      </c>
      <c r="C2939" t="s">
        <v>22</v>
      </c>
      <c r="H2939">
        <v>8</v>
      </c>
    </row>
    <row r="2940" spans="1:8" x14ac:dyDescent="0.25">
      <c r="A2940" t="s">
        <v>8</v>
      </c>
      <c r="B2940" t="s">
        <v>10</v>
      </c>
      <c r="H2940">
        <v>6.8</v>
      </c>
    </row>
    <row r="2941" spans="1:8" x14ac:dyDescent="0.25">
      <c r="A2941" t="s">
        <v>11</v>
      </c>
      <c r="B2941" t="s">
        <v>15</v>
      </c>
      <c r="C2941" t="s">
        <v>10</v>
      </c>
      <c r="H2941">
        <v>6</v>
      </c>
    </row>
    <row r="2942" spans="1:8" x14ac:dyDescent="0.25">
      <c r="A2942" t="s">
        <v>11</v>
      </c>
      <c r="B2942" t="s">
        <v>12</v>
      </c>
      <c r="H2942">
        <v>5.4</v>
      </c>
    </row>
    <row r="2943" spans="1:8" x14ac:dyDescent="0.25">
      <c r="A2943" t="s">
        <v>9</v>
      </c>
      <c r="H2943">
        <v>4.3</v>
      </c>
    </row>
    <row r="2944" spans="1:8" x14ac:dyDescent="0.25">
      <c r="A2944" t="s">
        <v>9</v>
      </c>
      <c r="B2944" t="s">
        <v>18</v>
      </c>
      <c r="H2944">
        <v>6.2</v>
      </c>
    </row>
    <row r="2945" spans="1:8" x14ac:dyDescent="0.25">
      <c r="A2945" t="s">
        <v>9</v>
      </c>
      <c r="B2945" t="s">
        <v>8</v>
      </c>
      <c r="C2945" t="s">
        <v>17</v>
      </c>
      <c r="D2945" t="s">
        <v>18</v>
      </c>
      <c r="E2945" t="s">
        <v>26</v>
      </c>
      <c r="H2945">
        <v>7.7</v>
      </c>
    </row>
    <row r="2946" spans="1:8" x14ac:dyDescent="0.25">
      <c r="A2946" t="s">
        <v>14</v>
      </c>
      <c r="B2946" t="s">
        <v>23</v>
      </c>
      <c r="C2946" t="s">
        <v>10</v>
      </c>
      <c r="H2946">
        <v>8</v>
      </c>
    </row>
    <row r="2947" spans="1:8" x14ac:dyDescent="0.25">
      <c r="A2947" t="s">
        <v>20</v>
      </c>
      <c r="B2947" t="s">
        <v>8</v>
      </c>
      <c r="C2947" t="s">
        <v>7</v>
      </c>
      <c r="H2947">
        <v>7.4</v>
      </c>
    </row>
    <row r="2948" spans="1:8" x14ac:dyDescent="0.25">
      <c r="A2948" t="s">
        <v>6</v>
      </c>
      <c r="B2948" t="s">
        <v>16</v>
      </c>
      <c r="H2948">
        <v>5.9</v>
      </c>
    </row>
    <row r="2949" spans="1:8" x14ac:dyDescent="0.25">
      <c r="A2949" t="s">
        <v>8</v>
      </c>
      <c r="B2949" t="s">
        <v>7</v>
      </c>
      <c r="H2949">
        <v>7.8</v>
      </c>
    </row>
    <row r="2950" spans="1:8" x14ac:dyDescent="0.25">
      <c r="A2950" t="s">
        <v>13</v>
      </c>
      <c r="B2950" t="s">
        <v>8</v>
      </c>
      <c r="H2950">
        <v>7.4</v>
      </c>
    </row>
    <row r="2951" spans="1:8" x14ac:dyDescent="0.25">
      <c r="A2951" t="s">
        <v>9</v>
      </c>
      <c r="B2951" t="s">
        <v>7</v>
      </c>
      <c r="H2951">
        <v>6.5</v>
      </c>
    </row>
    <row r="2952" spans="1:8" x14ac:dyDescent="0.25">
      <c r="A2952" t="s">
        <v>11</v>
      </c>
      <c r="B2952" t="s">
        <v>15</v>
      </c>
      <c r="H2952">
        <v>5.4</v>
      </c>
    </row>
    <row r="2953" spans="1:8" x14ac:dyDescent="0.25">
      <c r="A2953" t="s">
        <v>11</v>
      </c>
      <c r="B2953" t="s">
        <v>12</v>
      </c>
      <c r="C2953" t="s">
        <v>10</v>
      </c>
      <c r="H2953">
        <v>7</v>
      </c>
    </row>
    <row r="2954" spans="1:8" x14ac:dyDescent="0.25">
      <c r="A2954" t="s">
        <v>14</v>
      </c>
      <c r="B2954" t="s">
        <v>23</v>
      </c>
      <c r="C2954" t="s">
        <v>20</v>
      </c>
      <c r="D2954" t="s">
        <v>8</v>
      </c>
      <c r="E2954" t="s">
        <v>25</v>
      </c>
      <c r="H2954">
        <v>8.6</v>
      </c>
    </row>
    <row r="2955" spans="1:8" x14ac:dyDescent="0.25">
      <c r="A2955" t="s">
        <v>20</v>
      </c>
      <c r="B2955" t="s">
        <v>8</v>
      </c>
      <c r="H2955">
        <v>7.6</v>
      </c>
    </row>
    <row r="2956" spans="1:8" x14ac:dyDescent="0.25">
      <c r="A2956" t="s">
        <v>9</v>
      </c>
      <c r="B2956" t="s">
        <v>8</v>
      </c>
      <c r="H2956">
        <v>6.9</v>
      </c>
    </row>
    <row r="2957" spans="1:8" x14ac:dyDescent="0.25">
      <c r="A2957" t="s">
        <v>8</v>
      </c>
      <c r="B2957" t="s">
        <v>10</v>
      </c>
      <c r="H2957">
        <v>7</v>
      </c>
    </row>
    <row r="2958" spans="1:8" x14ac:dyDescent="0.25">
      <c r="A2958" t="s">
        <v>9</v>
      </c>
      <c r="B2958" t="s">
        <v>17</v>
      </c>
      <c r="C2958" t="s">
        <v>18</v>
      </c>
      <c r="D2958" t="s">
        <v>7</v>
      </c>
      <c r="H2958">
        <v>5.3</v>
      </c>
    </row>
    <row r="2959" spans="1:8" x14ac:dyDescent="0.25">
      <c r="A2959" t="s">
        <v>8</v>
      </c>
      <c r="B2959" t="s">
        <v>12</v>
      </c>
      <c r="C2959" t="s">
        <v>7</v>
      </c>
      <c r="H2959">
        <v>6.4</v>
      </c>
    </row>
    <row r="2960" spans="1:8" x14ac:dyDescent="0.25">
      <c r="A2960" t="s">
        <v>9</v>
      </c>
      <c r="H2960">
        <v>4.5</v>
      </c>
    </row>
    <row r="2961" spans="1:8" x14ac:dyDescent="0.25">
      <c r="A2961" t="s">
        <v>23</v>
      </c>
      <c r="B2961" t="s">
        <v>9</v>
      </c>
      <c r="C2961" t="s">
        <v>8</v>
      </c>
      <c r="H2961">
        <v>7.8</v>
      </c>
    </row>
    <row r="2962" spans="1:8" x14ac:dyDescent="0.25">
      <c r="A2962" t="s">
        <v>14</v>
      </c>
      <c r="B2962" t="s">
        <v>18</v>
      </c>
      <c r="C2962" t="s">
        <v>11</v>
      </c>
      <c r="D2962" t="s">
        <v>10</v>
      </c>
      <c r="H2962">
        <v>6.7</v>
      </c>
    </row>
    <row r="2963" spans="1:8" x14ac:dyDescent="0.25">
      <c r="A2963" t="s">
        <v>9</v>
      </c>
      <c r="B2963" t="s">
        <v>13</v>
      </c>
      <c r="C2963" t="s">
        <v>17</v>
      </c>
      <c r="H2963">
        <v>5.3</v>
      </c>
    </row>
    <row r="2964" spans="1:8" x14ac:dyDescent="0.25">
      <c r="A2964" t="s">
        <v>9</v>
      </c>
      <c r="B2964" t="s">
        <v>8</v>
      </c>
      <c r="H2964">
        <v>6.3</v>
      </c>
    </row>
    <row r="2965" spans="1:8" x14ac:dyDescent="0.25">
      <c r="A2965" t="s">
        <v>14</v>
      </c>
      <c r="B2965" t="s">
        <v>13</v>
      </c>
      <c r="C2965" t="s">
        <v>10</v>
      </c>
      <c r="H2965">
        <v>7</v>
      </c>
    </row>
    <row r="2966" spans="1:8" x14ac:dyDescent="0.25">
      <c r="A2966" t="s">
        <v>9</v>
      </c>
      <c r="H2966">
        <v>5.3</v>
      </c>
    </row>
    <row r="2967" spans="1:8" x14ac:dyDescent="0.25">
      <c r="A2967" t="s">
        <v>9</v>
      </c>
      <c r="B2967" t="s">
        <v>8</v>
      </c>
      <c r="C2967" t="s">
        <v>7</v>
      </c>
      <c r="H2967">
        <v>6.6</v>
      </c>
    </row>
    <row r="2968" spans="1:8" x14ac:dyDescent="0.25">
      <c r="A2968" t="s">
        <v>9</v>
      </c>
      <c r="B2968" t="s">
        <v>7</v>
      </c>
      <c r="C2968" t="s">
        <v>21</v>
      </c>
      <c r="H2968">
        <v>5.8</v>
      </c>
    </row>
    <row r="2969" spans="1:8" x14ac:dyDescent="0.25">
      <c r="A2969" t="s">
        <v>8</v>
      </c>
      <c r="B2969" t="s">
        <v>7</v>
      </c>
      <c r="H2969">
        <v>6.7</v>
      </c>
    </row>
    <row r="2970" spans="1:8" x14ac:dyDescent="0.25">
      <c r="A2970" t="s">
        <v>13</v>
      </c>
      <c r="B2970" t="s">
        <v>8</v>
      </c>
      <c r="C2970" t="s">
        <v>7</v>
      </c>
      <c r="D2970" t="s">
        <v>10</v>
      </c>
      <c r="H2970">
        <v>6.6</v>
      </c>
    </row>
    <row r="2971" spans="1:8" x14ac:dyDescent="0.25">
      <c r="A2971" t="s">
        <v>20</v>
      </c>
      <c r="B2971" t="s">
        <v>8</v>
      </c>
      <c r="C2971" t="s">
        <v>7</v>
      </c>
      <c r="H2971">
        <v>7</v>
      </c>
    </row>
    <row r="2972" spans="1:8" x14ac:dyDescent="0.25">
      <c r="A2972" t="s">
        <v>23</v>
      </c>
      <c r="B2972" t="s">
        <v>8</v>
      </c>
      <c r="C2972" t="s">
        <v>10</v>
      </c>
      <c r="D2972" t="s">
        <v>22</v>
      </c>
      <c r="H2972">
        <v>8.4</v>
      </c>
    </row>
    <row r="2973" spans="1:8" x14ac:dyDescent="0.25">
      <c r="A2973" t="s">
        <v>8</v>
      </c>
      <c r="B2973" t="s">
        <v>25</v>
      </c>
      <c r="C2973" t="s">
        <v>22</v>
      </c>
      <c r="D2973" t="s">
        <v>19</v>
      </c>
      <c r="H2973">
        <v>6</v>
      </c>
    </row>
    <row r="2974" spans="1:8" x14ac:dyDescent="0.25">
      <c r="A2974" t="s">
        <v>9</v>
      </c>
      <c r="H2974">
        <v>5.4</v>
      </c>
    </row>
    <row r="2975" spans="1:8" x14ac:dyDescent="0.25">
      <c r="A2975" t="s">
        <v>8</v>
      </c>
      <c r="B2975" t="s">
        <v>18</v>
      </c>
      <c r="C2975" t="s">
        <v>7</v>
      </c>
      <c r="H2975">
        <v>7.8</v>
      </c>
    </row>
    <row r="2976" spans="1:8" x14ac:dyDescent="0.25">
      <c r="A2976" t="s">
        <v>14</v>
      </c>
      <c r="B2976" t="s">
        <v>23</v>
      </c>
      <c r="C2976" t="s">
        <v>8</v>
      </c>
      <c r="D2976" t="s">
        <v>7</v>
      </c>
      <c r="H2976">
        <v>7.6</v>
      </c>
    </row>
    <row r="2977" spans="1:8" x14ac:dyDescent="0.25">
      <c r="A2977" t="s">
        <v>8</v>
      </c>
      <c r="B2977" t="s">
        <v>10</v>
      </c>
      <c r="H2977">
        <v>6.6</v>
      </c>
    </row>
    <row r="2978" spans="1:8" x14ac:dyDescent="0.25">
      <c r="A2978" t="s">
        <v>15</v>
      </c>
      <c r="B2978" t="s">
        <v>10</v>
      </c>
      <c r="H2978">
        <v>6.4</v>
      </c>
    </row>
    <row r="2979" spans="1:8" x14ac:dyDescent="0.25">
      <c r="A2979" t="s">
        <v>20</v>
      </c>
      <c r="B2979" t="s">
        <v>8</v>
      </c>
      <c r="C2979" t="s">
        <v>16</v>
      </c>
      <c r="H2979">
        <v>7</v>
      </c>
    </row>
    <row r="2980" spans="1:8" x14ac:dyDescent="0.25">
      <c r="A2980" t="s">
        <v>9</v>
      </c>
      <c r="B2980" t="s">
        <v>13</v>
      </c>
      <c r="H2980">
        <v>5.7</v>
      </c>
    </row>
    <row r="2981" spans="1:8" x14ac:dyDescent="0.25">
      <c r="A2981" t="s">
        <v>14</v>
      </c>
      <c r="B2981" t="s">
        <v>13</v>
      </c>
      <c r="C2981" t="s">
        <v>15</v>
      </c>
      <c r="D2981" t="s">
        <v>10</v>
      </c>
      <c r="H2981">
        <v>5.9</v>
      </c>
    </row>
    <row r="2982" spans="1:8" x14ac:dyDescent="0.25">
      <c r="A2982" t="s">
        <v>9</v>
      </c>
      <c r="H2982">
        <v>6.3</v>
      </c>
    </row>
    <row r="2983" spans="1:8" x14ac:dyDescent="0.25">
      <c r="A2983" t="s">
        <v>9</v>
      </c>
      <c r="B2983" t="s">
        <v>8</v>
      </c>
      <c r="H2983">
        <v>6.3</v>
      </c>
    </row>
    <row r="2984" spans="1:8" x14ac:dyDescent="0.25">
      <c r="A2984" t="s">
        <v>9</v>
      </c>
      <c r="B2984" t="s">
        <v>8</v>
      </c>
      <c r="H2984">
        <v>6.2</v>
      </c>
    </row>
    <row r="2985" spans="1:8" x14ac:dyDescent="0.25">
      <c r="A2985" t="s">
        <v>9</v>
      </c>
      <c r="B2985" t="s">
        <v>26</v>
      </c>
      <c r="C2985" t="s">
        <v>7</v>
      </c>
      <c r="H2985">
        <v>2.1</v>
      </c>
    </row>
    <row r="2986" spans="1:8" x14ac:dyDescent="0.25">
      <c r="A2986" t="s">
        <v>9</v>
      </c>
      <c r="B2986" t="s">
        <v>8</v>
      </c>
      <c r="H2986">
        <v>5</v>
      </c>
    </row>
    <row r="2987" spans="1:8" x14ac:dyDescent="0.25">
      <c r="A2987" t="s">
        <v>12</v>
      </c>
      <c r="B2987" t="s">
        <v>10</v>
      </c>
      <c r="H2987">
        <v>5.3</v>
      </c>
    </row>
    <row r="2988" spans="1:8" x14ac:dyDescent="0.25">
      <c r="A2988" t="s">
        <v>8</v>
      </c>
      <c r="B2988" t="s">
        <v>7</v>
      </c>
      <c r="H2988">
        <v>7.1</v>
      </c>
    </row>
    <row r="2989" spans="1:8" x14ac:dyDescent="0.25">
      <c r="A2989" t="s">
        <v>8</v>
      </c>
      <c r="H2989">
        <v>7</v>
      </c>
    </row>
    <row r="2990" spans="1:8" x14ac:dyDescent="0.25">
      <c r="A2990" t="s">
        <v>9</v>
      </c>
      <c r="B2990" t="s">
        <v>8</v>
      </c>
      <c r="C2990" t="s">
        <v>11</v>
      </c>
      <c r="D2990" t="s">
        <v>15</v>
      </c>
      <c r="H2990">
        <v>7</v>
      </c>
    </row>
    <row r="2991" spans="1:8" x14ac:dyDescent="0.25">
      <c r="A2991" t="s">
        <v>23</v>
      </c>
      <c r="B2991" t="s">
        <v>13</v>
      </c>
      <c r="C2991" t="s">
        <v>10</v>
      </c>
      <c r="H2991">
        <v>5.7</v>
      </c>
    </row>
    <row r="2992" spans="1:8" x14ac:dyDescent="0.25">
      <c r="A2992" t="s">
        <v>18</v>
      </c>
      <c r="B2992" t="s">
        <v>11</v>
      </c>
      <c r="C2992" t="s">
        <v>10</v>
      </c>
      <c r="H2992">
        <v>7.1</v>
      </c>
    </row>
    <row r="2993" spans="1:8" x14ac:dyDescent="0.25">
      <c r="A2993" t="s">
        <v>9</v>
      </c>
      <c r="B2993" t="s">
        <v>8</v>
      </c>
      <c r="C2993" t="s">
        <v>7</v>
      </c>
      <c r="H2993">
        <v>7</v>
      </c>
    </row>
    <row r="2994" spans="1:8" x14ac:dyDescent="0.25">
      <c r="A2994" t="s">
        <v>8</v>
      </c>
      <c r="H2994">
        <v>7.7</v>
      </c>
    </row>
    <row r="2995" spans="1:8" x14ac:dyDescent="0.25">
      <c r="A2995" t="s">
        <v>9</v>
      </c>
      <c r="B2995" t="s">
        <v>8</v>
      </c>
      <c r="H2995">
        <v>7.1</v>
      </c>
    </row>
    <row r="2996" spans="1:8" x14ac:dyDescent="0.25">
      <c r="A2996" t="s">
        <v>8</v>
      </c>
      <c r="B2996" t="s">
        <v>10</v>
      </c>
      <c r="H2996">
        <v>6.8</v>
      </c>
    </row>
    <row r="2997" spans="1:8" x14ac:dyDescent="0.25">
      <c r="A2997" t="s">
        <v>8</v>
      </c>
      <c r="B2997" t="s">
        <v>7</v>
      </c>
      <c r="C2997" t="s">
        <v>15</v>
      </c>
      <c r="H2997">
        <v>7.5</v>
      </c>
    </row>
    <row r="2998" spans="1:8" x14ac:dyDescent="0.25">
      <c r="A2998" t="s">
        <v>13</v>
      </c>
      <c r="B2998" t="s">
        <v>8</v>
      </c>
      <c r="C2998" t="s">
        <v>7</v>
      </c>
      <c r="H2998">
        <v>6.3</v>
      </c>
    </row>
    <row r="2999" spans="1:8" x14ac:dyDescent="0.25">
      <c r="A2999" t="s">
        <v>23</v>
      </c>
      <c r="B2999" t="s">
        <v>8</v>
      </c>
      <c r="C2999" t="s">
        <v>17</v>
      </c>
      <c r="H2999">
        <v>7.3</v>
      </c>
    </row>
    <row r="3000" spans="1:8" x14ac:dyDescent="0.25">
      <c r="A3000" t="s">
        <v>8</v>
      </c>
      <c r="B3000" t="s">
        <v>12</v>
      </c>
      <c r="C3000" t="s">
        <v>7</v>
      </c>
      <c r="H3000">
        <v>6.8</v>
      </c>
    </row>
    <row r="3001" spans="1:8" x14ac:dyDescent="0.25">
      <c r="A3001" t="s">
        <v>13</v>
      </c>
      <c r="B3001" t="s">
        <v>8</v>
      </c>
      <c r="C3001" t="s">
        <v>10</v>
      </c>
      <c r="H3001">
        <v>7.2</v>
      </c>
    </row>
    <row r="3002" spans="1:8" x14ac:dyDescent="0.25">
      <c r="A3002" t="s">
        <v>9</v>
      </c>
      <c r="B3002" t="s">
        <v>13</v>
      </c>
      <c r="H3002">
        <v>6.4</v>
      </c>
    </row>
    <row r="3003" spans="1:8" x14ac:dyDescent="0.25">
      <c r="A3003" t="s">
        <v>9</v>
      </c>
      <c r="B3003" t="s">
        <v>8</v>
      </c>
      <c r="H3003">
        <v>6</v>
      </c>
    </row>
    <row r="3004" spans="1:8" x14ac:dyDescent="0.25">
      <c r="A3004" t="s">
        <v>8</v>
      </c>
      <c r="B3004" t="s">
        <v>12</v>
      </c>
      <c r="C3004" t="s">
        <v>10</v>
      </c>
      <c r="H3004">
        <v>6.4</v>
      </c>
    </row>
    <row r="3005" spans="1:8" x14ac:dyDescent="0.25">
      <c r="A3005" t="s">
        <v>9</v>
      </c>
      <c r="B3005" t="s">
        <v>8</v>
      </c>
      <c r="C3005" t="s">
        <v>7</v>
      </c>
      <c r="H3005">
        <v>5.0999999999999996</v>
      </c>
    </row>
    <row r="3006" spans="1:8" x14ac:dyDescent="0.25">
      <c r="A3006" t="s">
        <v>13</v>
      </c>
      <c r="B3006" t="s">
        <v>8</v>
      </c>
      <c r="C3006" t="s">
        <v>10</v>
      </c>
      <c r="H3006">
        <v>7.5</v>
      </c>
    </row>
    <row r="3007" spans="1:8" x14ac:dyDescent="0.25">
      <c r="A3007" t="s">
        <v>8</v>
      </c>
      <c r="B3007" t="s">
        <v>7</v>
      </c>
      <c r="C3007" t="s">
        <v>22</v>
      </c>
      <c r="H3007">
        <v>7.1</v>
      </c>
    </row>
    <row r="3008" spans="1:8" x14ac:dyDescent="0.25">
      <c r="A3008" t="s">
        <v>9</v>
      </c>
      <c r="H3008">
        <v>4.5999999999999996</v>
      </c>
    </row>
    <row r="3009" spans="1:8" x14ac:dyDescent="0.25">
      <c r="A3009" t="s">
        <v>9</v>
      </c>
      <c r="B3009" t="s">
        <v>8</v>
      </c>
      <c r="H3009">
        <v>5.7</v>
      </c>
    </row>
    <row r="3010" spans="1:8" x14ac:dyDescent="0.25">
      <c r="A3010" t="s">
        <v>12</v>
      </c>
      <c r="B3010" t="s">
        <v>7</v>
      </c>
      <c r="C3010" t="s">
        <v>15</v>
      </c>
      <c r="D3010" t="s">
        <v>10</v>
      </c>
      <c r="H3010">
        <v>6.8</v>
      </c>
    </row>
    <row r="3011" spans="1:8" x14ac:dyDescent="0.25">
      <c r="A3011" t="s">
        <v>8</v>
      </c>
      <c r="B3011" t="s">
        <v>25</v>
      </c>
      <c r="C3011" t="s">
        <v>22</v>
      </c>
      <c r="H3011">
        <v>7.7</v>
      </c>
    </row>
    <row r="3012" spans="1:8" x14ac:dyDescent="0.25">
      <c r="A3012" t="s">
        <v>23</v>
      </c>
      <c r="B3012" t="s">
        <v>24</v>
      </c>
      <c r="C3012" t="s">
        <v>9</v>
      </c>
      <c r="D3012" t="s">
        <v>17</v>
      </c>
      <c r="E3012" t="s">
        <v>18</v>
      </c>
      <c r="F3012" t="s">
        <v>15</v>
      </c>
      <c r="H3012">
        <v>6.7</v>
      </c>
    </row>
    <row r="3013" spans="1:8" x14ac:dyDescent="0.25">
      <c r="A3013" t="s">
        <v>14</v>
      </c>
      <c r="B3013" t="s">
        <v>23</v>
      </c>
      <c r="C3013" t="s">
        <v>24</v>
      </c>
      <c r="D3013" t="s">
        <v>9</v>
      </c>
      <c r="E3013" t="s">
        <v>17</v>
      </c>
      <c r="H3013">
        <v>3.2</v>
      </c>
    </row>
    <row r="3014" spans="1:8" x14ac:dyDescent="0.25">
      <c r="A3014" t="s">
        <v>14</v>
      </c>
      <c r="B3014" t="s">
        <v>23</v>
      </c>
      <c r="C3014" t="s">
        <v>8</v>
      </c>
      <c r="D3014" t="s">
        <v>15</v>
      </c>
      <c r="H3014">
        <v>6.1</v>
      </c>
    </row>
    <row r="3015" spans="1:8" x14ac:dyDescent="0.25">
      <c r="A3015" t="s">
        <v>14</v>
      </c>
      <c r="B3015" t="s">
        <v>8</v>
      </c>
      <c r="C3015" t="s">
        <v>22</v>
      </c>
      <c r="H3015">
        <v>5.6</v>
      </c>
    </row>
    <row r="3016" spans="1:8" x14ac:dyDescent="0.25">
      <c r="A3016" t="s">
        <v>18</v>
      </c>
      <c r="B3016" t="s">
        <v>12</v>
      </c>
      <c r="C3016" t="s">
        <v>10</v>
      </c>
      <c r="H3016">
        <v>6.9</v>
      </c>
    </row>
    <row r="3017" spans="1:8" x14ac:dyDescent="0.25">
      <c r="A3017" t="s">
        <v>8</v>
      </c>
      <c r="H3017">
        <v>7.5</v>
      </c>
    </row>
    <row r="3018" spans="1:8" x14ac:dyDescent="0.25">
      <c r="A3018" t="s">
        <v>20</v>
      </c>
      <c r="B3018" t="s">
        <v>8</v>
      </c>
      <c r="H3018">
        <v>5.8</v>
      </c>
    </row>
    <row r="3019" spans="1:8" x14ac:dyDescent="0.25">
      <c r="A3019" t="s">
        <v>9</v>
      </c>
      <c r="B3019" t="s">
        <v>13</v>
      </c>
      <c r="H3019">
        <v>8.3000000000000007</v>
      </c>
    </row>
    <row r="3020" spans="1:8" x14ac:dyDescent="0.25">
      <c r="A3020" t="s">
        <v>17</v>
      </c>
      <c r="B3020" t="s">
        <v>26</v>
      </c>
      <c r="H3020">
        <v>2.8</v>
      </c>
    </row>
    <row r="3021" spans="1:8" x14ac:dyDescent="0.25">
      <c r="A3021" t="s">
        <v>18</v>
      </c>
      <c r="B3021" t="s">
        <v>11</v>
      </c>
      <c r="H3021">
        <v>6.6</v>
      </c>
    </row>
    <row r="3022" spans="1:8" x14ac:dyDescent="0.25">
      <c r="A3022" t="s">
        <v>8</v>
      </c>
      <c r="H3022">
        <v>7.5</v>
      </c>
    </row>
    <row r="3023" spans="1:8" x14ac:dyDescent="0.25">
      <c r="A3023" t="s">
        <v>8</v>
      </c>
      <c r="B3023" t="s">
        <v>10</v>
      </c>
      <c r="H3023">
        <v>6</v>
      </c>
    </row>
    <row r="3024" spans="1:8" x14ac:dyDescent="0.25">
      <c r="A3024" t="s">
        <v>8</v>
      </c>
      <c r="H3024">
        <v>6.2</v>
      </c>
    </row>
    <row r="3025" spans="1:8" x14ac:dyDescent="0.25">
      <c r="A3025" t="s">
        <v>9</v>
      </c>
      <c r="B3025" t="s">
        <v>18</v>
      </c>
      <c r="C3025" t="s">
        <v>11</v>
      </c>
      <c r="H3025">
        <v>7.2</v>
      </c>
    </row>
    <row r="3026" spans="1:8" x14ac:dyDescent="0.25">
      <c r="A3026" t="s">
        <v>14</v>
      </c>
      <c r="B3026" t="s">
        <v>23</v>
      </c>
      <c r="C3026" t="s">
        <v>18</v>
      </c>
      <c r="D3026" t="s">
        <v>15</v>
      </c>
      <c r="H3026">
        <v>8.6999999999999993</v>
      </c>
    </row>
    <row r="3027" spans="1:8" x14ac:dyDescent="0.25">
      <c r="A3027" t="s">
        <v>9</v>
      </c>
      <c r="H3027">
        <v>6</v>
      </c>
    </row>
    <row r="3028" spans="1:8" x14ac:dyDescent="0.25">
      <c r="A3028" t="s">
        <v>8</v>
      </c>
      <c r="B3028" t="s">
        <v>7</v>
      </c>
      <c r="C3028" t="s">
        <v>22</v>
      </c>
      <c r="H3028">
        <v>8</v>
      </c>
    </row>
    <row r="3029" spans="1:8" x14ac:dyDescent="0.25">
      <c r="A3029" t="s">
        <v>23</v>
      </c>
      <c r="B3029" t="s">
        <v>13</v>
      </c>
      <c r="C3029" t="s">
        <v>8</v>
      </c>
      <c r="D3029" t="s">
        <v>12</v>
      </c>
      <c r="E3029" t="s">
        <v>10</v>
      </c>
      <c r="H3029">
        <v>7.2</v>
      </c>
    </row>
    <row r="3030" spans="1:8" x14ac:dyDescent="0.25">
      <c r="A3030" t="s">
        <v>9</v>
      </c>
      <c r="B3030" t="s">
        <v>8</v>
      </c>
      <c r="C3030" t="s">
        <v>17</v>
      </c>
      <c r="D3030" t="s">
        <v>16</v>
      </c>
      <c r="E3030" t="s">
        <v>26</v>
      </c>
      <c r="F3030" t="s">
        <v>7</v>
      </c>
      <c r="H3030">
        <v>4.5</v>
      </c>
    </row>
    <row r="3031" spans="1:8" x14ac:dyDescent="0.25">
      <c r="A3031" t="s">
        <v>20</v>
      </c>
      <c r="B3031" t="s">
        <v>8</v>
      </c>
      <c r="C3031" t="s">
        <v>21</v>
      </c>
      <c r="H3031">
        <v>7.9</v>
      </c>
    </row>
    <row r="3032" spans="1:8" x14ac:dyDescent="0.25">
      <c r="A3032" t="s">
        <v>14</v>
      </c>
      <c r="B3032" t="s">
        <v>9</v>
      </c>
      <c r="C3032" t="s">
        <v>6</v>
      </c>
      <c r="H3032">
        <v>7.1</v>
      </c>
    </row>
    <row r="3033" spans="1:8" x14ac:dyDescent="0.25">
      <c r="A3033" t="s">
        <v>9</v>
      </c>
      <c r="B3033" t="s">
        <v>13</v>
      </c>
      <c r="H3033">
        <v>7.5</v>
      </c>
    </row>
    <row r="3034" spans="1:8" x14ac:dyDescent="0.25">
      <c r="A3034" t="s">
        <v>8</v>
      </c>
      <c r="B3034" t="s">
        <v>18</v>
      </c>
      <c r="C3034" t="s">
        <v>16</v>
      </c>
      <c r="D3034" t="s">
        <v>7</v>
      </c>
      <c r="H3034">
        <v>6.8</v>
      </c>
    </row>
    <row r="3035" spans="1:8" x14ac:dyDescent="0.25">
      <c r="A3035" t="s">
        <v>14</v>
      </c>
      <c r="B3035" t="s">
        <v>9</v>
      </c>
      <c r="C3035" t="s">
        <v>13</v>
      </c>
      <c r="H3035">
        <v>4.3</v>
      </c>
    </row>
    <row r="3036" spans="1:8" x14ac:dyDescent="0.25">
      <c r="A3036" t="s">
        <v>9</v>
      </c>
      <c r="B3036" t="s">
        <v>21</v>
      </c>
      <c r="H3036">
        <v>7.2</v>
      </c>
    </row>
    <row r="3037" spans="1:8" x14ac:dyDescent="0.25">
      <c r="A3037" t="s">
        <v>9</v>
      </c>
      <c r="H3037">
        <v>5.8</v>
      </c>
    </row>
    <row r="3038" spans="1:8" x14ac:dyDescent="0.25">
      <c r="A3038" t="s">
        <v>13</v>
      </c>
      <c r="B3038" t="s">
        <v>10</v>
      </c>
      <c r="H3038">
        <v>7.1</v>
      </c>
    </row>
    <row r="3039" spans="1:8" x14ac:dyDescent="0.25">
      <c r="A3039" t="s">
        <v>8</v>
      </c>
      <c r="B3039" t="s">
        <v>7</v>
      </c>
      <c r="H3039">
        <v>7.4</v>
      </c>
    </row>
    <row r="3040" spans="1:8" x14ac:dyDescent="0.25">
      <c r="A3040" t="s">
        <v>13</v>
      </c>
      <c r="B3040" t="s">
        <v>8</v>
      </c>
      <c r="H3040">
        <v>7.6</v>
      </c>
    </row>
    <row r="3041" spans="1:8" x14ac:dyDescent="0.25">
      <c r="A3041" t="s">
        <v>8</v>
      </c>
      <c r="B3041" t="s">
        <v>7</v>
      </c>
      <c r="H3041">
        <v>6.9</v>
      </c>
    </row>
    <row r="3042" spans="1:8" x14ac:dyDescent="0.25">
      <c r="A3042" t="s">
        <v>11</v>
      </c>
      <c r="B3042" t="s">
        <v>12</v>
      </c>
      <c r="H3042">
        <v>6</v>
      </c>
    </row>
    <row r="3043" spans="1:8" x14ac:dyDescent="0.25">
      <c r="A3043" t="s">
        <v>9</v>
      </c>
      <c r="H3043">
        <v>6.9</v>
      </c>
    </row>
    <row r="3044" spans="1:8" x14ac:dyDescent="0.25">
      <c r="A3044" t="s">
        <v>8</v>
      </c>
      <c r="H3044">
        <v>7.3</v>
      </c>
    </row>
    <row r="3045" spans="1:8" x14ac:dyDescent="0.25">
      <c r="A3045" t="s">
        <v>9</v>
      </c>
      <c r="B3045" t="s">
        <v>13</v>
      </c>
      <c r="H3045">
        <v>4.5999999999999996</v>
      </c>
    </row>
    <row r="3046" spans="1:8" x14ac:dyDescent="0.25">
      <c r="A3046" t="s">
        <v>13</v>
      </c>
      <c r="B3046" t="s">
        <v>8</v>
      </c>
      <c r="C3046" t="s">
        <v>10</v>
      </c>
      <c r="H3046">
        <v>6</v>
      </c>
    </row>
    <row r="3047" spans="1:8" x14ac:dyDescent="0.25">
      <c r="A3047" t="s">
        <v>8</v>
      </c>
      <c r="H3047">
        <v>6.4</v>
      </c>
    </row>
    <row r="3048" spans="1:8" x14ac:dyDescent="0.25">
      <c r="A3048" t="s">
        <v>11</v>
      </c>
      <c r="B3048" t="s">
        <v>15</v>
      </c>
      <c r="H3048">
        <v>5.5</v>
      </c>
    </row>
    <row r="3049" spans="1:8" x14ac:dyDescent="0.25">
      <c r="A3049" t="s">
        <v>8</v>
      </c>
      <c r="B3049" t="s">
        <v>7</v>
      </c>
      <c r="H3049">
        <v>7.5</v>
      </c>
    </row>
    <row r="3050" spans="1:8" x14ac:dyDescent="0.25">
      <c r="A3050" t="s">
        <v>23</v>
      </c>
      <c r="B3050" t="s">
        <v>8</v>
      </c>
      <c r="C3050" t="s">
        <v>25</v>
      </c>
      <c r="D3050" t="s">
        <v>22</v>
      </c>
      <c r="H3050">
        <v>8.1</v>
      </c>
    </row>
    <row r="3051" spans="1:8" x14ac:dyDescent="0.25">
      <c r="A3051" t="s">
        <v>9</v>
      </c>
      <c r="B3051" t="s">
        <v>21</v>
      </c>
      <c r="H3051">
        <v>6.3</v>
      </c>
    </row>
    <row r="3052" spans="1:8" x14ac:dyDescent="0.25">
      <c r="A3052" t="s">
        <v>9</v>
      </c>
      <c r="H3052">
        <v>5.0999999999999996</v>
      </c>
    </row>
    <row r="3053" spans="1:8" x14ac:dyDescent="0.25">
      <c r="A3053" t="s">
        <v>9</v>
      </c>
      <c r="B3053" t="s">
        <v>8</v>
      </c>
      <c r="H3053">
        <v>6.8</v>
      </c>
    </row>
    <row r="3054" spans="1:8" x14ac:dyDescent="0.25">
      <c r="A3054" t="s">
        <v>9</v>
      </c>
      <c r="H3054">
        <v>5.3</v>
      </c>
    </row>
    <row r="3055" spans="1:8" x14ac:dyDescent="0.25">
      <c r="A3055" t="s">
        <v>13</v>
      </c>
      <c r="B3055" t="s">
        <v>8</v>
      </c>
      <c r="C3055" t="s">
        <v>10</v>
      </c>
      <c r="H3055">
        <v>7.3</v>
      </c>
    </row>
    <row r="3056" spans="1:8" x14ac:dyDescent="0.25">
      <c r="A3056" t="s">
        <v>20</v>
      </c>
      <c r="B3056" t="s">
        <v>8</v>
      </c>
      <c r="C3056" t="s">
        <v>25</v>
      </c>
      <c r="H3056">
        <v>7.3</v>
      </c>
    </row>
    <row r="3057" spans="1:8" x14ac:dyDescent="0.25">
      <c r="A3057" t="s">
        <v>20</v>
      </c>
      <c r="B3057" t="s">
        <v>8</v>
      </c>
      <c r="H3057">
        <v>7.1</v>
      </c>
    </row>
    <row r="3058" spans="1:8" x14ac:dyDescent="0.25">
      <c r="A3058" t="s">
        <v>9</v>
      </c>
      <c r="B3058" t="s">
        <v>18</v>
      </c>
      <c r="C3058" t="s">
        <v>11</v>
      </c>
      <c r="H3058">
        <v>7.6</v>
      </c>
    </row>
    <row r="3059" spans="1:8" x14ac:dyDescent="0.25">
      <c r="A3059" t="s">
        <v>9</v>
      </c>
      <c r="B3059" t="s">
        <v>7</v>
      </c>
      <c r="H3059">
        <v>5.3</v>
      </c>
    </row>
    <row r="3060" spans="1:8" x14ac:dyDescent="0.25">
      <c r="A3060" t="s">
        <v>8</v>
      </c>
      <c r="B3060" t="s">
        <v>7</v>
      </c>
      <c r="H3060">
        <v>7.8</v>
      </c>
    </row>
    <row r="3061" spans="1:8" x14ac:dyDescent="0.25">
      <c r="A3061" t="s">
        <v>20</v>
      </c>
      <c r="B3061" t="s">
        <v>8</v>
      </c>
      <c r="C3061" t="s">
        <v>25</v>
      </c>
      <c r="H3061">
        <v>7.7</v>
      </c>
    </row>
    <row r="3062" spans="1:8" x14ac:dyDescent="0.25">
      <c r="A3062" t="s">
        <v>13</v>
      </c>
      <c r="B3062" t="s">
        <v>8</v>
      </c>
      <c r="H3062">
        <v>7.7</v>
      </c>
    </row>
    <row r="3063" spans="1:8" x14ac:dyDescent="0.25">
      <c r="A3063" t="s">
        <v>9</v>
      </c>
      <c r="B3063" t="s">
        <v>16</v>
      </c>
      <c r="C3063" t="s">
        <v>7</v>
      </c>
      <c r="H3063">
        <v>5.4</v>
      </c>
    </row>
    <row r="3064" spans="1:8" x14ac:dyDescent="0.25">
      <c r="A3064" t="s">
        <v>9</v>
      </c>
      <c r="B3064" t="s">
        <v>8</v>
      </c>
      <c r="C3064" t="s">
        <v>7</v>
      </c>
      <c r="H3064">
        <v>6.2</v>
      </c>
    </row>
    <row r="3065" spans="1:8" x14ac:dyDescent="0.25">
      <c r="A3065" t="s">
        <v>8</v>
      </c>
      <c r="B3065" t="s">
        <v>16</v>
      </c>
      <c r="H3065">
        <v>7.4</v>
      </c>
    </row>
    <row r="3066" spans="1:8" x14ac:dyDescent="0.25">
      <c r="A3066" t="s">
        <v>8</v>
      </c>
      <c r="B3066" t="s">
        <v>7</v>
      </c>
      <c r="C3066" t="s">
        <v>10</v>
      </c>
      <c r="H3066">
        <v>6.2</v>
      </c>
    </row>
    <row r="3067" spans="1:8" x14ac:dyDescent="0.25">
      <c r="A3067" t="s">
        <v>23</v>
      </c>
      <c r="B3067" t="s">
        <v>8</v>
      </c>
      <c r="C3067" t="s">
        <v>7</v>
      </c>
      <c r="H3067">
        <v>5.0999999999999996</v>
      </c>
    </row>
    <row r="3068" spans="1:8" x14ac:dyDescent="0.25">
      <c r="A3068" t="s">
        <v>8</v>
      </c>
      <c r="B3068" t="s">
        <v>25</v>
      </c>
      <c r="H3068">
        <v>6.9</v>
      </c>
    </row>
    <row r="3069" spans="1:8" x14ac:dyDescent="0.25">
      <c r="A3069" t="s">
        <v>9</v>
      </c>
      <c r="B3069" t="s">
        <v>26</v>
      </c>
      <c r="C3069" t="s">
        <v>7</v>
      </c>
      <c r="H3069">
        <v>6.3</v>
      </c>
    </row>
    <row r="3070" spans="1:8" x14ac:dyDescent="0.25">
      <c r="A3070" t="s">
        <v>20</v>
      </c>
      <c r="B3070" t="s">
        <v>8</v>
      </c>
      <c r="C3070" t="s">
        <v>16</v>
      </c>
      <c r="H3070">
        <v>6.8</v>
      </c>
    </row>
    <row r="3071" spans="1:8" x14ac:dyDescent="0.25">
      <c r="A3071" t="s">
        <v>18</v>
      </c>
      <c r="B3071" t="s">
        <v>11</v>
      </c>
      <c r="H3071">
        <v>7.4</v>
      </c>
    </row>
    <row r="3072" spans="1:8" x14ac:dyDescent="0.25">
      <c r="A3072" t="s">
        <v>13</v>
      </c>
      <c r="B3072" t="s">
        <v>8</v>
      </c>
      <c r="C3072" t="s">
        <v>10</v>
      </c>
      <c r="H3072">
        <v>5.7</v>
      </c>
    </row>
    <row r="3073" spans="1:8" x14ac:dyDescent="0.25">
      <c r="A3073" t="s">
        <v>11</v>
      </c>
      <c r="B3073" t="s">
        <v>12</v>
      </c>
      <c r="H3073">
        <v>5.8</v>
      </c>
    </row>
    <row r="3074" spans="1:8" x14ac:dyDescent="0.25">
      <c r="A3074" t="s">
        <v>13</v>
      </c>
      <c r="B3074" t="s">
        <v>8</v>
      </c>
      <c r="C3074" t="s">
        <v>10</v>
      </c>
      <c r="H3074">
        <v>6.2</v>
      </c>
    </row>
    <row r="3075" spans="1:8" x14ac:dyDescent="0.25">
      <c r="A3075" t="s">
        <v>9</v>
      </c>
      <c r="B3075" t="s">
        <v>8</v>
      </c>
      <c r="C3075" t="s">
        <v>7</v>
      </c>
      <c r="H3075">
        <v>4.3</v>
      </c>
    </row>
    <row r="3076" spans="1:8" x14ac:dyDescent="0.25">
      <c r="A3076" t="s">
        <v>13</v>
      </c>
      <c r="B3076" t="s">
        <v>8</v>
      </c>
      <c r="C3076" t="s">
        <v>12</v>
      </c>
      <c r="D3076" t="s">
        <v>10</v>
      </c>
      <c r="H3076">
        <v>6.4</v>
      </c>
    </row>
    <row r="3077" spans="1:8" x14ac:dyDescent="0.25">
      <c r="A3077" t="s">
        <v>8</v>
      </c>
      <c r="H3077">
        <v>6</v>
      </c>
    </row>
    <row r="3078" spans="1:8" x14ac:dyDescent="0.25">
      <c r="A3078" t="s">
        <v>9</v>
      </c>
      <c r="B3078" t="s">
        <v>7</v>
      </c>
      <c r="H3078">
        <v>6.9</v>
      </c>
    </row>
    <row r="3079" spans="1:8" x14ac:dyDescent="0.25">
      <c r="A3079" t="s">
        <v>11</v>
      </c>
      <c r="B3079" t="s">
        <v>15</v>
      </c>
      <c r="C3079" t="s">
        <v>10</v>
      </c>
      <c r="H3079">
        <v>5.5</v>
      </c>
    </row>
    <row r="3080" spans="1:8" x14ac:dyDescent="0.25">
      <c r="A3080" t="s">
        <v>11</v>
      </c>
      <c r="H3080">
        <v>5.4</v>
      </c>
    </row>
    <row r="3081" spans="1:8" x14ac:dyDescent="0.25">
      <c r="A3081" t="s">
        <v>23</v>
      </c>
      <c r="B3081" t="s">
        <v>12</v>
      </c>
      <c r="C3081" t="s">
        <v>15</v>
      </c>
      <c r="H3081">
        <v>8.3000000000000007</v>
      </c>
    </row>
    <row r="3082" spans="1:8" x14ac:dyDescent="0.25">
      <c r="A3082" t="s">
        <v>17</v>
      </c>
      <c r="B3082" t="s">
        <v>15</v>
      </c>
      <c r="H3082">
        <v>7.9</v>
      </c>
    </row>
    <row r="3083" spans="1:8" x14ac:dyDescent="0.25">
      <c r="A3083" t="s">
        <v>9</v>
      </c>
      <c r="B3083" t="s">
        <v>8</v>
      </c>
      <c r="C3083" t="s">
        <v>7</v>
      </c>
      <c r="H3083">
        <v>6.5</v>
      </c>
    </row>
    <row r="3084" spans="1:8" x14ac:dyDescent="0.25">
      <c r="A3084" t="s">
        <v>23</v>
      </c>
      <c r="B3084" t="s">
        <v>8</v>
      </c>
      <c r="H3084">
        <v>6.3</v>
      </c>
    </row>
    <row r="3085" spans="1:8" x14ac:dyDescent="0.25">
      <c r="A3085" t="s">
        <v>9</v>
      </c>
      <c r="B3085" t="s">
        <v>8</v>
      </c>
      <c r="H3085">
        <v>6.4</v>
      </c>
    </row>
    <row r="3086" spans="1:8" x14ac:dyDescent="0.25">
      <c r="A3086" t="s">
        <v>9</v>
      </c>
      <c r="H3086">
        <v>7.9</v>
      </c>
    </row>
    <row r="3087" spans="1:8" x14ac:dyDescent="0.25">
      <c r="A3087" t="s">
        <v>9</v>
      </c>
      <c r="H3087">
        <v>5.3</v>
      </c>
    </row>
    <row r="3088" spans="1:8" x14ac:dyDescent="0.25">
      <c r="A3088" t="s">
        <v>8</v>
      </c>
      <c r="B3088" t="s">
        <v>25</v>
      </c>
      <c r="C3088" t="s">
        <v>7</v>
      </c>
      <c r="D3088" t="s">
        <v>19</v>
      </c>
      <c r="H3088">
        <v>5.8</v>
      </c>
    </row>
    <row r="3089" spans="1:8" x14ac:dyDescent="0.25">
      <c r="A3089" t="s">
        <v>8</v>
      </c>
      <c r="B3089" t="s">
        <v>25</v>
      </c>
      <c r="C3089" t="s">
        <v>22</v>
      </c>
      <c r="H3089">
        <v>6.6</v>
      </c>
    </row>
    <row r="3090" spans="1:8" x14ac:dyDescent="0.25">
      <c r="A3090" t="s">
        <v>9</v>
      </c>
      <c r="B3090" t="s">
        <v>8</v>
      </c>
      <c r="C3090" t="s">
        <v>16</v>
      </c>
      <c r="H3090">
        <v>7.4</v>
      </c>
    </row>
    <row r="3091" spans="1:8" x14ac:dyDescent="0.25">
      <c r="A3091" t="s">
        <v>8</v>
      </c>
      <c r="H3091">
        <v>8.3000000000000007</v>
      </c>
    </row>
    <row r="3092" spans="1:8" x14ac:dyDescent="0.25">
      <c r="A3092" t="s">
        <v>8</v>
      </c>
      <c r="B3092" t="s">
        <v>10</v>
      </c>
      <c r="H3092">
        <v>5.3</v>
      </c>
    </row>
    <row r="3093" spans="1:8" x14ac:dyDescent="0.25">
      <c r="A3093" t="s">
        <v>11</v>
      </c>
      <c r="B3093" t="s">
        <v>12</v>
      </c>
      <c r="H3093">
        <v>6.2</v>
      </c>
    </row>
    <row r="3094" spans="1:8" x14ac:dyDescent="0.25">
      <c r="A3094" t="s">
        <v>14</v>
      </c>
      <c r="B3094" t="s">
        <v>9</v>
      </c>
      <c r="C3094" t="s">
        <v>22</v>
      </c>
      <c r="H3094">
        <v>6.9</v>
      </c>
    </row>
    <row r="3095" spans="1:8" x14ac:dyDescent="0.25">
      <c r="A3095" t="s">
        <v>9</v>
      </c>
      <c r="B3095" t="s">
        <v>21</v>
      </c>
      <c r="H3095">
        <v>5.9</v>
      </c>
    </row>
    <row r="3096" spans="1:8" x14ac:dyDescent="0.25">
      <c r="A3096" t="s">
        <v>14</v>
      </c>
      <c r="B3096" t="s">
        <v>11</v>
      </c>
      <c r="C3096" t="s">
        <v>15</v>
      </c>
      <c r="D3096" t="s">
        <v>10</v>
      </c>
      <c r="H3096">
        <v>6.1</v>
      </c>
    </row>
    <row r="3097" spans="1:8" x14ac:dyDescent="0.25">
      <c r="A3097" t="s">
        <v>9</v>
      </c>
      <c r="B3097" t="s">
        <v>7</v>
      </c>
      <c r="H3097">
        <v>5.8</v>
      </c>
    </row>
    <row r="3098" spans="1:8" x14ac:dyDescent="0.25">
      <c r="A3098" t="s">
        <v>8</v>
      </c>
      <c r="H3098">
        <v>7.3</v>
      </c>
    </row>
    <row r="3099" spans="1:8" x14ac:dyDescent="0.25">
      <c r="A3099" t="s">
        <v>11</v>
      </c>
      <c r="B3099" t="s">
        <v>12</v>
      </c>
      <c r="H3099">
        <v>5.9</v>
      </c>
    </row>
    <row r="3100" spans="1:8" x14ac:dyDescent="0.25">
      <c r="A3100" t="s">
        <v>8</v>
      </c>
      <c r="B3100" t="s">
        <v>11</v>
      </c>
      <c r="C3100" t="s">
        <v>12</v>
      </c>
      <c r="D3100" t="s">
        <v>10</v>
      </c>
      <c r="H3100">
        <v>5.5</v>
      </c>
    </row>
    <row r="3101" spans="1:8" x14ac:dyDescent="0.25">
      <c r="A3101" t="s">
        <v>9</v>
      </c>
      <c r="B3101" t="s">
        <v>8</v>
      </c>
      <c r="C3101" t="s">
        <v>7</v>
      </c>
      <c r="H3101">
        <v>5</v>
      </c>
    </row>
    <row r="3102" spans="1:8" x14ac:dyDescent="0.25">
      <c r="A3102" t="s">
        <v>8</v>
      </c>
      <c r="B3102" t="s">
        <v>21</v>
      </c>
      <c r="H3102">
        <v>7</v>
      </c>
    </row>
    <row r="3103" spans="1:8" x14ac:dyDescent="0.25">
      <c r="A3103" t="s">
        <v>14</v>
      </c>
      <c r="B3103" t="s">
        <v>8</v>
      </c>
      <c r="C3103" t="s">
        <v>25</v>
      </c>
      <c r="D3103" t="s">
        <v>22</v>
      </c>
      <c r="H3103">
        <v>7.8</v>
      </c>
    </row>
    <row r="3104" spans="1:8" x14ac:dyDescent="0.25">
      <c r="A3104" t="s">
        <v>9</v>
      </c>
      <c r="B3104" t="s">
        <v>8</v>
      </c>
      <c r="C3104" t="s">
        <v>17</v>
      </c>
      <c r="D3104" t="s">
        <v>21</v>
      </c>
      <c r="H3104">
        <v>6.4</v>
      </c>
    </row>
    <row r="3105" spans="1:8" x14ac:dyDescent="0.25">
      <c r="A3105" t="s">
        <v>11</v>
      </c>
      <c r="B3105" t="s">
        <v>12</v>
      </c>
      <c r="C3105" t="s">
        <v>10</v>
      </c>
      <c r="H3105">
        <v>5.9</v>
      </c>
    </row>
    <row r="3106" spans="1:8" x14ac:dyDescent="0.25">
      <c r="A3106" t="s">
        <v>9</v>
      </c>
      <c r="B3106" t="s">
        <v>21</v>
      </c>
      <c r="H3106">
        <v>7</v>
      </c>
    </row>
    <row r="3107" spans="1:8" x14ac:dyDescent="0.25">
      <c r="A3107" t="s">
        <v>11</v>
      </c>
      <c r="B3107" t="s">
        <v>12</v>
      </c>
      <c r="H3107">
        <v>6.1</v>
      </c>
    </row>
    <row r="3108" spans="1:8" x14ac:dyDescent="0.25">
      <c r="A3108" t="s">
        <v>23</v>
      </c>
      <c r="B3108" t="s">
        <v>9</v>
      </c>
      <c r="C3108" t="s">
        <v>16</v>
      </c>
      <c r="D3108" t="s">
        <v>15</v>
      </c>
      <c r="H3108">
        <v>6.9</v>
      </c>
    </row>
    <row r="3109" spans="1:8" x14ac:dyDescent="0.25">
      <c r="A3109" t="s">
        <v>8</v>
      </c>
      <c r="B3109" t="s">
        <v>17</v>
      </c>
      <c r="C3109" t="s">
        <v>26</v>
      </c>
      <c r="H3109">
        <v>7.5</v>
      </c>
    </row>
    <row r="3110" spans="1:8" x14ac:dyDescent="0.25">
      <c r="A3110" t="s">
        <v>9</v>
      </c>
      <c r="B3110" t="s">
        <v>8</v>
      </c>
      <c r="H3110">
        <v>7.3</v>
      </c>
    </row>
    <row r="3111" spans="1:8" x14ac:dyDescent="0.25">
      <c r="A3111" t="s">
        <v>24</v>
      </c>
      <c r="B3111" t="s">
        <v>9</v>
      </c>
      <c r="C3111" t="s">
        <v>17</v>
      </c>
      <c r="D3111" t="s">
        <v>12</v>
      </c>
      <c r="E3111" t="s">
        <v>15</v>
      </c>
      <c r="H3111">
        <v>6.5</v>
      </c>
    </row>
    <row r="3112" spans="1:8" x14ac:dyDescent="0.25">
      <c r="A3112" t="s">
        <v>14</v>
      </c>
      <c r="B3112" t="s">
        <v>23</v>
      </c>
      <c r="C3112" t="s">
        <v>15</v>
      </c>
      <c r="D3112" t="s">
        <v>10</v>
      </c>
      <c r="H3112">
        <v>6.2</v>
      </c>
    </row>
    <row r="3113" spans="1:8" x14ac:dyDescent="0.25">
      <c r="A3113" t="s">
        <v>14</v>
      </c>
      <c r="B3113" t="s">
        <v>23</v>
      </c>
      <c r="C3113" t="s">
        <v>10</v>
      </c>
      <c r="H3113">
        <v>6.7</v>
      </c>
    </row>
    <row r="3114" spans="1:8" x14ac:dyDescent="0.25">
      <c r="A3114" t="s">
        <v>11</v>
      </c>
      <c r="B3114" t="s">
        <v>12</v>
      </c>
      <c r="C3114" t="s">
        <v>10</v>
      </c>
      <c r="H3114">
        <v>6</v>
      </c>
    </row>
    <row r="3115" spans="1:8" x14ac:dyDescent="0.25">
      <c r="A3115" t="s">
        <v>11</v>
      </c>
      <c r="B3115" t="s">
        <v>12</v>
      </c>
      <c r="C3115" t="s">
        <v>10</v>
      </c>
      <c r="H3115">
        <v>6.3</v>
      </c>
    </row>
    <row r="3116" spans="1:8" x14ac:dyDescent="0.25">
      <c r="A3116" t="s">
        <v>9</v>
      </c>
      <c r="B3116" t="s">
        <v>8</v>
      </c>
      <c r="H3116">
        <v>5.8</v>
      </c>
    </row>
    <row r="3117" spans="1:8" x14ac:dyDescent="0.25">
      <c r="A3117" t="s">
        <v>18</v>
      </c>
      <c r="B3117" t="s">
        <v>11</v>
      </c>
      <c r="C3117" t="s">
        <v>10</v>
      </c>
      <c r="H3117">
        <v>6.1</v>
      </c>
    </row>
    <row r="3118" spans="1:8" x14ac:dyDescent="0.25">
      <c r="A3118" t="s">
        <v>14</v>
      </c>
      <c r="B3118" t="s">
        <v>9</v>
      </c>
      <c r="C3118" t="s">
        <v>8</v>
      </c>
      <c r="D3118" t="s">
        <v>16</v>
      </c>
      <c r="H3118">
        <v>6.9</v>
      </c>
    </row>
    <row r="3119" spans="1:8" x14ac:dyDescent="0.25">
      <c r="A3119" t="s">
        <v>9</v>
      </c>
      <c r="B3119" t="s">
        <v>13</v>
      </c>
      <c r="H3119">
        <v>8.3000000000000007</v>
      </c>
    </row>
    <row r="3120" spans="1:8" x14ac:dyDescent="0.25">
      <c r="A3120" t="s">
        <v>11</v>
      </c>
      <c r="B3120" t="s">
        <v>15</v>
      </c>
      <c r="H3120">
        <v>5.4</v>
      </c>
    </row>
    <row r="3121" spans="1:8" x14ac:dyDescent="0.25">
      <c r="A3121" t="s">
        <v>9</v>
      </c>
      <c r="B3121" t="s">
        <v>8</v>
      </c>
      <c r="C3121" t="s">
        <v>16</v>
      </c>
      <c r="D3121" t="s">
        <v>7</v>
      </c>
      <c r="H3121">
        <v>6.7</v>
      </c>
    </row>
    <row r="3122" spans="1:8" x14ac:dyDescent="0.25">
      <c r="A3122" t="s">
        <v>23</v>
      </c>
      <c r="B3122" t="s">
        <v>9</v>
      </c>
      <c r="C3122" t="s">
        <v>8</v>
      </c>
      <c r="D3122" t="s">
        <v>18</v>
      </c>
      <c r="H3122">
        <v>7.4</v>
      </c>
    </row>
    <row r="3123" spans="1:8" x14ac:dyDescent="0.25">
      <c r="A3123" t="s">
        <v>9</v>
      </c>
      <c r="B3123" t="s">
        <v>8</v>
      </c>
      <c r="H3123">
        <v>5.6</v>
      </c>
    </row>
    <row r="3124" spans="1:8" x14ac:dyDescent="0.25">
      <c r="A3124" t="s">
        <v>18</v>
      </c>
      <c r="B3124" t="s">
        <v>11</v>
      </c>
      <c r="C3124" t="s">
        <v>15</v>
      </c>
      <c r="H3124">
        <v>6.5</v>
      </c>
    </row>
    <row r="3125" spans="1:8" x14ac:dyDescent="0.25">
      <c r="A3125" t="s">
        <v>14</v>
      </c>
      <c r="B3125" t="s">
        <v>10</v>
      </c>
      <c r="H3125">
        <v>6.5</v>
      </c>
    </row>
    <row r="3126" spans="1:8" x14ac:dyDescent="0.25">
      <c r="A3126" t="s">
        <v>14</v>
      </c>
      <c r="B3126" t="s">
        <v>9</v>
      </c>
      <c r="C3126" t="s">
        <v>13</v>
      </c>
      <c r="H3126">
        <v>5.8</v>
      </c>
    </row>
    <row r="3127" spans="1:8" x14ac:dyDescent="0.25">
      <c r="A3127" t="s">
        <v>8</v>
      </c>
      <c r="B3127" t="s">
        <v>10</v>
      </c>
      <c r="H3127">
        <v>5</v>
      </c>
    </row>
    <row r="3128" spans="1:8" x14ac:dyDescent="0.25">
      <c r="A3128" t="s">
        <v>9</v>
      </c>
      <c r="B3128" t="s">
        <v>7</v>
      </c>
      <c r="H3128">
        <v>5.5</v>
      </c>
    </row>
    <row r="3129" spans="1:8" x14ac:dyDescent="0.25">
      <c r="A3129" t="s">
        <v>9</v>
      </c>
      <c r="B3129" t="s">
        <v>7</v>
      </c>
      <c r="H3129">
        <v>6.5</v>
      </c>
    </row>
    <row r="3130" spans="1:8" x14ac:dyDescent="0.25">
      <c r="A3130" t="s">
        <v>13</v>
      </c>
      <c r="B3130" t="s">
        <v>8</v>
      </c>
      <c r="H3130">
        <v>7.2</v>
      </c>
    </row>
    <row r="3131" spans="1:8" x14ac:dyDescent="0.25">
      <c r="A3131" t="s">
        <v>23</v>
      </c>
      <c r="B3131" t="s">
        <v>17</v>
      </c>
      <c r="C3131" t="s">
        <v>18</v>
      </c>
      <c r="H3131">
        <v>7.3</v>
      </c>
    </row>
    <row r="3132" spans="1:8" x14ac:dyDescent="0.25">
      <c r="A3132" t="s">
        <v>11</v>
      </c>
      <c r="B3132" t="s">
        <v>15</v>
      </c>
      <c r="C3132" t="s">
        <v>10</v>
      </c>
      <c r="H3132">
        <v>7.2</v>
      </c>
    </row>
    <row r="3133" spans="1:8" x14ac:dyDescent="0.25">
      <c r="A3133" t="s">
        <v>11</v>
      </c>
      <c r="B3133" t="s">
        <v>12</v>
      </c>
      <c r="C3133" t="s">
        <v>10</v>
      </c>
      <c r="H3133">
        <v>5.2</v>
      </c>
    </row>
    <row r="3134" spans="1:8" x14ac:dyDescent="0.25">
      <c r="A3134" t="s">
        <v>8</v>
      </c>
      <c r="B3134" t="s">
        <v>16</v>
      </c>
      <c r="H3134">
        <v>5.7</v>
      </c>
    </row>
    <row r="3135" spans="1:8" x14ac:dyDescent="0.25">
      <c r="A3135" t="s">
        <v>11</v>
      </c>
      <c r="B3135" t="s">
        <v>12</v>
      </c>
      <c r="C3135" t="s">
        <v>10</v>
      </c>
      <c r="H3135">
        <v>4.7</v>
      </c>
    </row>
    <row r="3136" spans="1:8" x14ac:dyDescent="0.25">
      <c r="A3136" t="s">
        <v>12</v>
      </c>
      <c r="B3136" t="s">
        <v>15</v>
      </c>
      <c r="C3136" t="s">
        <v>10</v>
      </c>
      <c r="H3136">
        <v>5.9</v>
      </c>
    </row>
    <row r="3137" spans="1:8" x14ac:dyDescent="0.25">
      <c r="A3137" t="s">
        <v>9</v>
      </c>
      <c r="B3137" t="s">
        <v>8</v>
      </c>
      <c r="C3137" t="s">
        <v>16</v>
      </c>
      <c r="H3137">
        <v>6.8</v>
      </c>
    </row>
    <row r="3138" spans="1:8" x14ac:dyDescent="0.25">
      <c r="A3138" t="s">
        <v>8</v>
      </c>
      <c r="B3138" t="s">
        <v>10</v>
      </c>
      <c r="H3138">
        <v>5.9</v>
      </c>
    </row>
    <row r="3139" spans="1:8" x14ac:dyDescent="0.25">
      <c r="A3139" t="s">
        <v>14</v>
      </c>
      <c r="B3139" t="s">
        <v>10</v>
      </c>
      <c r="H3139">
        <v>5.3</v>
      </c>
    </row>
    <row r="3140" spans="1:8" x14ac:dyDescent="0.25">
      <c r="A3140" t="s">
        <v>9</v>
      </c>
      <c r="B3140" t="s">
        <v>8</v>
      </c>
      <c r="C3140" t="s">
        <v>16</v>
      </c>
      <c r="D3140" t="s">
        <v>7</v>
      </c>
      <c r="H3140">
        <v>6</v>
      </c>
    </row>
    <row r="3141" spans="1:8" x14ac:dyDescent="0.25">
      <c r="A3141" t="s">
        <v>9</v>
      </c>
      <c r="B3141" t="s">
        <v>8</v>
      </c>
      <c r="H3141">
        <v>7.7</v>
      </c>
    </row>
    <row r="3142" spans="1:8" x14ac:dyDescent="0.25">
      <c r="A3142" t="s">
        <v>14</v>
      </c>
      <c r="B3142" t="s">
        <v>15</v>
      </c>
      <c r="C3142" t="s">
        <v>10</v>
      </c>
      <c r="H3142">
        <v>4.4000000000000004</v>
      </c>
    </row>
    <row r="3143" spans="1:8" x14ac:dyDescent="0.25">
      <c r="A3143" t="s">
        <v>9</v>
      </c>
      <c r="B3143" t="s">
        <v>8</v>
      </c>
      <c r="H3143">
        <v>6.6</v>
      </c>
    </row>
    <row r="3144" spans="1:8" x14ac:dyDescent="0.25">
      <c r="A3144" t="s">
        <v>8</v>
      </c>
      <c r="B3144" t="s">
        <v>17</v>
      </c>
      <c r="H3144">
        <v>6.7</v>
      </c>
    </row>
    <row r="3145" spans="1:8" x14ac:dyDescent="0.25">
      <c r="A3145" t="s">
        <v>9</v>
      </c>
      <c r="B3145" t="s">
        <v>17</v>
      </c>
      <c r="C3145" t="s">
        <v>7</v>
      </c>
      <c r="H3145">
        <v>5.5</v>
      </c>
    </row>
    <row r="3146" spans="1:8" x14ac:dyDescent="0.25">
      <c r="A3146" t="s">
        <v>8</v>
      </c>
      <c r="B3146" t="s">
        <v>16</v>
      </c>
      <c r="C3146" t="s">
        <v>7</v>
      </c>
      <c r="H3146">
        <v>6.5</v>
      </c>
    </row>
    <row r="3147" spans="1:8" x14ac:dyDescent="0.25">
      <c r="A3147" t="s">
        <v>14</v>
      </c>
      <c r="B3147" t="s">
        <v>9</v>
      </c>
      <c r="H3147">
        <v>6.2</v>
      </c>
    </row>
    <row r="3148" spans="1:8" x14ac:dyDescent="0.25">
      <c r="A3148" t="s">
        <v>9</v>
      </c>
      <c r="B3148" t="s">
        <v>11</v>
      </c>
      <c r="C3148" t="s">
        <v>15</v>
      </c>
      <c r="H3148">
        <v>7.1</v>
      </c>
    </row>
    <row r="3149" spans="1:8" x14ac:dyDescent="0.25">
      <c r="A3149" t="s">
        <v>11</v>
      </c>
      <c r="B3149" t="s">
        <v>10</v>
      </c>
      <c r="H3149">
        <v>6.1</v>
      </c>
    </row>
    <row r="3150" spans="1:8" x14ac:dyDescent="0.25">
      <c r="A3150" t="s">
        <v>19</v>
      </c>
      <c r="H3150">
        <v>7.1</v>
      </c>
    </row>
    <row r="3151" spans="1:8" x14ac:dyDescent="0.25">
      <c r="A3151" t="s">
        <v>14</v>
      </c>
      <c r="B3151" t="s">
        <v>13</v>
      </c>
      <c r="C3151" t="s">
        <v>8</v>
      </c>
      <c r="D3151" t="s">
        <v>12</v>
      </c>
      <c r="E3151" t="s">
        <v>10</v>
      </c>
      <c r="H3151">
        <v>6</v>
      </c>
    </row>
    <row r="3152" spans="1:8" x14ac:dyDescent="0.25">
      <c r="A3152" t="s">
        <v>8</v>
      </c>
      <c r="H3152">
        <v>7.4</v>
      </c>
    </row>
    <row r="3153" spans="1:8" x14ac:dyDescent="0.25">
      <c r="A3153" t="s">
        <v>9</v>
      </c>
      <c r="B3153" t="s">
        <v>13</v>
      </c>
      <c r="H3153">
        <v>5.9</v>
      </c>
    </row>
    <row r="3154" spans="1:8" x14ac:dyDescent="0.25">
      <c r="A3154" t="s">
        <v>6</v>
      </c>
      <c r="B3154" t="s">
        <v>16</v>
      </c>
      <c r="H3154">
        <v>4.0999999999999996</v>
      </c>
    </row>
    <row r="3155" spans="1:8" x14ac:dyDescent="0.25">
      <c r="A3155" t="s">
        <v>9</v>
      </c>
      <c r="H3155">
        <v>5.8</v>
      </c>
    </row>
    <row r="3156" spans="1:8" x14ac:dyDescent="0.25">
      <c r="A3156" t="s">
        <v>23</v>
      </c>
      <c r="B3156" t="s">
        <v>24</v>
      </c>
      <c r="C3156" t="s">
        <v>9</v>
      </c>
      <c r="D3156" t="s">
        <v>17</v>
      </c>
      <c r="H3156">
        <v>5.9</v>
      </c>
    </row>
    <row r="3157" spans="1:8" x14ac:dyDescent="0.25">
      <c r="A3157" t="s">
        <v>20</v>
      </c>
      <c r="B3157" t="s">
        <v>8</v>
      </c>
      <c r="H3157">
        <v>7</v>
      </c>
    </row>
    <row r="3158" spans="1:8" x14ac:dyDescent="0.25">
      <c r="A3158" t="s">
        <v>9</v>
      </c>
      <c r="B3158" t="s">
        <v>13</v>
      </c>
      <c r="C3158" t="s">
        <v>8</v>
      </c>
      <c r="D3158" t="s">
        <v>10</v>
      </c>
      <c r="H3158">
        <v>6.8</v>
      </c>
    </row>
    <row r="3159" spans="1:8" x14ac:dyDescent="0.25">
      <c r="A3159" t="s">
        <v>8</v>
      </c>
      <c r="B3159" t="s">
        <v>7</v>
      </c>
      <c r="H3159">
        <v>7.4</v>
      </c>
    </row>
    <row r="3160" spans="1:8" x14ac:dyDescent="0.25">
      <c r="A3160" t="s">
        <v>12</v>
      </c>
      <c r="B3160" t="s">
        <v>10</v>
      </c>
      <c r="H3160">
        <v>7.1</v>
      </c>
    </row>
    <row r="3161" spans="1:8" x14ac:dyDescent="0.25">
      <c r="A3161" t="s">
        <v>23</v>
      </c>
      <c r="B3161" t="s">
        <v>8</v>
      </c>
      <c r="H3161">
        <v>7</v>
      </c>
    </row>
    <row r="3162" spans="1:8" x14ac:dyDescent="0.25">
      <c r="A3162" t="s">
        <v>9</v>
      </c>
      <c r="B3162" t="s">
        <v>7</v>
      </c>
      <c r="H3162">
        <v>5.8</v>
      </c>
    </row>
    <row r="3163" spans="1:8" x14ac:dyDescent="0.25">
      <c r="A3163" t="s">
        <v>9</v>
      </c>
      <c r="H3163">
        <v>7.8</v>
      </c>
    </row>
    <row r="3164" spans="1:8" x14ac:dyDescent="0.25">
      <c r="A3164" t="s">
        <v>9</v>
      </c>
      <c r="B3164" t="s">
        <v>7</v>
      </c>
      <c r="C3164" t="s">
        <v>10</v>
      </c>
      <c r="H3164">
        <v>6.5</v>
      </c>
    </row>
    <row r="3165" spans="1:8" x14ac:dyDescent="0.25">
      <c r="A3165" t="s">
        <v>20</v>
      </c>
      <c r="B3165" t="s">
        <v>13</v>
      </c>
      <c r="C3165" t="s">
        <v>8</v>
      </c>
      <c r="D3165" t="s">
        <v>7</v>
      </c>
      <c r="H3165">
        <v>7</v>
      </c>
    </row>
    <row r="3166" spans="1:8" x14ac:dyDescent="0.25">
      <c r="A3166" t="s">
        <v>9</v>
      </c>
      <c r="B3166" t="s">
        <v>13</v>
      </c>
      <c r="C3166" t="s">
        <v>10</v>
      </c>
      <c r="H3166">
        <v>6.3</v>
      </c>
    </row>
    <row r="3167" spans="1:8" x14ac:dyDescent="0.25">
      <c r="A3167" t="s">
        <v>9</v>
      </c>
      <c r="B3167" t="s">
        <v>7</v>
      </c>
      <c r="H3167">
        <v>5.3</v>
      </c>
    </row>
    <row r="3168" spans="1:8" x14ac:dyDescent="0.25">
      <c r="A3168" t="s">
        <v>12</v>
      </c>
      <c r="B3168" t="s">
        <v>10</v>
      </c>
      <c r="H3168">
        <v>6.8</v>
      </c>
    </row>
    <row r="3169" spans="1:8" x14ac:dyDescent="0.25">
      <c r="A3169" t="s">
        <v>14</v>
      </c>
      <c r="B3169" t="s">
        <v>9</v>
      </c>
      <c r="C3169" t="s">
        <v>7</v>
      </c>
      <c r="H3169">
        <v>5.5</v>
      </c>
    </row>
    <row r="3170" spans="1:8" x14ac:dyDescent="0.25">
      <c r="A3170" t="s">
        <v>13</v>
      </c>
      <c r="B3170" t="s">
        <v>8</v>
      </c>
      <c r="C3170" t="s">
        <v>10</v>
      </c>
      <c r="H3170">
        <v>7.4</v>
      </c>
    </row>
    <row r="3171" spans="1:8" x14ac:dyDescent="0.25">
      <c r="A3171" t="s">
        <v>9</v>
      </c>
      <c r="H3171">
        <v>4.3</v>
      </c>
    </row>
    <row r="3172" spans="1:8" x14ac:dyDescent="0.25">
      <c r="A3172" t="s">
        <v>14</v>
      </c>
      <c r="B3172" t="s">
        <v>7</v>
      </c>
      <c r="C3172" t="s">
        <v>10</v>
      </c>
      <c r="H3172">
        <v>6</v>
      </c>
    </row>
    <row r="3173" spans="1:8" x14ac:dyDescent="0.25">
      <c r="A3173" t="s">
        <v>9</v>
      </c>
      <c r="B3173" t="s">
        <v>18</v>
      </c>
      <c r="C3173" t="s">
        <v>7</v>
      </c>
      <c r="H3173">
        <v>5.2</v>
      </c>
    </row>
    <row r="3174" spans="1:8" x14ac:dyDescent="0.25">
      <c r="A3174" t="s">
        <v>23</v>
      </c>
      <c r="B3174" t="s">
        <v>9</v>
      </c>
      <c r="C3174" t="s">
        <v>8</v>
      </c>
      <c r="D3174" t="s">
        <v>7</v>
      </c>
      <c r="E3174" t="s">
        <v>15</v>
      </c>
      <c r="H3174">
        <v>6.7</v>
      </c>
    </row>
    <row r="3175" spans="1:8" x14ac:dyDescent="0.25">
      <c r="A3175" t="s">
        <v>9</v>
      </c>
      <c r="H3175">
        <v>6.3</v>
      </c>
    </row>
    <row r="3176" spans="1:8" x14ac:dyDescent="0.25">
      <c r="A3176" t="s">
        <v>9</v>
      </c>
      <c r="B3176" t="s">
        <v>13</v>
      </c>
      <c r="C3176" t="s">
        <v>8</v>
      </c>
      <c r="D3176" t="s">
        <v>12</v>
      </c>
      <c r="E3176" t="s">
        <v>7</v>
      </c>
      <c r="H3176">
        <v>7.9</v>
      </c>
    </row>
    <row r="3177" spans="1:8" x14ac:dyDescent="0.25">
      <c r="A3177" t="s">
        <v>13</v>
      </c>
      <c r="B3177" t="s">
        <v>8</v>
      </c>
      <c r="H3177">
        <v>8.6</v>
      </c>
    </row>
    <row r="3178" spans="1:8" x14ac:dyDescent="0.25">
      <c r="A3178" t="s">
        <v>14</v>
      </c>
      <c r="B3178" t="s">
        <v>11</v>
      </c>
      <c r="C3178" t="s">
        <v>10</v>
      </c>
      <c r="H3178">
        <v>6.1</v>
      </c>
    </row>
    <row r="3179" spans="1:8" x14ac:dyDescent="0.25">
      <c r="A3179" t="s">
        <v>24</v>
      </c>
      <c r="B3179" t="s">
        <v>9</v>
      </c>
      <c r="C3179" t="s">
        <v>17</v>
      </c>
      <c r="D3179" t="s">
        <v>18</v>
      </c>
      <c r="E3179" t="s">
        <v>26</v>
      </c>
      <c r="H3179">
        <v>5.8</v>
      </c>
    </row>
    <row r="3180" spans="1:8" x14ac:dyDescent="0.25">
      <c r="A3180" t="s">
        <v>8</v>
      </c>
      <c r="B3180" t="s">
        <v>16</v>
      </c>
      <c r="C3180" t="s">
        <v>12</v>
      </c>
      <c r="D3180" t="s">
        <v>7</v>
      </c>
      <c r="H3180">
        <v>7.7</v>
      </c>
    </row>
    <row r="3181" spans="1:8" x14ac:dyDescent="0.25">
      <c r="A3181" t="s">
        <v>20</v>
      </c>
      <c r="B3181" t="s">
        <v>8</v>
      </c>
      <c r="H3181">
        <v>8</v>
      </c>
    </row>
    <row r="3182" spans="1:8" x14ac:dyDescent="0.25">
      <c r="A3182" t="s">
        <v>14</v>
      </c>
      <c r="B3182" t="s">
        <v>13</v>
      </c>
      <c r="C3182" t="s">
        <v>8</v>
      </c>
      <c r="H3182">
        <v>5.6</v>
      </c>
    </row>
    <row r="3183" spans="1:8" x14ac:dyDescent="0.25">
      <c r="A3183" t="s">
        <v>9</v>
      </c>
      <c r="B3183" t="s">
        <v>8</v>
      </c>
      <c r="H3183">
        <v>6.7</v>
      </c>
    </row>
    <row r="3184" spans="1:8" x14ac:dyDescent="0.25">
      <c r="A3184" t="s">
        <v>9</v>
      </c>
      <c r="B3184" t="s">
        <v>7</v>
      </c>
      <c r="C3184" t="s">
        <v>21</v>
      </c>
      <c r="H3184">
        <v>6.6</v>
      </c>
    </row>
    <row r="3185" spans="1:8" x14ac:dyDescent="0.25">
      <c r="A3185" t="s">
        <v>9</v>
      </c>
      <c r="B3185" t="s">
        <v>15</v>
      </c>
      <c r="H3185">
        <v>4.2</v>
      </c>
    </row>
    <row r="3186" spans="1:8" x14ac:dyDescent="0.25">
      <c r="A3186" t="s">
        <v>8</v>
      </c>
      <c r="H3186">
        <v>6.6</v>
      </c>
    </row>
    <row r="3187" spans="1:8" x14ac:dyDescent="0.25">
      <c r="A3187" t="s">
        <v>9</v>
      </c>
      <c r="B3187" t="s">
        <v>17</v>
      </c>
      <c r="C3187" t="s">
        <v>7</v>
      </c>
      <c r="H3187">
        <v>4.0999999999999996</v>
      </c>
    </row>
    <row r="3188" spans="1:8" x14ac:dyDescent="0.25">
      <c r="A3188" t="s">
        <v>23</v>
      </c>
      <c r="B3188" t="s">
        <v>20</v>
      </c>
      <c r="C3188" t="s">
        <v>8</v>
      </c>
      <c r="D3188" t="s">
        <v>22</v>
      </c>
      <c r="H3188">
        <v>7.3</v>
      </c>
    </row>
    <row r="3189" spans="1:8" x14ac:dyDescent="0.25">
      <c r="A3189" t="s">
        <v>9</v>
      </c>
      <c r="B3189" t="s">
        <v>8</v>
      </c>
      <c r="C3189" t="s">
        <v>16</v>
      </c>
      <c r="H3189">
        <v>7.1</v>
      </c>
    </row>
    <row r="3190" spans="1:8" x14ac:dyDescent="0.25">
      <c r="A3190" t="s">
        <v>9</v>
      </c>
      <c r="B3190" t="s">
        <v>8</v>
      </c>
      <c r="H3190">
        <v>6.5</v>
      </c>
    </row>
    <row r="3191" spans="1:8" x14ac:dyDescent="0.25">
      <c r="A3191" t="s">
        <v>8</v>
      </c>
      <c r="B3191" t="s">
        <v>7</v>
      </c>
      <c r="H3191">
        <v>7</v>
      </c>
    </row>
    <row r="3192" spans="1:8" x14ac:dyDescent="0.25">
      <c r="A3192" t="s">
        <v>8</v>
      </c>
      <c r="B3192" t="s">
        <v>12</v>
      </c>
      <c r="C3192" t="s">
        <v>15</v>
      </c>
      <c r="H3192">
        <v>5.5</v>
      </c>
    </row>
    <row r="3193" spans="1:8" x14ac:dyDescent="0.25">
      <c r="A3193" t="s">
        <v>14</v>
      </c>
      <c r="B3193" t="s">
        <v>13</v>
      </c>
      <c r="C3193" t="s">
        <v>8</v>
      </c>
      <c r="D3193" t="s">
        <v>10</v>
      </c>
      <c r="H3193">
        <v>6.6</v>
      </c>
    </row>
    <row r="3194" spans="1:8" x14ac:dyDescent="0.25">
      <c r="A3194" t="s">
        <v>13</v>
      </c>
      <c r="B3194" t="s">
        <v>8</v>
      </c>
      <c r="C3194" t="s">
        <v>12</v>
      </c>
      <c r="D3194" t="s">
        <v>10</v>
      </c>
      <c r="H3194">
        <v>7.1</v>
      </c>
    </row>
    <row r="3195" spans="1:8" x14ac:dyDescent="0.25">
      <c r="A3195" t="s">
        <v>13</v>
      </c>
      <c r="B3195" t="s">
        <v>8</v>
      </c>
      <c r="C3195" t="s">
        <v>10</v>
      </c>
      <c r="H3195">
        <v>7.9</v>
      </c>
    </row>
    <row r="3196" spans="1:8" x14ac:dyDescent="0.25">
      <c r="A3196" t="s">
        <v>8</v>
      </c>
      <c r="B3196" t="s">
        <v>7</v>
      </c>
      <c r="H3196">
        <v>7.1</v>
      </c>
    </row>
    <row r="3197" spans="1:8" x14ac:dyDescent="0.25">
      <c r="A3197" t="s">
        <v>14</v>
      </c>
      <c r="B3197" t="s">
        <v>8</v>
      </c>
      <c r="C3197" t="s">
        <v>10</v>
      </c>
      <c r="H3197">
        <v>5.6</v>
      </c>
    </row>
    <row r="3198" spans="1:8" x14ac:dyDescent="0.25">
      <c r="A3198" t="s">
        <v>8</v>
      </c>
      <c r="B3198" t="s">
        <v>7</v>
      </c>
      <c r="C3198" t="s">
        <v>21</v>
      </c>
      <c r="H3198">
        <v>7.3</v>
      </c>
    </row>
    <row r="3199" spans="1:8" x14ac:dyDescent="0.25">
      <c r="A3199" t="s">
        <v>9</v>
      </c>
      <c r="H3199">
        <v>3.3</v>
      </c>
    </row>
    <row r="3200" spans="1:8" x14ac:dyDescent="0.25">
      <c r="A3200" t="s">
        <v>9</v>
      </c>
      <c r="B3200" t="s">
        <v>8</v>
      </c>
      <c r="C3200" t="s">
        <v>16</v>
      </c>
      <c r="H3200">
        <v>6.5</v>
      </c>
    </row>
    <row r="3201" spans="1:8" x14ac:dyDescent="0.25">
      <c r="A3201" t="s">
        <v>11</v>
      </c>
      <c r="B3201" t="s">
        <v>12</v>
      </c>
      <c r="C3201" t="s">
        <v>10</v>
      </c>
      <c r="H3201">
        <v>4.8</v>
      </c>
    </row>
    <row r="3202" spans="1:8" x14ac:dyDescent="0.25">
      <c r="A3202" t="s">
        <v>23</v>
      </c>
      <c r="B3202" t="s">
        <v>12</v>
      </c>
      <c r="C3202" t="s">
        <v>10</v>
      </c>
      <c r="H3202">
        <v>5.2</v>
      </c>
    </row>
    <row r="3203" spans="1:8" x14ac:dyDescent="0.25">
      <c r="A3203" t="s">
        <v>9</v>
      </c>
      <c r="B3203" t="s">
        <v>8</v>
      </c>
      <c r="H3203">
        <v>6.3</v>
      </c>
    </row>
    <row r="3204" spans="1:8" x14ac:dyDescent="0.25">
      <c r="A3204" t="s">
        <v>8</v>
      </c>
      <c r="B3204" t="s">
        <v>7</v>
      </c>
      <c r="H3204">
        <v>7.2</v>
      </c>
    </row>
    <row r="3205" spans="1:8" x14ac:dyDescent="0.25">
      <c r="A3205" t="s">
        <v>8</v>
      </c>
      <c r="B3205" t="s">
        <v>12</v>
      </c>
      <c r="C3205" t="s">
        <v>10</v>
      </c>
      <c r="H3205">
        <v>6.8</v>
      </c>
    </row>
    <row r="3206" spans="1:8" x14ac:dyDescent="0.25">
      <c r="A3206" t="s">
        <v>9</v>
      </c>
      <c r="B3206" t="s">
        <v>13</v>
      </c>
      <c r="C3206" t="s">
        <v>7</v>
      </c>
      <c r="H3206">
        <v>5.7</v>
      </c>
    </row>
    <row r="3207" spans="1:8" x14ac:dyDescent="0.25">
      <c r="A3207" t="s">
        <v>8</v>
      </c>
      <c r="B3207" t="s">
        <v>7</v>
      </c>
      <c r="H3207">
        <v>7.2</v>
      </c>
    </row>
    <row r="3208" spans="1:8" x14ac:dyDescent="0.25">
      <c r="A3208" t="s">
        <v>20</v>
      </c>
      <c r="B3208" t="s">
        <v>13</v>
      </c>
      <c r="C3208" t="s">
        <v>8</v>
      </c>
      <c r="H3208">
        <v>6.9</v>
      </c>
    </row>
    <row r="3209" spans="1:8" x14ac:dyDescent="0.25">
      <c r="A3209" t="s">
        <v>8</v>
      </c>
      <c r="H3209">
        <v>9.1</v>
      </c>
    </row>
    <row r="3210" spans="1:8" x14ac:dyDescent="0.25">
      <c r="A3210" t="s">
        <v>14</v>
      </c>
      <c r="B3210" t="s">
        <v>23</v>
      </c>
      <c r="C3210" t="s">
        <v>7</v>
      </c>
      <c r="D3210" t="s">
        <v>15</v>
      </c>
      <c r="H3210">
        <v>6.3</v>
      </c>
    </row>
    <row r="3211" spans="1:8" x14ac:dyDescent="0.25">
      <c r="A3211" t="s">
        <v>9</v>
      </c>
      <c r="B3211" t="s">
        <v>13</v>
      </c>
      <c r="C3211" t="s">
        <v>10</v>
      </c>
      <c r="H3211">
        <v>6.2</v>
      </c>
    </row>
    <row r="3212" spans="1:8" x14ac:dyDescent="0.25">
      <c r="A3212" t="s">
        <v>13</v>
      </c>
      <c r="B3212" t="s">
        <v>8</v>
      </c>
      <c r="C3212" t="s">
        <v>7</v>
      </c>
      <c r="D3212" t="s">
        <v>10</v>
      </c>
      <c r="H3212">
        <v>6.7</v>
      </c>
    </row>
    <row r="3213" spans="1:8" x14ac:dyDescent="0.25">
      <c r="A3213" t="s">
        <v>9</v>
      </c>
      <c r="B3213" t="s">
        <v>8</v>
      </c>
      <c r="H3213">
        <v>6.5</v>
      </c>
    </row>
    <row r="3214" spans="1:8" x14ac:dyDescent="0.25">
      <c r="A3214" t="s">
        <v>13</v>
      </c>
      <c r="B3214" t="s">
        <v>8</v>
      </c>
      <c r="C3214" t="s">
        <v>10</v>
      </c>
      <c r="H3214">
        <v>7.2</v>
      </c>
    </row>
    <row r="3215" spans="1:8" x14ac:dyDescent="0.25">
      <c r="A3215" t="s">
        <v>9</v>
      </c>
      <c r="H3215">
        <v>5.3</v>
      </c>
    </row>
    <row r="3216" spans="1:8" x14ac:dyDescent="0.25">
      <c r="A3216" t="s">
        <v>8</v>
      </c>
      <c r="B3216" t="s">
        <v>7</v>
      </c>
      <c r="H3216">
        <v>6.7</v>
      </c>
    </row>
    <row r="3217" spans="1:8" x14ac:dyDescent="0.25">
      <c r="A3217" t="s">
        <v>8</v>
      </c>
      <c r="H3217">
        <v>6.2</v>
      </c>
    </row>
    <row r="3218" spans="1:8" x14ac:dyDescent="0.25">
      <c r="A3218" t="s">
        <v>9</v>
      </c>
      <c r="B3218" t="s">
        <v>7</v>
      </c>
      <c r="H3218">
        <v>3.6</v>
      </c>
    </row>
    <row r="3219" spans="1:8" x14ac:dyDescent="0.25">
      <c r="A3219" t="s">
        <v>14</v>
      </c>
      <c r="B3219" t="s">
        <v>9</v>
      </c>
      <c r="C3219" t="s">
        <v>10</v>
      </c>
      <c r="H3219">
        <v>5.7</v>
      </c>
    </row>
    <row r="3220" spans="1:8" x14ac:dyDescent="0.25">
      <c r="A3220" t="s">
        <v>14</v>
      </c>
      <c r="B3220" t="s">
        <v>9</v>
      </c>
      <c r="C3220" t="s">
        <v>21</v>
      </c>
      <c r="H3220">
        <v>7.3</v>
      </c>
    </row>
    <row r="3221" spans="1:8" x14ac:dyDescent="0.25">
      <c r="A3221" t="s">
        <v>8</v>
      </c>
      <c r="H3221">
        <v>5</v>
      </c>
    </row>
    <row r="3222" spans="1:8" x14ac:dyDescent="0.25">
      <c r="A3222" t="s">
        <v>9</v>
      </c>
      <c r="B3222" t="s">
        <v>13</v>
      </c>
      <c r="C3222" t="s">
        <v>10</v>
      </c>
      <c r="H3222">
        <v>6.6</v>
      </c>
    </row>
    <row r="3223" spans="1:8" x14ac:dyDescent="0.25">
      <c r="A3223" t="s">
        <v>20</v>
      </c>
      <c r="B3223" t="s">
        <v>8</v>
      </c>
      <c r="H3223">
        <v>6.6</v>
      </c>
    </row>
    <row r="3224" spans="1:8" x14ac:dyDescent="0.25">
      <c r="A3224" t="s">
        <v>8</v>
      </c>
      <c r="B3224" t="s">
        <v>7</v>
      </c>
      <c r="H3224">
        <v>6.8</v>
      </c>
    </row>
    <row r="3225" spans="1:8" x14ac:dyDescent="0.25">
      <c r="A3225" t="s">
        <v>8</v>
      </c>
      <c r="B3225" t="s">
        <v>10</v>
      </c>
      <c r="C3225" t="s">
        <v>22</v>
      </c>
      <c r="H3225">
        <v>6.2</v>
      </c>
    </row>
    <row r="3226" spans="1:8" x14ac:dyDescent="0.25">
      <c r="A3226" t="s">
        <v>9</v>
      </c>
      <c r="B3226" t="s">
        <v>8</v>
      </c>
      <c r="H3226">
        <v>7.3</v>
      </c>
    </row>
    <row r="3227" spans="1:8" x14ac:dyDescent="0.25">
      <c r="A3227" t="s">
        <v>14</v>
      </c>
      <c r="B3227" t="s">
        <v>9</v>
      </c>
      <c r="C3227" t="s">
        <v>8</v>
      </c>
      <c r="H3227">
        <v>6.2</v>
      </c>
    </row>
    <row r="3228" spans="1:8" x14ac:dyDescent="0.25">
      <c r="A3228" t="s">
        <v>9</v>
      </c>
      <c r="B3228" t="s">
        <v>8</v>
      </c>
      <c r="H3228">
        <v>6.9</v>
      </c>
    </row>
    <row r="3229" spans="1:8" x14ac:dyDescent="0.25">
      <c r="A3229" t="s">
        <v>9</v>
      </c>
      <c r="B3229" t="s">
        <v>11</v>
      </c>
      <c r="C3229" t="s">
        <v>10</v>
      </c>
      <c r="H3229">
        <v>6.6</v>
      </c>
    </row>
    <row r="3230" spans="1:8" x14ac:dyDescent="0.25">
      <c r="A3230" t="s">
        <v>8</v>
      </c>
      <c r="B3230" t="s">
        <v>10</v>
      </c>
      <c r="H3230">
        <v>6.3</v>
      </c>
    </row>
    <row r="3231" spans="1:8" x14ac:dyDescent="0.25">
      <c r="A3231" t="s">
        <v>8</v>
      </c>
      <c r="H3231">
        <v>7</v>
      </c>
    </row>
    <row r="3232" spans="1:8" x14ac:dyDescent="0.25">
      <c r="A3232" t="s">
        <v>9</v>
      </c>
      <c r="B3232" t="s">
        <v>13</v>
      </c>
      <c r="H3232">
        <v>3.3</v>
      </c>
    </row>
    <row r="3233" spans="1:8" x14ac:dyDescent="0.25">
      <c r="A3233" t="s">
        <v>8</v>
      </c>
      <c r="H3233">
        <v>6.7</v>
      </c>
    </row>
    <row r="3234" spans="1:8" x14ac:dyDescent="0.25">
      <c r="A3234" t="s">
        <v>8</v>
      </c>
      <c r="B3234" t="s">
        <v>25</v>
      </c>
      <c r="C3234" t="s">
        <v>22</v>
      </c>
      <c r="H3234">
        <v>6.2</v>
      </c>
    </row>
    <row r="3235" spans="1:8" x14ac:dyDescent="0.25">
      <c r="A3235" t="s">
        <v>9</v>
      </c>
      <c r="B3235" t="s">
        <v>8</v>
      </c>
      <c r="C3235" t="s">
        <v>7</v>
      </c>
      <c r="H3235">
        <v>6.5</v>
      </c>
    </row>
    <row r="3236" spans="1:8" x14ac:dyDescent="0.25">
      <c r="A3236" t="s">
        <v>9</v>
      </c>
      <c r="H3236">
        <v>3.5</v>
      </c>
    </row>
    <row r="3237" spans="1:8" x14ac:dyDescent="0.25">
      <c r="A3237" t="s">
        <v>9</v>
      </c>
      <c r="B3237" t="s">
        <v>8</v>
      </c>
      <c r="H3237">
        <v>5.5</v>
      </c>
    </row>
    <row r="3238" spans="1:8" x14ac:dyDescent="0.25">
      <c r="A3238" t="s">
        <v>9</v>
      </c>
      <c r="B3238" t="s">
        <v>7</v>
      </c>
      <c r="H3238">
        <v>5.9</v>
      </c>
    </row>
    <row r="3239" spans="1:8" x14ac:dyDescent="0.25">
      <c r="A3239" t="s">
        <v>9</v>
      </c>
      <c r="B3239" t="s">
        <v>8</v>
      </c>
      <c r="H3239">
        <v>4.7</v>
      </c>
    </row>
    <row r="3240" spans="1:8" x14ac:dyDescent="0.25">
      <c r="A3240" t="s">
        <v>8</v>
      </c>
      <c r="H3240">
        <v>4.2</v>
      </c>
    </row>
    <row r="3241" spans="1:8" x14ac:dyDescent="0.25">
      <c r="A3241" t="s">
        <v>8</v>
      </c>
      <c r="B3241" t="s">
        <v>12</v>
      </c>
      <c r="C3241" t="s">
        <v>10</v>
      </c>
      <c r="H3241">
        <v>5.2</v>
      </c>
    </row>
    <row r="3242" spans="1:8" x14ac:dyDescent="0.25">
      <c r="A3242" t="s">
        <v>9</v>
      </c>
      <c r="B3242" t="s">
        <v>13</v>
      </c>
      <c r="C3242" t="s">
        <v>16</v>
      </c>
      <c r="H3242">
        <v>5.2</v>
      </c>
    </row>
    <row r="3243" spans="1:8" x14ac:dyDescent="0.25">
      <c r="A3243" t="s">
        <v>9</v>
      </c>
      <c r="B3243" t="s">
        <v>7</v>
      </c>
      <c r="H3243">
        <v>3.9</v>
      </c>
    </row>
    <row r="3244" spans="1:8" x14ac:dyDescent="0.25">
      <c r="A3244" t="s">
        <v>13</v>
      </c>
      <c r="B3244" t="s">
        <v>12</v>
      </c>
      <c r="C3244" t="s">
        <v>10</v>
      </c>
      <c r="H3244">
        <v>6.1</v>
      </c>
    </row>
    <row r="3245" spans="1:8" x14ac:dyDescent="0.25">
      <c r="A3245" t="s">
        <v>11</v>
      </c>
      <c r="B3245" t="s">
        <v>10</v>
      </c>
      <c r="H3245">
        <v>5.8</v>
      </c>
    </row>
    <row r="3246" spans="1:8" x14ac:dyDescent="0.25">
      <c r="A3246" t="s">
        <v>9</v>
      </c>
      <c r="B3246" t="s">
        <v>8</v>
      </c>
      <c r="H3246">
        <v>6.7</v>
      </c>
    </row>
    <row r="3247" spans="1:8" x14ac:dyDescent="0.25">
      <c r="A3247" t="s">
        <v>8</v>
      </c>
      <c r="B3247" t="s">
        <v>18</v>
      </c>
      <c r="C3247" t="s">
        <v>11</v>
      </c>
      <c r="D3247" t="s">
        <v>10</v>
      </c>
      <c r="H3247">
        <v>5.7</v>
      </c>
    </row>
    <row r="3248" spans="1:8" x14ac:dyDescent="0.25">
      <c r="A3248" t="s">
        <v>8</v>
      </c>
      <c r="B3248" t="s">
        <v>16</v>
      </c>
      <c r="H3248">
        <v>4.5</v>
      </c>
    </row>
    <row r="3249" spans="1:8" x14ac:dyDescent="0.25">
      <c r="A3249" t="s">
        <v>8</v>
      </c>
      <c r="B3249" t="s">
        <v>10</v>
      </c>
      <c r="H3249">
        <v>6.9</v>
      </c>
    </row>
    <row r="3250" spans="1:8" x14ac:dyDescent="0.25">
      <c r="A3250" t="s">
        <v>23</v>
      </c>
      <c r="B3250" t="s">
        <v>24</v>
      </c>
      <c r="H3250">
        <v>4.8</v>
      </c>
    </row>
    <row r="3251" spans="1:8" x14ac:dyDescent="0.25">
      <c r="A3251" t="s">
        <v>8</v>
      </c>
      <c r="B3251" t="s">
        <v>22</v>
      </c>
      <c r="H3251">
        <v>6.3</v>
      </c>
    </row>
    <row r="3252" spans="1:8" x14ac:dyDescent="0.25">
      <c r="A3252" t="s">
        <v>9</v>
      </c>
      <c r="B3252" t="s">
        <v>8</v>
      </c>
      <c r="C3252" t="s">
        <v>7</v>
      </c>
      <c r="H3252">
        <v>6.9</v>
      </c>
    </row>
    <row r="3253" spans="1:8" x14ac:dyDescent="0.25">
      <c r="A3253" t="s">
        <v>9</v>
      </c>
      <c r="B3253" t="s">
        <v>8</v>
      </c>
      <c r="C3253" t="s">
        <v>11</v>
      </c>
      <c r="D3253" t="s">
        <v>7</v>
      </c>
      <c r="H3253">
        <v>5.4</v>
      </c>
    </row>
    <row r="3254" spans="1:8" x14ac:dyDescent="0.25">
      <c r="A3254" t="s">
        <v>14</v>
      </c>
      <c r="B3254" t="s">
        <v>11</v>
      </c>
      <c r="C3254" t="s">
        <v>15</v>
      </c>
      <c r="H3254">
        <v>3.8</v>
      </c>
    </row>
    <row r="3255" spans="1:8" x14ac:dyDescent="0.25">
      <c r="A3255" t="s">
        <v>8</v>
      </c>
      <c r="B3255" t="s">
        <v>7</v>
      </c>
      <c r="H3255">
        <v>7</v>
      </c>
    </row>
    <row r="3256" spans="1:8" x14ac:dyDescent="0.25">
      <c r="A3256" t="s">
        <v>9</v>
      </c>
      <c r="H3256">
        <v>5.2</v>
      </c>
    </row>
    <row r="3257" spans="1:8" x14ac:dyDescent="0.25">
      <c r="A3257" t="s">
        <v>14</v>
      </c>
      <c r="B3257" t="s">
        <v>23</v>
      </c>
      <c r="C3257" t="s">
        <v>9</v>
      </c>
      <c r="D3257" t="s">
        <v>19</v>
      </c>
      <c r="H3257">
        <v>7.3</v>
      </c>
    </row>
    <row r="3258" spans="1:8" x14ac:dyDescent="0.25">
      <c r="A3258" t="s">
        <v>11</v>
      </c>
      <c r="B3258" t="s">
        <v>10</v>
      </c>
      <c r="H3258">
        <v>4.5999999999999996</v>
      </c>
    </row>
    <row r="3259" spans="1:8" x14ac:dyDescent="0.25">
      <c r="A3259" t="s">
        <v>14</v>
      </c>
      <c r="B3259" t="s">
        <v>9</v>
      </c>
      <c r="C3259" t="s">
        <v>8</v>
      </c>
      <c r="D3259" t="s">
        <v>19</v>
      </c>
      <c r="H3259">
        <v>6.5</v>
      </c>
    </row>
    <row r="3260" spans="1:8" x14ac:dyDescent="0.25">
      <c r="A3260" t="s">
        <v>9</v>
      </c>
      <c r="B3260" t="s">
        <v>8</v>
      </c>
      <c r="C3260" t="s">
        <v>7</v>
      </c>
      <c r="H3260">
        <v>6.8</v>
      </c>
    </row>
    <row r="3261" spans="1:8" x14ac:dyDescent="0.25">
      <c r="A3261" t="s">
        <v>8</v>
      </c>
      <c r="B3261" t="s">
        <v>7</v>
      </c>
      <c r="H3261">
        <v>6.7</v>
      </c>
    </row>
    <row r="3262" spans="1:8" x14ac:dyDescent="0.25">
      <c r="A3262" t="s">
        <v>9</v>
      </c>
      <c r="H3262">
        <v>6.1</v>
      </c>
    </row>
    <row r="3263" spans="1:8" x14ac:dyDescent="0.25">
      <c r="A3263" t="s">
        <v>14</v>
      </c>
      <c r="B3263" t="s">
        <v>13</v>
      </c>
      <c r="C3263" t="s">
        <v>8</v>
      </c>
      <c r="D3263" t="s">
        <v>10</v>
      </c>
      <c r="H3263">
        <v>5.2</v>
      </c>
    </row>
    <row r="3264" spans="1:8" x14ac:dyDescent="0.25">
      <c r="A3264" t="s">
        <v>14</v>
      </c>
      <c r="B3264" t="s">
        <v>23</v>
      </c>
      <c r="C3264" t="s">
        <v>10</v>
      </c>
      <c r="H3264">
        <v>6.9</v>
      </c>
    </row>
    <row r="3265" spans="1:8" x14ac:dyDescent="0.25">
      <c r="A3265" t="s">
        <v>14</v>
      </c>
      <c r="B3265" t="s">
        <v>9</v>
      </c>
      <c r="C3265" t="s">
        <v>13</v>
      </c>
      <c r="D3265" t="s">
        <v>8</v>
      </c>
      <c r="H3265">
        <v>6</v>
      </c>
    </row>
    <row r="3266" spans="1:8" x14ac:dyDescent="0.25">
      <c r="A3266" t="s">
        <v>8</v>
      </c>
      <c r="B3266" t="s">
        <v>7</v>
      </c>
      <c r="H3266">
        <v>7.9</v>
      </c>
    </row>
    <row r="3267" spans="1:8" x14ac:dyDescent="0.25">
      <c r="A3267" t="s">
        <v>11</v>
      </c>
      <c r="B3267" t="s">
        <v>10</v>
      </c>
      <c r="H3267">
        <v>4.5</v>
      </c>
    </row>
    <row r="3268" spans="1:8" x14ac:dyDescent="0.25">
      <c r="A3268" t="s">
        <v>14</v>
      </c>
      <c r="B3268" t="s">
        <v>11</v>
      </c>
      <c r="H3268">
        <v>5.0999999999999996</v>
      </c>
    </row>
    <row r="3269" spans="1:8" x14ac:dyDescent="0.25">
      <c r="A3269" t="s">
        <v>14</v>
      </c>
      <c r="B3269" t="s">
        <v>23</v>
      </c>
      <c r="C3269" t="s">
        <v>9</v>
      </c>
      <c r="D3269" t="s">
        <v>13</v>
      </c>
      <c r="H3269">
        <v>7.6</v>
      </c>
    </row>
    <row r="3270" spans="1:8" x14ac:dyDescent="0.25">
      <c r="A3270" t="s">
        <v>9</v>
      </c>
      <c r="B3270" t="s">
        <v>13</v>
      </c>
      <c r="C3270" t="s">
        <v>8</v>
      </c>
      <c r="D3270" t="s">
        <v>12</v>
      </c>
      <c r="H3270">
        <v>7.6</v>
      </c>
    </row>
    <row r="3271" spans="1:8" x14ac:dyDescent="0.25">
      <c r="A3271" t="s">
        <v>23</v>
      </c>
      <c r="B3271" t="s">
        <v>24</v>
      </c>
      <c r="C3271" t="s">
        <v>18</v>
      </c>
      <c r="D3271" t="s">
        <v>11</v>
      </c>
      <c r="E3271" t="s">
        <v>15</v>
      </c>
      <c r="H3271">
        <v>6.7</v>
      </c>
    </row>
    <row r="3272" spans="1:8" x14ac:dyDescent="0.25">
      <c r="A3272" t="s">
        <v>23</v>
      </c>
      <c r="B3272" t="s">
        <v>9</v>
      </c>
      <c r="C3272" t="s">
        <v>15</v>
      </c>
      <c r="H3272">
        <v>6.1</v>
      </c>
    </row>
    <row r="3273" spans="1:8" x14ac:dyDescent="0.25">
      <c r="A3273" t="s">
        <v>8</v>
      </c>
      <c r="B3273" t="s">
        <v>22</v>
      </c>
      <c r="H3273">
        <v>7.5</v>
      </c>
    </row>
    <row r="3274" spans="1:8" x14ac:dyDescent="0.25">
      <c r="A3274" t="s">
        <v>14</v>
      </c>
      <c r="B3274" t="s">
        <v>11</v>
      </c>
      <c r="C3274" t="s">
        <v>10</v>
      </c>
      <c r="H3274">
        <v>5.3</v>
      </c>
    </row>
    <row r="3275" spans="1:8" x14ac:dyDescent="0.25">
      <c r="A3275" t="s">
        <v>14</v>
      </c>
      <c r="B3275" t="s">
        <v>8</v>
      </c>
      <c r="C3275" t="s">
        <v>7</v>
      </c>
      <c r="D3275" t="s">
        <v>10</v>
      </c>
      <c r="H3275">
        <v>6</v>
      </c>
    </row>
    <row r="3276" spans="1:8" x14ac:dyDescent="0.25">
      <c r="A3276" t="s">
        <v>8</v>
      </c>
      <c r="B3276" t="s">
        <v>15</v>
      </c>
      <c r="H3276">
        <v>7.1</v>
      </c>
    </row>
    <row r="3277" spans="1:8" x14ac:dyDescent="0.25">
      <c r="A3277" t="s">
        <v>20</v>
      </c>
      <c r="B3277" t="s">
        <v>9</v>
      </c>
      <c r="C3277" t="s">
        <v>8</v>
      </c>
      <c r="D3277" t="s">
        <v>17</v>
      </c>
      <c r="E3277" t="s">
        <v>7</v>
      </c>
      <c r="H3277">
        <v>7.5</v>
      </c>
    </row>
    <row r="3278" spans="1:8" x14ac:dyDescent="0.25">
      <c r="A3278" t="s">
        <v>8</v>
      </c>
      <c r="B3278" t="s">
        <v>7</v>
      </c>
      <c r="H3278">
        <v>6.9</v>
      </c>
    </row>
    <row r="3279" spans="1:8" x14ac:dyDescent="0.25">
      <c r="A3279" t="s">
        <v>11</v>
      </c>
      <c r="B3279" t="s">
        <v>15</v>
      </c>
      <c r="H3279">
        <v>8.5</v>
      </c>
    </row>
    <row r="3280" spans="1:8" x14ac:dyDescent="0.25">
      <c r="A3280" t="s">
        <v>11</v>
      </c>
      <c r="B3280" t="s">
        <v>10</v>
      </c>
      <c r="H3280">
        <v>7.5</v>
      </c>
    </row>
    <row r="3281" spans="1:8" x14ac:dyDescent="0.25">
      <c r="A3281" t="s">
        <v>20</v>
      </c>
      <c r="B3281" t="s">
        <v>8</v>
      </c>
      <c r="C3281" t="s">
        <v>16</v>
      </c>
      <c r="H3281">
        <v>6.6</v>
      </c>
    </row>
    <row r="3282" spans="1:8" x14ac:dyDescent="0.25">
      <c r="A3282" t="s">
        <v>8</v>
      </c>
      <c r="B3282" t="s">
        <v>17</v>
      </c>
      <c r="C3282" t="s">
        <v>26</v>
      </c>
      <c r="D3282" t="s">
        <v>7</v>
      </c>
      <c r="H3282">
        <v>8</v>
      </c>
    </row>
    <row r="3283" spans="1:8" x14ac:dyDescent="0.25">
      <c r="A3283" t="s">
        <v>14</v>
      </c>
      <c r="B3283" t="s">
        <v>23</v>
      </c>
      <c r="C3283" t="s">
        <v>10</v>
      </c>
      <c r="H3283">
        <v>7</v>
      </c>
    </row>
    <row r="3284" spans="1:8" x14ac:dyDescent="0.25">
      <c r="A3284" t="s">
        <v>9</v>
      </c>
      <c r="B3284" t="s">
        <v>11</v>
      </c>
      <c r="C3284" t="s">
        <v>15</v>
      </c>
      <c r="H3284">
        <v>5.8</v>
      </c>
    </row>
    <row r="3285" spans="1:8" x14ac:dyDescent="0.25">
      <c r="A3285" t="s">
        <v>9</v>
      </c>
      <c r="B3285" t="s">
        <v>8</v>
      </c>
      <c r="C3285" t="s">
        <v>7</v>
      </c>
      <c r="H3285">
        <v>7.3</v>
      </c>
    </row>
    <row r="3286" spans="1:8" x14ac:dyDescent="0.25">
      <c r="A3286" t="s">
        <v>14</v>
      </c>
      <c r="B3286" t="s">
        <v>13</v>
      </c>
      <c r="C3286" t="s">
        <v>8</v>
      </c>
      <c r="D3286" t="s">
        <v>7</v>
      </c>
      <c r="E3286" t="s">
        <v>10</v>
      </c>
      <c r="H3286">
        <v>6.8</v>
      </c>
    </row>
    <row r="3287" spans="1:8" x14ac:dyDescent="0.25">
      <c r="A3287" t="s">
        <v>9</v>
      </c>
      <c r="B3287" t="s">
        <v>8</v>
      </c>
      <c r="H3287">
        <v>6.7</v>
      </c>
    </row>
    <row r="3288" spans="1:8" x14ac:dyDescent="0.25">
      <c r="A3288" t="s">
        <v>18</v>
      </c>
      <c r="B3288" t="s">
        <v>11</v>
      </c>
      <c r="H3288">
        <v>6.5</v>
      </c>
    </row>
    <row r="3289" spans="1:8" x14ac:dyDescent="0.25">
      <c r="A3289" t="s">
        <v>6</v>
      </c>
      <c r="B3289" t="s">
        <v>8</v>
      </c>
      <c r="H3289">
        <v>8</v>
      </c>
    </row>
    <row r="3290" spans="1:8" x14ac:dyDescent="0.25">
      <c r="A3290" t="s">
        <v>14</v>
      </c>
      <c r="B3290" t="s">
        <v>11</v>
      </c>
      <c r="C3290" t="s">
        <v>15</v>
      </c>
      <c r="D3290" t="s">
        <v>10</v>
      </c>
      <c r="H3290">
        <v>6.5</v>
      </c>
    </row>
    <row r="3291" spans="1:8" x14ac:dyDescent="0.25">
      <c r="A3291" t="s">
        <v>9</v>
      </c>
      <c r="B3291" t="s">
        <v>8</v>
      </c>
      <c r="C3291" t="s">
        <v>7</v>
      </c>
      <c r="H3291">
        <v>4.9000000000000004</v>
      </c>
    </row>
    <row r="3292" spans="1:8" x14ac:dyDescent="0.25">
      <c r="A3292" t="s">
        <v>23</v>
      </c>
      <c r="B3292" t="s">
        <v>9</v>
      </c>
      <c r="H3292">
        <v>7.1</v>
      </c>
    </row>
    <row r="3293" spans="1:8" x14ac:dyDescent="0.25">
      <c r="A3293" t="s">
        <v>8</v>
      </c>
      <c r="B3293" t="s">
        <v>10</v>
      </c>
      <c r="H3293">
        <v>7</v>
      </c>
    </row>
    <row r="3294" spans="1:8" x14ac:dyDescent="0.25">
      <c r="A3294" t="s">
        <v>13</v>
      </c>
      <c r="B3294" t="s">
        <v>8</v>
      </c>
      <c r="C3294" t="s">
        <v>10</v>
      </c>
      <c r="H3294">
        <v>7</v>
      </c>
    </row>
    <row r="3295" spans="1:8" x14ac:dyDescent="0.25">
      <c r="A3295" t="s">
        <v>9</v>
      </c>
      <c r="H3295">
        <v>7.5</v>
      </c>
    </row>
    <row r="3296" spans="1:8" x14ac:dyDescent="0.25">
      <c r="A3296" t="s">
        <v>11</v>
      </c>
      <c r="H3296">
        <v>4.5</v>
      </c>
    </row>
    <row r="3297" spans="1:8" x14ac:dyDescent="0.25">
      <c r="A3297" t="s">
        <v>9</v>
      </c>
      <c r="B3297" t="s">
        <v>7</v>
      </c>
      <c r="H3297">
        <v>5.5</v>
      </c>
    </row>
    <row r="3298" spans="1:8" x14ac:dyDescent="0.25">
      <c r="A3298" t="s">
        <v>14</v>
      </c>
      <c r="B3298" t="s">
        <v>20</v>
      </c>
      <c r="C3298" t="s">
        <v>8</v>
      </c>
      <c r="D3298" t="s">
        <v>25</v>
      </c>
      <c r="E3298" t="s">
        <v>7</v>
      </c>
      <c r="F3298" t="s">
        <v>22</v>
      </c>
      <c r="H3298">
        <v>7.7</v>
      </c>
    </row>
    <row r="3299" spans="1:8" x14ac:dyDescent="0.25">
      <c r="A3299" t="s">
        <v>9</v>
      </c>
      <c r="B3299" t="s">
        <v>8</v>
      </c>
      <c r="H3299">
        <v>7.2</v>
      </c>
    </row>
    <row r="3300" spans="1:8" x14ac:dyDescent="0.25">
      <c r="A3300" t="s">
        <v>9</v>
      </c>
      <c r="B3300" t="s">
        <v>7</v>
      </c>
      <c r="H3300">
        <v>4.8</v>
      </c>
    </row>
    <row r="3301" spans="1:8" x14ac:dyDescent="0.25">
      <c r="A3301" t="s">
        <v>14</v>
      </c>
      <c r="B3301" t="s">
        <v>13</v>
      </c>
      <c r="C3301" t="s">
        <v>8</v>
      </c>
      <c r="D3301" t="s">
        <v>10</v>
      </c>
      <c r="H3301">
        <v>6.7</v>
      </c>
    </row>
    <row r="3302" spans="1:8" x14ac:dyDescent="0.25">
      <c r="A3302" t="s">
        <v>9</v>
      </c>
      <c r="B3302" t="s">
        <v>8</v>
      </c>
      <c r="H3302">
        <v>7</v>
      </c>
    </row>
    <row r="3303" spans="1:8" x14ac:dyDescent="0.25">
      <c r="A3303" t="s">
        <v>9</v>
      </c>
      <c r="H3303">
        <v>6.5</v>
      </c>
    </row>
    <row r="3304" spans="1:8" x14ac:dyDescent="0.25">
      <c r="A3304" t="s">
        <v>8</v>
      </c>
      <c r="B3304" t="s">
        <v>17</v>
      </c>
      <c r="C3304" t="s">
        <v>7</v>
      </c>
      <c r="H3304">
        <v>7.4</v>
      </c>
    </row>
    <row r="3305" spans="1:8" x14ac:dyDescent="0.25">
      <c r="A3305" t="s">
        <v>8</v>
      </c>
      <c r="B3305" t="s">
        <v>7</v>
      </c>
      <c r="H3305">
        <v>3.5</v>
      </c>
    </row>
    <row r="3306" spans="1:8" x14ac:dyDescent="0.25">
      <c r="A3306" t="s">
        <v>14</v>
      </c>
      <c r="B3306" t="s">
        <v>23</v>
      </c>
      <c r="C3306" t="s">
        <v>9</v>
      </c>
      <c r="D3306" t="s">
        <v>7</v>
      </c>
      <c r="E3306" t="s">
        <v>15</v>
      </c>
      <c r="H3306">
        <v>5.7</v>
      </c>
    </row>
    <row r="3307" spans="1:8" x14ac:dyDescent="0.25">
      <c r="A3307" t="s">
        <v>20</v>
      </c>
      <c r="B3307" t="s">
        <v>8</v>
      </c>
      <c r="C3307" t="s">
        <v>21</v>
      </c>
      <c r="H3307">
        <v>6.2</v>
      </c>
    </row>
    <row r="3308" spans="1:8" x14ac:dyDescent="0.25">
      <c r="A3308" t="s">
        <v>9</v>
      </c>
      <c r="B3308" t="s">
        <v>8</v>
      </c>
      <c r="C3308" t="s">
        <v>7</v>
      </c>
      <c r="H3308">
        <v>5.7</v>
      </c>
    </row>
    <row r="3309" spans="1:8" x14ac:dyDescent="0.25">
      <c r="A3309" t="s">
        <v>9</v>
      </c>
      <c r="B3309" t="s">
        <v>16</v>
      </c>
      <c r="H3309">
        <v>6.4</v>
      </c>
    </row>
    <row r="3310" spans="1:8" x14ac:dyDescent="0.25">
      <c r="A3310" t="s">
        <v>8</v>
      </c>
      <c r="B3310" t="s">
        <v>16</v>
      </c>
      <c r="H3310">
        <v>7</v>
      </c>
    </row>
    <row r="3311" spans="1:8" x14ac:dyDescent="0.25">
      <c r="A3311" t="s">
        <v>18</v>
      </c>
      <c r="B3311" t="s">
        <v>11</v>
      </c>
      <c r="C3311" t="s">
        <v>12</v>
      </c>
      <c r="D3311" t="s">
        <v>10</v>
      </c>
      <c r="H3311">
        <v>7.7</v>
      </c>
    </row>
    <row r="3312" spans="1:8" x14ac:dyDescent="0.25">
      <c r="A3312" t="s">
        <v>6</v>
      </c>
      <c r="B3312" t="s">
        <v>16</v>
      </c>
      <c r="H3312">
        <v>5.4</v>
      </c>
    </row>
    <row r="3313" spans="1:8" x14ac:dyDescent="0.25">
      <c r="A3313" t="s">
        <v>14</v>
      </c>
      <c r="B3313" t="s">
        <v>23</v>
      </c>
      <c r="C3313" t="s">
        <v>8</v>
      </c>
      <c r="D3313" t="s">
        <v>25</v>
      </c>
      <c r="E3313" t="s">
        <v>22</v>
      </c>
      <c r="H3313">
        <v>6.6</v>
      </c>
    </row>
    <row r="3314" spans="1:8" x14ac:dyDescent="0.25">
      <c r="A3314" t="s">
        <v>11</v>
      </c>
      <c r="H3314">
        <v>6.1</v>
      </c>
    </row>
    <row r="3315" spans="1:8" x14ac:dyDescent="0.25">
      <c r="A3315" t="s">
        <v>9</v>
      </c>
      <c r="H3315">
        <v>6.1</v>
      </c>
    </row>
    <row r="3316" spans="1:8" x14ac:dyDescent="0.25">
      <c r="A3316" t="s">
        <v>8</v>
      </c>
      <c r="H3316">
        <v>7.6</v>
      </c>
    </row>
    <row r="3317" spans="1:8" x14ac:dyDescent="0.25">
      <c r="A3317" t="s">
        <v>8</v>
      </c>
      <c r="H3317">
        <v>6.2</v>
      </c>
    </row>
    <row r="3318" spans="1:8" x14ac:dyDescent="0.25">
      <c r="A3318" t="s">
        <v>8</v>
      </c>
      <c r="B3318" t="s">
        <v>17</v>
      </c>
      <c r="H3318">
        <v>6.6</v>
      </c>
    </row>
    <row r="3319" spans="1:8" x14ac:dyDescent="0.25">
      <c r="A3319" t="s">
        <v>14</v>
      </c>
      <c r="B3319" t="s">
        <v>13</v>
      </c>
      <c r="C3319" t="s">
        <v>10</v>
      </c>
      <c r="H3319">
        <v>6.1</v>
      </c>
    </row>
    <row r="3320" spans="1:8" x14ac:dyDescent="0.25">
      <c r="A3320" t="s">
        <v>8</v>
      </c>
      <c r="B3320" t="s">
        <v>25</v>
      </c>
      <c r="C3320" t="s">
        <v>10</v>
      </c>
      <c r="D3320" t="s">
        <v>22</v>
      </c>
      <c r="H3320">
        <v>7.3</v>
      </c>
    </row>
    <row r="3321" spans="1:8" x14ac:dyDescent="0.25">
      <c r="A3321" t="s">
        <v>9</v>
      </c>
      <c r="B3321" t="s">
        <v>16</v>
      </c>
      <c r="C3321" t="s">
        <v>7</v>
      </c>
      <c r="H3321">
        <v>4.2</v>
      </c>
    </row>
    <row r="3322" spans="1:8" x14ac:dyDescent="0.25">
      <c r="A3322" t="s">
        <v>13</v>
      </c>
      <c r="B3322" t="s">
        <v>8</v>
      </c>
      <c r="C3322" t="s">
        <v>12</v>
      </c>
      <c r="D3322" t="s">
        <v>10</v>
      </c>
      <c r="H3322">
        <v>7.1</v>
      </c>
    </row>
    <row r="3323" spans="1:8" x14ac:dyDescent="0.25">
      <c r="A3323" t="s">
        <v>8</v>
      </c>
      <c r="H3323">
        <v>6</v>
      </c>
    </row>
    <row r="3324" spans="1:8" x14ac:dyDescent="0.25">
      <c r="A3324" t="s">
        <v>8</v>
      </c>
      <c r="B3324" t="s">
        <v>7</v>
      </c>
      <c r="H3324">
        <v>6.5</v>
      </c>
    </row>
    <row r="3325" spans="1:8" x14ac:dyDescent="0.25">
      <c r="A3325" t="s">
        <v>23</v>
      </c>
      <c r="B3325" t="s">
        <v>9</v>
      </c>
      <c r="H3325">
        <v>6.5</v>
      </c>
    </row>
    <row r="3326" spans="1:8" x14ac:dyDescent="0.25">
      <c r="A3326" t="s">
        <v>14</v>
      </c>
      <c r="B3326" t="s">
        <v>24</v>
      </c>
      <c r="C3326" t="s">
        <v>18</v>
      </c>
      <c r="D3326" t="s">
        <v>11</v>
      </c>
      <c r="E3326" t="s">
        <v>12</v>
      </c>
      <c r="F3326" t="s">
        <v>15</v>
      </c>
      <c r="G3326" t="s">
        <v>10</v>
      </c>
      <c r="H3326">
        <v>5.7</v>
      </c>
    </row>
    <row r="3327" spans="1:8" x14ac:dyDescent="0.25">
      <c r="A3327" t="s">
        <v>12</v>
      </c>
      <c r="B3327" t="s">
        <v>15</v>
      </c>
      <c r="C3327" t="s">
        <v>10</v>
      </c>
      <c r="H3327">
        <v>6.1</v>
      </c>
    </row>
    <row r="3328" spans="1:8" x14ac:dyDescent="0.25">
      <c r="A3328" t="s">
        <v>8</v>
      </c>
      <c r="B3328" t="s">
        <v>25</v>
      </c>
      <c r="C3328" t="s">
        <v>22</v>
      </c>
      <c r="H3328">
        <v>7.1</v>
      </c>
    </row>
    <row r="3329" spans="1:8" x14ac:dyDescent="0.25">
      <c r="A3329" t="s">
        <v>13</v>
      </c>
      <c r="B3329" t="s">
        <v>8</v>
      </c>
      <c r="H3329">
        <v>7.3</v>
      </c>
    </row>
    <row r="3330" spans="1:8" x14ac:dyDescent="0.25">
      <c r="A3330" t="s">
        <v>13</v>
      </c>
      <c r="B3330" t="s">
        <v>12</v>
      </c>
      <c r="C3330" t="s">
        <v>10</v>
      </c>
      <c r="H3330">
        <v>6.5</v>
      </c>
    </row>
    <row r="3331" spans="1:8" x14ac:dyDescent="0.25">
      <c r="A3331" t="s">
        <v>14</v>
      </c>
      <c r="B3331" t="s">
        <v>23</v>
      </c>
      <c r="C3331" t="s">
        <v>24</v>
      </c>
      <c r="D3331" t="s">
        <v>8</v>
      </c>
      <c r="E3331" t="s">
        <v>18</v>
      </c>
      <c r="F3331" t="s">
        <v>15</v>
      </c>
      <c r="H3331">
        <v>7.9</v>
      </c>
    </row>
    <row r="3332" spans="1:8" x14ac:dyDescent="0.25">
      <c r="A3332" t="s">
        <v>14</v>
      </c>
      <c r="B3332" t="s">
        <v>13</v>
      </c>
      <c r="C3332" t="s">
        <v>10</v>
      </c>
      <c r="H3332">
        <v>5.7</v>
      </c>
    </row>
    <row r="3333" spans="1:8" x14ac:dyDescent="0.25">
      <c r="A3333" t="s">
        <v>9</v>
      </c>
      <c r="B3333" t="s">
        <v>18</v>
      </c>
      <c r="C3333" t="s">
        <v>11</v>
      </c>
      <c r="H3333">
        <v>7.2</v>
      </c>
    </row>
    <row r="3334" spans="1:8" x14ac:dyDescent="0.25">
      <c r="A3334" t="s">
        <v>8</v>
      </c>
      <c r="B3334" t="s">
        <v>16</v>
      </c>
      <c r="C3334" t="s">
        <v>7</v>
      </c>
      <c r="H3334">
        <v>7.3</v>
      </c>
    </row>
    <row r="3335" spans="1:8" x14ac:dyDescent="0.25">
      <c r="A3335" t="s">
        <v>8</v>
      </c>
      <c r="B3335" t="s">
        <v>16</v>
      </c>
      <c r="C3335" t="s">
        <v>7</v>
      </c>
      <c r="H3335">
        <v>6.9</v>
      </c>
    </row>
    <row r="3336" spans="1:8" x14ac:dyDescent="0.25">
      <c r="A3336" t="s">
        <v>9</v>
      </c>
      <c r="H3336">
        <v>5</v>
      </c>
    </row>
    <row r="3337" spans="1:8" x14ac:dyDescent="0.25">
      <c r="A3337" t="s">
        <v>23</v>
      </c>
      <c r="B3337" t="s">
        <v>9</v>
      </c>
      <c r="C3337" t="s">
        <v>18</v>
      </c>
      <c r="D3337" t="s">
        <v>15</v>
      </c>
      <c r="H3337">
        <v>5.9</v>
      </c>
    </row>
    <row r="3338" spans="1:8" x14ac:dyDescent="0.25">
      <c r="A3338" t="s">
        <v>23</v>
      </c>
      <c r="B3338" t="s">
        <v>17</v>
      </c>
      <c r="H3338">
        <v>6.7</v>
      </c>
    </row>
    <row r="3339" spans="1:8" x14ac:dyDescent="0.25">
      <c r="A3339" t="s">
        <v>9</v>
      </c>
      <c r="B3339" t="s">
        <v>8</v>
      </c>
      <c r="H3339">
        <v>7.3</v>
      </c>
    </row>
    <row r="3340" spans="1:8" x14ac:dyDescent="0.25">
      <c r="A3340" t="s">
        <v>8</v>
      </c>
      <c r="H3340">
        <v>7.6</v>
      </c>
    </row>
    <row r="3341" spans="1:8" x14ac:dyDescent="0.25">
      <c r="A3341" t="s">
        <v>9</v>
      </c>
      <c r="H3341">
        <v>6.5</v>
      </c>
    </row>
    <row r="3342" spans="1:8" x14ac:dyDescent="0.25">
      <c r="A3342" t="s">
        <v>8</v>
      </c>
      <c r="B3342" t="s">
        <v>16</v>
      </c>
      <c r="C3342" t="s">
        <v>7</v>
      </c>
      <c r="H3342">
        <v>2.1</v>
      </c>
    </row>
    <row r="3343" spans="1:8" x14ac:dyDescent="0.25">
      <c r="A3343" t="s">
        <v>8</v>
      </c>
      <c r="B3343" t="s">
        <v>11</v>
      </c>
      <c r="C3343" t="s">
        <v>12</v>
      </c>
      <c r="D3343" t="s">
        <v>10</v>
      </c>
      <c r="H3343">
        <v>5.3</v>
      </c>
    </row>
    <row r="3344" spans="1:8" x14ac:dyDescent="0.25">
      <c r="A3344" t="s">
        <v>14</v>
      </c>
      <c r="B3344" t="s">
        <v>8</v>
      </c>
      <c r="H3344">
        <v>7.2</v>
      </c>
    </row>
    <row r="3345" spans="1:8" x14ac:dyDescent="0.25">
      <c r="A3345" t="s">
        <v>20</v>
      </c>
      <c r="B3345" t="s">
        <v>8</v>
      </c>
      <c r="C3345" t="s">
        <v>7</v>
      </c>
      <c r="H3345">
        <v>7</v>
      </c>
    </row>
    <row r="3346" spans="1:8" x14ac:dyDescent="0.25">
      <c r="A3346" t="s">
        <v>23</v>
      </c>
      <c r="B3346" t="s">
        <v>8</v>
      </c>
      <c r="C3346" t="s">
        <v>10</v>
      </c>
      <c r="H3346">
        <v>8</v>
      </c>
    </row>
    <row r="3347" spans="1:8" x14ac:dyDescent="0.25">
      <c r="A3347" t="s">
        <v>8</v>
      </c>
      <c r="B3347" t="s">
        <v>16</v>
      </c>
      <c r="C3347" t="s">
        <v>7</v>
      </c>
      <c r="H3347">
        <v>6.5</v>
      </c>
    </row>
    <row r="3348" spans="1:8" x14ac:dyDescent="0.25">
      <c r="A3348" t="s">
        <v>14</v>
      </c>
      <c r="B3348" t="s">
        <v>23</v>
      </c>
      <c r="C3348" t="s">
        <v>8</v>
      </c>
      <c r="H3348">
        <v>6.9</v>
      </c>
    </row>
    <row r="3349" spans="1:8" x14ac:dyDescent="0.25">
      <c r="A3349" t="s">
        <v>23</v>
      </c>
      <c r="B3349" t="s">
        <v>8</v>
      </c>
      <c r="C3349" t="s">
        <v>10</v>
      </c>
      <c r="H3349">
        <v>7.1</v>
      </c>
    </row>
    <row r="3350" spans="1:8" x14ac:dyDescent="0.25">
      <c r="A3350" t="s">
        <v>9</v>
      </c>
      <c r="B3350" t="s">
        <v>8</v>
      </c>
      <c r="C3350" t="s">
        <v>7</v>
      </c>
      <c r="H3350">
        <v>7.3</v>
      </c>
    </row>
    <row r="3351" spans="1:8" x14ac:dyDescent="0.25">
      <c r="A3351" t="s">
        <v>8</v>
      </c>
      <c r="B3351" t="s">
        <v>22</v>
      </c>
      <c r="H3351">
        <v>7.5</v>
      </c>
    </row>
    <row r="3352" spans="1:8" x14ac:dyDescent="0.25">
      <c r="A3352" t="s">
        <v>9</v>
      </c>
      <c r="B3352" t="s">
        <v>8</v>
      </c>
      <c r="C3352" t="s">
        <v>26</v>
      </c>
      <c r="D3352" t="s">
        <v>7</v>
      </c>
      <c r="H3352">
        <v>6.9</v>
      </c>
    </row>
    <row r="3353" spans="1:8" x14ac:dyDescent="0.25">
      <c r="A3353" t="s">
        <v>14</v>
      </c>
      <c r="B3353" t="s">
        <v>8</v>
      </c>
      <c r="C3353" t="s">
        <v>17</v>
      </c>
      <c r="D3353" t="s">
        <v>21</v>
      </c>
      <c r="H3353">
        <v>7.2</v>
      </c>
    </row>
    <row r="3354" spans="1:8" x14ac:dyDescent="0.25">
      <c r="A3354" t="s">
        <v>20</v>
      </c>
      <c r="B3354" t="s">
        <v>8</v>
      </c>
      <c r="C3354" t="s">
        <v>25</v>
      </c>
      <c r="D3354" t="s">
        <v>7</v>
      </c>
      <c r="H3354">
        <v>7.2</v>
      </c>
    </row>
    <row r="3355" spans="1:8" x14ac:dyDescent="0.25">
      <c r="A3355" t="s">
        <v>11</v>
      </c>
      <c r="B3355" t="s">
        <v>26</v>
      </c>
      <c r="C3355" t="s">
        <v>15</v>
      </c>
      <c r="H3355">
        <v>6.7</v>
      </c>
    </row>
    <row r="3356" spans="1:8" x14ac:dyDescent="0.25">
      <c r="A3356" t="s">
        <v>14</v>
      </c>
      <c r="B3356" t="s">
        <v>23</v>
      </c>
      <c r="H3356">
        <v>6</v>
      </c>
    </row>
    <row r="3357" spans="1:8" x14ac:dyDescent="0.25">
      <c r="A3357" t="s">
        <v>13</v>
      </c>
      <c r="B3357" t="s">
        <v>8</v>
      </c>
      <c r="H3357">
        <v>8.9</v>
      </c>
    </row>
    <row r="3358" spans="1:8" x14ac:dyDescent="0.25">
      <c r="A3358" t="s">
        <v>23</v>
      </c>
      <c r="B3358" t="s">
        <v>9</v>
      </c>
      <c r="C3358" t="s">
        <v>17</v>
      </c>
      <c r="D3358" t="s">
        <v>26</v>
      </c>
      <c r="H3358">
        <v>7.7</v>
      </c>
    </row>
    <row r="3359" spans="1:8" x14ac:dyDescent="0.25">
      <c r="A3359" t="s">
        <v>13</v>
      </c>
      <c r="B3359" t="s">
        <v>8</v>
      </c>
      <c r="C3359" t="s">
        <v>10</v>
      </c>
      <c r="H3359">
        <v>7.9</v>
      </c>
    </row>
    <row r="3360" spans="1:8" x14ac:dyDescent="0.25">
      <c r="A3360" t="s">
        <v>9</v>
      </c>
      <c r="B3360" t="s">
        <v>11</v>
      </c>
      <c r="C3360" t="s">
        <v>10</v>
      </c>
      <c r="H3360">
        <v>5.6</v>
      </c>
    </row>
    <row r="3361" spans="1:8" x14ac:dyDescent="0.25">
      <c r="A3361" t="s">
        <v>20</v>
      </c>
      <c r="B3361" t="s">
        <v>8</v>
      </c>
      <c r="C3361" t="s">
        <v>17</v>
      </c>
      <c r="D3361" t="s">
        <v>26</v>
      </c>
      <c r="E3361" t="s">
        <v>7</v>
      </c>
      <c r="H3361">
        <v>8</v>
      </c>
    </row>
    <row r="3362" spans="1:8" x14ac:dyDescent="0.25">
      <c r="A3362" t="s">
        <v>9</v>
      </c>
      <c r="B3362" t="s">
        <v>18</v>
      </c>
      <c r="C3362" t="s">
        <v>7</v>
      </c>
      <c r="H3362">
        <v>6.2</v>
      </c>
    </row>
    <row r="3363" spans="1:8" x14ac:dyDescent="0.25">
      <c r="A3363" t="s">
        <v>9</v>
      </c>
      <c r="B3363" t="s">
        <v>8</v>
      </c>
      <c r="H3363">
        <v>7.9</v>
      </c>
    </row>
    <row r="3364" spans="1:8" x14ac:dyDescent="0.25">
      <c r="A3364" t="s">
        <v>23</v>
      </c>
      <c r="B3364" t="s">
        <v>8</v>
      </c>
      <c r="H3364">
        <v>8.1</v>
      </c>
    </row>
    <row r="3365" spans="1:8" x14ac:dyDescent="0.25">
      <c r="A3365" t="s">
        <v>8</v>
      </c>
      <c r="B3365" t="s">
        <v>11</v>
      </c>
      <c r="C3365" t="s">
        <v>15</v>
      </c>
      <c r="D3365" t="s">
        <v>10</v>
      </c>
      <c r="H3365">
        <v>7.6</v>
      </c>
    </row>
    <row r="3366" spans="1:8" x14ac:dyDescent="0.25">
      <c r="A3366" t="s">
        <v>8</v>
      </c>
      <c r="B3366" t="s">
        <v>16</v>
      </c>
      <c r="H3366">
        <v>3.5</v>
      </c>
    </row>
    <row r="3367" spans="1:8" x14ac:dyDescent="0.25">
      <c r="A3367" t="s">
        <v>20</v>
      </c>
      <c r="B3367" t="s">
        <v>13</v>
      </c>
      <c r="C3367" t="s">
        <v>8</v>
      </c>
      <c r="H3367">
        <v>7.6</v>
      </c>
    </row>
    <row r="3368" spans="1:8" x14ac:dyDescent="0.25">
      <c r="A3368" t="s">
        <v>9</v>
      </c>
      <c r="B3368" t="s">
        <v>8</v>
      </c>
      <c r="C3368" t="s">
        <v>16</v>
      </c>
      <c r="D3368" t="s">
        <v>7</v>
      </c>
      <c r="H3368">
        <v>6.5</v>
      </c>
    </row>
    <row r="3369" spans="1:8" x14ac:dyDescent="0.25">
      <c r="A3369" t="s">
        <v>9</v>
      </c>
      <c r="B3369" t="s">
        <v>13</v>
      </c>
      <c r="C3369" t="s">
        <v>8</v>
      </c>
      <c r="D3369" t="s">
        <v>7</v>
      </c>
      <c r="E3369" t="s">
        <v>10</v>
      </c>
      <c r="H3369">
        <v>5.6</v>
      </c>
    </row>
    <row r="3370" spans="1:8" x14ac:dyDescent="0.25">
      <c r="A3370" t="s">
        <v>9</v>
      </c>
      <c r="B3370" t="s">
        <v>8</v>
      </c>
      <c r="C3370" t="s">
        <v>7</v>
      </c>
      <c r="H3370">
        <v>7.7</v>
      </c>
    </row>
    <row r="3371" spans="1:8" x14ac:dyDescent="0.25">
      <c r="A3371" t="s">
        <v>11</v>
      </c>
      <c r="B3371" t="s">
        <v>12</v>
      </c>
      <c r="C3371" t="s">
        <v>10</v>
      </c>
      <c r="H3371">
        <v>5.2</v>
      </c>
    </row>
    <row r="3372" spans="1:8" x14ac:dyDescent="0.25">
      <c r="A3372" t="s">
        <v>9</v>
      </c>
      <c r="B3372" t="s">
        <v>18</v>
      </c>
      <c r="C3372" t="s">
        <v>11</v>
      </c>
      <c r="H3372">
        <v>6.9</v>
      </c>
    </row>
    <row r="3373" spans="1:8" x14ac:dyDescent="0.25">
      <c r="A3373" t="s">
        <v>9</v>
      </c>
      <c r="B3373" t="s">
        <v>7</v>
      </c>
      <c r="H3373">
        <v>6.1</v>
      </c>
    </row>
    <row r="3374" spans="1:8" x14ac:dyDescent="0.25">
      <c r="A3374" t="s">
        <v>9</v>
      </c>
      <c r="B3374" t="s">
        <v>18</v>
      </c>
      <c r="C3374" t="s">
        <v>15</v>
      </c>
      <c r="H3374">
        <v>5</v>
      </c>
    </row>
    <row r="3375" spans="1:8" x14ac:dyDescent="0.25">
      <c r="A3375" t="s">
        <v>23</v>
      </c>
      <c r="H3375">
        <v>7.8</v>
      </c>
    </row>
    <row r="3376" spans="1:8" x14ac:dyDescent="0.25">
      <c r="A3376" t="s">
        <v>9</v>
      </c>
      <c r="B3376" t="s">
        <v>8</v>
      </c>
      <c r="C3376" t="s">
        <v>7</v>
      </c>
      <c r="H3376">
        <v>7.4</v>
      </c>
    </row>
    <row r="3377" spans="1:8" x14ac:dyDescent="0.25">
      <c r="A3377" t="s">
        <v>14</v>
      </c>
      <c r="B3377" t="s">
        <v>23</v>
      </c>
      <c r="C3377" t="s">
        <v>10</v>
      </c>
      <c r="H3377">
        <v>6.8</v>
      </c>
    </row>
    <row r="3378" spans="1:8" x14ac:dyDescent="0.25">
      <c r="A3378" t="s">
        <v>14</v>
      </c>
      <c r="B3378" t="s">
        <v>13</v>
      </c>
      <c r="C3378" t="s">
        <v>8</v>
      </c>
      <c r="D3378" t="s">
        <v>10</v>
      </c>
      <c r="H3378">
        <v>7.1</v>
      </c>
    </row>
    <row r="3379" spans="1:8" x14ac:dyDescent="0.25">
      <c r="A3379" t="s">
        <v>18</v>
      </c>
      <c r="B3379" t="s">
        <v>11</v>
      </c>
      <c r="C3379" t="s">
        <v>12</v>
      </c>
      <c r="D3379" t="s">
        <v>10</v>
      </c>
      <c r="H3379">
        <v>6.4</v>
      </c>
    </row>
    <row r="3380" spans="1:8" x14ac:dyDescent="0.25">
      <c r="A3380" t="s">
        <v>9</v>
      </c>
      <c r="B3380" t="s">
        <v>8</v>
      </c>
      <c r="C3380" t="s">
        <v>7</v>
      </c>
      <c r="H3380">
        <v>5.7</v>
      </c>
    </row>
    <row r="3381" spans="1:8" x14ac:dyDescent="0.25">
      <c r="A3381" t="s">
        <v>8</v>
      </c>
      <c r="H3381">
        <v>7.5</v>
      </c>
    </row>
    <row r="3382" spans="1:8" x14ac:dyDescent="0.25">
      <c r="A3382" t="s">
        <v>9</v>
      </c>
      <c r="B3382" t="s">
        <v>13</v>
      </c>
      <c r="H3382">
        <v>6.7</v>
      </c>
    </row>
    <row r="3383" spans="1:8" x14ac:dyDescent="0.25">
      <c r="A3383" t="s">
        <v>9</v>
      </c>
      <c r="B3383" t="s">
        <v>7</v>
      </c>
      <c r="H3383">
        <v>5.6</v>
      </c>
    </row>
    <row r="3384" spans="1:8" x14ac:dyDescent="0.25">
      <c r="A3384" t="s">
        <v>8</v>
      </c>
      <c r="B3384" t="s">
        <v>10</v>
      </c>
      <c r="H3384">
        <v>7</v>
      </c>
    </row>
    <row r="3385" spans="1:8" x14ac:dyDescent="0.25">
      <c r="A3385" t="s">
        <v>13</v>
      </c>
      <c r="B3385" t="s">
        <v>8</v>
      </c>
      <c r="H3385">
        <v>7.6</v>
      </c>
    </row>
    <row r="3386" spans="1:8" x14ac:dyDescent="0.25">
      <c r="A3386" t="s">
        <v>8</v>
      </c>
      <c r="B3386" t="s">
        <v>7</v>
      </c>
      <c r="H3386">
        <v>6.5</v>
      </c>
    </row>
    <row r="3387" spans="1:8" x14ac:dyDescent="0.25">
      <c r="A3387" t="s">
        <v>14</v>
      </c>
      <c r="B3387" t="s">
        <v>9</v>
      </c>
      <c r="C3387" t="s">
        <v>13</v>
      </c>
      <c r="D3387" t="s">
        <v>10</v>
      </c>
      <c r="H3387">
        <v>7</v>
      </c>
    </row>
    <row r="3388" spans="1:8" x14ac:dyDescent="0.25">
      <c r="A3388" t="s">
        <v>14</v>
      </c>
      <c r="B3388" t="s">
        <v>13</v>
      </c>
      <c r="C3388" t="s">
        <v>10</v>
      </c>
      <c r="H3388">
        <v>6.3</v>
      </c>
    </row>
    <row r="3389" spans="1:8" x14ac:dyDescent="0.25">
      <c r="A3389" t="s">
        <v>8</v>
      </c>
      <c r="B3389" t="s">
        <v>7</v>
      </c>
      <c r="H3389">
        <v>6.4</v>
      </c>
    </row>
    <row r="3390" spans="1:8" x14ac:dyDescent="0.25">
      <c r="A3390" t="s">
        <v>9</v>
      </c>
      <c r="B3390" t="s">
        <v>8</v>
      </c>
      <c r="C3390" t="s">
        <v>7</v>
      </c>
      <c r="H3390">
        <v>7.1</v>
      </c>
    </row>
    <row r="3391" spans="1:8" x14ac:dyDescent="0.25">
      <c r="A3391" t="s">
        <v>9</v>
      </c>
      <c r="B3391" t="s">
        <v>7</v>
      </c>
      <c r="H3391">
        <v>7.1</v>
      </c>
    </row>
    <row r="3392" spans="1:8" x14ac:dyDescent="0.25">
      <c r="A3392" t="s">
        <v>9</v>
      </c>
      <c r="B3392" t="s">
        <v>8</v>
      </c>
      <c r="C3392" t="s">
        <v>7</v>
      </c>
      <c r="H3392">
        <v>6.5</v>
      </c>
    </row>
    <row r="3393" spans="1:8" x14ac:dyDescent="0.25">
      <c r="A3393" t="s">
        <v>8</v>
      </c>
      <c r="B3393" t="s">
        <v>11</v>
      </c>
      <c r="H3393">
        <v>6.9</v>
      </c>
    </row>
    <row r="3394" spans="1:8" x14ac:dyDescent="0.25">
      <c r="A3394" t="s">
        <v>9</v>
      </c>
      <c r="B3394" t="s">
        <v>8</v>
      </c>
      <c r="H3394">
        <v>5.4</v>
      </c>
    </row>
    <row r="3395" spans="1:8" x14ac:dyDescent="0.25">
      <c r="A3395" t="s">
        <v>9</v>
      </c>
      <c r="B3395" t="s">
        <v>7</v>
      </c>
      <c r="H3395">
        <v>4.9000000000000004</v>
      </c>
    </row>
    <row r="3396" spans="1:8" x14ac:dyDescent="0.25">
      <c r="A3396" t="s">
        <v>9</v>
      </c>
      <c r="H3396">
        <v>5.0999999999999996</v>
      </c>
    </row>
    <row r="3397" spans="1:8" x14ac:dyDescent="0.25">
      <c r="A3397" t="s">
        <v>9</v>
      </c>
      <c r="B3397" t="s">
        <v>18</v>
      </c>
      <c r="C3397" t="s">
        <v>7</v>
      </c>
      <c r="H3397">
        <v>5.3</v>
      </c>
    </row>
    <row r="3398" spans="1:8" x14ac:dyDescent="0.25">
      <c r="A3398" t="s">
        <v>8</v>
      </c>
      <c r="B3398" t="s">
        <v>7</v>
      </c>
      <c r="H3398">
        <v>7.5</v>
      </c>
    </row>
    <row r="3399" spans="1:8" x14ac:dyDescent="0.25">
      <c r="A3399" t="s">
        <v>23</v>
      </c>
      <c r="B3399" t="s">
        <v>8</v>
      </c>
      <c r="C3399" t="s">
        <v>18</v>
      </c>
      <c r="D3399" t="s">
        <v>12</v>
      </c>
      <c r="H3399">
        <v>8.3000000000000007</v>
      </c>
    </row>
    <row r="3400" spans="1:8" x14ac:dyDescent="0.25">
      <c r="A3400" t="s">
        <v>24</v>
      </c>
      <c r="B3400" t="s">
        <v>9</v>
      </c>
      <c r="C3400" t="s">
        <v>8</v>
      </c>
      <c r="D3400" t="s">
        <v>7</v>
      </c>
      <c r="H3400">
        <v>7.3</v>
      </c>
    </row>
    <row r="3401" spans="1:8" x14ac:dyDescent="0.25">
      <c r="A3401" t="s">
        <v>9</v>
      </c>
      <c r="B3401" t="s">
        <v>8</v>
      </c>
      <c r="H3401">
        <v>7.3</v>
      </c>
    </row>
    <row r="3402" spans="1:8" x14ac:dyDescent="0.25">
      <c r="A3402" t="s">
        <v>9</v>
      </c>
      <c r="B3402" t="s">
        <v>13</v>
      </c>
      <c r="C3402" t="s">
        <v>26</v>
      </c>
      <c r="D3402" t="s">
        <v>7</v>
      </c>
      <c r="H3402">
        <v>7.1</v>
      </c>
    </row>
    <row r="3403" spans="1:8" x14ac:dyDescent="0.25">
      <c r="A3403" t="s">
        <v>14</v>
      </c>
      <c r="B3403" t="s">
        <v>9</v>
      </c>
      <c r="C3403" t="s">
        <v>13</v>
      </c>
      <c r="D3403" t="s">
        <v>10</v>
      </c>
      <c r="H3403">
        <v>6</v>
      </c>
    </row>
    <row r="3404" spans="1:8" x14ac:dyDescent="0.25">
      <c r="A3404" t="s">
        <v>9</v>
      </c>
      <c r="B3404" t="s">
        <v>13</v>
      </c>
      <c r="H3404">
        <v>6.6</v>
      </c>
    </row>
    <row r="3405" spans="1:8" x14ac:dyDescent="0.25">
      <c r="A3405" t="s">
        <v>9</v>
      </c>
      <c r="B3405" t="s">
        <v>8</v>
      </c>
      <c r="C3405" t="s">
        <v>7</v>
      </c>
      <c r="H3405">
        <v>7.2</v>
      </c>
    </row>
    <row r="3406" spans="1:8" x14ac:dyDescent="0.25">
      <c r="A3406" t="s">
        <v>20</v>
      </c>
      <c r="B3406" t="s">
        <v>9</v>
      </c>
      <c r="C3406" t="s">
        <v>8</v>
      </c>
      <c r="D3406" t="s">
        <v>25</v>
      </c>
      <c r="H3406">
        <v>7.2</v>
      </c>
    </row>
    <row r="3407" spans="1:8" x14ac:dyDescent="0.25">
      <c r="A3407" t="s">
        <v>20</v>
      </c>
      <c r="B3407" t="s">
        <v>8</v>
      </c>
      <c r="H3407">
        <v>6.9</v>
      </c>
    </row>
    <row r="3408" spans="1:8" x14ac:dyDescent="0.25">
      <c r="A3408" t="s">
        <v>20</v>
      </c>
      <c r="B3408" t="s">
        <v>8</v>
      </c>
      <c r="C3408" t="s">
        <v>7</v>
      </c>
      <c r="D3408" t="s">
        <v>21</v>
      </c>
      <c r="H3408">
        <v>6.8</v>
      </c>
    </row>
    <row r="3409" spans="1:8" x14ac:dyDescent="0.25">
      <c r="A3409" t="s">
        <v>23</v>
      </c>
      <c r="B3409" t="s">
        <v>8</v>
      </c>
      <c r="H3409">
        <v>4</v>
      </c>
    </row>
    <row r="3410" spans="1:8" x14ac:dyDescent="0.25">
      <c r="A3410" t="s">
        <v>23</v>
      </c>
      <c r="B3410" t="s">
        <v>24</v>
      </c>
      <c r="C3410" t="s">
        <v>17</v>
      </c>
      <c r="D3410" t="s">
        <v>18</v>
      </c>
      <c r="H3410">
        <v>7.7</v>
      </c>
    </row>
    <row r="3411" spans="1:8" x14ac:dyDescent="0.25">
      <c r="A3411" t="s">
        <v>8</v>
      </c>
      <c r="B3411" t="s">
        <v>16</v>
      </c>
      <c r="H3411">
        <v>7.4</v>
      </c>
    </row>
    <row r="3412" spans="1:8" x14ac:dyDescent="0.25">
      <c r="A3412" t="s">
        <v>8</v>
      </c>
      <c r="B3412" t="s">
        <v>7</v>
      </c>
      <c r="C3412" t="s">
        <v>10</v>
      </c>
      <c r="H3412">
        <v>6.5</v>
      </c>
    </row>
    <row r="3413" spans="1:8" x14ac:dyDescent="0.25">
      <c r="A3413" t="s">
        <v>13</v>
      </c>
      <c r="B3413" t="s">
        <v>8</v>
      </c>
      <c r="H3413">
        <v>6.4</v>
      </c>
    </row>
    <row r="3414" spans="1:8" x14ac:dyDescent="0.25">
      <c r="A3414" t="s">
        <v>8</v>
      </c>
      <c r="B3414" t="s">
        <v>7</v>
      </c>
      <c r="H3414">
        <v>7.2</v>
      </c>
    </row>
    <row r="3415" spans="1:8" x14ac:dyDescent="0.25">
      <c r="A3415" t="s">
        <v>9</v>
      </c>
      <c r="B3415" t="s">
        <v>13</v>
      </c>
      <c r="C3415" t="s">
        <v>26</v>
      </c>
      <c r="D3415" t="s">
        <v>12</v>
      </c>
      <c r="H3415">
        <v>5.6</v>
      </c>
    </row>
    <row r="3416" spans="1:8" x14ac:dyDescent="0.25">
      <c r="A3416" t="s">
        <v>8</v>
      </c>
      <c r="B3416" t="s">
        <v>7</v>
      </c>
      <c r="C3416" t="s">
        <v>22</v>
      </c>
      <c r="H3416">
        <v>6.3</v>
      </c>
    </row>
    <row r="3417" spans="1:8" x14ac:dyDescent="0.25">
      <c r="A3417" t="s">
        <v>9</v>
      </c>
      <c r="B3417" t="s">
        <v>8</v>
      </c>
      <c r="C3417" t="s">
        <v>11</v>
      </c>
      <c r="D3417" t="s">
        <v>15</v>
      </c>
      <c r="H3417">
        <v>6.8</v>
      </c>
    </row>
    <row r="3418" spans="1:8" x14ac:dyDescent="0.25">
      <c r="A3418" t="s">
        <v>9</v>
      </c>
      <c r="B3418" t="s">
        <v>8</v>
      </c>
      <c r="C3418" t="s">
        <v>7</v>
      </c>
      <c r="H3418">
        <v>5.5</v>
      </c>
    </row>
    <row r="3419" spans="1:8" x14ac:dyDescent="0.25">
      <c r="A3419" t="s">
        <v>14</v>
      </c>
      <c r="B3419" t="s">
        <v>9</v>
      </c>
      <c r="C3419" t="s">
        <v>13</v>
      </c>
      <c r="H3419">
        <v>6.9</v>
      </c>
    </row>
    <row r="3420" spans="1:8" x14ac:dyDescent="0.25">
      <c r="A3420" t="s">
        <v>13</v>
      </c>
      <c r="B3420" t="s">
        <v>11</v>
      </c>
      <c r="C3420" t="s">
        <v>10</v>
      </c>
      <c r="H3420">
        <v>6</v>
      </c>
    </row>
    <row r="3421" spans="1:8" x14ac:dyDescent="0.25">
      <c r="A3421" t="s">
        <v>8</v>
      </c>
      <c r="B3421" t="s">
        <v>7</v>
      </c>
      <c r="H3421">
        <v>7.7</v>
      </c>
    </row>
    <row r="3422" spans="1:8" x14ac:dyDescent="0.25">
      <c r="A3422" t="s">
        <v>13</v>
      </c>
      <c r="B3422" t="s">
        <v>8</v>
      </c>
      <c r="C3422" t="s">
        <v>10</v>
      </c>
      <c r="H3422">
        <v>6.4</v>
      </c>
    </row>
    <row r="3423" spans="1:8" x14ac:dyDescent="0.25">
      <c r="A3423" t="s">
        <v>9</v>
      </c>
      <c r="B3423" t="s">
        <v>13</v>
      </c>
      <c r="C3423" t="s">
        <v>8</v>
      </c>
      <c r="D3423" t="s">
        <v>7</v>
      </c>
      <c r="H3423">
        <v>6.6</v>
      </c>
    </row>
    <row r="3424" spans="1:8" x14ac:dyDescent="0.25">
      <c r="A3424" t="s">
        <v>8</v>
      </c>
      <c r="H3424">
        <v>5.3</v>
      </c>
    </row>
    <row r="3425" spans="1:8" x14ac:dyDescent="0.25">
      <c r="A3425" t="s">
        <v>14</v>
      </c>
      <c r="B3425" t="s">
        <v>24</v>
      </c>
      <c r="C3425" t="s">
        <v>15</v>
      </c>
      <c r="H3425">
        <v>8.1</v>
      </c>
    </row>
    <row r="3426" spans="1:8" x14ac:dyDescent="0.25">
      <c r="A3426" t="s">
        <v>14</v>
      </c>
      <c r="B3426" t="s">
        <v>13</v>
      </c>
      <c r="C3426" t="s">
        <v>10</v>
      </c>
      <c r="H3426">
        <v>5.9</v>
      </c>
    </row>
    <row r="3427" spans="1:8" x14ac:dyDescent="0.25">
      <c r="A3427" t="s">
        <v>20</v>
      </c>
      <c r="B3427" t="s">
        <v>8</v>
      </c>
      <c r="C3427" t="s">
        <v>21</v>
      </c>
      <c r="H3427">
        <v>7.7</v>
      </c>
    </row>
    <row r="3428" spans="1:8" x14ac:dyDescent="0.25">
      <c r="A3428" t="s">
        <v>14</v>
      </c>
      <c r="B3428" t="s">
        <v>13</v>
      </c>
      <c r="C3428" t="s">
        <v>8</v>
      </c>
      <c r="D3428" t="s">
        <v>10</v>
      </c>
      <c r="H3428">
        <v>4.5999999999999996</v>
      </c>
    </row>
    <row r="3429" spans="1:8" x14ac:dyDescent="0.25">
      <c r="A3429" t="s">
        <v>14</v>
      </c>
      <c r="B3429" t="s">
        <v>23</v>
      </c>
      <c r="C3429" t="s">
        <v>9</v>
      </c>
      <c r="D3429" t="s">
        <v>7</v>
      </c>
      <c r="H3429">
        <v>5.0999999999999996</v>
      </c>
    </row>
    <row r="3430" spans="1:8" x14ac:dyDescent="0.25">
      <c r="A3430" t="s">
        <v>9</v>
      </c>
      <c r="B3430" t="s">
        <v>8</v>
      </c>
      <c r="C3430" t="s">
        <v>7</v>
      </c>
      <c r="H3430">
        <v>6.9</v>
      </c>
    </row>
    <row r="3431" spans="1:8" x14ac:dyDescent="0.25">
      <c r="A3431" t="s">
        <v>8</v>
      </c>
      <c r="H3431">
        <v>8</v>
      </c>
    </row>
    <row r="3432" spans="1:8" x14ac:dyDescent="0.25">
      <c r="A3432" t="s">
        <v>13</v>
      </c>
      <c r="B3432" t="s">
        <v>8</v>
      </c>
      <c r="C3432" t="s">
        <v>12</v>
      </c>
      <c r="D3432" t="s">
        <v>10</v>
      </c>
      <c r="H3432">
        <v>6.8</v>
      </c>
    </row>
    <row r="3433" spans="1:8" x14ac:dyDescent="0.25">
      <c r="A3433" t="s">
        <v>14</v>
      </c>
      <c r="B3433" t="s">
        <v>8</v>
      </c>
      <c r="H3433">
        <v>5.4</v>
      </c>
    </row>
    <row r="3434" spans="1:8" x14ac:dyDescent="0.25">
      <c r="A3434" t="s">
        <v>14</v>
      </c>
      <c r="B3434" t="s">
        <v>15</v>
      </c>
      <c r="C3434" t="s">
        <v>21</v>
      </c>
      <c r="H3434">
        <v>6.5</v>
      </c>
    </row>
    <row r="3435" spans="1:8" x14ac:dyDescent="0.25">
      <c r="A3435" t="s">
        <v>14</v>
      </c>
      <c r="H3435">
        <v>4.2</v>
      </c>
    </row>
    <row r="3436" spans="1:8" x14ac:dyDescent="0.25">
      <c r="A3436" t="s">
        <v>9</v>
      </c>
      <c r="B3436" t="s">
        <v>8</v>
      </c>
      <c r="C3436" t="s">
        <v>17</v>
      </c>
      <c r="H3436">
        <v>7.4</v>
      </c>
    </row>
    <row r="3437" spans="1:8" x14ac:dyDescent="0.25">
      <c r="A3437" t="s">
        <v>9</v>
      </c>
      <c r="B3437" t="s">
        <v>8</v>
      </c>
      <c r="H3437">
        <v>6.9</v>
      </c>
    </row>
    <row r="3438" spans="1:8" x14ac:dyDescent="0.25">
      <c r="A3438" t="s">
        <v>14</v>
      </c>
      <c r="B3438" t="s">
        <v>9</v>
      </c>
      <c r="H3438">
        <v>6.7</v>
      </c>
    </row>
    <row r="3439" spans="1:8" x14ac:dyDescent="0.25">
      <c r="A3439" t="s">
        <v>8</v>
      </c>
      <c r="B3439" t="s">
        <v>22</v>
      </c>
      <c r="C3439" t="s">
        <v>19</v>
      </c>
      <c r="H3439">
        <v>7.3</v>
      </c>
    </row>
    <row r="3440" spans="1:8" x14ac:dyDescent="0.25">
      <c r="A3440" t="s">
        <v>9</v>
      </c>
      <c r="B3440" t="s">
        <v>8</v>
      </c>
      <c r="H3440">
        <v>7.6</v>
      </c>
    </row>
    <row r="3441" spans="1:8" x14ac:dyDescent="0.25">
      <c r="A3441" t="s">
        <v>11</v>
      </c>
      <c r="H3441">
        <v>5.4</v>
      </c>
    </row>
    <row r="3442" spans="1:8" x14ac:dyDescent="0.25">
      <c r="A3442" t="s">
        <v>8</v>
      </c>
      <c r="H3442">
        <v>7.3</v>
      </c>
    </row>
    <row r="3443" spans="1:8" x14ac:dyDescent="0.25">
      <c r="A3443" t="s">
        <v>8</v>
      </c>
      <c r="B3443" t="s">
        <v>7</v>
      </c>
      <c r="H3443">
        <v>6.4</v>
      </c>
    </row>
    <row r="3444" spans="1:8" x14ac:dyDescent="0.25">
      <c r="A3444" t="s">
        <v>9</v>
      </c>
      <c r="B3444" t="s">
        <v>8</v>
      </c>
      <c r="C3444" t="s">
        <v>7</v>
      </c>
      <c r="H3444">
        <v>6</v>
      </c>
    </row>
    <row r="3445" spans="1:8" x14ac:dyDescent="0.25">
      <c r="A3445" t="s">
        <v>13</v>
      </c>
      <c r="B3445" t="s">
        <v>8</v>
      </c>
      <c r="C3445" t="s">
        <v>12</v>
      </c>
      <c r="D3445" t="s">
        <v>10</v>
      </c>
      <c r="H3445">
        <v>7.2</v>
      </c>
    </row>
    <row r="3446" spans="1:8" x14ac:dyDescent="0.25">
      <c r="A3446" t="s">
        <v>9</v>
      </c>
      <c r="B3446" t="s">
        <v>8</v>
      </c>
      <c r="C3446" t="s">
        <v>7</v>
      </c>
      <c r="D3446" t="s">
        <v>21</v>
      </c>
      <c r="H3446">
        <v>6</v>
      </c>
    </row>
    <row r="3447" spans="1:8" x14ac:dyDescent="0.25">
      <c r="A3447" t="s">
        <v>9</v>
      </c>
      <c r="B3447" t="s">
        <v>13</v>
      </c>
      <c r="H3447">
        <v>3.1</v>
      </c>
    </row>
    <row r="3448" spans="1:8" x14ac:dyDescent="0.25">
      <c r="A3448" t="s">
        <v>8</v>
      </c>
      <c r="B3448" t="s">
        <v>7</v>
      </c>
      <c r="H3448">
        <v>6.9</v>
      </c>
    </row>
    <row r="3449" spans="1:8" x14ac:dyDescent="0.25">
      <c r="A3449" t="s">
        <v>9</v>
      </c>
      <c r="B3449" t="s">
        <v>13</v>
      </c>
      <c r="C3449" t="s">
        <v>7</v>
      </c>
      <c r="H3449">
        <v>6.2</v>
      </c>
    </row>
    <row r="3450" spans="1:8" x14ac:dyDescent="0.25">
      <c r="A3450" t="s">
        <v>9</v>
      </c>
      <c r="B3450" t="s">
        <v>8</v>
      </c>
      <c r="C3450" t="s">
        <v>16</v>
      </c>
      <c r="H3450">
        <v>5.5</v>
      </c>
    </row>
    <row r="3451" spans="1:8" x14ac:dyDescent="0.25">
      <c r="A3451" t="s">
        <v>9</v>
      </c>
      <c r="B3451" t="s">
        <v>13</v>
      </c>
      <c r="C3451" t="s">
        <v>8</v>
      </c>
      <c r="D3451" t="s">
        <v>7</v>
      </c>
      <c r="E3451" t="s">
        <v>10</v>
      </c>
      <c r="H3451">
        <v>6.9</v>
      </c>
    </row>
    <row r="3452" spans="1:8" x14ac:dyDescent="0.25">
      <c r="A3452" t="s">
        <v>8</v>
      </c>
      <c r="B3452" t="s">
        <v>7</v>
      </c>
      <c r="C3452" t="s">
        <v>15</v>
      </c>
      <c r="D3452" t="s">
        <v>10</v>
      </c>
      <c r="H3452">
        <v>6.3</v>
      </c>
    </row>
    <row r="3453" spans="1:8" x14ac:dyDescent="0.25">
      <c r="A3453" t="s">
        <v>9</v>
      </c>
      <c r="H3453">
        <v>4.8</v>
      </c>
    </row>
    <row r="3454" spans="1:8" x14ac:dyDescent="0.25">
      <c r="A3454" t="s">
        <v>13</v>
      </c>
      <c r="B3454" t="s">
        <v>8</v>
      </c>
      <c r="C3454" t="s">
        <v>10</v>
      </c>
      <c r="H3454">
        <v>7.9</v>
      </c>
    </row>
    <row r="3455" spans="1:8" x14ac:dyDescent="0.25">
      <c r="A3455" t="s">
        <v>8</v>
      </c>
      <c r="H3455">
        <v>6.7</v>
      </c>
    </row>
    <row r="3456" spans="1:8" x14ac:dyDescent="0.25">
      <c r="A3456" t="s">
        <v>14</v>
      </c>
      <c r="B3456" t="s">
        <v>13</v>
      </c>
      <c r="C3456" t="s">
        <v>8</v>
      </c>
      <c r="D3456" t="s">
        <v>10</v>
      </c>
      <c r="H3456">
        <v>5.6</v>
      </c>
    </row>
    <row r="3457" spans="1:8" x14ac:dyDescent="0.25">
      <c r="A3457" t="s">
        <v>9</v>
      </c>
      <c r="B3457" t="s">
        <v>17</v>
      </c>
      <c r="C3457" t="s">
        <v>7</v>
      </c>
      <c r="H3457">
        <v>5.4</v>
      </c>
    </row>
    <row r="3458" spans="1:8" x14ac:dyDescent="0.25">
      <c r="A3458" t="s">
        <v>24</v>
      </c>
      <c r="B3458" t="s">
        <v>20</v>
      </c>
      <c r="C3458" t="s">
        <v>8</v>
      </c>
      <c r="D3458" t="s">
        <v>22</v>
      </c>
      <c r="H3458">
        <v>8</v>
      </c>
    </row>
    <row r="3459" spans="1:8" x14ac:dyDescent="0.25">
      <c r="A3459" t="s">
        <v>23</v>
      </c>
      <c r="B3459" t="s">
        <v>18</v>
      </c>
      <c r="C3459" t="s">
        <v>10</v>
      </c>
      <c r="H3459">
        <v>5.7</v>
      </c>
    </row>
    <row r="3460" spans="1:8" x14ac:dyDescent="0.25">
      <c r="A3460" t="s">
        <v>8</v>
      </c>
      <c r="B3460" t="s">
        <v>10</v>
      </c>
      <c r="H3460">
        <v>7.6</v>
      </c>
    </row>
    <row r="3461" spans="1:8" x14ac:dyDescent="0.25">
      <c r="A3461" t="s">
        <v>11</v>
      </c>
      <c r="B3461" t="s">
        <v>10</v>
      </c>
      <c r="H3461">
        <v>7</v>
      </c>
    </row>
    <row r="3462" spans="1:8" x14ac:dyDescent="0.25">
      <c r="A3462" t="s">
        <v>14</v>
      </c>
      <c r="B3462" t="s">
        <v>13</v>
      </c>
      <c r="C3462" t="s">
        <v>8</v>
      </c>
      <c r="D3462" t="s">
        <v>10</v>
      </c>
      <c r="H3462">
        <v>7.2</v>
      </c>
    </row>
    <row r="3463" spans="1:8" x14ac:dyDescent="0.25">
      <c r="A3463" t="s">
        <v>14</v>
      </c>
      <c r="B3463" t="s">
        <v>23</v>
      </c>
      <c r="C3463" t="s">
        <v>7</v>
      </c>
      <c r="H3463">
        <v>6.2</v>
      </c>
    </row>
    <row r="3464" spans="1:8" x14ac:dyDescent="0.25">
      <c r="A3464" t="s">
        <v>14</v>
      </c>
      <c r="B3464" t="s">
        <v>23</v>
      </c>
      <c r="C3464" t="s">
        <v>18</v>
      </c>
      <c r="D3464" t="s">
        <v>15</v>
      </c>
      <c r="E3464" t="s">
        <v>10</v>
      </c>
      <c r="H3464">
        <v>3.5</v>
      </c>
    </row>
    <row r="3465" spans="1:8" x14ac:dyDescent="0.25">
      <c r="A3465" t="s">
        <v>9</v>
      </c>
      <c r="B3465" t="s">
        <v>8</v>
      </c>
      <c r="C3465" t="s">
        <v>7</v>
      </c>
      <c r="H3465">
        <v>7.5</v>
      </c>
    </row>
    <row r="3466" spans="1:8" x14ac:dyDescent="0.25">
      <c r="A3466" t="s">
        <v>14</v>
      </c>
      <c r="B3466" t="s">
        <v>10</v>
      </c>
      <c r="H3466">
        <v>5.0999999999999996</v>
      </c>
    </row>
    <row r="3467" spans="1:8" x14ac:dyDescent="0.25">
      <c r="A3467" t="s">
        <v>14</v>
      </c>
      <c r="B3467" t="s">
        <v>23</v>
      </c>
      <c r="C3467" t="s">
        <v>10</v>
      </c>
      <c r="H3467">
        <v>6.7</v>
      </c>
    </row>
    <row r="3468" spans="1:8" x14ac:dyDescent="0.25">
      <c r="A3468" t="s">
        <v>13</v>
      </c>
      <c r="B3468" t="s">
        <v>8</v>
      </c>
      <c r="H3468">
        <v>9.1999999999999993</v>
      </c>
    </row>
    <row r="3469" spans="1:8" x14ac:dyDescent="0.25">
      <c r="A3469" t="s">
        <v>8</v>
      </c>
      <c r="B3469" t="s">
        <v>16</v>
      </c>
      <c r="C3469" t="s">
        <v>7</v>
      </c>
      <c r="H3469">
        <v>6.1</v>
      </c>
    </row>
    <row r="3470" spans="1:8" x14ac:dyDescent="0.25">
      <c r="A3470" t="s">
        <v>9</v>
      </c>
      <c r="B3470" t="s">
        <v>8</v>
      </c>
      <c r="C3470" t="s">
        <v>7</v>
      </c>
      <c r="H3470">
        <v>7.7</v>
      </c>
    </row>
    <row r="3471" spans="1:8" x14ac:dyDescent="0.25">
      <c r="A3471" t="s">
        <v>8</v>
      </c>
      <c r="B3471" t="s">
        <v>16</v>
      </c>
      <c r="C3471" t="s">
        <v>7</v>
      </c>
      <c r="H3471">
        <v>7.6</v>
      </c>
    </row>
    <row r="3472" spans="1:8" x14ac:dyDescent="0.25">
      <c r="A3472" t="s">
        <v>9</v>
      </c>
      <c r="B3472" t="s">
        <v>8</v>
      </c>
      <c r="H3472">
        <v>6.1</v>
      </c>
    </row>
    <row r="3473" spans="1:8" x14ac:dyDescent="0.25">
      <c r="A3473" t="s">
        <v>11</v>
      </c>
      <c r="B3473" t="s">
        <v>12</v>
      </c>
      <c r="C3473" t="s">
        <v>10</v>
      </c>
      <c r="H3473">
        <v>4.9000000000000004</v>
      </c>
    </row>
    <row r="3474" spans="1:8" x14ac:dyDescent="0.25">
      <c r="A3474" t="s">
        <v>14</v>
      </c>
      <c r="B3474" t="s">
        <v>23</v>
      </c>
      <c r="C3474" t="s">
        <v>10</v>
      </c>
      <c r="H3474">
        <v>6.8</v>
      </c>
    </row>
    <row r="3475" spans="1:8" x14ac:dyDescent="0.25">
      <c r="A3475" t="s">
        <v>8</v>
      </c>
      <c r="B3475" t="s">
        <v>17</v>
      </c>
      <c r="C3475" t="s">
        <v>21</v>
      </c>
      <c r="H3475">
        <v>7</v>
      </c>
    </row>
    <row r="3476" spans="1:8" x14ac:dyDescent="0.25">
      <c r="A3476" t="s">
        <v>9</v>
      </c>
      <c r="B3476" t="s">
        <v>8</v>
      </c>
      <c r="C3476" t="s">
        <v>7</v>
      </c>
      <c r="H3476">
        <v>7.2</v>
      </c>
    </row>
    <row r="3477" spans="1:8" x14ac:dyDescent="0.25">
      <c r="A3477" t="s">
        <v>9</v>
      </c>
      <c r="B3477" t="s">
        <v>8</v>
      </c>
      <c r="H3477">
        <v>5.7</v>
      </c>
    </row>
    <row r="3478" spans="1:8" x14ac:dyDescent="0.25">
      <c r="A3478" t="s">
        <v>8</v>
      </c>
      <c r="B3478" t="s">
        <v>7</v>
      </c>
      <c r="H3478">
        <v>7.3</v>
      </c>
    </row>
    <row r="3479" spans="1:8" x14ac:dyDescent="0.25">
      <c r="A3479" t="s">
        <v>20</v>
      </c>
      <c r="B3479" t="s">
        <v>8</v>
      </c>
      <c r="C3479" t="s">
        <v>25</v>
      </c>
      <c r="H3479">
        <v>7.5</v>
      </c>
    </row>
    <row r="3480" spans="1:8" x14ac:dyDescent="0.25">
      <c r="A3480" t="s">
        <v>20</v>
      </c>
      <c r="B3480" t="s">
        <v>13</v>
      </c>
      <c r="C3480" t="s">
        <v>8</v>
      </c>
      <c r="H3480">
        <v>7.4</v>
      </c>
    </row>
    <row r="3481" spans="1:8" x14ac:dyDescent="0.25">
      <c r="A3481" t="s">
        <v>14</v>
      </c>
      <c r="B3481" t="s">
        <v>13</v>
      </c>
      <c r="C3481" t="s">
        <v>10</v>
      </c>
      <c r="H3481">
        <v>7.2</v>
      </c>
    </row>
    <row r="3482" spans="1:8" x14ac:dyDescent="0.25">
      <c r="A3482" t="s">
        <v>8</v>
      </c>
      <c r="B3482" t="s">
        <v>7</v>
      </c>
      <c r="C3482" t="s">
        <v>19</v>
      </c>
      <c r="H3482">
        <v>6.5</v>
      </c>
    </row>
    <row r="3483" spans="1:8" x14ac:dyDescent="0.25">
      <c r="A3483" t="s">
        <v>13</v>
      </c>
      <c r="B3483" t="s">
        <v>8</v>
      </c>
      <c r="C3483" t="s">
        <v>10</v>
      </c>
      <c r="H3483">
        <v>9</v>
      </c>
    </row>
    <row r="3484" spans="1:8" x14ac:dyDescent="0.25">
      <c r="A3484" t="s">
        <v>14</v>
      </c>
      <c r="B3484" t="s">
        <v>23</v>
      </c>
      <c r="C3484" t="s">
        <v>15</v>
      </c>
      <c r="H3484">
        <v>6.8</v>
      </c>
    </row>
    <row r="3485" spans="1:8" x14ac:dyDescent="0.25">
      <c r="A3485" t="s">
        <v>14</v>
      </c>
      <c r="B3485" t="s">
        <v>23</v>
      </c>
      <c r="C3485" t="s">
        <v>10</v>
      </c>
      <c r="H3485">
        <v>6.8</v>
      </c>
    </row>
    <row r="3486" spans="1:8" x14ac:dyDescent="0.25">
      <c r="A3486" t="s">
        <v>14</v>
      </c>
      <c r="B3486" t="s">
        <v>9</v>
      </c>
      <c r="C3486" t="s">
        <v>13</v>
      </c>
      <c r="D3486" t="s">
        <v>10</v>
      </c>
      <c r="H3486">
        <v>5.2</v>
      </c>
    </row>
    <row r="3487" spans="1:8" x14ac:dyDescent="0.25">
      <c r="A3487" t="s">
        <v>23</v>
      </c>
      <c r="B3487" t="s">
        <v>11</v>
      </c>
      <c r="C3487" t="s">
        <v>10</v>
      </c>
      <c r="H3487">
        <v>7.2</v>
      </c>
    </row>
    <row r="3488" spans="1:8" x14ac:dyDescent="0.25">
      <c r="A3488" t="s">
        <v>6</v>
      </c>
      <c r="B3488" t="s">
        <v>21</v>
      </c>
      <c r="H3488">
        <v>7.5</v>
      </c>
    </row>
    <row r="3489" spans="1:8" x14ac:dyDescent="0.25">
      <c r="A3489" t="s">
        <v>11</v>
      </c>
      <c r="B3489" t="s">
        <v>12</v>
      </c>
      <c r="H3489">
        <v>4</v>
      </c>
    </row>
    <row r="3490" spans="1:8" x14ac:dyDescent="0.25">
      <c r="A3490" t="s">
        <v>9</v>
      </c>
      <c r="H3490">
        <v>6.8</v>
      </c>
    </row>
    <row r="3491" spans="1:8" x14ac:dyDescent="0.25">
      <c r="A3491" t="s">
        <v>13</v>
      </c>
      <c r="B3491" t="s">
        <v>11</v>
      </c>
      <c r="H3491">
        <v>6.9</v>
      </c>
    </row>
    <row r="3492" spans="1:8" x14ac:dyDescent="0.25">
      <c r="A3492" t="s">
        <v>14</v>
      </c>
      <c r="B3492" t="s">
        <v>8</v>
      </c>
      <c r="C3492" t="s">
        <v>18</v>
      </c>
      <c r="D3492" t="s">
        <v>7</v>
      </c>
      <c r="H3492">
        <v>8.1999999999999993</v>
      </c>
    </row>
    <row r="3493" spans="1:8" x14ac:dyDescent="0.25">
      <c r="A3493" t="s">
        <v>9</v>
      </c>
      <c r="B3493" t="s">
        <v>13</v>
      </c>
      <c r="C3493" t="s">
        <v>8</v>
      </c>
      <c r="H3493">
        <v>7.3</v>
      </c>
    </row>
    <row r="3494" spans="1:8" x14ac:dyDescent="0.25">
      <c r="A3494" t="s">
        <v>13</v>
      </c>
      <c r="B3494" t="s">
        <v>8</v>
      </c>
      <c r="C3494" t="s">
        <v>10</v>
      </c>
      <c r="H3494">
        <v>6.1</v>
      </c>
    </row>
    <row r="3495" spans="1:8" x14ac:dyDescent="0.25">
      <c r="A3495" t="s">
        <v>14</v>
      </c>
      <c r="B3495" t="s">
        <v>23</v>
      </c>
      <c r="C3495" t="s">
        <v>10</v>
      </c>
      <c r="H3495">
        <v>7.8</v>
      </c>
    </row>
    <row r="3496" spans="1:8" x14ac:dyDescent="0.25">
      <c r="A3496" t="s">
        <v>11</v>
      </c>
      <c r="H3496">
        <v>6</v>
      </c>
    </row>
    <row r="3497" spans="1:8" x14ac:dyDescent="0.25">
      <c r="A3497" t="s">
        <v>11</v>
      </c>
      <c r="H3497">
        <v>4.0999999999999996</v>
      </c>
    </row>
    <row r="3498" spans="1:8" x14ac:dyDescent="0.25">
      <c r="A3498" t="s">
        <v>9</v>
      </c>
      <c r="B3498" t="s">
        <v>8</v>
      </c>
      <c r="H3498">
        <v>7</v>
      </c>
    </row>
    <row r="3499" spans="1:8" x14ac:dyDescent="0.25">
      <c r="A3499" t="s">
        <v>8</v>
      </c>
      <c r="B3499" t="s">
        <v>12</v>
      </c>
      <c r="H3499">
        <v>7.1</v>
      </c>
    </row>
    <row r="3500" spans="1:8" x14ac:dyDescent="0.25">
      <c r="A3500" t="s">
        <v>14</v>
      </c>
      <c r="B3500" t="s">
        <v>18</v>
      </c>
      <c r="C3500" t="s">
        <v>11</v>
      </c>
      <c r="D3500" t="s">
        <v>10</v>
      </c>
      <c r="H3500">
        <v>6.2</v>
      </c>
    </row>
    <row r="3501" spans="1:8" x14ac:dyDescent="0.25">
      <c r="A3501" t="s">
        <v>8</v>
      </c>
      <c r="B3501" t="s">
        <v>16</v>
      </c>
      <c r="H3501">
        <v>6.9</v>
      </c>
    </row>
    <row r="3502" spans="1:8" x14ac:dyDescent="0.25">
      <c r="A3502" t="s">
        <v>8</v>
      </c>
      <c r="B3502" t="s">
        <v>7</v>
      </c>
      <c r="H3502">
        <v>7.6</v>
      </c>
    </row>
    <row r="3503" spans="1:8" x14ac:dyDescent="0.25">
      <c r="A3503" t="s">
        <v>8</v>
      </c>
      <c r="H3503">
        <v>7.6</v>
      </c>
    </row>
    <row r="3504" spans="1:8" x14ac:dyDescent="0.25">
      <c r="A3504" t="s">
        <v>9</v>
      </c>
      <c r="B3504" t="s">
        <v>8</v>
      </c>
      <c r="C3504" t="s">
        <v>7</v>
      </c>
      <c r="H3504">
        <v>6.4</v>
      </c>
    </row>
    <row r="3505" spans="1:8" x14ac:dyDescent="0.25">
      <c r="A3505" t="s">
        <v>9</v>
      </c>
      <c r="B3505" t="s">
        <v>8</v>
      </c>
      <c r="C3505" t="s">
        <v>26</v>
      </c>
      <c r="D3505" t="s">
        <v>7</v>
      </c>
      <c r="H3505">
        <v>6.2</v>
      </c>
    </row>
    <row r="3506" spans="1:8" x14ac:dyDescent="0.25">
      <c r="A3506" t="s">
        <v>23</v>
      </c>
      <c r="B3506" t="s">
        <v>20</v>
      </c>
      <c r="C3506" t="s">
        <v>8</v>
      </c>
      <c r="D3506" t="s">
        <v>25</v>
      </c>
      <c r="H3506">
        <v>7.5</v>
      </c>
    </row>
    <row r="3507" spans="1:8" x14ac:dyDescent="0.25">
      <c r="A3507" t="s">
        <v>9</v>
      </c>
      <c r="B3507" t="s">
        <v>21</v>
      </c>
      <c r="H3507">
        <v>2</v>
      </c>
    </row>
    <row r="3508" spans="1:8" x14ac:dyDescent="0.25">
      <c r="A3508" t="s">
        <v>14</v>
      </c>
      <c r="B3508" t="s">
        <v>13</v>
      </c>
      <c r="C3508" t="s">
        <v>11</v>
      </c>
      <c r="D3508" t="s">
        <v>15</v>
      </c>
      <c r="E3508" t="s">
        <v>10</v>
      </c>
      <c r="H3508">
        <v>6.2</v>
      </c>
    </row>
    <row r="3509" spans="1:8" x14ac:dyDescent="0.25">
      <c r="A3509" t="s">
        <v>14</v>
      </c>
      <c r="B3509" t="s">
        <v>13</v>
      </c>
      <c r="C3509" t="s">
        <v>8</v>
      </c>
      <c r="D3509" t="s">
        <v>10</v>
      </c>
      <c r="H3509">
        <v>7.7</v>
      </c>
    </row>
    <row r="3510" spans="1:8" x14ac:dyDescent="0.25">
      <c r="A3510" t="s">
        <v>23</v>
      </c>
      <c r="B3510" t="s">
        <v>20</v>
      </c>
      <c r="C3510" t="s">
        <v>8</v>
      </c>
      <c r="H3510">
        <v>6.5</v>
      </c>
    </row>
    <row r="3511" spans="1:8" x14ac:dyDescent="0.25">
      <c r="A3511" t="s">
        <v>14</v>
      </c>
      <c r="B3511" t="s">
        <v>8</v>
      </c>
      <c r="C3511" t="s">
        <v>12</v>
      </c>
      <c r="D3511" t="s">
        <v>15</v>
      </c>
      <c r="H3511">
        <v>7.4</v>
      </c>
    </row>
    <row r="3512" spans="1:8" x14ac:dyDescent="0.25">
      <c r="A3512" t="s">
        <v>8</v>
      </c>
      <c r="B3512" t="s">
        <v>26</v>
      </c>
      <c r="C3512" t="s">
        <v>7</v>
      </c>
      <c r="H3512">
        <v>7.9</v>
      </c>
    </row>
    <row r="3513" spans="1:8" x14ac:dyDescent="0.25">
      <c r="A3513" t="s">
        <v>8</v>
      </c>
      <c r="B3513" t="s">
        <v>21</v>
      </c>
      <c r="H3513">
        <v>6.8</v>
      </c>
    </row>
    <row r="3514" spans="1:8" x14ac:dyDescent="0.25">
      <c r="A3514" t="s">
        <v>9</v>
      </c>
      <c r="B3514" t="s">
        <v>8</v>
      </c>
      <c r="C3514" t="s">
        <v>7</v>
      </c>
      <c r="H3514">
        <v>6.3</v>
      </c>
    </row>
    <row r="3515" spans="1:8" x14ac:dyDescent="0.25">
      <c r="A3515" t="s">
        <v>8</v>
      </c>
      <c r="B3515" t="s">
        <v>17</v>
      </c>
      <c r="H3515">
        <v>6.3</v>
      </c>
    </row>
    <row r="3516" spans="1:8" x14ac:dyDescent="0.25">
      <c r="A3516" t="s">
        <v>20</v>
      </c>
      <c r="B3516" t="s">
        <v>13</v>
      </c>
      <c r="C3516" t="s">
        <v>8</v>
      </c>
      <c r="H3516">
        <v>6.6</v>
      </c>
    </row>
    <row r="3517" spans="1:8" x14ac:dyDescent="0.25">
      <c r="A3517" t="s">
        <v>20</v>
      </c>
      <c r="B3517" t="s">
        <v>8</v>
      </c>
      <c r="H3517">
        <v>6.4</v>
      </c>
    </row>
    <row r="3518" spans="1:8" x14ac:dyDescent="0.25">
      <c r="A3518" t="s">
        <v>8</v>
      </c>
      <c r="B3518" t="s">
        <v>10</v>
      </c>
      <c r="H3518">
        <v>7.5</v>
      </c>
    </row>
    <row r="3519" spans="1:8" x14ac:dyDescent="0.25">
      <c r="A3519" t="s">
        <v>8</v>
      </c>
      <c r="B3519" t="s">
        <v>17</v>
      </c>
      <c r="H3519">
        <v>5.8</v>
      </c>
    </row>
    <row r="3520" spans="1:8" x14ac:dyDescent="0.25">
      <c r="A3520" t="s">
        <v>8</v>
      </c>
      <c r="B3520" t="s">
        <v>21</v>
      </c>
      <c r="H3520">
        <v>6.5</v>
      </c>
    </row>
    <row r="3521" spans="1:8" x14ac:dyDescent="0.25">
      <c r="A3521" t="s">
        <v>9</v>
      </c>
      <c r="B3521" t="s">
        <v>8</v>
      </c>
      <c r="C3521" t="s">
        <v>17</v>
      </c>
      <c r="H3521">
        <v>4.8</v>
      </c>
    </row>
    <row r="3522" spans="1:8" x14ac:dyDescent="0.25">
      <c r="A3522" t="s">
        <v>8</v>
      </c>
      <c r="B3522" t="s">
        <v>7</v>
      </c>
      <c r="H3522">
        <v>7.2</v>
      </c>
    </row>
    <row r="3523" spans="1:8" x14ac:dyDescent="0.25">
      <c r="A3523" t="s">
        <v>23</v>
      </c>
      <c r="B3523" t="s">
        <v>8</v>
      </c>
      <c r="C3523" t="s">
        <v>7</v>
      </c>
      <c r="D3523" t="s">
        <v>22</v>
      </c>
      <c r="H3523">
        <v>6.3</v>
      </c>
    </row>
    <row r="3524" spans="1:8" x14ac:dyDescent="0.25">
      <c r="A3524" t="s">
        <v>9</v>
      </c>
      <c r="B3524" t="s">
        <v>18</v>
      </c>
      <c r="C3524" t="s">
        <v>15</v>
      </c>
      <c r="H3524">
        <v>7</v>
      </c>
    </row>
    <row r="3525" spans="1:8" x14ac:dyDescent="0.25">
      <c r="A3525" t="s">
        <v>9</v>
      </c>
      <c r="B3525" t="s">
        <v>8</v>
      </c>
      <c r="H3525">
        <v>6.3</v>
      </c>
    </row>
    <row r="3526" spans="1:8" x14ac:dyDescent="0.25">
      <c r="A3526" t="s">
        <v>9</v>
      </c>
      <c r="H3526">
        <v>5.3</v>
      </c>
    </row>
    <row r="3527" spans="1:8" x14ac:dyDescent="0.25">
      <c r="A3527" t="s">
        <v>9</v>
      </c>
      <c r="H3527">
        <v>2.2999999999999998</v>
      </c>
    </row>
    <row r="3528" spans="1:8" x14ac:dyDescent="0.25">
      <c r="A3528" t="s">
        <v>8</v>
      </c>
      <c r="H3528">
        <v>7.1</v>
      </c>
    </row>
    <row r="3529" spans="1:8" x14ac:dyDescent="0.25">
      <c r="A3529" t="s">
        <v>9</v>
      </c>
      <c r="B3529" t="s">
        <v>13</v>
      </c>
      <c r="C3529" t="s">
        <v>8</v>
      </c>
      <c r="H3529">
        <v>6.2</v>
      </c>
    </row>
    <row r="3530" spans="1:8" x14ac:dyDescent="0.25">
      <c r="A3530" t="s">
        <v>23</v>
      </c>
      <c r="B3530" t="s">
        <v>8</v>
      </c>
      <c r="C3530" t="s">
        <v>12</v>
      </c>
      <c r="H3530">
        <v>6.2</v>
      </c>
    </row>
    <row r="3531" spans="1:8" x14ac:dyDescent="0.25">
      <c r="A3531" t="s">
        <v>8</v>
      </c>
      <c r="B3531" t="s">
        <v>7</v>
      </c>
      <c r="H3531">
        <v>6.7</v>
      </c>
    </row>
    <row r="3532" spans="1:8" x14ac:dyDescent="0.25">
      <c r="A3532" t="s">
        <v>20</v>
      </c>
      <c r="B3532" t="s">
        <v>8</v>
      </c>
      <c r="C3532" t="s">
        <v>7</v>
      </c>
      <c r="H3532">
        <v>6.5</v>
      </c>
    </row>
    <row r="3533" spans="1:8" x14ac:dyDescent="0.25">
      <c r="A3533" t="s">
        <v>9</v>
      </c>
      <c r="H3533">
        <v>5.9</v>
      </c>
    </row>
    <row r="3534" spans="1:8" x14ac:dyDescent="0.25">
      <c r="A3534" t="s">
        <v>8</v>
      </c>
      <c r="B3534" t="s">
        <v>15</v>
      </c>
      <c r="H3534">
        <v>6.7</v>
      </c>
    </row>
    <row r="3535" spans="1:8" x14ac:dyDescent="0.25">
      <c r="A3535" t="s">
        <v>9</v>
      </c>
      <c r="B3535" t="s">
        <v>13</v>
      </c>
      <c r="C3535" t="s">
        <v>10</v>
      </c>
      <c r="H3535">
        <v>6</v>
      </c>
    </row>
    <row r="3536" spans="1:8" x14ac:dyDescent="0.25">
      <c r="A3536" t="s">
        <v>8</v>
      </c>
      <c r="H3536">
        <v>6.9</v>
      </c>
    </row>
    <row r="3537" spans="1:11" x14ac:dyDescent="0.25">
      <c r="A3537" t="s">
        <v>14</v>
      </c>
      <c r="B3537" t="s">
        <v>13</v>
      </c>
      <c r="C3537" t="s">
        <v>10</v>
      </c>
      <c r="H3537">
        <v>7.9</v>
      </c>
    </row>
    <row r="3538" spans="1:11" x14ac:dyDescent="0.25">
      <c r="A3538" t="s">
        <v>14</v>
      </c>
      <c r="B3538" t="s">
        <v>13</v>
      </c>
      <c r="H3538">
        <v>5.3</v>
      </c>
    </row>
    <row r="3539" spans="1:11" x14ac:dyDescent="0.25">
      <c r="A3539" t="s">
        <v>9</v>
      </c>
      <c r="B3539" t="s">
        <v>18</v>
      </c>
      <c r="C3539" t="s">
        <v>11</v>
      </c>
      <c r="D3539" t="s">
        <v>12</v>
      </c>
      <c r="H3539">
        <v>4.8</v>
      </c>
    </row>
    <row r="3540" spans="1:11" x14ac:dyDescent="0.25">
      <c r="A3540" t="s">
        <v>23</v>
      </c>
      <c r="B3540" t="s">
        <v>24</v>
      </c>
      <c r="C3540" t="s">
        <v>17</v>
      </c>
      <c r="H3540">
        <v>5.3</v>
      </c>
    </row>
    <row r="3541" spans="1:11" x14ac:dyDescent="0.25">
      <c r="A3541" t="s">
        <v>14</v>
      </c>
      <c r="B3541" t="s">
        <v>23</v>
      </c>
      <c r="C3541" t="s">
        <v>24</v>
      </c>
      <c r="D3541" t="s">
        <v>9</v>
      </c>
      <c r="E3541" t="s">
        <v>8</v>
      </c>
      <c r="F3541" t="s">
        <v>17</v>
      </c>
      <c r="G3541" t="s">
        <v>18</v>
      </c>
      <c r="H3541">
        <v>6</v>
      </c>
      <c r="K3541" t="s">
        <v>10</v>
      </c>
    </row>
    <row r="3542" spans="1:11" x14ac:dyDescent="0.25">
      <c r="A3542" t="s">
        <v>19</v>
      </c>
      <c r="H3542">
        <v>7.3</v>
      </c>
    </row>
    <row r="3543" spans="1:11" x14ac:dyDescent="0.25">
      <c r="A3543" t="s">
        <v>14</v>
      </c>
      <c r="B3543" t="s">
        <v>23</v>
      </c>
      <c r="C3543" t="s">
        <v>8</v>
      </c>
      <c r="D3543" t="s">
        <v>18</v>
      </c>
      <c r="E3543" t="s">
        <v>15</v>
      </c>
      <c r="H3543">
        <v>7.4</v>
      </c>
    </row>
    <row r="3544" spans="1:11" x14ac:dyDescent="0.25">
      <c r="A3544" t="s">
        <v>9</v>
      </c>
      <c r="H3544">
        <v>7.7</v>
      </c>
    </row>
    <row r="3545" spans="1:11" x14ac:dyDescent="0.25">
      <c r="A3545" t="s">
        <v>9</v>
      </c>
      <c r="B3545" t="s">
        <v>8</v>
      </c>
      <c r="C3545" t="s">
        <v>17</v>
      </c>
      <c r="D3545" t="s">
        <v>16</v>
      </c>
      <c r="E3545" t="s">
        <v>26</v>
      </c>
      <c r="F3545" t="s">
        <v>7</v>
      </c>
      <c r="H3545">
        <v>4.8</v>
      </c>
    </row>
    <row r="3546" spans="1:11" x14ac:dyDescent="0.25">
      <c r="A3546" t="s">
        <v>8</v>
      </c>
      <c r="B3546" t="s">
        <v>7</v>
      </c>
      <c r="H3546">
        <v>7.2</v>
      </c>
    </row>
    <row r="3547" spans="1:11" x14ac:dyDescent="0.25">
      <c r="A3547" t="s">
        <v>13</v>
      </c>
      <c r="B3547" t="s">
        <v>8</v>
      </c>
      <c r="C3547" t="s">
        <v>10</v>
      </c>
      <c r="H3547">
        <v>5.8</v>
      </c>
    </row>
    <row r="3548" spans="1:11" x14ac:dyDescent="0.25">
      <c r="A3548" t="s">
        <v>20</v>
      </c>
      <c r="B3548" t="s">
        <v>8</v>
      </c>
      <c r="C3548" t="s">
        <v>7</v>
      </c>
      <c r="D3548" t="s">
        <v>22</v>
      </c>
      <c r="H3548">
        <v>7.3</v>
      </c>
    </row>
    <row r="3549" spans="1:11" x14ac:dyDescent="0.25">
      <c r="A3549" t="s">
        <v>9</v>
      </c>
      <c r="B3549" t="s">
        <v>8</v>
      </c>
      <c r="H3549">
        <v>7</v>
      </c>
    </row>
    <row r="3550" spans="1:11" x14ac:dyDescent="0.25">
      <c r="A3550" t="s">
        <v>13</v>
      </c>
      <c r="B3550" t="s">
        <v>10</v>
      </c>
      <c r="H3550">
        <v>6.4</v>
      </c>
    </row>
    <row r="3551" spans="1:11" x14ac:dyDescent="0.25">
      <c r="A3551" t="s">
        <v>8</v>
      </c>
      <c r="B3551" t="s">
        <v>11</v>
      </c>
      <c r="C3551" t="s">
        <v>10</v>
      </c>
      <c r="H3551">
        <v>5.6</v>
      </c>
    </row>
    <row r="3552" spans="1:11" x14ac:dyDescent="0.25">
      <c r="A3552" t="s">
        <v>8</v>
      </c>
      <c r="B3552" t="s">
        <v>12</v>
      </c>
      <c r="C3552" t="s">
        <v>22</v>
      </c>
      <c r="H3552">
        <v>8.1999999999999993</v>
      </c>
    </row>
    <row r="3553" spans="1:8" x14ac:dyDescent="0.25">
      <c r="A3553" t="s">
        <v>9</v>
      </c>
      <c r="B3553" t="s">
        <v>8</v>
      </c>
      <c r="C3553" t="s">
        <v>7</v>
      </c>
      <c r="H3553">
        <v>6.5</v>
      </c>
    </row>
    <row r="3554" spans="1:8" x14ac:dyDescent="0.25">
      <c r="A3554" t="s">
        <v>14</v>
      </c>
      <c r="B3554" t="s">
        <v>9</v>
      </c>
      <c r="C3554" t="s">
        <v>13</v>
      </c>
      <c r="D3554" t="s">
        <v>8</v>
      </c>
      <c r="E3554" t="s">
        <v>7</v>
      </c>
      <c r="F3554" t="s">
        <v>10</v>
      </c>
      <c r="H3554">
        <v>6.4</v>
      </c>
    </row>
    <row r="3555" spans="1:8" x14ac:dyDescent="0.25">
      <c r="A3555" t="s">
        <v>14</v>
      </c>
      <c r="B3555" t="s">
        <v>13</v>
      </c>
      <c r="C3555" t="s">
        <v>8</v>
      </c>
      <c r="D3555" t="s">
        <v>10</v>
      </c>
      <c r="H3555">
        <v>8.1</v>
      </c>
    </row>
    <row r="3556" spans="1:8" x14ac:dyDescent="0.25">
      <c r="A3556" t="s">
        <v>11</v>
      </c>
      <c r="B3556" t="s">
        <v>12</v>
      </c>
      <c r="H3556">
        <v>5.4</v>
      </c>
    </row>
    <row r="3557" spans="1:8" x14ac:dyDescent="0.25">
      <c r="A3557" t="s">
        <v>9</v>
      </c>
      <c r="B3557" t="s">
        <v>8</v>
      </c>
      <c r="C3557" t="s">
        <v>26</v>
      </c>
      <c r="H3557">
        <v>6.3</v>
      </c>
    </row>
    <row r="3558" spans="1:8" x14ac:dyDescent="0.25">
      <c r="A3558" t="s">
        <v>13</v>
      </c>
      <c r="B3558" t="s">
        <v>8</v>
      </c>
      <c r="H3558">
        <v>7.8</v>
      </c>
    </row>
    <row r="3559" spans="1:8" x14ac:dyDescent="0.25">
      <c r="A3559" t="s">
        <v>20</v>
      </c>
      <c r="B3559" t="s">
        <v>8</v>
      </c>
      <c r="C3559" t="s">
        <v>16</v>
      </c>
      <c r="H3559">
        <v>6.8</v>
      </c>
    </row>
    <row r="3560" spans="1:8" x14ac:dyDescent="0.25">
      <c r="A3560" t="s">
        <v>9</v>
      </c>
      <c r="B3560" t="s">
        <v>8</v>
      </c>
      <c r="H3560">
        <v>7.2</v>
      </c>
    </row>
    <row r="3561" spans="1:8" x14ac:dyDescent="0.25">
      <c r="A3561" t="s">
        <v>12</v>
      </c>
      <c r="B3561" t="s">
        <v>7</v>
      </c>
      <c r="C3561" t="s">
        <v>10</v>
      </c>
      <c r="H3561">
        <v>7.1</v>
      </c>
    </row>
    <row r="3562" spans="1:8" x14ac:dyDescent="0.25">
      <c r="A3562" t="s">
        <v>23</v>
      </c>
      <c r="B3562" t="s">
        <v>9</v>
      </c>
      <c r="C3562" t="s">
        <v>8</v>
      </c>
      <c r="D3562" t="s">
        <v>17</v>
      </c>
      <c r="H3562">
        <v>6.2</v>
      </c>
    </row>
    <row r="3563" spans="1:8" x14ac:dyDescent="0.25">
      <c r="A3563" t="s">
        <v>9</v>
      </c>
      <c r="B3563" t="s">
        <v>13</v>
      </c>
      <c r="H3563">
        <v>7.3</v>
      </c>
    </row>
    <row r="3564" spans="1:8" x14ac:dyDescent="0.25">
      <c r="A3564" t="s">
        <v>9</v>
      </c>
      <c r="B3564" t="s">
        <v>8</v>
      </c>
      <c r="C3564" t="s">
        <v>7</v>
      </c>
      <c r="H3564">
        <v>5.9</v>
      </c>
    </row>
    <row r="3565" spans="1:8" x14ac:dyDescent="0.25">
      <c r="A3565" t="s">
        <v>15</v>
      </c>
      <c r="B3565" t="s">
        <v>10</v>
      </c>
      <c r="H3565">
        <v>7.2</v>
      </c>
    </row>
    <row r="3566" spans="1:8" x14ac:dyDescent="0.25">
      <c r="A3566" t="s">
        <v>11</v>
      </c>
      <c r="B3566" t="s">
        <v>15</v>
      </c>
      <c r="C3566" t="s">
        <v>10</v>
      </c>
      <c r="H3566">
        <v>3.6</v>
      </c>
    </row>
    <row r="3567" spans="1:8" x14ac:dyDescent="0.25">
      <c r="A3567" t="s">
        <v>20</v>
      </c>
      <c r="B3567" t="s">
        <v>8</v>
      </c>
      <c r="H3567">
        <v>7.7</v>
      </c>
    </row>
    <row r="3568" spans="1:8" x14ac:dyDescent="0.25">
      <c r="A3568" t="s">
        <v>8</v>
      </c>
      <c r="H3568">
        <v>7.3</v>
      </c>
    </row>
    <row r="3569" spans="1:8" x14ac:dyDescent="0.25">
      <c r="A3569" t="s">
        <v>13</v>
      </c>
      <c r="B3569" t="s">
        <v>8</v>
      </c>
      <c r="C3569" t="s">
        <v>10</v>
      </c>
      <c r="H3569">
        <v>7.4</v>
      </c>
    </row>
    <row r="3570" spans="1:8" x14ac:dyDescent="0.25">
      <c r="A3570" t="s">
        <v>8</v>
      </c>
      <c r="B3570" t="s">
        <v>19</v>
      </c>
      <c r="H3570">
        <v>6.6</v>
      </c>
    </row>
    <row r="3571" spans="1:8" x14ac:dyDescent="0.25">
      <c r="A3571" t="s">
        <v>8</v>
      </c>
      <c r="B3571" t="s">
        <v>10</v>
      </c>
      <c r="H3571">
        <v>6.9</v>
      </c>
    </row>
    <row r="3572" spans="1:8" x14ac:dyDescent="0.25">
      <c r="A3572" t="s">
        <v>8</v>
      </c>
      <c r="B3572" t="s">
        <v>7</v>
      </c>
      <c r="H3572">
        <v>6.8</v>
      </c>
    </row>
    <row r="3573" spans="1:8" x14ac:dyDescent="0.25">
      <c r="A3573" t="s">
        <v>8</v>
      </c>
      <c r="H3573">
        <v>7.3</v>
      </c>
    </row>
    <row r="3574" spans="1:8" x14ac:dyDescent="0.25">
      <c r="A3574" t="s">
        <v>8</v>
      </c>
      <c r="B3574" t="s">
        <v>7</v>
      </c>
      <c r="C3574" t="s">
        <v>22</v>
      </c>
      <c r="H3574">
        <v>7.2</v>
      </c>
    </row>
    <row r="3575" spans="1:8" x14ac:dyDescent="0.25">
      <c r="A3575" t="s">
        <v>14</v>
      </c>
      <c r="B3575" t="s">
        <v>23</v>
      </c>
      <c r="C3575" t="s">
        <v>8</v>
      </c>
      <c r="D3575" t="s">
        <v>19</v>
      </c>
      <c r="H3575">
        <v>6.5</v>
      </c>
    </row>
    <row r="3576" spans="1:8" x14ac:dyDescent="0.25">
      <c r="A3576" t="s">
        <v>20</v>
      </c>
      <c r="B3576" t="s">
        <v>8</v>
      </c>
      <c r="C3576" t="s">
        <v>16</v>
      </c>
      <c r="H3576">
        <v>7.7</v>
      </c>
    </row>
    <row r="3577" spans="1:8" x14ac:dyDescent="0.25">
      <c r="A3577" t="s">
        <v>14</v>
      </c>
      <c r="B3577" t="s">
        <v>15</v>
      </c>
      <c r="H3577">
        <v>8.1</v>
      </c>
    </row>
    <row r="3578" spans="1:8" x14ac:dyDescent="0.25">
      <c r="A3578" t="s">
        <v>8</v>
      </c>
      <c r="B3578" t="s">
        <v>7</v>
      </c>
      <c r="H3578">
        <v>7.7</v>
      </c>
    </row>
    <row r="3579" spans="1:8" x14ac:dyDescent="0.25">
      <c r="A3579" t="s">
        <v>20</v>
      </c>
      <c r="B3579" t="s">
        <v>8</v>
      </c>
      <c r="C3579" t="s">
        <v>21</v>
      </c>
      <c r="H3579">
        <v>7.6</v>
      </c>
    </row>
    <row r="3580" spans="1:8" x14ac:dyDescent="0.25">
      <c r="A3580" t="s">
        <v>9</v>
      </c>
      <c r="B3580" t="s">
        <v>11</v>
      </c>
      <c r="C3580" t="s">
        <v>15</v>
      </c>
      <c r="H3580">
        <v>7.3</v>
      </c>
    </row>
    <row r="3581" spans="1:8" x14ac:dyDescent="0.25">
      <c r="A3581" t="s">
        <v>13</v>
      </c>
      <c r="B3581" t="s">
        <v>8</v>
      </c>
      <c r="C3581" t="s">
        <v>10</v>
      </c>
      <c r="H3581">
        <v>8.6999999999999993</v>
      </c>
    </row>
    <row r="3582" spans="1:8" x14ac:dyDescent="0.25">
      <c r="A3582" t="s">
        <v>9</v>
      </c>
      <c r="B3582" t="s">
        <v>7</v>
      </c>
      <c r="H3582">
        <v>7.2</v>
      </c>
    </row>
    <row r="3583" spans="1:8" x14ac:dyDescent="0.25">
      <c r="A3583" t="s">
        <v>26</v>
      </c>
      <c r="B3583" t="s">
        <v>7</v>
      </c>
      <c r="H3583">
        <v>7.2</v>
      </c>
    </row>
    <row r="3584" spans="1:8" x14ac:dyDescent="0.25">
      <c r="A3584" t="s">
        <v>8</v>
      </c>
      <c r="B3584" t="s">
        <v>22</v>
      </c>
      <c r="H3584">
        <v>8.1</v>
      </c>
    </row>
    <row r="3585" spans="1:8" x14ac:dyDescent="0.25">
      <c r="A3585" t="s">
        <v>6</v>
      </c>
      <c r="B3585" t="s">
        <v>8</v>
      </c>
      <c r="C3585" t="s">
        <v>22</v>
      </c>
      <c r="H3585">
        <v>7.5</v>
      </c>
    </row>
    <row r="3586" spans="1:8" x14ac:dyDescent="0.25">
      <c r="A3586" t="s">
        <v>20</v>
      </c>
      <c r="B3586" t="s">
        <v>13</v>
      </c>
      <c r="C3586" t="s">
        <v>8</v>
      </c>
      <c r="D3586" t="s">
        <v>19</v>
      </c>
      <c r="H3586">
        <v>8.1</v>
      </c>
    </row>
    <row r="3587" spans="1:8" x14ac:dyDescent="0.25">
      <c r="A3587" t="s">
        <v>9</v>
      </c>
      <c r="B3587" t="s">
        <v>17</v>
      </c>
      <c r="C3587" t="s">
        <v>18</v>
      </c>
      <c r="D3587" t="s">
        <v>26</v>
      </c>
      <c r="H3587">
        <v>7.8</v>
      </c>
    </row>
    <row r="3588" spans="1:8" x14ac:dyDescent="0.25">
      <c r="A3588" t="s">
        <v>8</v>
      </c>
      <c r="H3588">
        <v>7.8</v>
      </c>
    </row>
    <row r="3589" spans="1:8" x14ac:dyDescent="0.25">
      <c r="A3589" t="s">
        <v>14</v>
      </c>
      <c r="B3589" t="s">
        <v>23</v>
      </c>
      <c r="C3589" t="s">
        <v>9</v>
      </c>
      <c r="H3589">
        <v>5.8</v>
      </c>
    </row>
    <row r="3590" spans="1:8" x14ac:dyDescent="0.25">
      <c r="A3590" t="s">
        <v>13</v>
      </c>
      <c r="B3590" t="s">
        <v>8</v>
      </c>
      <c r="C3590" t="s">
        <v>26</v>
      </c>
      <c r="D3590" t="s">
        <v>7</v>
      </c>
      <c r="E3590" t="s">
        <v>10</v>
      </c>
      <c r="H3590">
        <v>7.6</v>
      </c>
    </row>
    <row r="3591" spans="1:8" x14ac:dyDescent="0.25">
      <c r="A3591" t="s">
        <v>9</v>
      </c>
      <c r="B3591" t="s">
        <v>21</v>
      </c>
      <c r="H3591">
        <v>7.4</v>
      </c>
    </row>
    <row r="3592" spans="1:8" x14ac:dyDescent="0.25">
      <c r="A3592" t="s">
        <v>9</v>
      </c>
      <c r="B3592" t="s">
        <v>8</v>
      </c>
      <c r="H3592">
        <v>6.3</v>
      </c>
    </row>
    <row r="3593" spans="1:8" x14ac:dyDescent="0.25">
      <c r="A3593" t="s">
        <v>9</v>
      </c>
      <c r="B3593" t="s">
        <v>8</v>
      </c>
      <c r="C3593" t="s">
        <v>7</v>
      </c>
      <c r="H3593">
        <v>6.9</v>
      </c>
    </row>
    <row r="3594" spans="1:8" x14ac:dyDescent="0.25">
      <c r="A3594" t="s">
        <v>13</v>
      </c>
      <c r="B3594" t="s">
        <v>8</v>
      </c>
      <c r="C3594" t="s">
        <v>12</v>
      </c>
      <c r="D3594" t="s">
        <v>10</v>
      </c>
      <c r="H3594">
        <v>8.6</v>
      </c>
    </row>
    <row r="3595" spans="1:8" x14ac:dyDescent="0.25">
      <c r="A3595" t="s">
        <v>18</v>
      </c>
      <c r="B3595" t="s">
        <v>11</v>
      </c>
      <c r="C3595" t="s">
        <v>7</v>
      </c>
      <c r="D3595" t="s">
        <v>10</v>
      </c>
      <c r="H3595">
        <v>5.0999999999999996</v>
      </c>
    </row>
    <row r="3596" spans="1:8" x14ac:dyDescent="0.25">
      <c r="A3596" t="s">
        <v>9</v>
      </c>
      <c r="B3596" t="s">
        <v>7</v>
      </c>
      <c r="H3596">
        <v>6.4</v>
      </c>
    </row>
    <row r="3597" spans="1:8" x14ac:dyDescent="0.25">
      <c r="A3597" t="s">
        <v>8</v>
      </c>
      <c r="B3597" t="s">
        <v>21</v>
      </c>
      <c r="H3597">
        <v>7.9</v>
      </c>
    </row>
    <row r="3598" spans="1:8" x14ac:dyDescent="0.25">
      <c r="A3598" t="s">
        <v>8</v>
      </c>
      <c r="B3598" t="s">
        <v>7</v>
      </c>
      <c r="C3598" t="s">
        <v>19</v>
      </c>
      <c r="H3598">
        <v>6.9</v>
      </c>
    </row>
    <row r="3599" spans="1:8" x14ac:dyDescent="0.25">
      <c r="A3599" t="s">
        <v>9</v>
      </c>
      <c r="H3599">
        <v>7.5</v>
      </c>
    </row>
    <row r="3600" spans="1:8" x14ac:dyDescent="0.25">
      <c r="A3600" t="s">
        <v>14</v>
      </c>
      <c r="B3600" t="s">
        <v>15</v>
      </c>
      <c r="H3600">
        <v>7.2</v>
      </c>
    </row>
    <row r="3601" spans="1:8" x14ac:dyDescent="0.25">
      <c r="A3601" t="s">
        <v>9</v>
      </c>
      <c r="B3601" t="s">
        <v>8</v>
      </c>
      <c r="C3601" t="s">
        <v>26</v>
      </c>
      <c r="H3601">
        <v>5.8</v>
      </c>
    </row>
    <row r="3602" spans="1:8" x14ac:dyDescent="0.25">
      <c r="A3602" t="s">
        <v>9</v>
      </c>
      <c r="B3602" t="s">
        <v>17</v>
      </c>
      <c r="H3602">
        <v>2.9</v>
      </c>
    </row>
    <row r="3603" spans="1:8" x14ac:dyDescent="0.25">
      <c r="A3603" t="s">
        <v>14</v>
      </c>
      <c r="B3603" t="s">
        <v>9</v>
      </c>
      <c r="C3603" t="s">
        <v>13</v>
      </c>
      <c r="H3603">
        <v>6.2</v>
      </c>
    </row>
    <row r="3604" spans="1:8" x14ac:dyDescent="0.25">
      <c r="A3604" t="s">
        <v>9</v>
      </c>
      <c r="B3604" t="s">
        <v>16</v>
      </c>
      <c r="H3604">
        <v>7.3</v>
      </c>
    </row>
    <row r="3605" spans="1:8" x14ac:dyDescent="0.25">
      <c r="A3605" t="s">
        <v>9</v>
      </c>
      <c r="B3605" t="s">
        <v>8</v>
      </c>
      <c r="C3605" t="s">
        <v>7</v>
      </c>
      <c r="H3605">
        <v>6.2</v>
      </c>
    </row>
    <row r="3606" spans="1:8" x14ac:dyDescent="0.25">
      <c r="A3606" t="s">
        <v>8</v>
      </c>
      <c r="B3606" t="s">
        <v>25</v>
      </c>
      <c r="C3606" t="s">
        <v>7</v>
      </c>
      <c r="D3606" t="s">
        <v>22</v>
      </c>
      <c r="H3606">
        <v>8.1999999999999993</v>
      </c>
    </row>
    <row r="3607" spans="1:8" x14ac:dyDescent="0.25">
      <c r="A3607" t="s">
        <v>9</v>
      </c>
      <c r="B3607" t="s">
        <v>8</v>
      </c>
      <c r="C3607" t="s">
        <v>18</v>
      </c>
      <c r="D3607" t="s">
        <v>7</v>
      </c>
      <c r="H3607">
        <v>6.8</v>
      </c>
    </row>
    <row r="3608" spans="1:8" x14ac:dyDescent="0.25">
      <c r="A3608" t="s">
        <v>9</v>
      </c>
      <c r="B3608" t="s">
        <v>11</v>
      </c>
      <c r="C3608" t="s">
        <v>10</v>
      </c>
      <c r="H3608">
        <v>6.1</v>
      </c>
    </row>
    <row r="3609" spans="1:8" x14ac:dyDescent="0.25">
      <c r="A3609" t="s">
        <v>20</v>
      </c>
      <c r="B3609" t="s">
        <v>8</v>
      </c>
      <c r="C3609" t="s">
        <v>25</v>
      </c>
      <c r="D3609" t="s">
        <v>10</v>
      </c>
      <c r="H3609">
        <v>7.7</v>
      </c>
    </row>
    <row r="3610" spans="1:8" x14ac:dyDescent="0.25">
      <c r="A3610" t="s">
        <v>11</v>
      </c>
      <c r="B3610" t="s">
        <v>10</v>
      </c>
      <c r="H3610">
        <v>5.2</v>
      </c>
    </row>
    <row r="3611" spans="1:8" x14ac:dyDescent="0.25">
      <c r="A3611" t="s">
        <v>9</v>
      </c>
      <c r="B3611" t="s">
        <v>13</v>
      </c>
      <c r="C3611" t="s">
        <v>8</v>
      </c>
      <c r="H3611">
        <v>6.8</v>
      </c>
    </row>
    <row r="3612" spans="1:8" x14ac:dyDescent="0.25">
      <c r="A3612" t="s">
        <v>23</v>
      </c>
      <c r="B3612" t="s">
        <v>6</v>
      </c>
      <c r="C3612" t="s">
        <v>27</v>
      </c>
      <c r="H3612">
        <v>6.5</v>
      </c>
    </row>
    <row r="3613" spans="1:8" x14ac:dyDescent="0.25">
      <c r="A3613" t="s">
        <v>20</v>
      </c>
      <c r="B3613" t="s">
        <v>8</v>
      </c>
      <c r="H3613">
        <v>7</v>
      </c>
    </row>
    <row r="3614" spans="1:8" x14ac:dyDescent="0.25">
      <c r="A3614" t="s">
        <v>9</v>
      </c>
      <c r="B3614" t="s">
        <v>8</v>
      </c>
      <c r="C3614" t="s">
        <v>7</v>
      </c>
      <c r="H3614">
        <v>5.9</v>
      </c>
    </row>
    <row r="3615" spans="1:8" x14ac:dyDescent="0.25">
      <c r="A3615" t="s">
        <v>8</v>
      </c>
      <c r="B3615" t="s">
        <v>12</v>
      </c>
      <c r="C3615" t="s">
        <v>7</v>
      </c>
      <c r="D3615" t="s">
        <v>10</v>
      </c>
      <c r="H3615">
        <v>7.1</v>
      </c>
    </row>
    <row r="3616" spans="1:8" x14ac:dyDescent="0.25">
      <c r="A3616" t="s">
        <v>9</v>
      </c>
      <c r="B3616" t="s">
        <v>19</v>
      </c>
      <c r="H3616">
        <v>5.5</v>
      </c>
    </row>
    <row r="3617" spans="1:8" x14ac:dyDescent="0.25">
      <c r="A3617" t="s">
        <v>9</v>
      </c>
      <c r="B3617" t="s">
        <v>8</v>
      </c>
      <c r="H3617">
        <v>7.4</v>
      </c>
    </row>
    <row r="3618" spans="1:8" x14ac:dyDescent="0.25">
      <c r="A3618" t="s">
        <v>9</v>
      </c>
      <c r="B3618" t="s">
        <v>13</v>
      </c>
      <c r="C3618" t="s">
        <v>10</v>
      </c>
      <c r="H3618">
        <v>7.3</v>
      </c>
    </row>
    <row r="3619" spans="1:8" x14ac:dyDescent="0.25">
      <c r="A3619" t="s">
        <v>9</v>
      </c>
      <c r="H3619">
        <v>4.5999999999999996</v>
      </c>
    </row>
    <row r="3620" spans="1:8" x14ac:dyDescent="0.25">
      <c r="A3620" t="s">
        <v>8</v>
      </c>
      <c r="B3620" t="s">
        <v>7</v>
      </c>
      <c r="H3620">
        <v>7.2</v>
      </c>
    </row>
    <row r="3621" spans="1:8" x14ac:dyDescent="0.25">
      <c r="A3621" t="s">
        <v>9</v>
      </c>
      <c r="B3621" t="s">
        <v>8</v>
      </c>
      <c r="C3621" t="s">
        <v>16</v>
      </c>
      <c r="D3621" t="s">
        <v>7</v>
      </c>
      <c r="H3621">
        <v>7</v>
      </c>
    </row>
    <row r="3622" spans="1:8" x14ac:dyDescent="0.25">
      <c r="A3622" t="s">
        <v>9</v>
      </c>
      <c r="B3622" t="s">
        <v>7</v>
      </c>
      <c r="H3622">
        <v>5.0999999999999996</v>
      </c>
    </row>
    <row r="3623" spans="1:8" x14ac:dyDescent="0.25">
      <c r="A3623" t="s">
        <v>9</v>
      </c>
      <c r="B3623" t="s">
        <v>8</v>
      </c>
      <c r="H3623">
        <v>6.7</v>
      </c>
    </row>
    <row r="3624" spans="1:8" x14ac:dyDescent="0.25">
      <c r="A3624" t="s">
        <v>9</v>
      </c>
      <c r="B3624" t="s">
        <v>8</v>
      </c>
      <c r="C3624" t="s">
        <v>18</v>
      </c>
      <c r="D3624" t="s">
        <v>7</v>
      </c>
      <c r="H3624">
        <v>5.3</v>
      </c>
    </row>
    <row r="3625" spans="1:8" x14ac:dyDescent="0.25">
      <c r="A3625" t="s">
        <v>13</v>
      </c>
      <c r="B3625" t="s">
        <v>8</v>
      </c>
      <c r="C3625" t="s">
        <v>12</v>
      </c>
      <c r="H3625">
        <v>8.4</v>
      </c>
    </row>
    <row r="3626" spans="1:8" x14ac:dyDescent="0.25">
      <c r="A3626" t="s">
        <v>9</v>
      </c>
      <c r="B3626" t="s">
        <v>8</v>
      </c>
      <c r="C3626" t="s">
        <v>16</v>
      </c>
      <c r="D3626" t="s">
        <v>26</v>
      </c>
      <c r="H3626">
        <v>7.8</v>
      </c>
    </row>
    <row r="3627" spans="1:8" x14ac:dyDescent="0.25">
      <c r="A3627" t="s">
        <v>14</v>
      </c>
      <c r="B3627" t="s">
        <v>8</v>
      </c>
      <c r="H3627">
        <v>6.7</v>
      </c>
    </row>
    <row r="3628" spans="1:8" x14ac:dyDescent="0.25">
      <c r="A3628" t="s">
        <v>8</v>
      </c>
      <c r="B3628" t="s">
        <v>11</v>
      </c>
      <c r="C3628" t="s">
        <v>12</v>
      </c>
      <c r="D3628" t="s">
        <v>10</v>
      </c>
      <c r="H3628">
        <v>5.4</v>
      </c>
    </row>
    <row r="3629" spans="1:8" x14ac:dyDescent="0.25">
      <c r="A3629" t="s">
        <v>8</v>
      </c>
      <c r="B3629" t="s">
        <v>25</v>
      </c>
      <c r="H3629">
        <v>7.2</v>
      </c>
    </row>
    <row r="3630" spans="1:8" x14ac:dyDescent="0.25">
      <c r="A3630" t="s">
        <v>9</v>
      </c>
      <c r="B3630" t="s">
        <v>13</v>
      </c>
      <c r="C3630" t="s">
        <v>8</v>
      </c>
      <c r="D3630" t="s">
        <v>10</v>
      </c>
      <c r="H3630">
        <v>5.8</v>
      </c>
    </row>
    <row r="3631" spans="1:8" x14ac:dyDescent="0.25">
      <c r="A3631" t="s">
        <v>8</v>
      </c>
      <c r="B3631" t="s">
        <v>10</v>
      </c>
      <c r="H3631">
        <v>6.4</v>
      </c>
    </row>
    <row r="3632" spans="1:8" x14ac:dyDescent="0.25">
      <c r="A3632" t="s">
        <v>14</v>
      </c>
      <c r="B3632" t="s">
        <v>23</v>
      </c>
      <c r="C3632" t="s">
        <v>19</v>
      </c>
      <c r="H3632">
        <v>8</v>
      </c>
    </row>
    <row r="3633" spans="1:8" x14ac:dyDescent="0.25">
      <c r="A3633" t="s">
        <v>9</v>
      </c>
      <c r="B3633" t="s">
        <v>8</v>
      </c>
      <c r="C3633" t="s">
        <v>7</v>
      </c>
      <c r="H3633">
        <v>7</v>
      </c>
    </row>
    <row r="3634" spans="1:8" x14ac:dyDescent="0.25">
      <c r="A3634" t="s">
        <v>23</v>
      </c>
      <c r="B3634" t="s">
        <v>13</v>
      </c>
      <c r="C3634" t="s">
        <v>8</v>
      </c>
      <c r="D3634" t="s">
        <v>10</v>
      </c>
      <c r="H3634">
        <v>7</v>
      </c>
    </row>
    <row r="3635" spans="1:8" x14ac:dyDescent="0.25">
      <c r="A3635" t="s">
        <v>8</v>
      </c>
      <c r="H3635">
        <v>6.7</v>
      </c>
    </row>
    <row r="3636" spans="1:8" x14ac:dyDescent="0.25">
      <c r="A3636" t="s">
        <v>14</v>
      </c>
      <c r="B3636" t="s">
        <v>23</v>
      </c>
      <c r="C3636" t="s">
        <v>18</v>
      </c>
      <c r="D3636" t="s">
        <v>15</v>
      </c>
      <c r="H3636">
        <v>3.8</v>
      </c>
    </row>
    <row r="3637" spans="1:8" x14ac:dyDescent="0.25">
      <c r="A3637" t="s">
        <v>20</v>
      </c>
      <c r="B3637" t="s">
        <v>8</v>
      </c>
      <c r="C3637" t="s">
        <v>21</v>
      </c>
      <c r="H3637">
        <v>5.7</v>
      </c>
    </row>
    <row r="3638" spans="1:8" x14ac:dyDescent="0.25">
      <c r="A3638" t="s">
        <v>8</v>
      </c>
      <c r="H3638">
        <v>6.6</v>
      </c>
    </row>
    <row r="3639" spans="1:8" x14ac:dyDescent="0.25">
      <c r="A3639" t="s">
        <v>8</v>
      </c>
      <c r="B3639" t="s">
        <v>7</v>
      </c>
      <c r="H3639">
        <v>6.7</v>
      </c>
    </row>
    <row r="3640" spans="1:8" x14ac:dyDescent="0.25">
      <c r="A3640" t="s">
        <v>8</v>
      </c>
      <c r="B3640" t="s">
        <v>25</v>
      </c>
      <c r="H3640">
        <v>6.1</v>
      </c>
    </row>
    <row r="3641" spans="1:8" x14ac:dyDescent="0.25">
      <c r="A3641" t="s">
        <v>8</v>
      </c>
      <c r="B3641" t="s">
        <v>7</v>
      </c>
      <c r="H3641">
        <v>6.2</v>
      </c>
    </row>
    <row r="3642" spans="1:8" x14ac:dyDescent="0.25">
      <c r="A3642" t="s">
        <v>9</v>
      </c>
      <c r="B3642" t="s">
        <v>13</v>
      </c>
      <c r="C3642" t="s">
        <v>7</v>
      </c>
      <c r="H3642">
        <v>6.2</v>
      </c>
    </row>
    <row r="3643" spans="1:8" x14ac:dyDescent="0.25">
      <c r="A3643" t="s">
        <v>8</v>
      </c>
      <c r="H3643">
        <v>7.4</v>
      </c>
    </row>
    <row r="3644" spans="1:8" x14ac:dyDescent="0.25">
      <c r="A3644" t="s">
        <v>9</v>
      </c>
      <c r="H3644">
        <v>4.7</v>
      </c>
    </row>
    <row r="3645" spans="1:8" x14ac:dyDescent="0.25">
      <c r="A3645" t="s">
        <v>6</v>
      </c>
      <c r="H3645">
        <v>8.3000000000000007</v>
      </c>
    </row>
    <row r="3646" spans="1:8" x14ac:dyDescent="0.25">
      <c r="A3646" t="s">
        <v>9</v>
      </c>
      <c r="B3646" t="s">
        <v>13</v>
      </c>
      <c r="C3646" t="s">
        <v>8</v>
      </c>
      <c r="H3646">
        <v>7.2</v>
      </c>
    </row>
    <row r="3647" spans="1:8" x14ac:dyDescent="0.25">
      <c r="A3647" t="s">
        <v>14</v>
      </c>
      <c r="B3647" t="s">
        <v>8</v>
      </c>
      <c r="C3647" t="s">
        <v>10</v>
      </c>
      <c r="H3647">
        <v>5.8</v>
      </c>
    </row>
    <row r="3648" spans="1:8" x14ac:dyDescent="0.25">
      <c r="A3648" t="s">
        <v>8</v>
      </c>
      <c r="B3648" t="s">
        <v>12</v>
      </c>
      <c r="C3648" t="s">
        <v>10</v>
      </c>
      <c r="H3648">
        <v>5.9</v>
      </c>
    </row>
    <row r="3649" spans="1:8" x14ac:dyDescent="0.25">
      <c r="A3649" t="s">
        <v>13</v>
      </c>
      <c r="B3649" t="s">
        <v>8</v>
      </c>
      <c r="C3649" t="s">
        <v>10</v>
      </c>
      <c r="H3649">
        <v>6.3</v>
      </c>
    </row>
    <row r="3650" spans="1:8" x14ac:dyDescent="0.25">
      <c r="A3650" t="s">
        <v>8</v>
      </c>
      <c r="B3650" t="s">
        <v>17</v>
      </c>
      <c r="H3650">
        <v>7.2</v>
      </c>
    </row>
    <row r="3651" spans="1:8" x14ac:dyDescent="0.25">
      <c r="A3651" t="s">
        <v>14</v>
      </c>
      <c r="B3651" t="s">
        <v>10</v>
      </c>
      <c r="H3651">
        <v>5.4</v>
      </c>
    </row>
    <row r="3652" spans="1:8" x14ac:dyDescent="0.25">
      <c r="A3652" t="s">
        <v>9</v>
      </c>
      <c r="B3652" t="s">
        <v>8</v>
      </c>
      <c r="C3652" t="s">
        <v>7</v>
      </c>
      <c r="H3652">
        <v>8.1999999999999993</v>
      </c>
    </row>
    <row r="3653" spans="1:8" x14ac:dyDescent="0.25">
      <c r="A3653" t="s">
        <v>11</v>
      </c>
      <c r="B3653" t="s">
        <v>12</v>
      </c>
      <c r="C3653" t="s">
        <v>15</v>
      </c>
      <c r="D3653" t="s">
        <v>10</v>
      </c>
      <c r="H3653">
        <v>7.3</v>
      </c>
    </row>
    <row r="3654" spans="1:8" x14ac:dyDescent="0.25">
      <c r="A3654" t="s">
        <v>9</v>
      </c>
      <c r="B3654" t="s">
        <v>8</v>
      </c>
      <c r="H3654">
        <v>7.3</v>
      </c>
    </row>
    <row r="3655" spans="1:8" x14ac:dyDescent="0.25">
      <c r="A3655" t="s">
        <v>8</v>
      </c>
      <c r="B3655" t="s">
        <v>16</v>
      </c>
      <c r="H3655">
        <v>5.8</v>
      </c>
    </row>
    <row r="3656" spans="1:8" x14ac:dyDescent="0.25">
      <c r="A3656" t="s">
        <v>13</v>
      </c>
      <c r="B3656" t="s">
        <v>12</v>
      </c>
      <c r="C3656" t="s">
        <v>10</v>
      </c>
      <c r="H3656">
        <v>6.1</v>
      </c>
    </row>
    <row r="3657" spans="1:8" x14ac:dyDescent="0.25">
      <c r="A3657" t="s">
        <v>8</v>
      </c>
      <c r="B3657" t="s">
        <v>25</v>
      </c>
      <c r="C3657" t="s">
        <v>22</v>
      </c>
      <c r="H3657">
        <v>7.1</v>
      </c>
    </row>
    <row r="3658" spans="1:8" x14ac:dyDescent="0.25">
      <c r="A3658" t="s">
        <v>9</v>
      </c>
      <c r="B3658" t="s">
        <v>13</v>
      </c>
      <c r="C3658" t="s">
        <v>10</v>
      </c>
      <c r="H3658">
        <v>6.5</v>
      </c>
    </row>
    <row r="3659" spans="1:8" x14ac:dyDescent="0.25">
      <c r="A3659" t="s">
        <v>10</v>
      </c>
      <c r="B3659" t="s">
        <v>22</v>
      </c>
      <c r="H3659">
        <v>7.9</v>
      </c>
    </row>
    <row r="3660" spans="1:8" x14ac:dyDescent="0.25">
      <c r="A3660" t="s">
        <v>8</v>
      </c>
      <c r="B3660" t="s">
        <v>10</v>
      </c>
      <c r="H3660">
        <v>5.4</v>
      </c>
    </row>
    <row r="3661" spans="1:8" x14ac:dyDescent="0.25">
      <c r="A3661" t="s">
        <v>14</v>
      </c>
      <c r="B3661" t="s">
        <v>13</v>
      </c>
      <c r="C3661" t="s">
        <v>8</v>
      </c>
      <c r="D3661" t="s">
        <v>10</v>
      </c>
      <c r="H3661">
        <v>7.1</v>
      </c>
    </row>
    <row r="3662" spans="1:8" x14ac:dyDescent="0.25">
      <c r="A3662" t="s">
        <v>9</v>
      </c>
      <c r="H3662">
        <v>6.4</v>
      </c>
    </row>
    <row r="3663" spans="1:8" x14ac:dyDescent="0.25">
      <c r="A3663" t="s">
        <v>9</v>
      </c>
      <c r="B3663" t="s">
        <v>7</v>
      </c>
      <c r="H3663">
        <v>8.4</v>
      </c>
    </row>
    <row r="3664" spans="1:8" x14ac:dyDescent="0.25">
      <c r="A3664" t="s">
        <v>9</v>
      </c>
      <c r="B3664" t="s">
        <v>8</v>
      </c>
      <c r="C3664" t="s">
        <v>7</v>
      </c>
      <c r="D3664" t="s">
        <v>21</v>
      </c>
      <c r="H3664">
        <v>6.7</v>
      </c>
    </row>
    <row r="3665" spans="1:8" x14ac:dyDescent="0.25">
      <c r="A3665" t="s">
        <v>8</v>
      </c>
      <c r="B3665" t="s">
        <v>7</v>
      </c>
      <c r="H3665">
        <v>6.9</v>
      </c>
    </row>
    <row r="3666" spans="1:8" x14ac:dyDescent="0.25">
      <c r="A3666" t="s">
        <v>14</v>
      </c>
      <c r="B3666" t="s">
        <v>21</v>
      </c>
      <c r="H3666">
        <v>2.1</v>
      </c>
    </row>
    <row r="3667" spans="1:8" x14ac:dyDescent="0.25">
      <c r="A3667" t="s">
        <v>14</v>
      </c>
      <c r="B3667" t="s">
        <v>9</v>
      </c>
      <c r="H3667">
        <v>4.3</v>
      </c>
    </row>
    <row r="3668" spans="1:8" x14ac:dyDescent="0.25">
      <c r="A3668" t="s">
        <v>11</v>
      </c>
      <c r="H3668">
        <v>6.6</v>
      </c>
    </row>
    <row r="3669" spans="1:8" x14ac:dyDescent="0.25">
      <c r="A3669" t="s">
        <v>26</v>
      </c>
      <c r="H3669">
        <v>3.4</v>
      </c>
    </row>
    <row r="3670" spans="1:8" x14ac:dyDescent="0.25">
      <c r="A3670" t="s">
        <v>9</v>
      </c>
      <c r="B3670" t="s">
        <v>13</v>
      </c>
      <c r="C3670" t="s">
        <v>8</v>
      </c>
      <c r="H3670">
        <v>8.3000000000000007</v>
      </c>
    </row>
    <row r="3671" spans="1:8" x14ac:dyDescent="0.25">
      <c r="A3671" t="s">
        <v>20</v>
      </c>
      <c r="B3671" t="s">
        <v>8</v>
      </c>
      <c r="C3671" t="s">
        <v>21</v>
      </c>
      <c r="H3671">
        <v>7.2</v>
      </c>
    </row>
    <row r="3672" spans="1:8" x14ac:dyDescent="0.25">
      <c r="A3672" t="s">
        <v>9</v>
      </c>
      <c r="B3672" t="s">
        <v>8</v>
      </c>
      <c r="C3672" t="s">
        <v>7</v>
      </c>
      <c r="H3672">
        <v>5.6</v>
      </c>
    </row>
    <row r="3673" spans="1:8" x14ac:dyDescent="0.25">
      <c r="A3673" t="s">
        <v>20</v>
      </c>
      <c r="B3673" t="s">
        <v>8</v>
      </c>
      <c r="C3673" t="s">
        <v>16</v>
      </c>
      <c r="D3673" t="s">
        <v>7</v>
      </c>
      <c r="H3673">
        <v>7.7</v>
      </c>
    </row>
    <row r="3674" spans="1:8" x14ac:dyDescent="0.25">
      <c r="A3674" t="s">
        <v>9</v>
      </c>
      <c r="B3674" t="s">
        <v>8</v>
      </c>
      <c r="C3674" t="s">
        <v>7</v>
      </c>
      <c r="H3674">
        <v>6.6</v>
      </c>
    </row>
    <row r="3675" spans="1:8" x14ac:dyDescent="0.25">
      <c r="A3675" t="s">
        <v>12</v>
      </c>
      <c r="B3675" t="s">
        <v>19</v>
      </c>
      <c r="H3675">
        <v>7.6</v>
      </c>
    </row>
    <row r="3676" spans="1:8" x14ac:dyDescent="0.25">
      <c r="A3676" t="s">
        <v>9</v>
      </c>
      <c r="B3676" t="s">
        <v>8</v>
      </c>
      <c r="H3676">
        <v>7.4</v>
      </c>
    </row>
    <row r="3677" spans="1:8" x14ac:dyDescent="0.25">
      <c r="A3677" t="s">
        <v>20</v>
      </c>
      <c r="B3677" t="s">
        <v>8</v>
      </c>
      <c r="C3677" t="s">
        <v>7</v>
      </c>
      <c r="H3677">
        <v>7.1</v>
      </c>
    </row>
    <row r="3678" spans="1:8" x14ac:dyDescent="0.25">
      <c r="A3678" t="s">
        <v>9</v>
      </c>
      <c r="B3678" t="s">
        <v>15</v>
      </c>
      <c r="H3678">
        <v>3.4</v>
      </c>
    </row>
    <row r="3679" spans="1:8" x14ac:dyDescent="0.25">
      <c r="A3679" t="s">
        <v>8</v>
      </c>
      <c r="B3679" t="s">
        <v>16</v>
      </c>
      <c r="H3679">
        <v>7.9</v>
      </c>
    </row>
    <row r="3680" spans="1:8" x14ac:dyDescent="0.25">
      <c r="A3680" t="s">
        <v>9</v>
      </c>
      <c r="B3680" t="s">
        <v>8</v>
      </c>
      <c r="H3680">
        <v>6.7</v>
      </c>
    </row>
    <row r="3681" spans="1:8" x14ac:dyDescent="0.25">
      <c r="A3681" t="s">
        <v>13</v>
      </c>
      <c r="B3681" t="s">
        <v>8</v>
      </c>
      <c r="C3681" t="s">
        <v>12</v>
      </c>
      <c r="D3681" t="s">
        <v>10</v>
      </c>
      <c r="H3681">
        <v>6.6</v>
      </c>
    </row>
    <row r="3682" spans="1:8" x14ac:dyDescent="0.25">
      <c r="A3682" t="s">
        <v>8</v>
      </c>
      <c r="H3682">
        <v>7.9</v>
      </c>
    </row>
    <row r="3683" spans="1:8" x14ac:dyDescent="0.25">
      <c r="A3683" t="s">
        <v>9</v>
      </c>
      <c r="B3683" t="s">
        <v>13</v>
      </c>
      <c r="C3683" t="s">
        <v>8</v>
      </c>
      <c r="D3683" t="s">
        <v>7</v>
      </c>
      <c r="E3683" t="s">
        <v>10</v>
      </c>
      <c r="H3683">
        <v>4.9000000000000004</v>
      </c>
    </row>
    <row r="3684" spans="1:8" x14ac:dyDescent="0.25">
      <c r="A3684" t="s">
        <v>9</v>
      </c>
      <c r="B3684" t="s">
        <v>8</v>
      </c>
      <c r="H3684">
        <v>7.2</v>
      </c>
    </row>
    <row r="3685" spans="1:8" x14ac:dyDescent="0.25">
      <c r="A3685" t="s">
        <v>13</v>
      </c>
      <c r="B3685" t="s">
        <v>8</v>
      </c>
      <c r="C3685" t="s">
        <v>12</v>
      </c>
      <c r="D3685" t="s">
        <v>10</v>
      </c>
      <c r="H3685">
        <v>7.4</v>
      </c>
    </row>
    <row r="3686" spans="1:8" x14ac:dyDescent="0.25">
      <c r="A3686" t="s">
        <v>9</v>
      </c>
      <c r="B3686" t="s">
        <v>8</v>
      </c>
      <c r="H3686">
        <v>6.1</v>
      </c>
    </row>
    <row r="3687" spans="1:8" x14ac:dyDescent="0.25">
      <c r="A3687" t="s">
        <v>9</v>
      </c>
      <c r="B3687" t="s">
        <v>8</v>
      </c>
      <c r="C3687" t="s">
        <v>25</v>
      </c>
      <c r="D3687" t="s">
        <v>7</v>
      </c>
      <c r="H3687">
        <v>8.4</v>
      </c>
    </row>
    <row r="3688" spans="1:8" x14ac:dyDescent="0.25">
      <c r="A3688" t="s">
        <v>8</v>
      </c>
      <c r="H3688">
        <v>6.2</v>
      </c>
    </row>
    <row r="3689" spans="1:8" x14ac:dyDescent="0.25">
      <c r="A3689" t="s">
        <v>14</v>
      </c>
      <c r="B3689" t="s">
        <v>9</v>
      </c>
      <c r="C3689" t="s">
        <v>8</v>
      </c>
      <c r="D3689" t="s">
        <v>10</v>
      </c>
      <c r="H3689">
        <v>5.3</v>
      </c>
    </row>
    <row r="3690" spans="1:8" x14ac:dyDescent="0.25">
      <c r="A3690" t="s">
        <v>9</v>
      </c>
      <c r="B3690" t="s">
        <v>7</v>
      </c>
      <c r="H3690">
        <v>5</v>
      </c>
    </row>
    <row r="3691" spans="1:8" x14ac:dyDescent="0.25">
      <c r="A3691" t="s">
        <v>9</v>
      </c>
      <c r="B3691" t="s">
        <v>8</v>
      </c>
      <c r="H3691">
        <v>7.7</v>
      </c>
    </row>
    <row r="3692" spans="1:8" x14ac:dyDescent="0.25">
      <c r="A3692" t="s">
        <v>13</v>
      </c>
      <c r="B3692" t="s">
        <v>8</v>
      </c>
      <c r="C3692" t="s">
        <v>10</v>
      </c>
      <c r="H3692">
        <v>7.6</v>
      </c>
    </row>
    <row r="3693" spans="1:8" x14ac:dyDescent="0.25">
      <c r="A3693" t="s">
        <v>9</v>
      </c>
      <c r="B3693" t="s">
        <v>11</v>
      </c>
      <c r="C3693" t="s">
        <v>15</v>
      </c>
      <c r="D3693" t="s">
        <v>10</v>
      </c>
      <c r="H3693">
        <v>6.3</v>
      </c>
    </row>
    <row r="3694" spans="1:8" x14ac:dyDescent="0.25">
      <c r="A3694" t="s">
        <v>9</v>
      </c>
      <c r="B3694" t="s">
        <v>8</v>
      </c>
      <c r="C3694" t="s">
        <v>21</v>
      </c>
      <c r="H3694">
        <v>7.6</v>
      </c>
    </row>
    <row r="3695" spans="1:8" x14ac:dyDescent="0.25">
      <c r="A3695" t="s">
        <v>8</v>
      </c>
      <c r="B3695" t="s">
        <v>7</v>
      </c>
      <c r="H3695">
        <v>5.6</v>
      </c>
    </row>
    <row r="3696" spans="1:8" x14ac:dyDescent="0.25">
      <c r="A3696" t="s">
        <v>8</v>
      </c>
      <c r="B3696" t="s">
        <v>18</v>
      </c>
      <c r="C3696" t="s">
        <v>7</v>
      </c>
      <c r="H3696">
        <v>7.3</v>
      </c>
    </row>
    <row r="3697" spans="1:8" x14ac:dyDescent="0.25">
      <c r="A3697" t="s">
        <v>14</v>
      </c>
      <c r="B3697" t="s">
        <v>13</v>
      </c>
      <c r="C3697" t="s">
        <v>8</v>
      </c>
      <c r="D3697" t="s">
        <v>10</v>
      </c>
      <c r="H3697">
        <v>6.2</v>
      </c>
    </row>
    <row r="3698" spans="1:8" x14ac:dyDescent="0.25">
      <c r="A3698" t="s">
        <v>18</v>
      </c>
      <c r="B3698" t="s">
        <v>11</v>
      </c>
      <c r="C3698" t="s">
        <v>10</v>
      </c>
      <c r="H3698">
        <v>6.6</v>
      </c>
    </row>
    <row r="3699" spans="1:8" x14ac:dyDescent="0.25">
      <c r="A3699" t="s">
        <v>11</v>
      </c>
      <c r="B3699" t="s">
        <v>12</v>
      </c>
      <c r="H3699">
        <v>6.6</v>
      </c>
    </row>
    <row r="3700" spans="1:8" x14ac:dyDescent="0.25">
      <c r="A3700" t="s">
        <v>8</v>
      </c>
      <c r="B3700" t="s">
        <v>11</v>
      </c>
      <c r="C3700" t="s">
        <v>12</v>
      </c>
      <c r="D3700" t="s">
        <v>15</v>
      </c>
      <c r="E3700" t="s">
        <v>10</v>
      </c>
      <c r="H3700">
        <v>7.3</v>
      </c>
    </row>
    <row r="3701" spans="1:8" x14ac:dyDescent="0.25">
      <c r="A3701" t="s">
        <v>9</v>
      </c>
      <c r="B3701" t="s">
        <v>6</v>
      </c>
      <c r="H3701">
        <v>6.6</v>
      </c>
    </row>
    <row r="3702" spans="1:8" x14ac:dyDescent="0.25">
      <c r="A3702" t="s">
        <v>11</v>
      </c>
      <c r="H3702">
        <v>6.9</v>
      </c>
    </row>
    <row r="3703" spans="1:8" x14ac:dyDescent="0.25">
      <c r="A3703" t="s">
        <v>11</v>
      </c>
      <c r="H3703">
        <v>5.8</v>
      </c>
    </row>
    <row r="3704" spans="1:8" x14ac:dyDescent="0.25">
      <c r="A3704" t="s">
        <v>18</v>
      </c>
      <c r="B3704" t="s">
        <v>11</v>
      </c>
      <c r="H3704">
        <v>4.4000000000000004</v>
      </c>
    </row>
    <row r="3705" spans="1:8" x14ac:dyDescent="0.25">
      <c r="A3705" t="s">
        <v>14</v>
      </c>
      <c r="B3705" t="s">
        <v>18</v>
      </c>
      <c r="C3705" t="s">
        <v>11</v>
      </c>
      <c r="D3705" t="s">
        <v>10</v>
      </c>
      <c r="H3705">
        <v>6.6</v>
      </c>
    </row>
    <row r="3706" spans="1:8" x14ac:dyDescent="0.25">
      <c r="A3706" t="s">
        <v>12</v>
      </c>
      <c r="B3706" t="s">
        <v>10</v>
      </c>
      <c r="H3706">
        <v>7.1</v>
      </c>
    </row>
    <row r="3707" spans="1:8" x14ac:dyDescent="0.25">
      <c r="A3707" t="s">
        <v>9</v>
      </c>
      <c r="B3707" t="s">
        <v>8</v>
      </c>
      <c r="H3707">
        <v>7.6</v>
      </c>
    </row>
    <row r="3708" spans="1:8" x14ac:dyDescent="0.25">
      <c r="A3708" t="s">
        <v>11</v>
      </c>
      <c r="H3708">
        <v>4.5999999999999996</v>
      </c>
    </row>
    <row r="3709" spans="1:8" x14ac:dyDescent="0.25">
      <c r="A3709" t="s">
        <v>8</v>
      </c>
      <c r="B3709" t="s">
        <v>25</v>
      </c>
      <c r="H3709">
        <v>6.8</v>
      </c>
    </row>
    <row r="3710" spans="1:8" x14ac:dyDescent="0.25">
      <c r="A3710" t="s">
        <v>9</v>
      </c>
      <c r="B3710" t="s">
        <v>13</v>
      </c>
      <c r="C3710" t="s">
        <v>12</v>
      </c>
      <c r="H3710">
        <v>7.1</v>
      </c>
    </row>
    <row r="3711" spans="1:8" x14ac:dyDescent="0.25">
      <c r="A3711" t="s">
        <v>9</v>
      </c>
      <c r="B3711" t="s">
        <v>18</v>
      </c>
      <c r="C3711" t="s">
        <v>11</v>
      </c>
      <c r="D3711" t="s">
        <v>10</v>
      </c>
      <c r="H3711">
        <v>4.9000000000000004</v>
      </c>
    </row>
    <row r="3712" spans="1:8" x14ac:dyDescent="0.25">
      <c r="A3712" t="s">
        <v>20</v>
      </c>
      <c r="B3712" t="s">
        <v>13</v>
      </c>
      <c r="C3712" t="s">
        <v>8</v>
      </c>
      <c r="D3712" t="s">
        <v>10</v>
      </c>
      <c r="H3712">
        <v>7.3</v>
      </c>
    </row>
    <row r="3713" spans="1:8" x14ac:dyDescent="0.25">
      <c r="A3713" t="s">
        <v>23</v>
      </c>
      <c r="B3713" t="s">
        <v>8</v>
      </c>
      <c r="C3713" t="s">
        <v>17</v>
      </c>
      <c r="D3713" t="s">
        <v>18</v>
      </c>
      <c r="E3713" t="s">
        <v>15</v>
      </c>
      <c r="H3713">
        <v>7.2</v>
      </c>
    </row>
    <row r="3714" spans="1:8" x14ac:dyDescent="0.25">
      <c r="A3714" t="s">
        <v>18</v>
      </c>
      <c r="B3714" t="s">
        <v>11</v>
      </c>
      <c r="C3714" t="s">
        <v>10</v>
      </c>
      <c r="H3714">
        <v>5</v>
      </c>
    </row>
    <row r="3715" spans="1:8" x14ac:dyDescent="0.25">
      <c r="A3715" t="s">
        <v>20</v>
      </c>
      <c r="B3715" t="s">
        <v>8</v>
      </c>
      <c r="H3715">
        <v>8.1999999999999993</v>
      </c>
    </row>
    <row r="3716" spans="1:8" x14ac:dyDescent="0.25">
      <c r="A3716" t="s">
        <v>20</v>
      </c>
      <c r="B3716" t="s">
        <v>8</v>
      </c>
      <c r="H3716">
        <v>8</v>
      </c>
    </row>
    <row r="3717" spans="1:8" x14ac:dyDescent="0.25">
      <c r="A3717" t="s">
        <v>11</v>
      </c>
      <c r="B3717" t="s">
        <v>15</v>
      </c>
      <c r="C3717" t="s">
        <v>10</v>
      </c>
      <c r="H3717">
        <v>5.2</v>
      </c>
    </row>
    <row r="3718" spans="1:8" x14ac:dyDescent="0.25">
      <c r="A3718" t="s">
        <v>12</v>
      </c>
      <c r="B3718" t="s">
        <v>10</v>
      </c>
      <c r="H3718">
        <v>8.5</v>
      </c>
    </row>
    <row r="3719" spans="1:8" x14ac:dyDescent="0.25">
      <c r="A3719" t="s">
        <v>11</v>
      </c>
      <c r="B3719" t="s">
        <v>12</v>
      </c>
      <c r="H3719">
        <v>6.5</v>
      </c>
    </row>
    <row r="3720" spans="1:8" x14ac:dyDescent="0.25">
      <c r="A3720" t="s">
        <v>9</v>
      </c>
      <c r="H3720">
        <v>7.4</v>
      </c>
    </row>
    <row r="3721" spans="1:8" x14ac:dyDescent="0.25">
      <c r="A3721" t="s">
        <v>8</v>
      </c>
      <c r="B3721" t="s">
        <v>16</v>
      </c>
      <c r="H3721">
        <v>7.7</v>
      </c>
    </row>
    <row r="3722" spans="1:8" x14ac:dyDescent="0.25">
      <c r="A3722" t="s">
        <v>9</v>
      </c>
      <c r="B3722" t="s">
        <v>8</v>
      </c>
      <c r="H3722">
        <v>7.4</v>
      </c>
    </row>
    <row r="3723" spans="1:8" x14ac:dyDescent="0.25">
      <c r="A3723" t="s">
        <v>9</v>
      </c>
      <c r="B3723" t="s">
        <v>8</v>
      </c>
      <c r="C3723" t="s">
        <v>16</v>
      </c>
      <c r="D3723" t="s">
        <v>7</v>
      </c>
      <c r="H3723">
        <v>5.0999999999999996</v>
      </c>
    </row>
    <row r="3724" spans="1:8" x14ac:dyDescent="0.25">
      <c r="A3724" t="s">
        <v>23</v>
      </c>
      <c r="B3724" t="s">
        <v>8</v>
      </c>
      <c r="C3724" t="s">
        <v>17</v>
      </c>
      <c r="D3724" t="s">
        <v>7</v>
      </c>
      <c r="E3724" t="s">
        <v>19</v>
      </c>
      <c r="H3724">
        <v>7.3</v>
      </c>
    </row>
    <row r="3725" spans="1:8" x14ac:dyDescent="0.25">
      <c r="A3725" t="s">
        <v>24</v>
      </c>
      <c r="B3725" t="s">
        <v>9</v>
      </c>
      <c r="C3725" t="s">
        <v>17</v>
      </c>
      <c r="H3725">
        <v>5</v>
      </c>
    </row>
    <row r="3726" spans="1:8" x14ac:dyDescent="0.25">
      <c r="A3726" t="s">
        <v>8</v>
      </c>
      <c r="H3726">
        <v>7.2</v>
      </c>
    </row>
    <row r="3727" spans="1:8" x14ac:dyDescent="0.25">
      <c r="A3727" t="s">
        <v>20</v>
      </c>
      <c r="B3727" t="s">
        <v>8</v>
      </c>
      <c r="H3727">
        <v>6.7</v>
      </c>
    </row>
    <row r="3728" spans="1:8" x14ac:dyDescent="0.25">
      <c r="A3728" t="s">
        <v>9</v>
      </c>
      <c r="B3728" t="s">
        <v>8</v>
      </c>
      <c r="H3728">
        <v>6.4</v>
      </c>
    </row>
    <row r="3729" spans="1:8" x14ac:dyDescent="0.25">
      <c r="A3729" t="s">
        <v>20</v>
      </c>
      <c r="B3729" t="s">
        <v>8</v>
      </c>
      <c r="C3729" t="s">
        <v>21</v>
      </c>
      <c r="H3729">
        <v>7.1</v>
      </c>
    </row>
    <row r="3730" spans="1:8" x14ac:dyDescent="0.25">
      <c r="A3730" t="s">
        <v>9</v>
      </c>
      <c r="B3730" t="s">
        <v>8</v>
      </c>
      <c r="H3730">
        <v>5.6</v>
      </c>
    </row>
    <row r="3731" spans="1:8" x14ac:dyDescent="0.25">
      <c r="A3731" t="s">
        <v>8</v>
      </c>
      <c r="B3731" t="s">
        <v>7</v>
      </c>
      <c r="C3731" t="s">
        <v>10</v>
      </c>
      <c r="H3731">
        <v>6.2</v>
      </c>
    </row>
    <row r="3732" spans="1:8" x14ac:dyDescent="0.25">
      <c r="A3732" t="s">
        <v>11</v>
      </c>
      <c r="B3732" t="s">
        <v>12</v>
      </c>
      <c r="C3732" t="s">
        <v>10</v>
      </c>
      <c r="H3732">
        <v>6.1</v>
      </c>
    </row>
    <row r="3733" spans="1:8" x14ac:dyDescent="0.25">
      <c r="A3733" t="s">
        <v>8</v>
      </c>
      <c r="B3733" t="s">
        <v>10</v>
      </c>
      <c r="H3733">
        <v>5.2</v>
      </c>
    </row>
    <row r="3734" spans="1:8" x14ac:dyDescent="0.25">
      <c r="A3734" t="s">
        <v>8</v>
      </c>
      <c r="H3734">
        <v>7.3</v>
      </c>
    </row>
    <row r="3735" spans="1:8" x14ac:dyDescent="0.25">
      <c r="A3735" t="s">
        <v>8</v>
      </c>
      <c r="H3735">
        <v>7.5</v>
      </c>
    </row>
    <row r="3736" spans="1:8" x14ac:dyDescent="0.25">
      <c r="A3736" t="s">
        <v>8</v>
      </c>
      <c r="B3736" t="s">
        <v>25</v>
      </c>
      <c r="H3736">
        <v>6.6</v>
      </c>
    </row>
    <row r="3737" spans="1:8" x14ac:dyDescent="0.25">
      <c r="A3737" t="s">
        <v>14</v>
      </c>
      <c r="B3737" t="s">
        <v>13</v>
      </c>
      <c r="C3737" t="s">
        <v>10</v>
      </c>
      <c r="H3737">
        <v>6.4</v>
      </c>
    </row>
    <row r="3738" spans="1:8" x14ac:dyDescent="0.25">
      <c r="A3738" t="s">
        <v>23</v>
      </c>
      <c r="B3738" t="s">
        <v>11</v>
      </c>
      <c r="H3738">
        <v>4.5</v>
      </c>
    </row>
    <row r="3739" spans="1:8" x14ac:dyDescent="0.25">
      <c r="A3739" t="s">
        <v>9</v>
      </c>
      <c r="B3739" t="s">
        <v>17</v>
      </c>
      <c r="C3739" t="s">
        <v>7</v>
      </c>
      <c r="H3739">
        <v>6.6</v>
      </c>
    </row>
    <row r="3740" spans="1:8" x14ac:dyDescent="0.25">
      <c r="A3740" t="s">
        <v>13</v>
      </c>
      <c r="B3740" t="s">
        <v>8</v>
      </c>
      <c r="H3740">
        <v>5.3</v>
      </c>
    </row>
    <row r="3741" spans="1:8" x14ac:dyDescent="0.25">
      <c r="A3741" t="s">
        <v>11</v>
      </c>
      <c r="B3741" t="s">
        <v>10</v>
      </c>
      <c r="H3741">
        <v>4.9000000000000004</v>
      </c>
    </row>
    <row r="3742" spans="1:8" x14ac:dyDescent="0.25">
      <c r="A3742" t="s">
        <v>23</v>
      </c>
      <c r="B3742" t="s">
        <v>9</v>
      </c>
      <c r="C3742" t="s">
        <v>8</v>
      </c>
      <c r="D3742" t="s">
        <v>7</v>
      </c>
      <c r="H3742">
        <v>7.7</v>
      </c>
    </row>
    <row r="3743" spans="1:8" x14ac:dyDescent="0.25">
      <c r="A3743" t="s">
        <v>9</v>
      </c>
      <c r="B3743" t="s">
        <v>11</v>
      </c>
      <c r="H3743">
        <v>8</v>
      </c>
    </row>
    <row r="3744" spans="1:8" x14ac:dyDescent="0.25">
      <c r="A3744" t="s">
        <v>8</v>
      </c>
      <c r="B3744" t="s">
        <v>11</v>
      </c>
      <c r="C3744" t="s">
        <v>10</v>
      </c>
      <c r="H3744">
        <v>3.8</v>
      </c>
    </row>
    <row r="3745" spans="1:8" x14ac:dyDescent="0.25">
      <c r="A3745" t="s">
        <v>8</v>
      </c>
      <c r="B3745" t="s">
        <v>12</v>
      </c>
      <c r="H3745">
        <v>7.6</v>
      </c>
    </row>
    <row r="3746" spans="1:8" x14ac:dyDescent="0.25">
      <c r="A3746" t="s">
        <v>11</v>
      </c>
      <c r="B3746" t="s">
        <v>10</v>
      </c>
      <c r="H3746">
        <v>5.9</v>
      </c>
    </row>
    <row r="3747" spans="1:8" x14ac:dyDescent="0.25">
      <c r="A3747" t="s">
        <v>11</v>
      </c>
      <c r="B3747" t="s">
        <v>12</v>
      </c>
      <c r="H3747">
        <v>6.2</v>
      </c>
    </row>
    <row r="3748" spans="1:8" x14ac:dyDescent="0.25">
      <c r="A3748" t="s">
        <v>9</v>
      </c>
      <c r="B3748" t="s">
        <v>8</v>
      </c>
      <c r="H3748">
        <v>7.2</v>
      </c>
    </row>
    <row r="3749" spans="1:8" x14ac:dyDescent="0.25">
      <c r="A3749" t="s">
        <v>14</v>
      </c>
      <c r="B3749" t="s">
        <v>13</v>
      </c>
      <c r="C3749" t="s">
        <v>8</v>
      </c>
      <c r="D3749" t="s">
        <v>10</v>
      </c>
      <c r="E3749" t="s">
        <v>19</v>
      </c>
      <c r="H3749">
        <v>6.3</v>
      </c>
    </row>
    <row r="3750" spans="1:8" x14ac:dyDescent="0.25">
      <c r="A3750" t="s">
        <v>11</v>
      </c>
      <c r="B3750" t="s">
        <v>12</v>
      </c>
      <c r="C3750" t="s">
        <v>15</v>
      </c>
      <c r="D3750" t="s">
        <v>10</v>
      </c>
      <c r="H3750">
        <v>5.2</v>
      </c>
    </row>
    <row r="3751" spans="1:8" x14ac:dyDescent="0.25">
      <c r="A3751" t="s">
        <v>9</v>
      </c>
      <c r="B3751" t="s">
        <v>8</v>
      </c>
      <c r="H3751">
        <v>6.9</v>
      </c>
    </row>
    <row r="3752" spans="1:8" x14ac:dyDescent="0.25">
      <c r="A3752" t="s">
        <v>14</v>
      </c>
      <c r="B3752" t="s">
        <v>10</v>
      </c>
      <c r="H3752">
        <v>6.8</v>
      </c>
    </row>
    <row r="3753" spans="1:8" x14ac:dyDescent="0.25">
      <c r="A3753" t="s">
        <v>14</v>
      </c>
      <c r="B3753" t="s">
        <v>23</v>
      </c>
      <c r="C3753" t="s">
        <v>18</v>
      </c>
      <c r="H3753">
        <v>6.2</v>
      </c>
    </row>
    <row r="3754" spans="1:8" x14ac:dyDescent="0.25">
      <c r="A3754" t="s">
        <v>8</v>
      </c>
      <c r="B3754" t="s">
        <v>25</v>
      </c>
      <c r="C3754" t="s">
        <v>7</v>
      </c>
      <c r="D3754" t="s">
        <v>22</v>
      </c>
      <c r="H3754">
        <v>6.2</v>
      </c>
    </row>
    <row r="3755" spans="1:8" x14ac:dyDescent="0.25">
      <c r="A3755" t="s">
        <v>9</v>
      </c>
      <c r="H3755">
        <v>3.5</v>
      </c>
    </row>
    <row r="3756" spans="1:8" x14ac:dyDescent="0.25">
      <c r="A3756" t="s">
        <v>8</v>
      </c>
      <c r="B3756" t="s">
        <v>7</v>
      </c>
      <c r="H3756">
        <v>6.1</v>
      </c>
    </row>
    <row r="3757" spans="1:8" x14ac:dyDescent="0.25">
      <c r="A3757" t="s">
        <v>8</v>
      </c>
      <c r="B3757" t="s">
        <v>7</v>
      </c>
      <c r="C3757" t="s">
        <v>22</v>
      </c>
      <c r="H3757">
        <v>6.6</v>
      </c>
    </row>
    <row r="3758" spans="1:8" x14ac:dyDescent="0.25">
      <c r="A3758" t="s">
        <v>9</v>
      </c>
      <c r="B3758" t="s">
        <v>7</v>
      </c>
      <c r="H3758">
        <v>4.5</v>
      </c>
    </row>
    <row r="3759" spans="1:8" x14ac:dyDescent="0.25">
      <c r="A3759" t="s">
        <v>14</v>
      </c>
      <c r="B3759" t="s">
        <v>23</v>
      </c>
      <c r="C3759" t="s">
        <v>24</v>
      </c>
      <c r="D3759" t="s">
        <v>17</v>
      </c>
      <c r="E3759" t="s">
        <v>15</v>
      </c>
      <c r="H3759">
        <v>5.9</v>
      </c>
    </row>
    <row r="3760" spans="1:8" x14ac:dyDescent="0.25">
      <c r="A3760" t="s">
        <v>9</v>
      </c>
      <c r="B3760" t="s">
        <v>8</v>
      </c>
      <c r="H3760">
        <v>6.9</v>
      </c>
    </row>
    <row r="3761" spans="1:8" x14ac:dyDescent="0.25">
      <c r="A3761" t="s">
        <v>9</v>
      </c>
      <c r="B3761" t="s">
        <v>13</v>
      </c>
      <c r="C3761" t="s">
        <v>8</v>
      </c>
      <c r="D3761" t="s">
        <v>12</v>
      </c>
      <c r="E3761" t="s">
        <v>7</v>
      </c>
      <c r="H3761">
        <v>7.7</v>
      </c>
    </row>
    <row r="3762" spans="1:8" x14ac:dyDescent="0.25">
      <c r="A3762" t="s">
        <v>23</v>
      </c>
      <c r="B3762" t="s">
        <v>8</v>
      </c>
      <c r="C3762" t="s">
        <v>7</v>
      </c>
      <c r="H3762">
        <v>6.6</v>
      </c>
    </row>
    <row r="3763" spans="1:8" x14ac:dyDescent="0.25">
      <c r="A3763" t="s">
        <v>11</v>
      </c>
      <c r="B3763" t="s">
        <v>10</v>
      </c>
      <c r="H3763">
        <v>5.3</v>
      </c>
    </row>
    <row r="3764" spans="1:8" x14ac:dyDescent="0.25">
      <c r="A3764" t="s">
        <v>14</v>
      </c>
      <c r="B3764" t="s">
        <v>8</v>
      </c>
      <c r="C3764" t="s">
        <v>22</v>
      </c>
      <c r="H3764">
        <v>6.3</v>
      </c>
    </row>
    <row r="3765" spans="1:8" x14ac:dyDescent="0.25">
      <c r="A3765" t="s">
        <v>9</v>
      </c>
      <c r="B3765" t="s">
        <v>8</v>
      </c>
      <c r="H3765">
        <v>7</v>
      </c>
    </row>
    <row r="3766" spans="1:8" x14ac:dyDescent="0.25">
      <c r="A3766" t="s">
        <v>9</v>
      </c>
      <c r="H3766">
        <v>7</v>
      </c>
    </row>
    <row r="3767" spans="1:8" x14ac:dyDescent="0.25">
      <c r="A3767" t="s">
        <v>9</v>
      </c>
      <c r="B3767" t="s">
        <v>8</v>
      </c>
      <c r="H3767">
        <v>6.6</v>
      </c>
    </row>
    <row r="3768" spans="1:8" x14ac:dyDescent="0.25">
      <c r="A3768" t="s">
        <v>19</v>
      </c>
      <c r="H3768">
        <v>8.6</v>
      </c>
    </row>
    <row r="3769" spans="1:8" x14ac:dyDescent="0.25">
      <c r="A3769" t="s">
        <v>9</v>
      </c>
      <c r="B3769" t="s">
        <v>13</v>
      </c>
      <c r="C3769" t="s">
        <v>8</v>
      </c>
      <c r="D3769" t="s">
        <v>10</v>
      </c>
      <c r="H3769">
        <v>6.4</v>
      </c>
    </row>
    <row r="3770" spans="1:8" x14ac:dyDescent="0.25">
      <c r="A3770" t="s">
        <v>8</v>
      </c>
      <c r="B3770" t="s">
        <v>12</v>
      </c>
      <c r="C3770" t="s">
        <v>15</v>
      </c>
      <c r="H3770">
        <v>7.9</v>
      </c>
    </row>
    <row r="3771" spans="1:8" x14ac:dyDescent="0.25">
      <c r="A3771" t="s">
        <v>9</v>
      </c>
      <c r="H3771">
        <v>5.4</v>
      </c>
    </row>
    <row r="3772" spans="1:8" x14ac:dyDescent="0.25">
      <c r="A3772" t="s">
        <v>6</v>
      </c>
      <c r="H3772">
        <v>6.9</v>
      </c>
    </row>
    <row r="3773" spans="1:8" x14ac:dyDescent="0.25">
      <c r="A3773" t="s">
        <v>8</v>
      </c>
      <c r="H3773">
        <v>7.7</v>
      </c>
    </row>
    <row r="3774" spans="1:8" x14ac:dyDescent="0.25">
      <c r="A3774" t="s">
        <v>8</v>
      </c>
      <c r="H3774">
        <v>7.2</v>
      </c>
    </row>
    <row r="3775" spans="1:8" x14ac:dyDescent="0.25">
      <c r="A3775" t="s">
        <v>9</v>
      </c>
      <c r="B3775" t="s">
        <v>8</v>
      </c>
      <c r="H3775">
        <v>6.8</v>
      </c>
    </row>
    <row r="3776" spans="1:8" x14ac:dyDescent="0.25">
      <c r="A3776" t="s">
        <v>9</v>
      </c>
      <c r="B3776" t="s">
        <v>16</v>
      </c>
      <c r="C3776" t="s">
        <v>15</v>
      </c>
      <c r="H3776">
        <v>6.2</v>
      </c>
    </row>
    <row r="3777" spans="1:8" x14ac:dyDescent="0.25">
      <c r="A3777" t="s">
        <v>20</v>
      </c>
      <c r="B3777" t="s">
        <v>13</v>
      </c>
      <c r="C3777" t="s">
        <v>8</v>
      </c>
      <c r="D3777" t="s">
        <v>7</v>
      </c>
      <c r="E3777" t="s">
        <v>10</v>
      </c>
      <c r="H3777">
        <v>7.4</v>
      </c>
    </row>
    <row r="3778" spans="1:8" x14ac:dyDescent="0.25">
      <c r="A3778" t="s">
        <v>8</v>
      </c>
      <c r="H3778">
        <v>4.5999999999999996</v>
      </c>
    </row>
    <row r="3779" spans="1:8" x14ac:dyDescent="0.25">
      <c r="A3779" t="s">
        <v>9</v>
      </c>
      <c r="B3779" t="s">
        <v>8</v>
      </c>
      <c r="H3779">
        <v>6.4</v>
      </c>
    </row>
    <row r="3780" spans="1:8" x14ac:dyDescent="0.25">
      <c r="A3780" t="s">
        <v>9</v>
      </c>
      <c r="B3780" t="s">
        <v>13</v>
      </c>
      <c r="C3780" t="s">
        <v>8</v>
      </c>
      <c r="D3780" t="s">
        <v>12</v>
      </c>
      <c r="E3780" t="s">
        <v>10</v>
      </c>
      <c r="H3780">
        <v>7</v>
      </c>
    </row>
    <row r="3781" spans="1:8" x14ac:dyDescent="0.25">
      <c r="A3781" t="s">
        <v>8</v>
      </c>
      <c r="B3781" t="s">
        <v>10</v>
      </c>
      <c r="H3781">
        <v>7.7</v>
      </c>
    </row>
    <row r="3782" spans="1:8" x14ac:dyDescent="0.25">
      <c r="A3782" t="s">
        <v>13</v>
      </c>
      <c r="B3782" t="s">
        <v>8</v>
      </c>
      <c r="H3782">
        <v>6.8</v>
      </c>
    </row>
    <row r="3783" spans="1:8" x14ac:dyDescent="0.25">
      <c r="A3783" t="s">
        <v>20</v>
      </c>
      <c r="B3783" t="s">
        <v>13</v>
      </c>
      <c r="C3783" t="s">
        <v>8</v>
      </c>
      <c r="D3783" t="s">
        <v>12</v>
      </c>
      <c r="E3783" t="s">
        <v>10</v>
      </c>
      <c r="H3783">
        <v>7</v>
      </c>
    </row>
    <row r="3784" spans="1:8" x14ac:dyDescent="0.25">
      <c r="A3784" t="s">
        <v>8</v>
      </c>
      <c r="H3784">
        <v>7</v>
      </c>
    </row>
    <row r="3785" spans="1:8" x14ac:dyDescent="0.25">
      <c r="A3785" t="s">
        <v>20</v>
      </c>
      <c r="B3785" t="s">
        <v>13</v>
      </c>
      <c r="C3785" t="s">
        <v>8</v>
      </c>
      <c r="D3785" t="s">
        <v>10</v>
      </c>
      <c r="H3785">
        <v>6.3</v>
      </c>
    </row>
    <row r="3786" spans="1:8" x14ac:dyDescent="0.25">
      <c r="A3786" t="s">
        <v>13</v>
      </c>
      <c r="B3786" t="s">
        <v>11</v>
      </c>
      <c r="C3786" t="s">
        <v>16</v>
      </c>
      <c r="D3786" t="s">
        <v>10</v>
      </c>
      <c r="H3786">
        <v>7.1</v>
      </c>
    </row>
    <row r="3787" spans="1:8" x14ac:dyDescent="0.25">
      <c r="A3787" t="s">
        <v>9</v>
      </c>
      <c r="B3787" t="s">
        <v>8</v>
      </c>
      <c r="C3787" t="s">
        <v>7</v>
      </c>
      <c r="H3787">
        <v>5.6</v>
      </c>
    </row>
    <row r="3788" spans="1:8" x14ac:dyDescent="0.25">
      <c r="A3788" t="s">
        <v>8</v>
      </c>
      <c r="B3788" t="s">
        <v>12</v>
      </c>
      <c r="C3788" t="s">
        <v>15</v>
      </c>
      <c r="H3788">
        <v>4.4000000000000004</v>
      </c>
    </row>
    <row r="3789" spans="1:8" x14ac:dyDescent="0.25">
      <c r="A3789" t="s">
        <v>9</v>
      </c>
      <c r="B3789" t="s">
        <v>13</v>
      </c>
      <c r="C3789" t="s">
        <v>8</v>
      </c>
      <c r="H3789">
        <v>7.1</v>
      </c>
    </row>
    <row r="3790" spans="1:8" x14ac:dyDescent="0.25">
      <c r="A3790" t="s">
        <v>13</v>
      </c>
      <c r="B3790" t="s">
        <v>8</v>
      </c>
      <c r="C3790" t="s">
        <v>10</v>
      </c>
      <c r="H3790">
        <v>6.1</v>
      </c>
    </row>
    <row r="3791" spans="1:8" x14ac:dyDescent="0.25">
      <c r="A3791" t="s">
        <v>20</v>
      </c>
      <c r="B3791" t="s">
        <v>8</v>
      </c>
      <c r="C3791" t="s">
        <v>25</v>
      </c>
      <c r="H3791">
        <v>7.4</v>
      </c>
    </row>
    <row r="3792" spans="1:8" x14ac:dyDescent="0.25">
      <c r="A3792" t="s">
        <v>13</v>
      </c>
      <c r="B3792" t="s">
        <v>6</v>
      </c>
      <c r="C3792" t="s">
        <v>22</v>
      </c>
      <c r="H3792">
        <v>7.5</v>
      </c>
    </row>
    <row r="3793" spans="1:8" x14ac:dyDescent="0.25">
      <c r="A3793" t="s">
        <v>8</v>
      </c>
      <c r="H3793">
        <v>7.2</v>
      </c>
    </row>
    <row r="3794" spans="1:8" x14ac:dyDescent="0.25">
      <c r="A3794" t="s">
        <v>9</v>
      </c>
      <c r="B3794" t="s">
        <v>11</v>
      </c>
      <c r="H3794">
        <v>7.6</v>
      </c>
    </row>
    <row r="3795" spans="1:8" x14ac:dyDescent="0.25">
      <c r="A3795" t="s">
        <v>8</v>
      </c>
      <c r="B3795" t="s">
        <v>7</v>
      </c>
      <c r="H3795">
        <v>7.3</v>
      </c>
    </row>
    <row r="3796" spans="1:8" x14ac:dyDescent="0.25">
      <c r="A3796" t="s">
        <v>23</v>
      </c>
      <c r="B3796" t="s">
        <v>8</v>
      </c>
      <c r="C3796" t="s">
        <v>7</v>
      </c>
      <c r="H3796">
        <v>6.2</v>
      </c>
    </row>
    <row r="3797" spans="1:8" x14ac:dyDescent="0.25">
      <c r="A3797" t="s">
        <v>8</v>
      </c>
      <c r="H3797">
        <v>6.2</v>
      </c>
    </row>
    <row r="3798" spans="1:8" x14ac:dyDescent="0.25">
      <c r="A3798" t="s">
        <v>9</v>
      </c>
      <c r="B3798" t="s">
        <v>11</v>
      </c>
      <c r="C3798" t="s">
        <v>15</v>
      </c>
      <c r="H3798">
        <v>4.5999999999999996</v>
      </c>
    </row>
    <row r="3799" spans="1:8" x14ac:dyDescent="0.25">
      <c r="A3799" t="s">
        <v>11</v>
      </c>
      <c r="B3799" t="s">
        <v>10</v>
      </c>
      <c r="H3799">
        <v>6.2</v>
      </c>
    </row>
    <row r="3800" spans="1:8" x14ac:dyDescent="0.25">
      <c r="A3800" t="s">
        <v>13</v>
      </c>
      <c r="B3800" t="s">
        <v>10</v>
      </c>
      <c r="C3800" t="s">
        <v>22</v>
      </c>
      <c r="H3800">
        <v>6.2</v>
      </c>
    </row>
    <row r="3801" spans="1:8" x14ac:dyDescent="0.25">
      <c r="A3801" t="s">
        <v>12</v>
      </c>
      <c r="B3801" t="s">
        <v>7</v>
      </c>
      <c r="C3801" t="s">
        <v>10</v>
      </c>
      <c r="H3801">
        <v>3.3</v>
      </c>
    </row>
    <row r="3802" spans="1:8" x14ac:dyDescent="0.25">
      <c r="A3802" t="s">
        <v>8</v>
      </c>
      <c r="B3802" t="s">
        <v>18</v>
      </c>
      <c r="H3802">
        <v>7.5</v>
      </c>
    </row>
    <row r="3803" spans="1:8" x14ac:dyDescent="0.25">
      <c r="A3803" t="s">
        <v>11</v>
      </c>
      <c r="B3803" t="s">
        <v>15</v>
      </c>
      <c r="C3803" t="s">
        <v>10</v>
      </c>
      <c r="H3803">
        <v>4.2</v>
      </c>
    </row>
    <row r="3804" spans="1:8" x14ac:dyDescent="0.25">
      <c r="A3804" t="s">
        <v>8</v>
      </c>
      <c r="B3804" t="s">
        <v>11</v>
      </c>
      <c r="C3804" t="s">
        <v>10</v>
      </c>
      <c r="H3804">
        <v>7.2</v>
      </c>
    </row>
    <row r="3805" spans="1:8" x14ac:dyDescent="0.25">
      <c r="A3805" t="s">
        <v>9</v>
      </c>
      <c r="B3805" t="s">
        <v>13</v>
      </c>
      <c r="C3805" t="s">
        <v>11</v>
      </c>
      <c r="D3805" t="s">
        <v>10</v>
      </c>
      <c r="H3805">
        <v>6.2</v>
      </c>
    </row>
    <row r="3806" spans="1:8" x14ac:dyDescent="0.25">
      <c r="A3806" t="s">
        <v>9</v>
      </c>
      <c r="B3806" t="s">
        <v>8</v>
      </c>
      <c r="C3806" t="s">
        <v>18</v>
      </c>
      <c r="H3806">
        <v>6.1</v>
      </c>
    </row>
    <row r="3807" spans="1:8" x14ac:dyDescent="0.25">
      <c r="A3807" t="s">
        <v>24</v>
      </c>
      <c r="B3807" t="s">
        <v>9</v>
      </c>
      <c r="H3807">
        <v>4.2</v>
      </c>
    </row>
    <row r="3808" spans="1:8" x14ac:dyDescent="0.25">
      <c r="A3808" t="s">
        <v>8</v>
      </c>
      <c r="B3808" t="s">
        <v>17</v>
      </c>
      <c r="C3808" t="s">
        <v>16</v>
      </c>
      <c r="H3808">
        <v>4.5</v>
      </c>
    </row>
    <row r="3809" spans="1:8" x14ac:dyDescent="0.25">
      <c r="A3809" t="s">
        <v>9</v>
      </c>
      <c r="B3809" t="s">
        <v>13</v>
      </c>
      <c r="C3809" t="s">
        <v>12</v>
      </c>
      <c r="H3809">
        <v>8.4</v>
      </c>
    </row>
    <row r="3810" spans="1:8" x14ac:dyDescent="0.25">
      <c r="A3810" t="s">
        <v>9</v>
      </c>
      <c r="B3810" t="s">
        <v>8</v>
      </c>
      <c r="C3810" t="s">
        <v>16</v>
      </c>
      <c r="H3810">
        <v>7.5</v>
      </c>
    </row>
    <row r="3811" spans="1:8" x14ac:dyDescent="0.25">
      <c r="A3811" t="s">
        <v>24</v>
      </c>
      <c r="B3811" t="s">
        <v>17</v>
      </c>
      <c r="H3811">
        <v>6.7</v>
      </c>
    </row>
    <row r="3812" spans="1:8" x14ac:dyDescent="0.25">
      <c r="A3812" t="s">
        <v>9</v>
      </c>
      <c r="H3812">
        <v>5.0999999999999996</v>
      </c>
    </row>
    <row r="3813" spans="1:8" x14ac:dyDescent="0.25">
      <c r="A3813" t="s">
        <v>13</v>
      </c>
      <c r="B3813" t="s">
        <v>8</v>
      </c>
      <c r="C3813" t="s">
        <v>10</v>
      </c>
      <c r="H3813">
        <v>5.5</v>
      </c>
    </row>
    <row r="3814" spans="1:8" x14ac:dyDescent="0.25">
      <c r="A3814" t="s">
        <v>8</v>
      </c>
      <c r="B3814" t="s">
        <v>10</v>
      </c>
      <c r="H3814">
        <v>4.4000000000000004</v>
      </c>
    </row>
    <row r="3815" spans="1:8" x14ac:dyDescent="0.25">
      <c r="A3815" t="s">
        <v>14</v>
      </c>
      <c r="B3815" t="s">
        <v>8</v>
      </c>
      <c r="C3815" t="s">
        <v>10</v>
      </c>
      <c r="D3815" t="s">
        <v>22</v>
      </c>
      <c r="H3815">
        <v>4.4000000000000004</v>
      </c>
    </row>
    <row r="3816" spans="1:8" x14ac:dyDescent="0.25">
      <c r="A3816" t="s">
        <v>14</v>
      </c>
      <c r="B3816" t="s">
        <v>15</v>
      </c>
      <c r="C3816" t="s">
        <v>10</v>
      </c>
      <c r="H3816">
        <v>6.8</v>
      </c>
    </row>
    <row r="3817" spans="1:8" x14ac:dyDescent="0.25">
      <c r="A3817" t="s">
        <v>9</v>
      </c>
      <c r="B3817" t="s">
        <v>8</v>
      </c>
      <c r="H3817">
        <v>6.7</v>
      </c>
    </row>
    <row r="3818" spans="1:8" x14ac:dyDescent="0.25">
      <c r="A3818" t="s">
        <v>17</v>
      </c>
      <c r="H3818">
        <v>8.6</v>
      </c>
    </row>
    <row r="3819" spans="1:8" x14ac:dyDescent="0.25">
      <c r="A3819" t="s">
        <v>9</v>
      </c>
      <c r="B3819" t="s">
        <v>18</v>
      </c>
      <c r="C3819" t="s">
        <v>11</v>
      </c>
      <c r="D3819" t="s">
        <v>10</v>
      </c>
      <c r="H3819">
        <v>4.8</v>
      </c>
    </row>
    <row r="3820" spans="1:8" x14ac:dyDescent="0.25">
      <c r="A3820" t="s">
        <v>14</v>
      </c>
      <c r="B3820" t="s">
        <v>11</v>
      </c>
      <c r="H3820">
        <v>3.4</v>
      </c>
    </row>
    <row r="3821" spans="1:8" x14ac:dyDescent="0.25">
      <c r="A3821" t="s">
        <v>9</v>
      </c>
      <c r="B3821" t="s">
        <v>8</v>
      </c>
      <c r="C3821" t="s">
        <v>7</v>
      </c>
      <c r="D3821" t="s">
        <v>22</v>
      </c>
      <c r="H3821">
        <v>7.4</v>
      </c>
    </row>
    <row r="3822" spans="1:8" x14ac:dyDescent="0.25">
      <c r="A3822" t="s">
        <v>9</v>
      </c>
      <c r="B3822" t="s">
        <v>8</v>
      </c>
      <c r="H3822">
        <v>7.3</v>
      </c>
    </row>
    <row r="3823" spans="1:8" x14ac:dyDescent="0.25">
      <c r="A3823" t="s">
        <v>8</v>
      </c>
      <c r="H3823">
        <v>8</v>
      </c>
    </row>
    <row r="3824" spans="1:8" x14ac:dyDescent="0.25">
      <c r="A3824" t="s">
        <v>11</v>
      </c>
      <c r="B3824" t="s">
        <v>10</v>
      </c>
      <c r="H3824">
        <v>6.5</v>
      </c>
    </row>
    <row r="3825" spans="1:8" x14ac:dyDescent="0.25">
      <c r="A3825" t="s">
        <v>11</v>
      </c>
      <c r="H3825">
        <v>5.9</v>
      </c>
    </row>
    <row r="3826" spans="1:8" x14ac:dyDescent="0.25">
      <c r="A3826" t="s">
        <v>9</v>
      </c>
      <c r="B3826" t="s">
        <v>8</v>
      </c>
      <c r="H3826">
        <v>6.8</v>
      </c>
    </row>
    <row r="3827" spans="1:8" x14ac:dyDescent="0.25">
      <c r="A3827" t="s">
        <v>8</v>
      </c>
      <c r="B3827" t="s">
        <v>10</v>
      </c>
      <c r="H3827">
        <v>7.4</v>
      </c>
    </row>
    <row r="3828" spans="1:8" x14ac:dyDescent="0.25">
      <c r="A3828" t="s">
        <v>18</v>
      </c>
      <c r="B3828" t="s">
        <v>11</v>
      </c>
      <c r="C3828" t="s">
        <v>12</v>
      </c>
      <c r="D3828" t="s">
        <v>10</v>
      </c>
      <c r="H3828">
        <v>6.7</v>
      </c>
    </row>
    <row r="3829" spans="1:8" x14ac:dyDescent="0.25">
      <c r="A3829" t="s">
        <v>9</v>
      </c>
      <c r="B3829" t="s">
        <v>8</v>
      </c>
      <c r="H3829">
        <v>6.8</v>
      </c>
    </row>
    <row r="3830" spans="1:8" x14ac:dyDescent="0.25">
      <c r="A3830" t="s">
        <v>9</v>
      </c>
      <c r="B3830" t="s">
        <v>13</v>
      </c>
      <c r="H3830">
        <v>5.4</v>
      </c>
    </row>
    <row r="3831" spans="1:8" x14ac:dyDescent="0.25">
      <c r="A3831" t="s">
        <v>9</v>
      </c>
      <c r="B3831" t="s">
        <v>11</v>
      </c>
      <c r="H3831">
        <v>5.5</v>
      </c>
    </row>
    <row r="3832" spans="1:8" x14ac:dyDescent="0.25">
      <c r="A3832" t="s">
        <v>20</v>
      </c>
      <c r="B3832" t="s">
        <v>8</v>
      </c>
      <c r="C3832" t="s">
        <v>7</v>
      </c>
      <c r="D3832" t="s">
        <v>19</v>
      </c>
      <c r="H3832">
        <v>7.4</v>
      </c>
    </row>
    <row r="3833" spans="1:8" x14ac:dyDescent="0.25">
      <c r="A3833" t="s">
        <v>13</v>
      </c>
      <c r="B3833" t="s">
        <v>8</v>
      </c>
      <c r="H3833">
        <v>5.7</v>
      </c>
    </row>
    <row r="3834" spans="1:8" x14ac:dyDescent="0.25">
      <c r="A3834" t="s">
        <v>8</v>
      </c>
      <c r="H3834">
        <v>5.4</v>
      </c>
    </row>
    <row r="3835" spans="1:8" x14ac:dyDescent="0.25">
      <c r="A3835" t="s">
        <v>9</v>
      </c>
      <c r="H3835">
        <v>3.2</v>
      </c>
    </row>
    <row r="3836" spans="1:8" x14ac:dyDescent="0.25">
      <c r="A3836" t="s">
        <v>9</v>
      </c>
      <c r="B3836" t="s">
        <v>7</v>
      </c>
      <c r="H3836">
        <v>7.1</v>
      </c>
    </row>
    <row r="3837" spans="1:8" x14ac:dyDescent="0.25">
      <c r="A3837" t="s">
        <v>8</v>
      </c>
      <c r="B3837" t="s">
        <v>7</v>
      </c>
      <c r="H3837">
        <v>7.8</v>
      </c>
    </row>
    <row r="3838" spans="1:8" x14ac:dyDescent="0.25">
      <c r="A3838" t="s">
        <v>19</v>
      </c>
      <c r="H3838">
        <v>5.3</v>
      </c>
    </row>
    <row r="3839" spans="1:8" x14ac:dyDescent="0.25">
      <c r="A3839" t="s">
        <v>9</v>
      </c>
      <c r="B3839" t="s">
        <v>8</v>
      </c>
      <c r="C3839" t="s">
        <v>7</v>
      </c>
      <c r="H3839">
        <v>7.2</v>
      </c>
    </row>
    <row r="3840" spans="1:8" x14ac:dyDescent="0.25">
      <c r="A3840" t="s">
        <v>9</v>
      </c>
      <c r="B3840" t="s">
        <v>8</v>
      </c>
      <c r="H3840">
        <v>6.2</v>
      </c>
    </row>
    <row r="3841" spans="1:8" x14ac:dyDescent="0.25">
      <c r="A3841" t="s">
        <v>8</v>
      </c>
      <c r="H3841">
        <v>5.9</v>
      </c>
    </row>
    <row r="3842" spans="1:8" x14ac:dyDescent="0.25">
      <c r="A3842" t="s">
        <v>13</v>
      </c>
      <c r="B3842" t="s">
        <v>8</v>
      </c>
      <c r="H3842">
        <v>7.3</v>
      </c>
    </row>
    <row r="3843" spans="1:8" x14ac:dyDescent="0.25">
      <c r="A3843" t="s">
        <v>9</v>
      </c>
      <c r="H3843">
        <v>6.7</v>
      </c>
    </row>
    <row r="3844" spans="1:8" x14ac:dyDescent="0.25">
      <c r="A3844" t="s">
        <v>23</v>
      </c>
      <c r="B3844" t="s">
        <v>8</v>
      </c>
      <c r="C3844" t="s">
        <v>7</v>
      </c>
      <c r="H3844">
        <v>5.7</v>
      </c>
    </row>
    <row r="3845" spans="1:8" x14ac:dyDescent="0.25">
      <c r="A3845" t="s">
        <v>9</v>
      </c>
      <c r="B3845" t="s">
        <v>8</v>
      </c>
      <c r="C3845" t="s">
        <v>7</v>
      </c>
      <c r="H3845">
        <v>7.1</v>
      </c>
    </row>
    <row r="3846" spans="1:8" x14ac:dyDescent="0.25">
      <c r="A3846" t="s">
        <v>9</v>
      </c>
      <c r="B3846" t="s">
        <v>8</v>
      </c>
      <c r="H3846">
        <v>7.2</v>
      </c>
    </row>
    <row r="3847" spans="1:8" x14ac:dyDescent="0.25">
      <c r="A3847" t="s">
        <v>23</v>
      </c>
      <c r="B3847" t="s">
        <v>8</v>
      </c>
      <c r="H3847">
        <v>7.4</v>
      </c>
    </row>
    <row r="3848" spans="1:8" x14ac:dyDescent="0.25">
      <c r="A3848" t="s">
        <v>8</v>
      </c>
      <c r="H3848">
        <v>7.7</v>
      </c>
    </row>
    <row r="3849" spans="1:8" x14ac:dyDescent="0.25">
      <c r="A3849" t="s">
        <v>13</v>
      </c>
      <c r="B3849" t="s">
        <v>8</v>
      </c>
      <c r="H3849">
        <v>7.7</v>
      </c>
    </row>
    <row r="3850" spans="1:8" x14ac:dyDescent="0.25">
      <c r="A3850" t="s">
        <v>13</v>
      </c>
      <c r="B3850" t="s">
        <v>8</v>
      </c>
      <c r="C3850" t="s">
        <v>7</v>
      </c>
      <c r="D3850" t="s">
        <v>10</v>
      </c>
      <c r="H3850">
        <v>7.4</v>
      </c>
    </row>
    <row r="3851" spans="1:8" x14ac:dyDescent="0.25">
      <c r="A3851" t="s">
        <v>8</v>
      </c>
      <c r="H3851">
        <v>8.4</v>
      </c>
    </row>
    <row r="3852" spans="1:8" x14ac:dyDescent="0.25">
      <c r="A3852" t="s">
        <v>26</v>
      </c>
      <c r="B3852" t="s">
        <v>7</v>
      </c>
      <c r="H3852">
        <v>7.1</v>
      </c>
    </row>
    <row r="3853" spans="1:8" x14ac:dyDescent="0.25">
      <c r="A3853" t="s">
        <v>8</v>
      </c>
      <c r="B3853" t="s">
        <v>26</v>
      </c>
      <c r="H3853">
        <v>7.2</v>
      </c>
    </row>
    <row r="3854" spans="1:8" x14ac:dyDescent="0.25">
      <c r="A3854" t="s">
        <v>8</v>
      </c>
      <c r="B3854" t="s">
        <v>25</v>
      </c>
      <c r="C3854" t="s">
        <v>10</v>
      </c>
      <c r="D3854" t="s">
        <v>22</v>
      </c>
      <c r="H3854">
        <v>7.5</v>
      </c>
    </row>
    <row r="3855" spans="1:8" x14ac:dyDescent="0.25">
      <c r="A3855" t="s">
        <v>9</v>
      </c>
      <c r="H3855">
        <v>5.4</v>
      </c>
    </row>
    <row r="3856" spans="1:8" x14ac:dyDescent="0.25">
      <c r="A3856" t="s">
        <v>8</v>
      </c>
      <c r="B3856" t="s">
        <v>15</v>
      </c>
      <c r="C3856" t="s">
        <v>10</v>
      </c>
      <c r="H3856">
        <v>8.1</v>
      </c>
    </row>
    <row r="3857" spans="1:8" x14ac:dyDescent="0.25">
      <c r="A3857" t="s">
        <v>23</v>
      </c>
      <c r="B3857" t="s">
        <v>9</v>
      </c>
      <c r="C3857" t="s">
        <v>19</v>
      </c>
      <c r="H3857">
        <v>6</v>
      </c>
    </row>
    <row r="3858" spans="1:8" x14ac:dyDescent="0.25">
      <c r="A3858" t="s">
        <v>13</v>
      </c>
      <c r="B3858" t="s">
        <v>8</v>
      </c>
      <c r="C3858" t="s">
        <v>12</v>
      </c>
      <c r="H3858">
        <v>7.8</v>
      </c>
    </row>
    <row r="3859" spans="1:8" x14ac:dyDescent="0.25">
      <c r="A3859" t="s">
        <v>9</v>
      </c>
      <c r="B3859" t="s">
        <v>13</v>
      </c>
      <c r="C3859" t="s">
        <v>8</v>
      </c>
      <c r="H3859">
        <v>6.8</v>
      </c>
    </row>
    <row r="3860" spans="1:8" x14ac:dyDescent="0.25">
      <c r="A3860" t="s">
        <v>9</v>
      </c>
      <c r="B3860" t="s">
        <v>8</v>
      </c>
      <c r="H3860">
        <v>6.5</v>
      </c>
    </row>
    <row r="3861" spans="1:8" x14ac:dyDescent="0.25">
      <c r="A3861" t="s">
        <v>13</v>
      </c>
      <c r="B3861" t="s">
        <v>8</v>
      </c>
      <c r="H3861">
        <v>7.7</v>
      </c>
    </row>
    <row r="3862" spans="1:8" x14ac:dyDescent="0.25">
      <c r="A3862" t="s">
        <v>20</v>
      </c>
      <c r="B3862" t="s">
        <v>8</v>
      </c>
      <c r="C3862" t="s">
        <v>16</v>
      </c>
      <c r="D3862" t="s">
        <v>7</v>
      </c>
      <c r="H3862">
        <v>6.4</v>
      </c>
    </row>
    <row r="3863" spans="1:8" x14ac:dyDescent="0.25">
      <c r="A3863" t="s">
        <v>9</v>
      </c>
      <c r="B3863" t="s">
        <v>8</v>
      </c>
      <c r="C3863" t="s">
        <v>21</v>
      </c>
      <c r="H3863">
        <v>6.5</v>
      </c>
    </row>
    <row r="3864" spans="1:8" x14ac:dyDescent="0.25">
      <c r="A3864" t="s">
        <v>14</v>
      </c>
      <c r="B3864" t="s">
        <v>13</v>
      </c>
      <c r="C3864" t="s">
        <v>10</v>
      </c>
      <c r="H3864">
        <v>7.3</v>
      </c>
    </row>
    <row r="3865" spans="1:8" x14ac:dyDescent="0.25">
      <c r="A3865" t="s">
        <v>14</v>
      </c>
      <c r="B3865" t="s">
        <v>23</v>
      </c>
      <c r="C3865" t="s">
        <v>19</v>
      </c>
      <c r="H3865">
        <v>6.6</v>
      </c>
    </row>
    <row r="3866" spans="1:8" x14ac:dyDescent="0.25">
      <c r="A3866" t="s">
        <v>13</v>
      </c>
      <c r="B3866" t="s">
        <v>8</v>
      </c>
      <c r="H3866">
        <v>7.9</v>
      </c>
    </row>
    <row r="3867" spans="1:8" x14ac:dyDescent="0.25">
      <c r="A3867" t="s">
        <v>8</v>
      </c>
      <c r="B3867" t="s">
        <v>11</v>
      </c>
      <c r="C3867" t="s">
        <v>12</v>
      </c>
      <c r="D3867" t="s">
        <v>10</v>
      </c>
      <c r="H3867">
        <v>5.9</v>
      </c>
    </row>
    <row r="3868" spans="1:8" x14ac:dyDescent="0.25">
      <c r="A3868" t="s">
        <v>8</v>
      </c>
      <c r="B3868" t="s">
        <v>10</v>
      </c>
      <c r="H3868">
        <v>4.7</v>
      </c>
    </row>
    <row r="3869" spans="1:8" x14ac:dyDescent="0.25">
      <c r="A3869" t="s">
        <v>8</v>
      </c>
      <c r="H3869">
        <v>8.6999999999999993</v>
      </c>
    </row>
    <row r="3870" spans="1:8" x14ac:dyDescent="0.25">
      <c r="A3870" t="s">
        <v>9</v>
      </c>
      <c r="H3870">
        <v>5.9</v>
      </c>
    </row>
    <row r="3871" spans="1:8" x14ac:dyDescent="0.25">
      <c r="A3871" t="s">
        <v>9</v>
      </c>
      <c r="B3871" t="s">
        <v>7</v>
      </c>
      <c r="H3871">
        <v>6.7</v>
      </c>
    </row>
    <row r="3872" spans="1:8" x14ac:dyDescent="0.25">
      <c r="A3872" t="s">
        <v>14</v>
      </c>
      <c r="B3872" t="s">
        <v>8</v>
      </c>
      <c r="C3872" t="s">
        <v>25</v>
      </c>
      <c r="D3872" t="s">
        <v>10</v>
      </c>
      <c r="E3872" t="s">
        <v>22</v>
      </c>
      <c r="H3872">
        <v>8.5</v>
      </c>
    </row>
    <row r="3873" spans="1:8" x14ac:dyDescent="0.25">
      <c r="A3873" t="s">
        <v>8</v>
      </c>
      <c r="B3873" t="s">
        <v>17</v>
      </c>
      <c r="H3873">
        <v>8.4</v>
      </c>
    </row>
    <row r="3874" spans="1:8" x14ac:dyDescent="0.25">
      <c r="A3874" t="s">
        <v>14</v>
      </c>
      <c r="B3874" t="s">
        <v>23</v>
      </c>
      <c r="H3874">
        <v>5.8</v>
      </c>
    </row>
    <row r="3875" spans="1:8" x14ac:dyDescent="0.25">
      <c r="A3875" t="s">
        <v>14</v>
      </c>
      <c r="B3875" t="s">
        <v>13</v>
      </c>
      <c r="C3875" t="s">
        <v>8</v>
      </c>
      <c r="H3875">
        <v>6.1</v>
      </c>
    </row>
    <row r="3876" spans="1:8" x14ac:dyDescent="0.25">
      <c r="A3876" t="s">
        <v>13</v>
      </c>
      <c r="B3876" t="s">
        <v>10</v>
      </c>
      <c r="H3876">
        <v>7.3</v>
      </c>
    </row>
    <row r="3877" spans="1:8" x14ac:dyDescent="0.25">
      <c r="A3877" t="s">
        <v>14</v>
      </c>
      <c r="B3877" t="s">
        <v>13</v>
      </c>
      <c r="C3877" t="s">
        <v>8</v>
      </c>
      <c r="D3877" t="s">
        <v>10</v>
      </c>
      <c r="H3877">
        <v>6.7</v>
      </c>
    </row>
    <row r="3878" spans="1:8" x14ac:dyDescent="0.25">
      <c r="A3878" t="s">
        <v>8</v>
      </c>
      <c r="B3878" t="s">
        <v>17</v>
      </c>
      <c r="H3878">
        <v>7.6</v>
      </c>
    </row>
    <row r="3879" spans="1:8" x14ac:dyDescent="0.25">
      <c r="A3879" t="s">
        <v>9</v>
      </c>
      <c r="B3879" t="s">
        <v>8</v>
      </c>
      <c r="H3879">
        <v>7.2</v>
      </c>
    </row>
    <row r="3880" spans="1:8" x14ac:dyDescent="0.25">
      <c r="A3880" t="s">
        <v>12</v>
      </c>
      <c r="B3880" t="s">
        <v>15</v>
      </c>
      <c r="C3880" t="s">
        <v>10</v>
      </c>
      <c r="H3880">
        <v>6.2</v>
      </c>
    </row>
    <row r="3881" spans="1:8" x14ac:dyDescent="0.25">
      <c r="A3881" t="s">
        <v>23</v>
      </c>
      <c r="B3881" t="s">
        <v>17</v>
      </c>
      <c r="C3881" t="s">
        <v>18</v>
      </c>
      <c r="H3881">
        <v>5.8</v>
      </c>
    </row>
    <row r="3882" spans="1:8" x14ac:dyDescent="0.25">
      <c r="A3882" t="s">
        <v>9</v>
      </c>
      <c r="B3882" t="s">
        <v>8</v>
      </c>
      <c r="C3882" t="s">
        <v>17</v>
      </c>
      <c r="D3882" t="s">
        <v>16</v>
      </c>
      <c r="E3882" t="s">
        <v>26</v>
      </c>
      <c r="F3882" t="s">
        <v>7</v>
      </c>
      <c r="H3882">
        <v>5.2</v>
      </c>
    </row>
    <row r="3883" spans="1:8" x14ac:dyDescent="0.25">
      <c r="A3883" t="s">
        <v>13</v>
      </c>
      <c r="B3883" t="s">
        <v>8</v>
      </c>
      <c r="H3883">
        <v>8.1</v>
      </c>
    </row>
    <row r="3884" spans="1:8" x14ac:dyDescent="0.25">
      <c r="A3884" t="s">
        <v>9</v>
      </c>
      <c r="B3884" t="s">
        <v>8</v>
      </c>
      <c r="H3884">
        <v>7.1</v>
      </c>
    </row>
    <row r="3885" spans="1:8" x14ac:dyDescent="0.25">
      <c r="A3885" t="s">
        <v>18</v>
      </c>
      <c r="B3885" t="s">
        <v>10</v>
      </c>
      <c r="H3885">
        <v>6.5</v>
      </c>
    </row>
    <row r="3886" spans="1:8" x14ac:dyDescent="0.25">
      <c r="A3886" t="s">
        <v>13</v>
      </c>
      <c r="B3886" t="s">
        <v>8</v>
      </c>
      <c r="C3886" t="s">
        <v>7</v>
      </c>
      <c r="D3886" t="s">
        <v>10</v>
      </c>
      <c r="H3886">
        <v>7.3</v>
      </c>
    </row>
    <row r="3887" spans="1:8" x14ac:dyDescent="0.25">
      <c r="A3887" t="s">
        <v>9</v>
      </c>
      <c r="H3887">
        <v>6.2</v>
      </c>
    </row>
    <row r="3888" spans="1:8" x14ac:dyDescent="0.25">
      <c r="A3888" t="s">
        <v>11</v>
      </c>
      <c r="H3888">
        <v>5</v>
      </c>
    </row>
    <row r="3889" spans="1:8" x14ac:dyDescent="0.25">
      <c r="A3889" t="s">
        <v>8</v>
      </c>
      <c r="B3889" t="s">
        <v>11</v>
      </c>
      <c r="C3889" t="s">
        <v>12</v>
      </c>
      <c r="H3889">
        <v>8</v>
      </c>
    </row>
    <row r="3890" spans="1:8" x14ac:dyDescent="0.25">
      <c r="A3890" t="s">
        <v>8</v>
      </c>
      <c r="H3890">
        <v>7.8</v>
      </c>
    </row>
    <row r="3891" spans="1:8" x14ac:dyDescent="0.25">
      <c r="A3891" t="s">
        <v>9</v>
      </c>
      <c r="B3891" t="s">
        <v>7</v>
      </c>
      <c r="H3891">
        <v>8.1</v>
      </c>
    </row>
    <row r="3892" spans="1:8" x14ac:dyDescent="0.25">
      <c r="A3892" t="s">
        <v>8</v>
      </c>
      <c r="B3892" t="s">
        <v>17</v>
      </c>
      <c r="C3892" t="s">
        <v>7</v>
      </c>
      <c r="H3892">
        <v>6.7</v>
      </c>
    </row>
    <row r="3893" spans="1:8" x14ac:dyDescent="0.25">
      <c r="A3893" t="s">
        <v>14</v>
      </c>
      <c r="B3893" t="s">
        <v>23</v>
      </c>
      <c r="C3893" t="s">
        <v>8</v>
      </c>
      <c r="H3893">
        <v>6.1</v>
      </c>
    </row>
    <row r="3894" spans="1:8" x14ac:dyDescent="0.25">
      <c r="A3894" t="s">
        <v>8</v>
      </c>
      <c r="B3894" t="s">
        <v>7</v>
      </c>
      <c r="H3894">
        <v>7.1</v>
      </c>
    </row>
    <row r="3895" spans="1:8" x14ac:dyDescent="0.25">
      <c r="A3895" t="s">
        <v>8</v>
      </c>
      <c r="B3895" t="s">
        <v>11</v>
      </c>
      <c r="H3895">
        <v>5.6</v>
      </c>
    </row>
    <row r="3896" spans="1:8" x14ac:dyDescent="0.25">
      <c r="A3896" t="s">
        <v>8</v>
      </c>
      <c r="B3896" t="s">
        <v>7</v>
      </c>
      <c r="H3896">
        <v>7.6</v>
      </c>
    </row>
    <row r="3897" spans="1:8" x14ac:dyDescent="0.25">
      <c r="A3897" t="s">
        <v>9</v>
      </c>
      <c r="B3897" t="s">
        <v>11</v>
      </c>
      <c r="H3897">
        <v>4.3</v>
      </c>
    </row>
    <row r="3898" spans="1:8" x14ac:dyDescent="0.25">
      <c r="A3898" t="s">
        <v>9</v>
      </c>
      <c r="B3898" t="s">
        <v>11</v>
      </c>
      <c r="C3898" t="s">
        <v>15</v>
      </c>
      <c r="H3898">
        <v>7.3</v>
      </c>
    </row>
    <row r="3899" spans="1:8" x14ac:dyDescent="0.25">
      <c r="A3899" t="s">
        <v>9</v>
      </c>
      <c r="B3899" t="s">
        <v>8</v>
      </c>
      <c r="C3899" t="s">
        <v>7</v>
      </c>
      <c r="H3899">
        <v>7.3</v>
      </c>
    </row>
    <row r="3900" spans="1:8" x14ac:dyDescent="0.25">
      <c r="A3900" t="s">
        <v>12</v>
      </c>
      <c r="B3900" t="s">
        <v>10</v>
      </c>
      <c r="H3900">
        <v>4.5999999999999996</v>
      </c>
    </row>
    <row r="3901" spans="1:8" x14ac:dyDescent="0.25">
      <c r="A3901" t="s">
        <v>8</v>
      </c>
      <c r="B3901" t="s">
        <v>7</v>
      </c>
      <c r="H3901">
        <v>6.8</v>
      </c>
    </row>
    <row r="3902" spans="1:8" x14ac:dyDescent="0.25">
      <c r="A3902" t="s">
        <v>8</v>
      </c>
      <c r="B3902" t="s">
        <v>18</v>
      </c>
      <c r="H3902">
        <v>7.5</v>
      </c>
    </row>
    <row r="3903" spans="1:8" x14ac:dyDescent="0.25">
      <c r="A3903" t="s">
        <v>9</v>
      </c>
      <c r="B3903" t="s">
        <v>8</v>
      </c>
      <c r="H3903">
        <v>7.1</v>
      </c>
    </row>
    <row r="3904" spans="1:8" x14ac:dyDescent="0.25">
      <c r="A3904" t="s">
        <v>11</v>
      </c>
      <c r="B3904" t="s">
        <v>15</v>
      </c>
      <c r="C3904" t="s">
        <v>10</v>
      </c>
      <c r="H3904">
        <v>7.3</v>
      </c>
    </row>
    <row r="3905" spans="1:8" x14ac:dyDescent="0.25">
      <c r="A3905" t="s">
        <v>23</v>
      </c>
      <c r="B3905" t="s">
        <v>8</v>
      </c>
      <c r="C3905" t="s">
        <v>25</v>
      </c>
      <c r="D3905" t="s">
        <v>10</v>
      </c>
      <c r="E3905" t="s">
        <v>22</v>
      </c>
      <c r="H3905">
        <v>8.3000000000000007</v>
      </c>
    </row>
    <row r="3906" spans="1:8" x14ac:dyDescent="0.25">
      <c r="A3906" t="s">
        <v>9</v>
      </c>
      <c r="B3906" t="s">
        <v>6</v>
      </c>
      <c r="C3906" t="s">
        <v>8</v>
      </c>
      <c r="D3906" t="s">
        <v>18</v>
      </c>
      <c r="E3906" t="s">
        <v>12</v>
      </c>
      <c r="F3906" t="s">
        <v>15</v>
      </c>
      <c r="H3906">
        <v>5.4</v>
      </c>
    </row>
    <row r="3907" spans="1:8" x14ac:dyDescent="0.25">
      <c r="A3907" t="s">
        <v>8</v>
      </c>
      <c r="B3907" t="s">
        <v>11</v>
      </c>
      <c r="C3907" t="s">
        <v>10</v>
      </c>
      <c r="H3907">
        <v>4</v>
      </c>
    </row>
    <row r="3908" spans="1:8" x14ac:dyDescent="0.25">
      <c r="A3908" t="s">
        <v>8</v>
      </c>
      <c r="H3908">
        <v>8</v>
      </c>
    </row>
    <row r="3909" spans="1:8" x14ac:dyDescent="0.25">
      <c r="A3909" t="s">
        <v>9</v>
      </c>
      <c r="B3909" t="s">
        <v>13</v>
      </c>
      <c r="C3909" t="s">
        <v>12</v>
      </c>
      <c r="H3909">
        <v>6.7</v>
      </c>
    </row>
    <row r="3910" spans="1:8" x14ac:dyDescent="0.25">
      <c r="A3910" t="s">
        <v>14</v>
      </c>
      <c r="B3910" t="s">
        <v>23</v>
      </c>
      <c r="C3910" t="s">
        <v>15</v>
      </c>
      <c r="D3910" t="s">
        <v>10</v>
      </c>
      <c r="H3910">
        <v>5.7</v>
      </c>
    </row>
    <row r="3911" spans="1:8" x14ac:dyDescent="0.25">
      <c r="A3911" t="s">
        <v>9</v>
      </c>
      <c r="H3911">
        <v>4.5999999999999996</v>
      </c>
    </row>
    <row r="3912" spans="1:8" x14ac:dyDescent="0.25">
      <c r="A3912" t="s">
        <v>9</v>
      </c>
      <c r="H3912">
        <v>4</v>
      </c>
    </row>
    <row r="3913" spans="1:8" x14ac:dyDescent="0.25">
      <c r="A3913" t="s">
        <v>13</v>
      </c>
      <c r="B3913" t="s">
        <v>8</v>
      </c>
      <c r="C3913" t="s">
        <v>18</v>
      </c>
      <c r="D3913" t="s">
        <v>7</v>
      </c>
      <c r="H3913">
        <v>7</v>
      </c>
    </row>
    <row r="3914" spans="1:8" x14ac:dyDescent="0.25">
      <c r="A3914" t="s">
        <v>8</v>
      </c>
      <c r="B3914" t="s">
        <v>7</v>
      </c>
      <c r="C3914" t="s">
        <v>19</v>
      </c>
      <c r="H3914">
        <v>7.4</v>
      </c>
    </row>
    <row r="3915" spans="1:8" x14ac:dyDescent="0.25">
      <c r="A3915" t="s">
        <v>13</v>
      </c>
      <c r="B3915" t="s">
        <v>12</v>
      </c>
      <c r="C3915" t="s">
        <v>10</v>
      </c>
      <c r="H3915">
        <v>5.9</v>
      </c>
    </row>
    <row r="3916" spans="1:8" x14ac:dyDescent="0.25">
      <c r="A3916" t="s">
        <v>9</v>
      </c>
      <c r="B3916" t="s">
        <v>13</v>
      </c>
      <c r="H3916">
        <v>4.5999999999999996</v>
      </c>
    </row>
    <row r="3917" spans="1:8" x14ac:dyDescent="0.25">
      <c r="A3917" t="s">
        <v>11</v>
      </c>
      <c r="B3917" t="s">
        <v>12</v>
      </c>
      <c r="C3917" t="s">
        <v>10</v>
      </c>
      <c r="H3917">
        <v>4.8</v>
      </c>
    </row>
    <row r="3918" spans="1:8" x14ac:dyDescent="0.25">
      <c r="A3918" t="s">
        <v>8</v>
      </c>
      <c r="B3918" t="s">
        <v>12</v>
      </c>
      <c r="C3918" t="s">
        <v>10</v>
      </c>
      <c r="H3918">
        <v>7.5</v>
      </c>
    </row>
    <row r="3919" spans="1:8" x14ac:dyDescent="0.25">
      <c r="A3919" t="s">
        <v>9</v>
      </c>
      <c r="B3919" t="s">
        <v>18</v>
      </c>
      <c r="H3919">
        <v>4.7</v>
      </c>
    </row>
    <row r="3920" spans="1:8" x14ac:dyDescent="0.25">
      <c r="A3920" t="s">
        <v>9</v>
      </c>
      <c r="B3920" t="s">
        <v>8</v>
      </c>
      <c r="C3920" t="s">
        <v>7</v>
      </c>
      <c r="H3920">
        <v>6.7</v>
      </c>
    </row>
    <row r="3921" spans="1:8" x14ac:dyDescent="0.25">
      <c r="A3921" t="s">
        <v>8</v>
      </c>
      <c r="B3921" t="s">
        <v>10</v>
      </c>
      <c r="H3921">
        <v>6.3</v>
      </c>
    </row>
    <row r="3922" spans="1:8" x14ac:dyDescent="0.25">
      <c r="A3922" t="s">
        <v>9</v>
      </c>
      <c r="B3922" t="s">
        <v>13</v>
      </c>
      <c r="H3922">
        <v>6</v>
      </c>
    </row>
    <row r="3923" spans="1:8" x14ac:dyDescent="0.25">
      <c r="A3923" t="s">
        <v>9</v>
      </c>
      <c r="B3923" t="s">
        <v>18</v>
      </c>
      <c r="H3923">
        <v>6.7</v>
      </c>
    </row>
    <row r="3924" spans="1:8" x14ac:dyDescent="0.25">
      <c r="A3924" t="s">
        <v>9</v>
      </c>
      <c r="B3924" t="s">
        <v>8</v>
      </c>
      <c r="C3924" t="s">
        <v>7</v>
      </c>
      <c r="H3924">
        <v>7.1</v>
      </c>
    </row>
    <row r="3925" spans="1:8" x14ac:dyDescent="0.25">
      <c r="A3925" t="s">
        <v>6</v>
      </c>
      <c r="H3925">
        <v>2.7</v>
      </c>
    </row>
    <row r="3926" spans="1:8" x14ac:dyDescent="0.25">
      <c r="A3926" t="s">
        <v>8</v>
      </c>
      <c r="H3926">
        <v>7.3</v>
      </c>
    </row>
    <row r="3927" spans="1:8" x14ac:dyDescent="0.25">
      <c r="A3927" t="s">
        <v>9</v>
      </c>
      <c r="H3927">
        <v>7.6</v>
      </c>
    </row>
    <row r="3928" spans="1:8" x14ac:dyDescent="0.25">
      <c r="A3928" t="s">
        <v>9</v>
      </c>
      <c r="H3928">
        <v>5.8</v>
      </c>
    </row>
    <row r="3929" spans="1:8" x14ac:dyDescent="0.25">
      <c r="A3929" t="s">
        <v>9</v>
      </c>
      <c r="B3929" t="s">
        <v>13</v>
      </c>
      <c r="C3929" t="s">
        <v>7</v>
      </c>
      <c r="D3929" t="s">
        <v>10</v>
      </c>
      <c r="H3929">
        <v>6.5</v>
      </c>
    </row>
    <row r="3930" spans="1:8" x14ac:dyDescent="0.25">
      <c r="A3930" t="s">
        <v>9</v>
      </c>
      <c r="B3930" t="s">
        <v>8</v>
      </c>
      <c r="H3930">
        <v>6.6</v>
      </c>
    </row>
    <row r="3931" spans="1:8" x14ac:dyDescent="0.25">
      <c r="A3931" t="s">
        <v>14</v>
      </c>
      <c r="B3931" t="s">
        <v>13</v>
      </c>
      <c r="C3931" t="s">
        <v>11</v>
      </c>
      <c r="D3931" t="s">
        <v>10</v>
      </c>
      <c r="H3931">
        <v>6.2</v>
      </c>
    </row>
    <row r="3932" spans="1:8" x14ac:dyDescent="0.25">
      <c r="A3932" t="s">
        <v>23</v>
      </c>
      <c r="B3932" t="s">
        <v>18</v>
      </c>
      <c r="H3932">
        <v>6.9</v>
      </c>
    </row>
    <row r="3933" spans="1:8" x14ac:dyDescent="0.25">
      <c r="A3933" t="s">
        <v>6</v>
      </c>
      <c r="B3933" t="s">
        <v>16</v>
      </c>
      <c r="H3933">
        <v>8.5</v>
      </c>
    </row>
    <row r="3934" spans="1:8" x14ac:dyDescent="0.25">
      <c r="A3934" t="s">
        <v>23</v>
      </c>
      <c r="B3934" t="s">
        <v>18</v>
      </c>
      <c r="H3934">
        <v>4.8</v>
      </c>
    </row>
    <row r="3935" spans="1:8" x14ac:dyDescent="0.25">
      <c r="A3935" t="s">
        <v>8</v>
      </c>
      <c r="B3935" t="s">
        <v>7</v>
      </c>
      <c r="H3935">
        <v>6.6</v>
      </c>
    </row>
    <row r="3936" spans="1:8" x14ac:dyDescent="0.25">
      <c r="A3936" t="s">
        <v>8</v>
      </c>
      <c r="B3936" t="s">
        <v>10</v>
      </c>
      <c r="H3936">
        <v>5.7</v>
      </c>
    </row>
    <row r="3937" spans="1:8" x14ac:dyDescent="0.25">
      <c r="A3937" t="s">
        <v>8</v>
      </c>
      <c r="B3937" t="s">
        <v>10</v>
      </c>
      <c r="H3937">
        <v>7</v>
      </c>
    </row>
    <row r="3938" spans="1:8" x14ac:dyDescent="0.25">
      <c r="A3938" t="s">
        <v>8</v>
      </c>
      <c r="H3938">
        <v>5.4</v>
      </c>
    </row>
    <row r="3939" spans="1:8" x14ac:dyDescent="0.25">
      <c r="A3939" t="s">
        <v>8</v>
      </c>
      <c r="B3939" t="s">
        <v>18</v>
      </c>
      <c r="H3939">
        <v>7.1</v>
      </c>
    </row>
    <row r="3940" spans="1:8" x14ac:dyDescent="0.25">
      <c r="A3940" t="s">
        <v>8</v>
      </c>
      <c r="H3940">
        <v>6.9</v>
      </c>
    </row>
    <row r="3941" spans="1:8" x14ac:dyDescent="0.25">
      <c r="A3941" t="s">
        <v>9</v>
      </c>
      <c r="B3941" t="s">
        <v>13</v>
      </c>
      <c r="C3941" t="s">
        <v>7</v>
      </c>
      <c r="H3941">
        <v>6.6</v>
      </c>
    </row>
    <row r="3942" spans="1:8" x14ac:dyDescent="0.25">
      <c r="A3942" t="s">
        <v>13</v>
      </c>
      <c r="B3942" t="s">
        <v>8</v>
      </c>
      <c r="C3942" t="s">
        <v>11</v>
      </c>
      <c r="D3942" t="s">
        <v>10</v>
      </c>
      <c r="H3942">
        <v>5.9</v>
      </c>
    </row>
    <row r="3943" spans="1:8" x14ac:dyDescent="0.25">
      <c r="A3943" t="s">
        <v>9</v>
      </c>
      <c r="B3943" t="s">
        <v>11</v>
      </c>
      <c r="C3943" t="s">
        <v>12</v>
      </c>
      <c r="H3943">
        <v>6.3</v>
      </c>
    </row>
    <row r="3944" spans="1:8" x14ac:dyDescent="0.25">
      <c r="A3944" t="s">
        <v>9</v>
      </c>
      <c r="H3944">
        <v>6.3</v>
      </c>
    </row>
    <row r="3945" spans="1:8" x14ac:dyDescent="0.25">
      <c r="A3945" t="s">
        <v>8</v>
      </c>
      <c r="H3945">
        <v>7.7</v>
      </c>
    </row>
    <row r="3946" spans="1:8" x14ac:dyDescent="0.25">
      <c r="A3946" t="s">
        <v>13</v>
      </c>
      <c r="B3946" t="s">
        <v>8</v>
      </c>
      <c r="C3946" t="s">
        <v>10</v>
      </c>
      <c r="H3946">
        <v>7</v>
      </c>
    </row>
    <row r="3947" spans="1:8" x14ac:dyDescent="0.25">
      <c r="A3947" t="s">
        <v>9</v>
      </c>
      <c r="H3947">
        <v>6.3</v>
      </c>
    </row>
    <row r="3948" spans="1:8" x14ac:dyDescent="0.25">
      <c r="A3948" t="s">
        <v>9</v>
      </c>
      <c r="B3948" t="s">
        <v>7</v>
      </c>
      <c r="H3948">
        <v>5.9</v>
      </c>
    </row>
    <row r="3949" spans="1:8" x14ac:dyDescent="0.25">
      <c r="A3949" t="s">
        <v>8</v>
      </c>
      <c r="B3949" t="s">
        <v>7</v>
      </c>
      <c r="H3949">
        <v>6.2</v>
      </c>
    </row>
    <row r="3950" spans="1:8" x14ac:dyDescent="0.25">
      <c r="A3950" t="s">
        <v>9</v>
      </c>
      <c r="B3950" t="s">
        <v>8</v>
      </c>
      <c r="C3950" t="s">
        <v>7</v>
      </c>
      <c r="H3950">
        <v>5</v>
      </c>
    </row>
    <row r="3951" spans="1:8" x14ac:dyDescent="0.25">
      <c r="A3951" t="s">
        <v>9</v>
      </c>
      <c r="B3951" t="s">
        <v>8</v>
      </c>
      <c r="H3951">
        <v>7.7</v>
      </c>
    </row>
    <row r="3952" spans="1:8" x14ac:dyDescent="0.25">
      <c r="A3952" t="s">
        <v>8</v>
      </c>
      <c r="B3952" t="s">
        <v>11</v>
      </c>
      <c r="C3952" t="s">
        <v>15</v>
      </c>
      <c r="H3952">
        <v>6.5</v>
      </c>
    </row>
    <row r="3953" spans="1:8" x14ac:dyDescent="0.25">
      <c r="A3953" t="s">
        <v>9</v>
      </c>
      <c r="B3953" t="s">
        <v>17</v>
      </c>
      <c r="C3953" t="s">
        <v>7</v>
      </c>
      <c r="H3953">
        <v>6.1</v>
      </c>
    </row>
    <row r="3954" spans="1:8" x14ac:dyDescent="0.25">
      <c r="A3954" t="s">
        <v>20</v>
      </c>
      <c r="B3954" t="s">
        <v>8</v>
      </c>
      <c r="H3954">
        <v>5.8</v>
      </c>
    </row>
    <row r="3955" spans="1:8" x14ac:dyDescent="0.25">
      <c r="A3955" t="s">
        <v>8</v>
      </c>
      <c r="H3955">
        <v>6.1</v>
      </c>
    </row>
    <row r="3956" spans="1:8" x14ac:dyDescent="0.25">
      <c r="A3956" t="s">
        <v>9</v>
      </c>
      <c r="B3956" t="s">
        <v>8</v>
      </c>
      <c r="H3956">
        <v>6</v>
      </c>
    </row>
    <row r="3957" spans="1:8" x14ac:dyDescent="0.25">
      <c r="A3957" t="s">
        <v>14</v>
      </c>
      <c r="B3957" t="s">
        <v>23</v>
      </c>
      <c r="C3957" t="s">
        <v>13</v>
      </c>
      <c r="D3957" t="s">
        <v>10</v>
      </c>
      <c r="H3957">
        <v>6.3</v>
      </c>
    </row>
    <row r="3958" spans="1:8" x14ac:dyDescent="0.25">
      <c r="A3958" t="s">
        <v>9</v>
      </c>
      <c r="B3958" t="s">
        <v>18</v>
      </c>
      <c r="H3958">
        <v>6.3</v>
      </c>
    </row>
    <row r="3959" spans="1:8" x14ac:dyDescent="0.25">
      <c r="A3959" t="s">
        <v>23</v>
      </c>
      <c r="B3959" t="s">
        <v>8</v>
      </c>
      <c r="H3959">
        <v>7.5</v>
      </c>
    </row>
    <row r="3960" spans="1:8" x14ac:dyDescent="0.25">
      <c r="A3960" t="s">
        <v>8</v>
      </c>
      <c r="B3960" t="s">
        <v>17</v>
      </c>
      <c r="C3960" t="s">
        <v>25</v>
      </c>
      <c r="D3960" t="s">
        <v>26</v>
      </c>
      <c r="H3960">
        <v>7.6</v>
      </c>
    </row>
    <row r="3961" spans="1:8" x14ac:dyDescent="0.25">
      <c r="A3961" t="s">
        <v>8</v>
      </c>
      <c r="B3961" t="s">
        <v>12</v>
      </c>
      <c r="C3961" t="s">
        <v>7</v>
      </c>
      <c r="D3961" t="s">
        <v>10</v>
      </c>
      <c r="H3961">
        <v>5.2</v>
      </c>
    </row>
    <row r="3962" spans="1:8" x14ac:dyDescent="0.25">
      <c r="A3962" t="s">
        <v>8</v>
      </c>
      <c r="B3962" t="s">
        <v>22</v>
      </c>
      <c r="H3962">
        <v>7.8</v>
      </c>
    </row>
    <row r="3963" spans="1:8" x14ac:dyDescent="0.25">
      <c r="A3963" t="s">
        <v>9</v>
      </c>
      <c r="B3963" t="s">
        <v>8</v>
      </c>
      <c r="C3963" t="s">
        <v>7</v>
      </c>
      <c r="H3963">
        <v>6.6</v>
      </c>
    </row>
    <row r="3964" spans="1:8" x14ac:dyDescent="0.25">
      <c r="A3964" t="s">
        <v>11</v>
      </c>
      <c r="H3964">
        <v>4.7</v>
      </c>
    </row>
    <row r="3965" spans="1:8" x14ac:dyDescent="0.25">
      <c r="A3965" t="s">
        <v>11</v>
      </c>
      <c r="B3965" t="s">
        <v>10</v>
      </c>
      <c r="H3965">
        <v>6.7</v>
      </c>
    </row>
    <row r="3966" spans="1:8" x14ac:dyDescent="0.25">
      <c r="A3966" t="s">
        <v>11</v>
      </c>
      <c r="H3966">
        <v>4.2</v>
      </c>
    </row>
    <row r="3967" spans="1:8" x14ac:dyDescent="0.25">
      <c r="A3967" t="s">
        <v>9</v>
      </c>
      <c r="B3967" t="s">
        <v>7</v>
      </c>
      <c r="H3967">
        <v>6.3</v>
      </c>
    </row>
    <row r="3968" spans="1:8" x14ac:dyDescent="0.25">
      <c r="A3968" t="s">
        <v>23</v>
      </c>
      <c r="B3968" t="s">
        <v>20</v>
      </c>
      <c r="C3968" t="s">
        <v>8</v>
      </c>
      <c r="D3968" t="s">
        <v>7</v>
      </c>
      <c r="H3968">
        <v>4.7</v>
      </c>
    </row>
    <row r="3969" spans="1:8" x14ac:dyDescent="0.25">
      <c r="A3969" t="s">
        <v>23</v>
      </c>
      <c r="B3969" t="s">
        <v>8</v>
      </c>
      <c r="C3969" t="s">
        <v>25</v>
      </c>
      <c r="H3969">
        <v>6</v>
      </c>
    </row>
    <row r="3970" spans="1:8" x14ac:dyDescent="0.25">
      <c r="A3970" t="s">
        <v>20</v>
      </c>
      <c r="B3970" t="s">
        <v>8</v>
      </c>
      <c r="C3970" t="s">
        <v>25</v>
      </c>
      <c r="H3970">
        <v>7.9</v>
      </c>
    </row>
    <row r="3971" spans="1:8" x14ac:dyDescent="0.25">
      <c r="A3971" t="s">
        <v>8</v>
      </c>
      <c r="B3971" t="s">
        <v>7</v>
      </c>
      <c r="H3971">
        <v>8.1</v>
      </c>
    </row>
    <row r="3972" spans="1:8" x14ac:dyDescent="0.25">
      <c r="A3972" t="s">
        <v>8</v>
      </c>
      <c r="B3972" t="s">
        <v>25</v>
      </c>
      <c r="C3972" t="s">
        <v>7</v>
      </c>
      <c r="D3972" t="s">
        <v>22</v>
      </c>
      <c r="H3972">
        <v>8.1999999999999993</v>
      </c>
    </row>
    <row r="3973" spans="1:8" x14ac:dyDescent="0.25">
      <c r="A3973" t="s">
        <v>20</v>
      </c>
      <c r="B3973" t="s">
        <v>8</v>
      </c>
      <c r="H3973">
        <v>6</v>
      </c>
    </row>
    <row r="3974" spans="1:8" x14ac:dyDescent="0.25">
      <c r="A3974" t="s">
        <v>23</v>
      </c>
      <c r="B3974" t="s">
        <v>22</v>
      </c>
      <c r="C3974" t="s">
        <v>19</v>
      </c>
      <c r="H3974">
        <v>6.8</v>
      </c>
    </row>
    <row r="3975" spans="1:8" x14ac:dyDescent="0.25">
      <c r="A3975" t="s">
        <v>8</v>
      </c>
      <c r="H3975">
        <v>7.3</v>
      </c>
    </row>
    <row r="3976" spans="1:8" x14ac:dyDescent="0.25">
      <c r="A3976" t="s">
        <v>20</v>
      </c>
      <c r="B3976" t="s">
        <v>9</v>
      </c>
      <c r="C3976" t="s">
        <v>26</v>
      </c>
      <c r="D3976" t="s">
        <v>7</v>
      </c>
      <c r="E3976" t="s">
        <v>19</v>
      </c>
      <c r="H3976">
        <v>7</v>
      </c>
    </row>
    <row r="3977" spans="1:8" x14ac:dyDescent="0.25">
      <c r="A3977" t="s">
        <v>9</v>
      </c>
      <c r="B3977" t="s">
        <v>13</v>
      </c>
      <c r="C3977" t="s">
        <v>8</v>
      </c>
      <c r="H3977">
        <v>7.3</v>
      </c>
    </row>
    <row r="3978" spans="1:8" x14ac:dyDescent="0.25">
      <c r="A3978" t="s">
        <v>8</v>
      </c>
      <c r="H3978">
        <v>7.5</v>
      </c>
    </row>
    <row r="3979" spans="1:8" x14ac:dyDescent="0.25">
      <c r="A3979" t="s">
        <v>9</v>
      </c>
      <c r="B3979" t="s">
        <v>13</v>
      </c>
      <c r="C3979" t="s">
        <v>8</v>
      </c>
      <c r="H3979">
        <v>6.8</v>
      </c>
    </row>
    <row r="3980" spans="1:8" x14ac:dyDescent="0.25">
      <c r="A3980" t="s">
        <v>23</v>
      </c>
      <c r="B3980" t="s">
        <v>9</v>
      </c>
      <c r="C3980" t="s">
        <v>26</v>
      </c>
      <c r="D3980" t="s">
        <v>7</v>
      </c>
      <c r="H3980">
        <v>7.1</v>
      </c>
    </row>
    <row r="3981" spans="1:8" x14ac:dyDescent="0.25">
      <c r="A3981" t="s">
        <v>8</v>
      </c>
      <c r="H3981">
        <v>6.9</v>
      </c>
    </row>
    <row r="3982" spans="1:8" x14ac:dyDescent="0.25">
      <c r="A3982" t="s">
        <v>9</v>
      </c>
      <c r="B3982" t="s">
        <v>8</v>
      </c>
      <c r="H3982">
        <v>6.9</v>
      </c>
    </row>
    <row r="3983" spans="1:8" x14ac:dyDescent="0.25">
      <c r="A3983" t="s">
        <v>14</v>
      </c>
      <c r="B3983" t="s">
        <v>12</v>
      </c>
      <c r="C3983" t="s">
        <v>10</v>
      </c>
      <c r="H3983">
        <v>6.9</v>
      </c>
    </row>
    <row r="3984" spans="1:8" x14ac:dyDescent="0.25">
      <c r="A3984" t="s">
        <v>9</v>
      </c>
      <c r="B3984" t="s">
        <v>8</v>
      </c>
      <c r="C3984" t="s">
        <v>22</v>
      </c>
      <c r="H3984">
        <v>8.4</v>
      </c>
    </row>
    <row r="3985" spans="1:8" x14ac:dyDescent="0.25">
      <c r="A3985" t="s">
        <v>8</v>
      </c>
      <c r="H3985">
        <v>7.9</v>
      </c>
    </row>
    <row r="3986" spans="1:8" x14ac:dyDescent="0.25">
      <c r="A3986" t="s">
        <v>9</v>
      </c>
      <c r="B3986" t="s">
        <v>8</v>
      </c>
      <c r="C3986" t="s">
        <v>16</v>
      </c>
      <c r="H3986">
        <v>7.2</v>
      </c>
    </row>
    <row r="3987" spans="1:8" x14ac:dyDescent="0.25">
      <c r="A3987" t="s">
        <v>9</v>
      </c>
      <c r="H3987">
        <v>7.8</v>
      </c>
    </row>
    <row r="3988" spans="1:8" x14ac:dyDescent="0.25">
      <c r="A3988" t="s">
        <v>14</v>
      </c>
      <c r="B3988" t="s">
        <v>10</v>
      </c>
      <c r="H3988">
        <v>3.5</v>
      </c>
    </row>
    <row r="3989" spans="1:8" x14ac:dyDescent="0.25">
      <c r="A3989" t="s">
        <v>9</v>
      </c>
      <c r="B3989" t="s">
        <v>8</v>
      </c>
      <c r="H3989">
        <v>7.3</v>
      </c>
    </row>
    <row r="3990" spans="1:8" x14ac:dyDescent="0.25">
      <c r="A3990" t="s">
        <v>13</v>
      </c>
      <c r="B3990" t="s">
        <v>8</v>
      </c>
      <c r="C3990" t="s">
        <v>10</v>
      </c>
      <c r="H3990">
        <v>7.5</v>
      </c>
    </row>
    <row r="3991" spans="1:8" x14ac:dyDescent="0.25">
      <c r="A3991" t="s">
        <v>8</v>
      </c>
      <c r="B3991" t="s">
        <v>16</v>
      </c>
      <c r="H3991">
        <v>7.8</v>
      </c>
    </row>
    <row r="3992" spans="1:8" x14ac:dyDescent="0.25">
      <c r="A3992" t="s">
        <v>9</v>
      </c>
      <c r="B3992" t="s">
        <v>18</v>
      </c>
      <c r="C3992" t="s">
        <v>11</v>
      </c>
      <c r="D3992" t="s">
        <v>10</v>
      </c>
      <c r="H3992">
        <v>6</v>
      </c>
    </row>
    <row r="3993" spans="1:8" x14ac:dyDescent="0.25">
      <c r="A3993" t="s">
        <v>9</v>
      </c>
      <c r="B3993" t="s">
        <v>8</v>
      </c>
      <c r="C3993" t="s">
        <v>7</v>
      </c>
      <c r="D3993" t="s">
        <v>19</v>
      </c>
      <c r="H3993">
        <v>7.3</v>
      </c>
    </row>
    <row r="3994" spans="1:8" x14ac:dyDescent="0.25">
      <c r="A3994" t="s">
        <v>20</v>
      </c>
      <c r="B3994" t="s">
        <v>13</v>
      </c>
      <c r="C3994" t="s">
        <v>8</v>
      </c>
      <c r="D3994" t="s">
        <v>25</v>
      </c>
      <c r="H3994">
        <v>8</v>
      </c>
    </row>
    <row r="3995" spans="1:8" x14ac:dyDescent="0.25">
      <c r="A3995" t="s">
        <v>8</v>
      </c>
      <c r="H3995">
        <v>7.6</v>
      </c>
    </row>
    <row r="3996" spans="1:8" x14ac:dyDescent="0.25">
      <c r="A3996" t="s">
        <v>14</v>
      </c>
      <c r="B3996" t="s">
        <v>13</v>
      </c>
      <c r="C3996" t="s">
        <v>8</v>
      </c>
      <c r="D3996" t="s">
        <v>12</v>
      </c>
      <c r="E3996" t="s">
        <v>10</v>
      </c>
      <c r="H3996">
        <v>7</v>
      </c>
    </row>
    <row r="3997" spans="1:8" x14ac:dyDescent="0.25">
      <c r="A3997" t="s">
        <v>10</v>
      </c>
      <c r="H3997">
        <v>7.5</v>
      </c>
    </row>
    <row r="3998" spans="1:8" x14ac:dyDescent="0.25">
      <c r="A3998" t="s">
        <v>11</v>
      </c>
      <c r="B3998" t="s">
        <v>12</v>
      </c>
      <c r="H3998">
        <v>6.8</v>
      </c>
    </row>
    <row r="3999" spans="1:8" x14ac:dyDescent="0.25">
      <c r="A3999" t="s">
        <v>9</v>
      </c>
      <c r="H3999">
        <v>3.9</v>
      </c>
    </row>
    <row r="4000" spans="1:8" x14ac:dyDescent="0.25">
      <c r="A4000" t="s">
        <v>9</v>
      </c>
      <c r="B4000" t="s">
        <v>8</v>
      </c>
      <c r="C4000" t="s">
        <v>7</v>
      </c>
      <c r="H4000">
        <v>6.1</v>
      </c>
    </row>
    <row r="4001" spans="1:8" x14ac:dyDescent="0.25">
      <c r="A4001" t="s">
        <v>20</v>
      </c>
      <c r="B4001" t="s">
        <v>8</v>
      </c>
      <c r="H4001">
        <v>7.5</v>
      </c>
    </row>
    <row r="4002" spans="1:8" x14ac:dyDescent="0.25">
      <c r="A4002" t="s">
        <v>8</v>
      </c>
      <c r="B4002" t="s">
        <v>12</v>
      </c>
      <c r="C4002" t="s">
        <v>10</v>
      </c>
      <c r="H4002">
        <v>8.1999999999999993</v>
      </c>
    </row>
    <row r="4003" spans="1:8" x14ac:dyDescent="0.25">
      <c r="A4003" t="s">
        <v>11</v>
      </c>
      <c r="H4003">
        <v>7.2</v>
      </c>
    </row>
    <row r="4004" spans="1:8" x14ac:dyDescent="0.25">
      <c r="A4004" t="s">
        <v>11</v>
      </c>
      <c r="B4004" t="s">
        <v>10</v>
      </c>
      <c r="H4004">
        <v>4.8</v>
      </c>
    </row>
    <row r="4005" spans="1:8" x14ac:dyDescent="0.25">
      <c r="A4005" t="s">
        <v>9</v>
      </c>
      <c r="B4005" t="s">
        <v>18</v>
      </c>
      <c r="C4005" t="s">
        <v>11</v>
      </c>
      <c r="D4005" t="s">
        <v>10</v>
      </c>
      <c r="H4005">
        <v>7.8</v>
      </c>
    </row>
    <row r="4006" spans="1:8" x14ac:dyDescent="0.25">
      <c r="A4006" t="s">
        <v>14</v>
      </c>
      <c r="B4006" t="s">
        <v>23</v>
      </c>
      <c r="C4006" t="s">
        <v>9</v>
      </c>
      <c r="D4006" t="s">
        <v>26</v>
      </c>
      <c r="H4006">
        <v>5.2</v>
      </c>
    </row>
    <row r="4007" spans="1:8" x14ac:dyDescent="0.25">
      <c r="A4007" t="s">
        <v>11</v>
      </c>
      <c r="H4007">
        <v>3.3</v>
      </c>
    </row>
    <row r="4008" spans="1:8" x14ac:dyDescent="0.25">
      <c r="A4008" t="s">
        <v>8</v>
      </c>
      <c r="B4008" t="s">
        <v>25</v>
      </c>
      <c r="H4008">
        <v>6.8</v>
      </c>
    </row>
    <row r="4009" spans="1:8" x14ac:dyDescent="0.25">
      <c r="A4009" t="s">
        <v>9</v>
      </c>
      <c r="B4009" t="s">
        <v>8</v>
      </c>
      <c r="C4009" t="s">
        <v>18</v>
      </c>
      <c r="D4009" t="s">
        <v>11</v>
      </c>
      <c r="H4009">
        <v>7</v>
      </c>
    </row>
    <row r="4010" spans="1:8" x14ac:dyDescent="0.25">
      <c r="A4010" t="s">
        <v>9</v>
      </c>
      <c r="B4010" t="s">
        <v>7</v>
      </c>
      <c r="H4010">
        <v>6.5</v>
      </c>
    </row>
    <row r="4011" spans="1:8" x14ac:dyDescent="0.25">
      <c r="A4011" t="s">
        <v>14</v>
      </c>
      <c r="B4011" t="s">
        <v>9</v>
      </c>
      <c r="C4011" t="s">
        <v>15</v>
      </c>
      <c r="H4011">
        <v>5.7</v>
      </c>
    </row>
    <row r="4012" spans="1:8" x14ac:dyDescent="0.25">
      <c r="A4012" t="s">
        <v>9</v>
      </c>
      <c r="B4012" t="s">
        <v>8</v>
      </c>
      <c r="H4012">
        <v>6.4</v>
      </c>
    </row>
    <row r="4013" spans="1:8" x14ac:dyDescent="0.25">
      <c r="A4013" t="s">
        <v>14</v>
      </c>
      <c r="B4013" t="s">
        <v>9</v>
      </c>
      <c r="C4013" t="s">
        <v>7</v>
      </c>
      <c r="H4013">
        <v>5.3</v>
      </c>
    </row>
    <row r="4014" spans="1:8" x14ac:dyDescent="0.25">
      <c r="A4014" t="s">
        <v>14</v>
      </c>
      <c r="B4014" t="s">
        <v>20</v>
      </c>
      <c r="C4014" t="s">
        <v>13</v>
      </c>
      <c r="D4014" t="s">
        <v>8</v>
      </c>
      <c r="E4014" t="s">
        <v>17</v>
      </c>
      <c r="F4014" t="s">
        <v>18</v>
      </c>
      <c r="H4014">
        <v>4.7</v>
      </c>
    </row>
    <row r="4015" spans="1:8" x14ac:dyDescent="0.25">
      <c r="A4015" t="s">
        <v>13</v>
      </c>
      <c r="B4015" t="s">
        <v>8</v>
      </c>
      <c r="C4015" t="s">
        <v>12</v>
      </c>
      <c r="D4015" t="s">
        <v>10</v>
      </c>
      <c r="H4015">
        <v>6.1</v>
      </c>
    </row>
    <row r="4016" spans="1:8" x14ac:dyDescent="0.25">
      <c r="A4016" t="s">
        <v>14</v>
      </c>
      <c r="B4016" t="s">
        <v>9</v>
      </c>
      <c r="C4016" t="s">
        <v>13</v>
      </c>
      <c r="D4016" t="s">
        <v>10</v>
      </c>
      <c r="H4016">
        <v>5.5</v>
      </c>
    </row>
    <row r="4017" spans="1:8" x14ac:dyDescent="0.25">
      <c r="A4017" t="s">
        <v>8</v>
      </c>
      <c r="B4017" t="s">
        <v>10</v>
      </c>
      <c r="H4017">
        <v>7.3</v>
      </c>
    </row>
    <row r="4018" spans="1:8" x14ac:dyDescent="0.25">
      <c r="A4018" t="s">
        <v>11</v>
      </c>
      <c r="B4018" t="s">
        <v>10</v>
      </c>
      <c r="H4018">
        <v>4.8</v>
      </c>
    </row>
    <row r="4019" spans="1:8" x14ac:dyDescent="0.25">
      <c r="A4019" t="s">
        <v>14</v>
      </c>
      <c r="B4019" t="s">
        <v>24</v>
      </c>
      <c r="C4019" t="s">
        <v>13</v>
      </c>
      <c r="D4019" t="s">
        <v>15</v>
      </c>
      <c r="E4019" t="s">
        <v>10</v>
      </c>
      <c r="H4019">
        <v>8.4</v>
      </c>
    </row>
    <row r="4020" spans="1:8" x14ac:dyDescent="0.25">
      <c r="A4020" t="s">
        <v>6</v>
      </c>
      <c r="H4020">
        <v>7</v>
      </c>
    </row>
    <row r="4021" spans="1:8" x14ac:dyDescent="0.25">
      <c r="A4021" t="s">
        <v>14</v>
      </c>
      <c r="B4021" t="s">
        <v>23</v>
      </c>
      <c r="C4021" t="s">
        <v>18</v>
      </c>
      <c r="D4021" t="s">
        <v>10</v>
      </c>
      <c r="H4021">
        <v>3.3</v>
      </c>
    </row>
    <row r="4022" spans="1:8" x14ac:dyDescent="0.25">
      <c r="A4022" t="s">
        <v>14</v>
      </c>
      <c r="B4022" t="s">
        <v>13</v>
      </c>
      <c r="C4022" t="s">
        <v>8</v>
      </c>
      <c r="D4022" t="s">
        <v>10</v>
      </c>
      <c r="H4022">
        <v>5.4</v>
      </c>
    </row>
    <row r="4023" spans="1:8" x14ac:dyDescent="0.25">
      <c r="A4023" t="s">
        <v>8</v>
      </c>
      <c r="B4023" t="s">
        <v>10</v>
      </c>
      <c r="H4023">
        <v>4.8</v>
      </c>
    </row>
    <row r="4024" spans="1:8" x14ac:dyDescent="0.25">
      <c r="A4024" t="s">
        <v>13</v>
      </c>
      <c r="B4024" t="s">
        <v>12</v>
      </c>
      <c r="C4024" t="s">
        <v>10</v>
      </c>
      <c r="H4024">
        <v>3.1</v>
      </c>
    </row>
    <row r="4025" spans="1:8" x14ac:dyDescent="0.25">
      <c r="A4025" t="s">
        <v>9</v>
      </c>
      <c r="H4025">
        <v>6.7</v>
      </c>
    </row>
    <row r="4026" spans="1:8" x14ac:dyDescent="0.25">
      <c r="A4026" t="s">
        <v>6</v>
      </c>
      <c r="H4026">
        <v>7.6</v>
      </c>
    </row>
    <row r="4027" spans="1:8" x14ac:dyDescent="0.25">
      <c r="A4027" t="s">
        <v>20</v>
      </c>
      <c r="B4027" t="s">
        <v>8</v>
      </c>
      <c r="C4027" t="s">
        <v>10</v>
      </c>
      <c r="H4027">
        <v>7.1</v>
      </c>
    </row>
    <row r="4028" spans="1:8" x14ac:dyDescent="0.25">
      <c r="A4028" t="s">
        <v>8</v>
      </c>
      <c r="B4028" t="s">
        <v>7</v>
      </c>
      <c r="H4028">
        <v>6.1</v>
      </c>
    </row>
    <row r="4029" spans="1:8" x14ac:dyDescent="0.25">
      <c r="A4029" t="s">
        <v>9</v>
      </c>
      <c r="B4029" t="s">
        <v>8</v>
      </c>
      <c r="H4029">
        <v>6.5</v>
      </c>
    </row>
    <row r="4030" spans="1:8" x14ac:dyDescent="0.25">
      <c r="A4030" t="s">
        <v>8</v>
      </c>
      <c r="B4030" t="s">
        <v>16</v>
      </c>
      <c r="H4030">
        <v>8.5</v>
      </c>
    </row>
    <row r="4031" spans="1:8" x14ac:dyDescent="0.25">
      <c r="A4031" t="s">
        <v>13</v>
      </c>
      <c r="B4031" t="s">
        <v>8</v>
      </c>
      <c r="H4031">
        <v>8.6999999999999993</v>
      </c>
    </row>
    <row r="4032" spans="1:8" x14ac:dyDescent="0.25">
      <c r="A4032" t="s">
        <v>9</v>
      </c>
      <c r="B4032" t="s">
        <v>16</v>
      </c>
      <c r="H4032">
        <v>7.1</v>
      </c>
    </row>
    <row r="4033" spans="1:8" x14ac:dyDescent="0.25">
      <c r="A4033" t="s">
        <v>20</v>
      </c>
      <c r="B4033" t="s">
        <v>8</v>
      </c>
      <c r="C4033" t="s">
        <v>16</v>
      </c>
      <c r="H4033">
        <v>6.6</v>
      </c>
    </row>
    <row r="4034" spans="1:8" x14ac:dyDescent="0.25">
      <c r="A4034" t="s">
        <v>13</v>
      </c>
      <c r="B4034" t="s">
        <v>8</v>
      </c>
      <c r="C4034" t="s">
        <v>12</v>
      </c>
      <c r="H4034">
        <v>6.7</v>
      </c>
    </row>
    <row r="4035" spans="1:8" x14ac:dyDescent="0.25">
      <c r="A4035" t="s">
        <v>8</v>
      </c>
      <c r="H4035">
        <v>8.3000000000000007</v>
      </c>
    </row>
    <row r="4036" spans="1:8" x14ac:dyDescent="0.25">
      <c r="A4036" t="s">
        <v>9</v>
      </c>
      <c r="B4036" t="s">
        <v>17</v>
      </c>
      <c r="H4036">
        <v>8.1</v>
      </c>
    </row>
    <row r="4037" spans="1:8" x14ac:dyDescent="0.25">
      <c r="A4037" t="s">
        <v>8</v>
      </c>
      <c r="B4037" t="s">
        <v>7</v>
      </c>
      <c r="H4037">
        <v>7.4</v>
      </c>
    </row>
    <row r="4038" spans="1:8" x14ac:dyDescent="0.25">
      <c r="A4038" t="s">
        <v>14</v>
      </c>
      <c r="B4038" t="s">
        <v>13</v>
      </c>
      <c r="C4038" t="s">
        <v>8</v>
      </c>
      <c r="D4038" t="s">
        <v>10</v>
      </c>
      <c r="H4038">
        <v>6.6</v>
      </c>
    </row>
    <row r="4039" spans="1:8" x14ac:dyDescent="0.25">
      <c r="A4039" t="s">
        <v>9</v>
      </c>
      <c r="H4039">
        <v>4.5</v>
      </c>
    </row>
    <row r="4040" spans="1:8" x14ac:dyDescent="0.25">
      <c r="A4040" t="s">
        <v>8</v>
      </c>
      <c r="B4040" t="s">
        <v>7</v>
      </c>
      <c r="H4040">
        <v>6.4</v>
      </c>
    </row>
    <row r="4041" spans="1:8" x14ac:dyDescent="0.25">
      <c r="A4041" t="s">
        <v>8</v>
      </c>
      <c r="H4041">
        <v>7.5</v>
      </c>
    </row>
    <row r="4042" spans="1:8" x14ac:dyDescent="0.25">
      <c r="A4042" t="s">
        <v>8</v>
      </c>
      <c r="B4042" t="s">
        <v>11</v>
      </c>
      <c r="H4042">
        <v>8</v>
      </c>
    </row>
    <row r="4043" spans="1:8" x14ac:dyDescent="0.25">
      <c r="A4043" t="s">
        <v>8</v>
      </c>
      <c r="B4043" t="s">
        <v>19</v>
      </c>
      <c r="H4043">
        <v>8.1</v>
      </c>
    </row>
    <row r="4044" spans="1:8" x14ac:dyDescent="0.25">
      <c r="A4044" t="s">
        <v>8</v>
      </c>
      <c r="B4044" t="s">
        <v>7</v>
      </c>
      <c r="H4044">
        <v>7.2</v>
      </c>
    </row>
    <row r="4045" spans="1:8" x14ac:dyDescent="0.25">
      <c r="A4045" t="s">
        <v>13</v>
      </c>
      <c r="B4045" t="s">
        <v>8</v>
      </c>
      <c r="H4045">
        <v>7.5</v>
      </c>
    </row>
    <row r="4046" spans="1:8" x14ac:dyDescent="0.25">
      <c r="A4046" t="s">
        <v>9</v>
      </c>
      <c r="B4046" t="s">
        <v>8</v>
      </c>
      <c r="C4046" t="s">
        <v>7</v>
      </c>
      <c r="H4046">
        <v>7.2</v>
      </c>
    </row>
    <row r="4047" spans="1:8" x14ac:dyDescent="0.25">
      <c r="A4047" t="s">
        <v>14</v>
      </c>
      <c r="B4047" t="s">
        <v>9</v>
      </c>
      <c r="C4047" t="s">
        <v>11</v>
      </c>
      <c r="D4047" t="s">
        <v>10</v>
      </c>
      <c r="H4047">
        <v>6.4</v>
      </c>
    </row>
    <row r="4048" spans="1:8" x14ac:dyDescent="0.25">
      <c r="A4048" t="s">
        <v>9</v>
      </c>
      <c r="H4048">
        <v>7.6</v>
      </c>
    </row>
    <row r="4049" spans="1:8" x14ac:dyDescent="0.25">
      <c r="A4049" t="s">
        <v>14</v>
      </c>
      <c r="B4049" t="s">
        <v>23</v>
      </c>
      <c r="C4049" t="s">
        <v>10</v>
      </c>
      <c r="H4049">
        <v>7.8</v>
      </c>
    </row>
    <row r="4050" spans="1:8" x14ac:dyDescent="0.25">
      <c r="A4050" t="s">
        <v>11</v>
      </c>
      <c r="B4050" t="s">
        <v>15</v>
      </c>
      <c r="C4050" t="s">
        <v>10</v>
      </c>
      <c r="H4050">
        <v>5.7</v>
      </c>
    </row>
    <row r="4051" spans="1:8" x14ac:dyDescent="0.25">
      <c r="A4051" t="s">
        <v>8</v>
      </c>
      <c r="B4051" t="s">
        <v>17</v>
      </c>
      <c r="C4051" t="s">
        <v>18</v>
      </c>
      <c r="D4051" t="s">
        <v>7</v>
      </c>
      <c r="H4051">
        <v>8.6</v>
      </c>
    </row>
    <row r="4052" spans="1:8" x14ac:dyDescent="0.25">
      <c r="A4052" t="s">
        <v>8</v>
      </c>
      <c r="H4052">
        <v>8.1999999999999993</v>
      </c>
    </row>
    <row r="4053" spans="1:8" x14ac:dyDescent="0.25">
      <c r="A4053" t="s">
        <v>9</v>
      </c>
      <c r="B4053" t="s">
        <v>6</v>
      </c>
      <c r="H4053">
        <v>6.6</v>
      </c>
    </row>
    <row r="4054" spans="1:8" x14ac:dyDescent="0.25">
      <c r="A4054" t="s">
        <v>11</v>
      </c>
      <c r="H4054">
        <v>5.7</v>
      </c>
    </row>
    <row r="4055" spans="1:8" x14ac:dyDescent="0.25">
      <c r="A4055" t="s">
        <v>9</v>
      </c>
      <c r="H4055">
        <v>7.4</v>
      </c>
    </row>
    <row r="4056" spans="1:8" x14ac:dyDescent="0.25">
      <c r="A4056" t="s">
        <v>13</v>
      </c>
      <c r="B4056" t="s">
        <v>6</v>
      </c>
      <c r="C4056" t="s">
        <v>8</v>
      </c>
      <c r="H4056">
        <v>8</v>
      </c>
    </row>
    <row r="4057" spans="1:8" x14ac:dyDescent="0.25">
      <c r="A4057" t="s">
        <v>8</v>
      </c>
      <c r="H4057">
        <v>7.3</v>
      </c>
    </row>
    <row r="4058" spans="1:8" x14ac:dyDescent="0.25">
      <c r="A4058" t="s">
        <v>18</v>
      </c>
      <c r="B4058" t="s">
        <v>11</v>
      </c>
      <c r="H4058">
        <v>5.4</v>
      </c>
    </row>
    <row r="4059" spans="1:8" x14ac:dyDescent="0.25">
      <c r="A4059" t="s">
        <v>8</v>
      </c>
      <c r="B4059" t="s">
        <v>7</v>
      </c>
      <c r="H4059">
        <v>7.4</v>
      </c>
    </row>
    <row r="4060" spans="1:8" x14ac:dyDescent="0.25">
      <c r="A4060" t="s">
        <v>11</v>
      </c>
      <c r="B4060" t="s">
        <v>15</v>
      </c>
      <c r="C4060" t="s">
        <v>10</v>
      </c>
      <c r="H4060">
        <v>5.7</v>
      </c>
    </row>
    <row r="4061" spans="1:8" x14ac:dyDescent="0.25">
      <c r="A4061" t="s">
        <v>11</v>
      </c>
      <c r="B4061" t="s">
        <v>12</v>
      </c>
      <c r="H4061">
        <v>6.8</v>
      </c>
    </row>
    <row r="4062" spans="1:8" x14ac:dyDescent="0.25">
      <c r="A4062" t="s">
        <v>20</v>
      </c>
      <c r="B4062" t="s">
        <v>9</v>
      </c>
      <c r="C4062" t="s">
        <v>6</v>
      </c>
      <c r="H4062">
        <v>5.4</v>
      </c>
    </row>
    <row r="4063" spans="1:8" x14ac:dyDescent="0.25">
      <c r="A4063" t="s">
        <v>8</v>
      </c>
      <c r="B4063" t="s">
        <v>7</v>
      </c>
      <c r="H4063">
        <v>8.1</v>
      </c>
    </row>
    <row r="4064" spans="1:8" x14ac:dyDescent="0.25">
      <c r="A4064" t="s">
        <v>14</v>
      </c>
      <c r="B4064" t="s">
        <v>23</v>
      </c>
      <c r="C4064" t="s">
        <v>15</v>
      </c>
      <c r="H4064">
        <v>6.1</v>
      </c>
    </row>
    <row r="4065" spans="1:8" x14ac:dyDescent="0.25">
      <c r="A4065" t="s">
        <v>9</v>
      </c>
      <c r="B4065" t="s">
        <v>8</v>
      </c>
      <c r="C4065" t="s">
        <v>17</v>
      </c>
      <c r="D4065" t="s">
        <v>21</v>
      </c>
      <c r="H4065">
        <v>5.0999999999999996</v>
      </c>
    </row>
    <row r="4066" spans="1:8" x14ac:dyDescent="0.25">
      <c r="A4066" t="s">
        <v>14</v>
      </c>
      <c r="B4066" t="s">
        <v>23</v>
      </c>
      <c r="C4066" t="s">
        <v>24</v>
      </c>
      <c r="D4066" t="s">
        <v>17</v>
      </c>
      <c r="E4066" t="s">
        <v>18</v>
      </c>
      <c r="F4066" t="s">
        <v>15</v>
      </c>
      <c r="H4066">
        <v>5.6</v>
      </c>
    </row>
    <row r="4067" spans="1:8" x14ac:dyDescent="0.25">
      <c r="A4067" t="s">
        <v>11</v>
      </c>
      <c r="B4067" t="s">
        <v>10</v>
      </c>
      <c r="H4067">
        <v>5.9</v>
      </c>
    </row>
    <row r="4068" spans="1:8" x14ac:dyDescent="0.25">
      <c r="A4068" t="s">
        <v>23</v>
      </c>
      <c r="B4068" t="s">
        <v>8</v>
      </c>
      <c r="C4068" t="s">
        <v>22</v>
      </c>
      <c r="H4068">
        <v>8.1999999999999993</v>
      </c>
    </row>
    <row r="4069" spans="1:8" x14ac:dyDescent="0.25">
      <c r="A4069" t="s">
        <v>23</v>
      </c>
      <c r="B4069" t="s">
        <v>9</v>
      </c>
      <c r="C4069" t="s">
        <v>15</v>
      </c>
      <c r="H4069">
        <v>5.3</v>
      </c>
    </row>
    <row r="4070" spans="1:8" x14ac:dyDescent="0.25">
      <c r="A4070" t="s">
        <v>9</v>
      </c>
      <c r="B4070" t="s">
        <v>10</v>
      </c>
      <c r="H4070">
        <v>6.8</v>
      </c>
    </row>
    <row r="4071" spans="1:8" x14ac:dyDescent="0.25">
      <c r="A4071" t="s">
        <v>9</v>
      </c>
      <c r="B4071" t="s">
        <v>8</v>
      </c>
      <c r="C4071" t="s">
        <v>7</v>
      </c>
      <c r="H4071">
        <v>8.3000000000000007</v>
      </c>
    </row>
    <row r="4072" spans="1:8" x14ac:dyDescent="0.25">
      <c r="A4072" t="s">
        <v>18</v>
      </c>
      <c r="B4072" t="s">
        <v>11</v>
      </c>
      <c r="C4072" t="s">
        <v>10</v>
      </c>
      <c r="H4072">
        <v>4.3</v>
      </c>
    </row>
    <row r="4073" spans="1:8" x14ac:dyDescent="0.25">
      <c r="A4073" t="s">
        <v>10</v>
      </c>
      <c r="H4073">
        <v>6.7</v>
      </c>
    </row>
    <row r="4074" spans="1:8" x14ac:dyDescent="0.25">
      <c r="A4074" t="s">
        <v>9</v>
      </c>
      <c r="B4074" t="s">
        <v>6</v>
      </c>
      <c r="C4074" t="s">
        <v>16</v>
      </c>
      <c r="H4074">
        <v>7.2</v>
      </c>
    </row>
    <row r="4075" spans="1:8" x14ac:dyDescent="0.25">
      <c r="A4075" t="s">
        <v>19</v>
      </c>
      <c r="H4075">
        <v>6.9</v>
      </c>
    </row>
    <row r="4076" spans="1:8" x14ac:dyDescent="0.25">
      <c r="A4076" t="s">
        <v>9</v>
      </c>
      <c r="B4076" t="s">
        <v>8</v>
      </c>
      <c r="C4076" t="s">
        <v>16</v>
      </c>
      <c r="H4076">
        <v>6.6</v>
      </c>
    </row>
    <row r="4077" spans="1:8" x14ac:dyDescent="0.25">
      <c r="A4077" t="s">
        <v>14</v>
      </c>
      <c r="B4077" t="s">
        <v>9</v>
      </c>
      <c r="C4077" t="s">
        <v>13</v>
      </c>
      <c r="H4077">
        <v>5.9</v>
      </c>
    </row>
    <row r="4078" spans="1:8" x14ac:dyDescent="0.25">
      <c r="A4078" t="s">
        <v>8</v>
      </c>
      <c r="H4078">
        <v>7.9</v>
      </c>
    </row>
    <row r="4079" spans="1:8" x14ac:dyDescent="0.25">
      <c r="A4079" t="s">
        <v>8</v>
      </c>
      <c r="B4079" t="s">
        <v>22</v>
      </c>
      <c r="H4079">
        <v>8.3000000000000007</v>
      </c>
    </row>
    <row r="4080" spans="1:8" x14ac:dyDescent="0.25">
      <c r="A4080" t="s">
        <v>9</v>
      </c>
      <c r="H4080">
        <v>5.2</v>
      </c>
    </row>
    <row r="4081" spans="1:8" x14ac:dyDescent="0.25">
      <c r="A4081" t="s">
        <v>24</v>
      </c>
      <c r="B4081" t="s">
        <v>9</v>
      </c>
      <c r="H4081">
        <v>7.8</v>
      </c>
    </row>
    <row r="4082" spans="1:8" x14ac:dyDescent="0.25">
      <c r="A4082" t="s">
        <v>14</v>
      </c>
      <c r="B4082" t="s">
        <v>23</v>
      </c>
      <c r="C4082" t="s">
        <v>7</v>
      </c>
      <c r="D4082" t="s">
        <v>19</v>
      </c>
      <c r="H4082">
        <v>7.8</v>
      </c>
    </row>
    <row r="4083" spans="1:8" x14ac:dyDescent="0.25">
      <c r="A4083" t="s">
        <v>9</v>
      </c>
      <c r="H4083">
        <v>3</v>
      </c>
    </row>
    <row r="4084" spans="1:8" x14ac:dyDescent="0.25">
      <c r="A4084" t="s">
        <v>8</v>
      </c>
      <c r="B4084" t="s">
        <v>7</v>
      </c>
      <c r="H4084">
        <v>7.9</v>
      </c>
    </row>
    <row r="4085" spans="1:8" x14ac:dyDescent="0.25">
      <c r="A4085" t="s">
        <v>9</v>
      </c>
      <c r="B4085" t="s">
        <v>18</v>
      </c>
      <c r="H4085">
        <v>3.2</v>
      </c>
    </row>
    <row r="4086" spans="1:8" x14ac:dyDescent="0.25">
      <c r="A4086" t="s">
        <v>14</v>
      </c>
      <c r="B4086" t="s">
        <v>18</v>
      </c>
      <c r="C4086" t="s">
        <v>11</v>
      </c>
      <c r="D4086" t="s">
        <v>15</v>
      </c>
      <c r="E4086" t="s">
        <v>10</v>
      </c>
      <c r="H4086">
        <v>6.5</v>
      </c>
    </row>
    <row r="4087" spans="1:8" x14ac:dyDescent="0.25">
      <c r="A4087" t="s">
        <v>8</v>
      </c>
      <c r="H4087">
        <v>6.9</v>
      </c>
    </row>
    <row r="4088" spans="1:8" x14ac:dyDescent="0.25">
      <c r="A4088" t="s">
        <v>9</v>
      </c>
      <c r="B4088" t="s">
        <v>8</v>
      </c>
      <c r="H4088">
        <v>7</v>
      </c>
    </row>
    <row r="4089" spans="1:8" x14ac:dyDescent="0.25">
      <c r="A4089" t="s">
        <v>8</v>
      </c>
      <c r="B4089" t="s">
        <v>22</v>
      </c>
      <c r="H4089">
        <v>7.4</v>
      </c>
    </row>
    <row r="4090" spans="1:8" x14ac:dyDescent="0.25">
      <c r="A4090" t="s">
        <v>8</v>
      </c>
      <c r="B4090" t="s">
        <v>7</v>
      </c>
      <c r="H4090">
        <v>7.8</v>
      </c>
    </row>
    <row r="4091" spans="1:8" x14ac:dyDescent="0.25">
      <c r="A4091" t="s">
        <v>9</v>
      </c>
      <c r="B4091" t="s">
        <v>8</v>
      </c>
      <c r="H4091">
        <v>6.9</v>
      </c>
    </row>
    <row r="4092" spans="1:8" x14ac:dyDescent="0.25">
      <c r="A4092" t="s">
        <v>9</v>
      </c>
      <c r="B4092" t="s">
        <v>7</v>
      </c>
      <c r="H4092">
        <v>4.4000000000000004</v>
      </c>
    </row>
    <row r="4093" spans="1:8" x14ac:dyDescent="0.25">
      <c r="A4093" t="s">
        <v>13</v>
      </c>
      <c r="B4093" t="s">
        <v>8</v>
      </c>
      <c r="C4093" t="s">
        <v>25</v>
      </c>
      <c r="D4093" t="s">
        <v>7</v>
      </c>
      <c r="H4093">
        <v>6</v>
      </c>
    </row>
    <row r="4094" spans="1:8" x14ac:dyDescent="0.25">
      <c r="A4094" t="s">
        <v>9</v>
      </c>
      <c r="B4094" t="s">
        <v>8</v>
      </c>
      <c r="H4094">
        <v>6.6</v>
      </c>
    </row>
    <row r="4095" spans="1:8" x14ac:dyDescent="0.25">
      <c r="A4095" t="s">
        <v>17</v>
      </c>
      <c r="B4095" t="s">
        <v>18</v>
      </c>
      <c r="C4095" t="s">
        <v>26</v>
      </c>
      <c r="H4095">
        <v>7.8</v>
      </c>
    </row>
    <row r="4096" spans="1:8" x14ac:dyDescent="0.25">
      <c r="A4096" t="s">
        <v>18</v>
      </c>
      <c r="B4096" t="s">
        <v>11</v>
      </c>
      <c r="H4096">
        <v>5.3</v>
      </c>
    </row>
    <row r="4097" spans="1:8" x14ac:dyDescent="0.25">
      <c r="A4097" t="s">
        <v>9</v>
      </c>
      <c r="B4097" t="s">
        <v>13</v>
      </c>
      <c r="H4097">
        <v>5.3</v>
      </c>
    </row>
    <row r="4098" spans="1:8" x14ac:dyDescent="0.25">
      <c r="A4098" t="s">
        <v>8</v>
      </c>
      <c r="B4098" t="s">
        <v>7</v>
      </c>
      <c r="H4098">
        <v>8</v>
      </c>
    </row>
    <row r="4099" spans="1:8" x14ac:dyDescent="0.25">
      <c r="A4099" t="s">
        <v>8</v>
      </c>
      <c r="H4099">
        <v>7.1</v>
      </c>
    </row>
    <row r="4100" spans="1:8" x14ac:dyDescent="0.25">
      <c r="A4100" t="s">
        <v>9</v>
      </c>
      <c r="B4100" t="s">
        <v>13</v>
      </c>
      <c r="C4100" t="s">
        <v>10</v>
      </c>
      <c r="H4100">
        <v>5.4</v>
      </c>
    </row>
    <row r="4101" spans="1:8" x14ac:dyDescent="0.25">
      <c r="A4101" t="s">
        <v>20</v>
      </c>
      <c r="B4101" t="s">
        <v>8</v>
      </c>
      <c r="H4101">
        <v>6.9</v>
      </c>
    </row>
    <row r="4102" spans="1:8" x14ac:dyDescent="0.25">
      <c r="A4102" t="s">
        <v>9</v>
      </c>
      <c r="B4102" t="s">
        <v>8</v>
      </c>
      <c r="C4102" t="s">
        <v>7</v>
      </c>
      <c r="H4102">
        <v>7.4</v>
      </c>
    </row>
    <row r="4103" spans="1:8" x14ac:dyDescent="0.25">
      <c r="A4103" t="s">
        <v>13</v>
      </c>
      <c r="B4103" t="s">
        <v>8</v>
      </c>
      <c r="H4103">
        <v>7.3</v>
      </c>
    </row>
    <row r="4104" spans="1:8" x14ac:dyDescent="0.25">
      <c r="A4104" t="s">
        <v>9</v>
      </c>
      <c r="B4104" t="s">
        <v>8</v>
      </c>
      <c r="H4104">
        <v>7.8</v>
      </c>
    </row>
    <row r="4105" spans="1:8" x14ac:dyDescent="0.25">
      <c r="A4105" t="s">
        <v>9</v>
      </c>
      <c r="B4105" t="s">
        <v>6</v>
      </c>
      <c r="H4105">
        <v>6.6</v>
      </c>
    </row>
    <row r="4106" spans="1:8" x14ac:dyDescent="0.25">
      <c r="A4106" t="s">
        <v>9</v>
      </c>
      <c r="B4106" t="s">
        <v>8</v>
      </c>
      <c r="C4106" t="s">
        <v>11</v>
      </c>
      <c r="H4106">
        <v>5.4</v>
      </c>
    </row>
    <row r="4107" spans="1:8" x14ac:dyDescent="0.25">
      <c r="A4107" t="s">
        <v>8</v>
      </c>
      <c r="B4107" t="s">
        <v>12</v>
      </c>
      <c r="C4107" t="s">
        <v>10</v>
      </c>
      <c r="H4107">
        <v>8.4</v>
      </c>
    </row>
    <row r="4108" spans="1:8" x14ac:dyDescent="0.25">
      <c r="A4108" t="s">
        <v>8</v>
      </c>
      <c r="B4108" t="s">
        <v>17</v>
      </c>
      <c r="H4108">
        <v>6.3</v>
      </c>
    </row>
    <row r="4109" spans="1:8" x14ac:dyDescent="0.25">
      <c r="A4109" t="s">
        <v>14</v>
      </c>
      <c r="B4109" t="s">
        <v>9</v>
      </c>
      <c r="C4109" t="s">
        <v>10</v>
      </c>
      <c r="H4109">
        <v>6.1</v>
      </c>
    </row>
    <row r="4110" spans="1:8" x14ac:dyDescent="0.25">
      <c r="A4110" t="s">
        <v>14</v>
      </c>
      <c r="B4110" t="s">
        <v>9</v>
      </c>
      <c r="H4110">
        <v>5</v>
      </c>
    </row>
    <row r="4111" spans="1:8" x14ac:dyDescent="0.25">
      <c r="A4111" t="s">
        <v>9</v>
      </c>
      <c r="B4111" t="s">
        <v>13</v>
      </c>
      <c r="C4111" t="s">
        <v>8</v>
      </c>
      <c r="D4111" t="s">
        <v>10</v>
      </c>
      <c r="H4111">
        <v>6.9</v>
      </c>
    </row>
    <row r="4112" spans="1:8" x14ac:dyDescent="0.25">
      <c r="A4112" t="s">
        <v>8</v>
      </c>
      <c r="B4112" t="s">
        <v>17</v>
      </c>
      <c r="C4112" t="s">
        <v>19</v>
      </c>
      <c r="H4112">
        <v>7.2</v>
      </c>
    </row>
    <row r="4113" spans="1:8" x14ac:dyDescent="0.25">
      <c r="A4113" t="s">
        <v>8</v>
      </c>
      <c r="H4113">
        <v>7.3</v>
      </c>
    </row>
    <row r="4114" spans="1:8" x14ac:dyDescent="0.25">
      <c r="A4114" t="s">
        <v>9</v>
      </c>
      <c r="B4114" t="s">
        <v>8</v>
      </c>
      <c r="C4114" t="s">
        <v>7</v>
      </c>
      <c r="H4114">
        <v>5.7</v>
      </c>
    </row>
    <row r="4115" spans="1:8" x14ac:dyDescent="0.25">
      <c r="A4115" t="s">
        <v>11</v>
      </c>
      <c r="B4115" t="s">
        <v>15</v>
      </c>
      <c r="C4115" t="s">
        <v>10</v>
      </c>
      <c r="H4115">
        <v>5</v>
      </c>
    </row>
    <row r="4116" spans="1:8" x14ac:dyDescent="0.25">
      <c r="A4116" t="s">
        <v>9</v>
      </c>
      <c r="B4116" t="s">
        <v>7</v>
      </c>
      <c r="H4116">
        <v>5.3</v>
      </c>
    </row>
    <row r="4117" spans="1:8" x14ac:dyDescent="0.25">
      <c r="A4117" t="s">
        <v>9</v>
      </c>
      <c r="B4117" t="s">
        <v>8</v>
      </c>
      <c r="C4117" t="s">
        <v>11</v>
      </c>
      <c r="D4117" t="s">
        <v>15</v>
      </c>
      <c r="E4117" t="s">
        <v>10</v>
      </c>
      <c r="H4117">
        <v>7.9</v>
      </c>
    </row>
    <row r="4118" spans="1:8" x14ac:dyDescent="0.25">
      <c r="A4118" t="s">
        <v>8</v>
      </c>
      <c r="B4118" t="s">
        <v>17</v>
      </c>
      <c r="C4118" t="s">
        <v>16</v>
      </c>
      <c r="H4118">
        <v>5</v>
      </c>
    </row>
    <row r="4119" spans="1:8" x14ac:dyDescent="0.25">
      <c r="A4119" t="s">
        <v>9</v>
      </c>
      <c r="H4119">
        <v>5.3</v>
      </c>
    </row>
    <row r="4120" spans="1:8" x14ac:dyDescent="0.25">
      <c r="A4120" t="s">
        <v>13</v>
      </c>
      <c r="B4120" t="s">
        <v>8</v>
      </c>
      <c r="C4120" t="s">
        <v>10</v>
      </c>
      <c r="H4120">
        <v>6</v>
      </c>
    </row>
    <row r="4121" spans="1:8" x14ac:dyDescent="0.25">
      <c r="A4121" t="s">
        <v>8</v>
      </c>
      <c r="H4121">
        <v>7.6</v>
      </c>
    </row>
    <row r="4122" spans="1:8" x14ac:dyDescent="0.25">
      <c r="A4122" t="s">
        <v>9</v>
      </c>
      <c r="B4122" t="s">
        <v>8</v>
      </c>
      <c r="C4122" t="s">
        <v>7</v>
      </c>
      <c r="D4122" t="s">
        <v>21</v>
      </c>
      <c r="H4122">
        <v>7.4</v>
      </c>
    </row>
    <row r="4123" spans="1:8" x14ac:dyDescent="0.25">
      <c r="A4123" t="s">
        <v>8</v>
      </c>
      <c r="B4123" t="s">
        <v>25</v>
      </c>
      <c r="C4123" t="s">
        <v>22</v>
      </c>
      <c r="H4123">
        <v>5.9</v>
      </c>
    </row>
    <row r="4124" spans="1:8" x14ac:dyDescent="0.25">
      <c r="A4124" t="s">
        <v>11</v>
      </c>
      <c r="B4124" t="s">
        <v>10</v>
      </c>
      <c r="H4124">
        <v>4.0999999999999996</v>
      </c>
    </row>
    <row r="4125" spans="1:8" x14ac:dyDescent="0.25">
      <c r="A4125" t="s">
        <v>9</v>
      </c>
      <c r="B4125" t="s">
        <v>8</v>
      </c>
      <c r="H4125">
        <v>6.7</v>
      </c>
    </row>
    <row r="4126" spans="1:8" x14ac:dyDescent="0.25">
      <c r="A4126" t="s">
        <v>8</v>
      </c>
      <c r="B4126" t="s">
        <v>15</v>
      </c>
      <c r="C4126" t="s">
        <v>10</v>
      </c>
      <c r="H4126">
        <v>5.8</v>
      </c>
    </row>
    <row r="4127" spans="1:8" x14ac:dyDescent="0.25">
      <c r="A4127" t="s">
        <v>8</v>
      </c>
      <c r="B4127" t="s">
        <v>11</v>
      </c>
      <c r="C4127" t="s">
        <v>7</v>
      </c>
      <c r="H4127">
        <v>6.2</v>
      </c>
    </row>
    <row r="4128" spans="1:8" x14ac:dyDescent="0.25">
      <c r="A4128" t="s">
        <v>11</v>
      </c>
      <c r="B4128" t="s">
        <v>10</v>
      </c>
      <c r="H4128">
        <v>5.3</v>
      </c>
    </row>
    <row r="4129" spans="1:8" x14ac:dyDescent="0.25">
      <c r="A4129" t="s">
        <v>9</v>
      </c>
      <c r="H4129">
        <v>3.3</v>
      </c>
    </row>
    <row r="4130" spans="1:8" x14ac:dyDescent="0.25">
      <c r="A4130" t="s">
        <v>23</v>
      </c>
      <c r="B4130" t="s">
        <v>17</v>
      </c>
      <c r="C4130" t="s">
        <v>18</v>
      </c>
      <c r="H4130">
        <v>6.5</v>
      </c>
    </row>
    <row r="4131" spans="1:8" x14ac:dyDescent="0.25">
      <c r="A4131" t="s">
        <v>9</v>
      </c>
      <c r="H4131">
        <v>6.2</v>
      </c>
    </row>
    <row r="4132" spans="1:8" x14ac:dyDescent="0.25">
      <c r="A4132" t="s">
        <v>8</v>
      </c>
      <c r="H4132">
        <v>5.9</v>
      </c>
    </row>
    <row r="4133" spans="1:8" x14ac:dyDescent="0.25">
      <c r="A4133" t="s">
        <v>14</v>
      </c>
      <c r="B4133" t="s">
        <v>8</v>
      </c>
      <c r="C4133" t="s">
        <v>10</v>
      </c>
      <c r="H4133">
        <v>5.5</v>
      </c>
    </row>
    <row r="4134" spans="1:8" x14ac:dyDescent="0.25">
      <c r="A4134" t="s">
        <v>9</v>
      </c>
      <c r="H4134">
        <v>5.5</v>
      </c>
    </row>
    <row r="4135" spans="1:8" x14ac:dyDescent="0.25">
      <c r="A4135" t="s">
        <v>9</v>
      </c>
      <c r="H4135">
        <v>2.6</v>
      </c>
    </row>
    <row r="4136" spans="1:8" x14ac:dyDescent="0.25">
      <c r="A4136" t="s">
        <v>14</v>
      </c>
      <c r="B4136" t="s">
        <v>8</v>
      </c>
      <c r="C4136" t="s">
        <v>21</v>
      </c>
      <c r="H4136">
        <v>5.8</v>
      </c>
    </row>
    <row r="4137" spans="1:8" x14ac:dyDescent="0.25">
      <c r="A4137" t="s">
        <v>13</v>
      </c>
      <c r="B4137" t="s">
        <v>10</v>
      </c>
      <c r="H4137">
        <v>7.4</v>
      </c>
    </row>
    <row r="4138" spans="1:8" x14ac:dyDescent="0.25">
      <c r="A4138" t="s">
        <v>9</v>
      </c>
      <c r="H4138">
        <v>5.0999999999999996</v>
      </c>
    </row>
    <row r="4139" spans="1:8" x14ac:dyDescent="0.25">
      <c r="A4139" t="s">
        <v>10</v>
      </c>
      <c r="H4139">
        <v>5.2</v>
      </c>
    </row>
    <row r="4140" spans="1:8" x14ac:dyDescent="0.25">
      <c r="A4140" t="s">
        <v>8</v>
      </c>
      <c r="B4140" t="s">
        <v>11</v>
      </c>
      <c r="C4140" t="s">
        <v>12</v>
      </c>
      <c r="D4140" t="s">
        <v>10</v>
      </c>
      <c r="H4140">
        <v>4.8</v>
      </c>
    </row>
    <row r="4141" spans="1:8" x14ac:dyDescent="0.25">
      <c r="A4141" t="s">
        <v>10</v>
      </c>
      <c r="H4141">
        <v>3.9</v>
      </c>
    </row>
    <row r="4142" spans="1:8" x14ac:dyDescent="0.25">
      <c r="A4142" t="s">
        <v>23</v>
      </c>
      <c r="B4142" t="s">
        <v>13</v>
      </c>
      <c r="C4142" t="s">
        <v>8</v>
      </c>
      <c r="H4142">
        <v>6.2</v>
      </c>
    </row>
    <row r="4143" spans="1:8" x14ac:dyDescent="0.25">
      <c r="A4143" t="s">
        <v>8</v>
      </c>
      <c r="B4143" t="s">
        <v>17</v>
      </c>
      <c r="C4143" t="s">
        <v>18</v>
      </c>
      <c r="D4143" t="s">
        <v>7</v>
      </c>
      <c r="H4143">
        <v>7</v>
      </c>
    </row>
    <row r="4144" spans="1:8" x14ac:dyDescent="0.25">
      <c r="A4144" t="s">
        <v>14</v>
      </c>
      <c r="B4144" t="s">
        <v>23</v>
      </c>
      <c r="C4144" t="s">
        <v>13</v>
      </c>
      <c r="D4144" t="s">
        <v>8</v>
      </c>
      <c r="H4144">
        <v>6.2</v>
      </c>
    </row>
    <row r="4145" spans="1:8" x14ac:dyDescent="0.25">
      <c r="A4145" t="s">
        <v>9</v>
      </c>
      <c r="B4145" t="s">
        <v>8</v>
      </c>
      <c r="C4145" t="s">
        <v>7</v>
      </c>
      <c r="H4145">
        <v>5.9</v>
      </c>
    </row>
    <row r="4146" spans="1:8" x14ac:dyDescent="0.25">
      <c r="A4146" t="s">
        <v>8</v>
      </c>
      <c r="H4146">
        <v>8</v>
      </c>
    </row>
    <row r="4147" spans="1:8" x14ac:dyDescent="0.25">
      <c r="A4147" t="s">
        <v>9</v>
      </c>
      <c r="B4147" t="s">
        <v>8</v>
      </c>
      <c r="H4147">
        <v>7.3</v>
      </c>
    </row>
    <row r="4148" spans="1:8" x14ac:dyDescent="0.25">
      <c r="A4148" t="s">
        <v>14</v>
      </c>
      <c r="B4148" t="s">
        <v>13</v>
      </c>
      <c r="H4148">
        <v>4.9000000000000004</v>
      </c>
    </row>
    <row r="4149" spans="1:8" x14ac:dyDescent="0.25">
      <c r="A4149" t="s">
        <v>9</v>
      </c>
      <c r="B4149" t="s">
        <v>7</v>
      </c>
      <c r="H4149">
        <v>6.5</v>
      </c>
    </row>
    <row r="4150" spans="1:8" x14ac:dyDescent="0.25">
      <c r="A4150" t="s">
        <v>8</v>
      </c>
      <c r="B4150" t="s">
        <v>11</v>
      </c>
      <c r="C4150" t="s">
        <v>12</v>
      </c>
      <c r="D4150" t="s">
        <v>10</v>
      </c>
      <c r="H4150">
        <v>4.3</v>
      </c>
    </row>
    <row r="4151" spans="1:8" x14ac:dyDescent="0.25">
      <c r="A4151" t="s">
        <v>6</v>
      </c>
      <c r="H4151">
        <v>6.4</v>
      </c>
    </row>
    <row r="4152" spans="1:8" x14ac:dyDescent="0.25">
      <c r="A4152" t="s">
        <v>18</v>
      </c>
      <c r="B4152" t="s">
        <v>11</v>
      </c>
      <c r="C4152" t="s">
        <v>12</v>
      </c>
      <c r="H4152">
        <v>7.6</v>
      </c>
    </row>
    <row r="4153" spans="1:8" x14ac:dyDescent="0.25">
      <c r="A4153" t="s">
        <v>11</v>
      </c>
      <c r="H4153">
        <v>6.8</v>
      </c>
    </row>
    <row r="4154" spans="1:8" x14ac:dyDescent="0.25">
      <c r="A4154" t="s">
        <v>9</v>
      </c>
      <c r="B4154" t="s">
        <v>8</v>
      </c>
      <c r="C4154" t="s">
        <v>7</v>
      </c>
      <c r="D4154" t="s">
        <v>15</v>
      </c>
      <c r="H4154">
        <v>6.1</v>
      </c>
    </row>
    <row r="4155" spans="1:8" x14ac:dyDescent="0.25">
      <c r="A4155" t="s">
        <v>14</v>
      </c>
      <c r="B4155" t="s">
        <v>11</v>
      </c>
      <c r="C4155" t="s">
        <v>10</v>
      </c>
      <c r="H4155">
        <v>4</v>
      </c>
    </row>
    <row r="4156" spans="1:8" x14ac:dyDescent="0.25">
      <c r="A4156" t="s">
        <v>13</v>
      </c>
      <c r="B4156" t="s">
        <v>8</v>
      </c>
      <c r="C4156" t="s">
        <v>16</v>
      </c>
      <c r="H4156">
        <v>7.4</v>
      </c>
    </row>
    <row r="4157" spans="1:8" x14ac:dyDescent="0.25">
      <c r="A4157" t="s">
        <v>9</v>
      </c>
      <c r="B4157" t="s">
        <v>16</v>
      </c>
      <c r="C4157" t="s">
        <v>7</v>
      </c>
      <c r="H4157">
        <v>8.3000000000000007</v>
      </c>
    </row>
    <row r="4158" spans="1:8" x14ac:dyDescent="0.25">
      <c r="A4158" t="s">
        <v>11</v>
      </c>
      <c r="H4158">
        <v>5.3</v>
      </c>
    </row>
    <row r="4159" spans="1:8" x14ac:dyDescent="0.25">
      <c r="A4159" t="s">
        <v>23</v>
      </c>
      <c r="B4159" t="s">
        <v>17</v>
      </c>
      <c r="C4159" t="s">
        <v>18</v>
      </c>
      <c r="D4159" t="s">
        <v>26</v>
      </c>
      <c r="H4159">
        <v>8.1</v>
      </c>
    </row>
    <row r="4160" spans="1:8" x14ac:dyDescent="0.25">
      <c r="A4160" t="s">
        <v>9</v>
      </c>
      <c r="H4160">
        <v>8</v>
      </c>
    </row>
    <row r="4161" spans="1:8" x14ac:dyDescent="0.25">
      <c r="A4161" t="s">
        <v>11</v>
      </c>
      <c r="H4161">
        <v>5.7</v>
      </c>
    </row>
    <row r="4162" spans="1:8" x14ac:dyDescent="0.25">
      <c r="A4162" t="s">
        <v>9</v>
      </c>
      <c r="B4162" t="s">
        <v>8</v>
      </c>
      <c r="C4162" t="s">
        <v>7</v>
      </c>
      <c r="H4162">
        <v>8.1999999999999993</v>
      </c>
    </row>
    <row r="4163" spans="1:8" x14ac:dyDescent="0.25">
      <c r="A4163" t="s">
        <v>8</v>
      </c>
      <c r="H4163">
        <v>7.1</v>
      </c>
    </row>
    <row r="4164" spans="1:8" x14ac:dyDescent="0.25">
      <c r="A4164" t="s">
        <v>23</v>
      </c>
      <c r="B4164" t="s">
        <v>17</v>
      </c>
      <c r="C4164" t="s">
        <v>21</v>
      </c>
      <c r="H4164">
        <v>7.4</v>
      </c>
    </row>
    <row r="4165" spans="1:8" x14ac:dyDescent="0.25">
      <c r="A4165" t="s">
        <v>7</v>
      </c>
      <c r="H4165">
        <v>6.6</v>
      </c>
    </row>
    <row r="4166" spans="1:8" x14ac:dyDescent="0.25">
      <c r="A4166" t="s">
        <v>14</v>
      </c>
      <c r="B4166" t="s">
        <v>23</v>
      </c>
      <c r="C4166" t="s">
        <v>24</v>
      </c>
      <c r="D4166" t="s">
        <v>9</v>
      </c>
      <c r="E4166" t="s">
        <v>15</v>
      </c>
      <c r="H4166">
        <v>5.7</v>
      </c>
    </row>
    <row r="4167" spans="1:8" x14ac:dyDescent="0.25">
      <c r="A4167" t="s">
        <v>23</v>
      </c>
      <c r="B4167" t="s">
        <v>9</v>
      </c>
      <c r="C4167" t="s">
        <v>7</v>
      </c>
      <c r="H4167">
        <v>6.9</v>
      </c>
    </row>
    <row r="4168" spans="1:8" x14ac:dyDescent="0.25">
      <c r="A4168" t="s">
        <v>9</v>
      </c>
      <c r="B4168" t="s">
        <v>8</v>
      </c>
      <c r="H4168">
        <v>7</v>
      </c>
    </row>
    <row r="4169" spans="1:8" x14ac:dyDescent="0.25">
      <c r="A4169" t="s">
        <v>8</v>
      </c>
      <c r="B4169" t="s">
        <v>18</v>
      </c>
      <c r="C4169" t="s">
        <v>7</v>
      </c>
      <c r="D4169" t="s">
        <v>22</v>
      </c>
      <c r="H4169">
        <v>7</v>
      </c>
    </row>
    <row r="4170" spans="1:8" x14ac:dyDescent="0.25">
      <c r="A4170" t="s">
        <v>9</v>
      </c>
      <c r="B4170" t="s">
        <v>19</v>
      </c>
      <c r="H4170">
        <v>7.8</v>
      </c>
    </row>
    <row r="4171" spans="1:8" x14ac:dyDescent="0.25">
      <c r="A4171" t="s">
        <v>11</v>
      </c>
      <c r="B4171" t="s">
        <v>10</v>
      </c>
      <c r="H4171">
        <v>5.9</v>
      </c>
    </row>
    <row r="4172" spans="1:8" x14ac:dyDescent="0.25">
      <c r="A4172" t="s">
        <v>8</v>
      </c>
      <c r="H4172">
        <v>7.4</v>
      </c>
    </row>
    <row r="4173" spans="1:8" x14ac:dyDescent="0.25">
      <c r="A4173" t="s">
        <v>8</v>
      </c>
      <c r="B4173" t="s">
        <v>7</v>
      </c>
      <c r="H4173">
        <v>7.8</v>
      </c>
    </row>
    <row r="4174" spans="1:8" x14ac:dyDescent="0.25">
      <c r="A4174" t="s">
        <v>9</v>
      </c>
      <c r="B4174" t="s">
        <v>21</v>
      </c>
      <c r="H4174">
        <v>6</v>
      </c>
    </row>
    <row r="4175" spans="1:8" x14ac:dyDescent="0.25">
      <c r="A4175" t="s">
        <v>8</v>
      </c>
      <c r="B4175" t="s">
        <v>15</v>
      </c>
      <c r="C4175" t="s">
        <v>10</v>
      </c>
      <c r="H4175">
        <v>5.3</v>
      </c>
    </row>
    <row r="4176" spans="1:8" x14ac:dyDescent="0.25">
      <c r="A4176" t="s">
        <v>6</v>
      </c>
      <c r="B4176" t="s">
        <v>25</v>
      </c>
      <c r="C4176" t="s">
        <v>21</v>
      </c>
      <c r="H4176">
        <v>7.9</v>
      </c>
    </row>
    <row r="4177" spans="1:8" x14ac:dyDescent="0.25">
      <c r="A4177" t="s">
        <v>11</v>
      </c>
      <c r="B4177" t="s">
        <v>12</v>
      </c>
      <c r="C4177" t="s">
        <v>15</v>
      </c>
      <c r="D4177" t="s">
        <v>10</v>
      </c>
      <c r="H4177">
        <v>7.2</v>
      </c>
    </row>
    <row r="4178" spans="1:8" x14ac:dyDescent="0.25">
      <c r="A4178" t="s">
        <v>14</v>
      </c>
      <c r="B4178" t="s">
        <v>23</v>
      </c>
      <c r="C4178" t="s">
        <v>9</v>
      </c>
      <c r="H4178">
        <v>7.4</v>
      </c>
    </row>
    <row r="4179" spans="1:8" x14ac:dyDescent="0.25">
      <c r="A4179" t="s">
        <v>11</v>
      </c>
      <c r="B4179" t="s">
        <v>10</v>
      </c>
      <c r="H4179">
        <v>5.3</v>
      </c>
    </row>
    <row r="4180" spans="1:8" x14ac:dyDescent="0.25">
      <c r="A4180" t="s">
        <v>9</v>
      </c>
      <c r="B4180" t="s">
        <v>26</v>
      </c>
      <c r="C4180" t="s">
        <v>7</v>
      </c>
      <c r="H4180">
        <v>8.3000000000000007</v>
      </c>
    </row>
    <row r="4181" spans="1:8" x14ac:dyDescent="0.25">
      <c r="A4181" t="s">
        <v>6</v>
      </c>
      <c r="H4181">
        <v>7.6</v>
      </c>
    </row>
    <row r="4182" spans="1:8" x14ac:dyDescent="0.25">
      <c r="A4182" t="s">
        <v>9</v>
      </c>
      <c r="B4182" t="s">
        <v>18</v>
      </c>
      <c r="H4182">
        <v>5.0999999999999996</v>
      </c>
    </row>
    <row r="4183" spans="1:8" x14ac:dyDescent="0.25">
      <c r="A4183" t="s">
        <v>6</v>
      </c>
      <c r="H4183">
        <v>5.0999999999999996</v>
      </c>
    </row>
    <row r="4184" spans="1:8" x14ac:dyDescent="0.25">
      <c r="A4184" t="s">
        <v>11</v>
      </c>
      <c r="H4184">
        <v>4.9000000000000004</v>
      </c>
    </row>
    <row r="4185" spans="1:8" x14ac:dyDescent="0.25">
      <c r="A4185" t="s">
        <v>9</v>
      </c>
      <c r="B4185" t="s">
        <v>8</v>
      </c>
      <c r="C4185" t="s">
        <v>16</v>
      </c>
      <c r="H4185">
        <v>6.9</v>
      </c>
    </row>
    <row r="4186" spans="1:8" x14ac:dyDescent="0.25">
      <c r="A4186" t="s">
        <v>11</v>
      </c>
      <c r="B4186" t="s">
        <v>12</v>
      </c>
      <c r="C4186" t="s">
        <v>15</v>
      </c>
      <c r="H4186">
        <v>4.5999999999999996</v>
      </c>
    </row>
    <row r="4187" spans="1:8" x14ac:dyDescent="0.25">
      <c r="A4187" t="s">
        <v>14</v>
      </c>
      <c r="B4187" t="s">
        <v>15</v>
      </c>
      <c r="H4187">
        <v>6.3</v>
      </c>
    </row>
    <row r="4188" spans="1:8" x14ac:dyDescent="0.25">
      <c r="A4188" t="s">
        <v>8</v>
      </c>
      <c r="H4188">
        <v>7.9</v>
      </c>
    </row>
    <row r="4189" spans="1:8" x14ac:dyDescent="0.25">
      <c r="A4189" t="s">
        <v>9</v>
      </c>
      <c r="B4189" t="s">
        <v>6</v>
      </c>
      <c r="H4189">
        <v>6.7</v>
      </c>
    </row>
    <row r="4190" spans="1:8" x14ac:dyDescent="0.25">
      <c r="A4190" t="s">
        <v>8</v>
      </c>
      <c r="H4190">
        <v>7.1</v>
      </c>
    </row>
    <row r="4191" spans="1:8" x14ac:dyDescent="0.25">
      <c r="A4191" t="s">
        <v>9</v>
      </c>
      <c r="B4191" t="s">
        <v>8</v>
      </c>
      <c r="C4191" t="s">
        <v>7</v>
      </c>
      <c r="H4191">
        <v>7.6</v>
      </c>
    </row>
    <row r="4192" spans="1:8" x14ac:dyDescent="0.25">
      <c r="A4192" t="s">
        <v>8</v>
      </c>
      <c r="B4192" t="s">
        <v>7</v>
      </c>
      <c r="H4192">
        <v>8.1</v>
      </c>
    </row>
    <row r="4193" spans="1:8" x14ac:dyDescent="0.25">
      <c r="A4193" t="s">
        <v>14</v>
      </c>
      <c r="B4193" t="s">
        <v>8</v>
      </c>
      <c r="C4193" t="s">
        <v>11</v>
      </c>
      <c r="D4193" t="s">
        <v>10</v>
      </c>
      <c r="H4193">
        <v>6.6</v>
      </c>
    </row>
    <row r="4194" spans="1:8" x14ac:dyDescent="0.25">
      <c r="A4194" t="s">
        <v>8</v>
      </c>
      <c r="H4194">
        <v>7</v>
      </c>
    </row>
    <row r="4195" spans="1:8" x14ac:dyDescent="0.25">
      <c r="A4195" t="s">
        <v>9</v>
      </c>
      <c r="B4195" t="s">
        <v>8</v>
      </c>
      <c r="C4195" t="s">
        <v>7</v>
      </c>
      <c r="H4195">
        <v>7.6</v>
      </c>
    </row>
    <row r="4196" spans="1:8" x14ac:dyDescent="0.25">
      <c r="A4196" t="s">
        <v>8</v>
      </c>
      <c r="H4196">
        <v>6.7</v>
      </c>
    </row>
    <row r="4197" spans="1:8" x14ac:dyDescent="0.25">
      <c r="A4197" t="s">
        <v>9</v>
      </c>
      <c r="B4197" t="s">
        <v>13</v>
      </c>
      <c r="C4197" t="s">
        <v>8</v>
      </c>
      <c r="D4197" t="s">
        <v>15</v>
      </c>
      <c r="H4197">
        <v>7.1</v>
      </c>
    </row>
    <row r="4198" spans="1:8" x14ac:dyDescent="0.25">
      <c r="A4198" t="s">
        <v>8</v>
      </c>
      <c r="B4198" t="s">
        <v>7</v>
      </c>
      <c r="H4198">
        <v>7.6</v>
      </c>
    </row>
    <row r="4199" spans="1:8" x14ac:dyDescent="0.25">
      <c r="A4199" t="s">
        <v>9</v>
      </c>
      <c r="B4199" t="s">
        <v>8</v>
      </c>
      <c r="C4199" t="s">
        <v>7</v>
      </c>
      <c r="H4199">
        <v>7.1</v>
      </c>
    </row>
    <row r="4200" spans="1:8" x14ac:dyDescent="0.25">
      <c r="A4200" t="s">
        <v>9</v>
      </c>
      <c r="B4200" t="s">
        <v>17</v>
      </c>
      <c r="C4200" t="s">
        <v>26</v>
      </c>
      <c r="D4200" t="s">
        <v>7</v>
      </c>
      <c r="E4200" t="s">
        <v>27</v>
      </c>
      <c r="H4200">
        <v>7.1</v>
      </c>
    </row>
    <row r="4201" spans="1:8" x14ac:dyDescent="0.25">
      <c r="A4201" t="s">
        <v>9</v>
      </c>
      <c r="B4201" t="s">
        <v>6</v>
      </c>
      <c r="C4201" t="s">
        <v>22</v>
      </c>
      <c r="H4201">
        <v>7.7</v>
      </c>
    </row>
    <row r="4202" spans="1:8" x14ac:dyDescent="0.25">
      <c r="A4202" t="s">
        <v>6</v>
      </c>
      <c r="H4202">
        <v>7.6</v>
      </c>
    </row>
    <row r="4203" spans="1:8" x14ac:dyDescent="0.25">
      <c r="A4203" t="s">
        <v>8</v>
      </c>
      <c r="H4203">
        <v>6.6</v>
      </c>
    </row>
    <row r="4204" spans="1:8" x14ac:dyDescent="0.25">
      <c r="A4204" t="s">
        <v>9</v>
      </c>
      <c r="B4204" t="s">
        <v>21</v>
      </c>
      <c r="H4204">
        <v>6.7</v>
      </c>
    </row>
    <row r="4205" spans="1:8" x14ac:dyDescent="0.25">
      <c r="A4205" t="s">
        <v>9</v>
      </c>
      <c r="B4205" t="s">
        <v>8</v>
      </c>
      <c r="C4205" t="s">
        <v>17</v>
      </c>
      <c r="H4205">
        <v>5.7</v>
      </c>
    </row>
    <row r="4206" spans="1:8" x14ac:dyDescent="0.25">
      <c r="A4206" t="s">
        <v>6</v>
      </c>
      <c r="H4206">
        <v>7.1</v>
      </c>
    </row>
    <row r="4207" spans="1:8" x14ac:dyDescent="0.25">
      <c r="A4207" t="s">
        <v>9</v>
      </c>
      <c r="B4207" t="s">
        <v>8</v>
      </c>
      <c r="C4207" t="s">
        <v>7</v>
      </c>
      <c r="H4207">
        <v>6.2</v>
      </c>
    </row>
    <row r="4208" spans="1:8" x14ac:dyDescent="0.25">
      <c r="A4208" t="s">
        <v>11</v>
      </c>
      <c r="B4208" t="s">
        <v>10</v>
      </c>
      <c r="H4208">
        <v>6.1</v>
      </c>
    </row>
    <row r="4209" spans="1:8" x14ac:dyDescent="0.25">
      <c r="A4209" t="s">
        <v>8</v>
      </c>
      <c r="B4209" t="s">
        <v>7</v>
      </c>
      <c r="C4209" t="s">
        <v>15</v>
      </c>
      <c r="D4209" t="s">
        <v>10</v>
      </c>
      <c r="H4209">
        <v>5.9</v>
      </c>
    </row>
    <row r="4210" spans="1:8" x14ac:dyDescent="0.25">
      <c r="A4210" t="s">
        <v>9</v>
      </c>
      <c r="B4210" t="s">
        <v>13</v>
      </c>
      <c r="C4210" t="s">
        <v>8</v>
      </c>
      <c r="H4210">
        <v>6.8</v>
      </c>
    </row>
    <row r="4211" spans="1:8" x14ac:dyDescent="0.25">
      <c r="A4211" t="s">
        <v>9</v>
      </c>
      <c r="B4211" t="s">
        <v>8</v>
      </c>
      <c r="C4211" t="s">
        <v>17</v>
      </c>
      <c r="D4211" t="s">
        <v>7</v>
      </c>
      <c r="H4211">
        <v>5.8</v>
      </c>
    </row>
    <row r="4212" spans="1:8" x14ac:dyDescent="0.25">
      <c r="A4212" t="s">
        <v>9</v>
      </c>
      <c r="B4212" t="s">
        <v>11</v>
      </c>
      <c r="H4212">
        <v>5</v>
      </c>
    </row>
    <row r="4213" spans="1:8" x14ac:dyDescent="0.25">
      <c r="A4213" t="s">
        <v>11</v>
      </c>
      <c r="H4213">
        <v>6.3</v>
      </c>
    </row>
    <row r="4214" spans="1:8" x14ac:dyDescent="0.25">
      <c r="A4214" t="s">
        <v>8</v>
      </c>
      <c r="B4214" t="s">
        <v>25</v>
      </c>
      <c r="H4214">
        <v>6.8</v>
      </c>
    </row>
    <row r="4215" spans="1:8" x14ac:dyDescent="0.25">
      <c r="A4215" t="s">
        <v>8</v>
      </c>
      <c r="B4215" t="s">
        <v>11</v>
      </c>
      <c r="C4215" t="s">
        <v>12</v>
      </c>
      <c r="D4215" t="s">
        <v>10</v>
      </c>
      <c r="H4215">
        <v>5.0999999999999996</v>
      </c>
    </row>
    <row r="4216" spans="1:8" x14ac:dyDescent="0.25">
      <c r="A4216" t="s">
        <v>23</v>
      </c>
      <c r="B4216" t="s">
        <v>9</v>
      </c>
      <c r="C4216" t="s">
        <v>15</v>
      </c>
      <c r="H4216">
        <v>6.6</v>
      </c>
    </row>
    <row r="4217" spans="1:8" x14ac:dyDescent="0.25">
      <c r="A4217" t="s">
        <v>13</v>
      </c>
      <c r="B4217" t="s">
        <v>8</v>
      </c>
      <c r="H4217">
        <v>5</v>
      </c>
    </row>
    <row r="4218" spans="1:8" x14ac:dyDescent="0.25">
      <c r="A4218" t="s">
        <v>13</v>
      </c>
      <c r="B4218" t="s">
        <v>8</v>
      </c>
      <c r="H4218">
        <v>7.7</v>
      </c>
    </row>
    <row r="4219" spans="1:8" x14ac:dyDescent="0.25">
      <c r="A4219" t="s">
        <v>9</v>
      </c>
      <c r="B4219" t="s">
        <v>15</v>
      </c>
      <c r="H4219">
        <v>3.1</v>
      </c>
    </row>
    <row r="4220" spans="1:8" x14ac:dyDescent="0.25">
      <c r="A4220" t="s">
        <v>9</v>
      </c>
      <c r="B4220" t="s">
        <v>26</v>
      </c>
      <c r="H4220">
        <v>6.5</v>
      </c>
    </row>
    <row r="4221" spans="1:8" x14ac:dyDescent="0.25">
      <c r="A4221" t="s">
        <v>8</v>
      </c>
      <c r="B4221" t="s">
        <v>26</v>
      </c>
      <c r="H4221">
        <v>3.9</v>
      </c>
    </row>
    <row r="4222" spans="1:8" x14ac:dyDescent="0.25">
      <c r="A4222" t="s">
        <v>9</v>
      </c>
      <c r="B4222" t="s">
        <v>8</v>
      </c>
      <c r="C4222" t="s">
        <v>17</v>
      </c>
      <c r="H4222">
        <v>6.8</v>
      </c>
    </row>
    <row r="4223" spans="1:8" x14ac:dyDescent="0.25">
      <c r="A4223" t="s">
        <v>8</v>
      </c>
      <c r="B4223" t="s">
        <v>17</v>
      </c>
      <c r="C4223" t="s">
        <v>26</v>
      </c>
      <c r="D4223" t="s">
        <v>7</v>
      </c>
      <c r="H4223">
        <v>7</v>
      </c>
    </row>
    <row r="4224" spans="1:8" x14ac:dyDescent="0.25">
      <c r="A4224" t="s">
        <v>8</v>
      </c>
      <c r="H4224">
        <v>5.9</v>
      </c>
    </row>
    <row r="4225" spans="1:8" x14ac:dyDescent="0.25">
      <c r="A4225" t="s">
        <v>10</v>
      </c>
      <c r="H4225">
        <v>5.8</v>
      </c>
    </row>
    <row r="4226" spans="1:8" x14ac:dyDescent="0.25">
      <c r="A4226" t="s">
        <v>23</v>
      </c>
      <c r="B4226" t="s">
        <v>24</v>
      </c>
      <c r="C4226" t="s">
        <v>9</v>
      </c>
      <c r="D4226" t="s">
        <v>17</v>
      </c>
      <c r="E4226" t="s">
        <v>18</v>
      </c>
      <c r="F4226" t="s">
        <v>26</v>
      </c>
      <c r="H4226">
        <v>7.3</v>
      </c>
    </row>
    <row r="4227" spans="1:8" x14ac:dyDescent="0.25">
      <c r="A4227" t="s">
        <v>24</v>
      </c>
      <c r="B4227" t="s">
        <v>17</v>
      </c>
      <c r="C4227" t="s">
        <v>18</v>
      </c>
      <c r="D4227" t="s">
        <v>16</v>
      </c>
      <c r="H4227">
        <v>7.8</v>
      </c>
    </row>
    <row r="4228" spans="1:8" x14ac:dyDescent="0.25">
      <c r="A4228" t="s">
        <v>14</v>
      </c>
      <c r="B4228" t="s">
        <v>13</v>
      </c>
      <c r="C4228" t="s">
        <v>8</v>
      </c>
      <c r="D4228" t="s">
        <v>10</v>
      </c>
      <c r="H4228">
        <v>7.8</v>
      </c>
    </row>
    <row r="4229" spans="1:8" x14ac:dyDescent="0.25">
      <c r="A4229" t="s">
        <v>8</v>
      </c>
      <c r="B4229" t="s">
        <v>10</v>
      </c>
      <c r="H4229">
        <v>6.9</v>
      </c>
    </row>
    <row r="4230" spans="1:8" x14ac:dyDescent="0.25">
      <c r="A4230" t="s">
        <v>11</v>
      </c>
      <c r="B4230" t="s">
        <v>10</v>
      </c>
      <c r="H4230">
        <v>5.7</v>
      </c>
    </row>
    <row r="4231" spans="1:8" x14ac:dyDescent="0.25">
      <c r="A4231" t="s">
        <v>11</v>
      </c>
      <c r="B4231" t="s">
        <v>12</v>
      </c>
      <c r="C4231" t="s">
        <v>10</v>
      </c>
      <c r="H4231">
        <v>4.7</v>
      </c>
    </row>
    <row r="4232" spans="1:8" x14ac:dyDescent="0.25">
      <c r="A4232" t="s">
        <v>8</v>
      </c>
      <c r="H4232">
        <v>5.9</v>
      </c>
    </row>
    <row r="4233" spans="1:8" x14ac:dyDescent="0.25">
      <c r="A4233" t="s">
        <v>8</v>
      </c>
      <c r="H4233">
        <v>5.9</v>
      </c>
    </row>
    <row r="4234" spans="1:8" x14ac:dyDescent="0.25">
      <c r="A4234" t="s">
        <v>10</v>
      </c>
      <c r="H4234">
        <v>4.3</v>
      </c>
    </row>
    <row r="4235" spans="1:8" x14ac:dyDescent="0.25">
      <c r="A4235" t="s">
        <v>8</v>
      </c>
      <c r="H4235">
        <v>7.5</v>
      </c>
    </row>
    <row r="4236" spans="1:8" x14ac:dyDescent="0.25">
      <c r="A4236" t="s">
        <v>8</v>
      </c>
      <c r="B4236" t="s">
        <v>10</v>
      </c>
      <c r="H4236">
        <v>4.8</v>
      </c>
    </row>
    <row r="4237" spans="1:8" x14ac:dyDescent="0.25">
      <c r="A4237" t="s">
        <v>9</v>
      </c>
      <c r="B4237" t="s">
        <v>8</v>
      </c>
      <c r="C4237" t="s">
        <v>7</v>
      </c>
      <c r="H4237">
        <v>5.8</v>
      </c>
    </row>
    <row r="4238" spans="1:8" x14ac:dyDescent="0.25">
      <c r="A4238" t="s">
        <v>9</v>
      </c>
      <c r="B4238" t="s">
        <v>16</v>
      </c>
      <c r="C4238" t="s">
        <v>7</v>
      </c>
      <c r="H4238">
        <v>5.3</v>
      </c>
    </row>
    <row r="4239" spans="1:8" x14ac:dyDescent="0.25">
      <c r="A4239" t="s">
        <v>14</v>
      </c>
      <c r="B4239" t="s">
        <v>9</v>
      </c>
      <c r="C4239" t="s">
        <v>11</v>
      </c>
      <c r="H4239">
        <v>6</v>
      </c>
    </row>
    <row r="4240" spans="1:8" x14ac:dyDescent="0.25">
      <c r="A4240" t="s">
        <v>8</v>
      </c>
      <c r="B4240" t="s">
        <v>7</v>
      </c>
      <c r="C4240" t="s">
        <v>22</v>
      </c>
      <c r="H4240">
        <v>8.1</v>
      </c>
    </row>
    <row r="4241" spans="1:8" x14ac:dyDescent="0.25">
      <c r="A4241" t="s">
        <v>20</v>
      </c>
      <c r="B4241" t="s">
        <v>13</v>
      </c>
      <c r="C4241" t="s">
        <v>8</v>
      </c>
      <c r="H4241">
        <v>7</v>
      </c>
    </row>
    <row r="4242" spans="1:8" x14ac:dyDescent="0.25">
      <c r="A4242" t="s">
        <v>9</v>
      </c>
      <c r="B4242" t="s">
        <v>8</v>
      </c>
      <c r="H4242">
        <v>7.6</v>
      </c>
    </row>
    <row r="4243" spans="1:8" x14ac:dyDescent="0.25">
      <c r="A4243" t="s">
        <v>13</v>
      </c>
      <c r="B4243" t="s">
        <v>8</v>
      </c>
      <c r="H4243">
        <v>7.2</v>
      </c>
    </row>
    <row r="4244" spans="1:8" x14ac:dyDescent="0.25">
      <c r="A4244" t="s">
        <v>11</v>
      </c>
      <c r="H4244">
        <v>7.5</v>
      </c>
    </row>
    <row r="4245" spans="1:8" x14ac:dyDescent="0.25">
      <c r="A4245" t="s">
        <v>8</v>
      </c>
      <c r="H4245">
        <v>6.3</v>
      </c>
    </row>
    <row r="4246" spans="1:8" x14ac:dyDescent="0.25">
      <c r="A4246" t="s">
        <v>9</v>
      </c>
      <c r="B4246" t="s">
        <v>8</v>
      </c>
      <c r="C4246" t="s">
        <v>12</v>
      </c>
      <c r="D4246" t="s">
        <v>7</v>
      </c>
      <c r="E4246" t="s">
        <v>10</v>
      </c>
      <c r="H4246">
        <v>6.7</v>
      </c>
    </row>
    <row r="4247" spans="1:8" x14ac:dyDescent="0.25">
      <c r="A4247" t="s">
        <v>11</v>
      </c>
      <c r="B4247" t="s">
        <v>15</v>
      </c>
      <c r="C4247" t="s">
        <v>10</v>
      </c>
      <c r="H4247">
        <v>4.8</v>
      </c>
    </row>
    <row r="4248" spans="1:8" x14ac:dyDescent="0.25">
      <c r="A4248" t="s">
        <v>23</v>
      </c>
      <c r="B4248" t="s">
        <v>8</v>
      </c>
      <c r="C4248" t="s">
        <v>19</v>
      </c>
      <c r="H4248">
        <v>5.5</v>
      </c>
    </row>
    <row r="4249" spans="1:8" x14ac:dyDescent="0.25">
      <c r="A4249" t="s">
        <v>14</v>
      </c>
      <c r="B4249" t="s">
        <v>23</v>
      </c>
      <c r="C4249" t="s">
        <v>10</v>
      </c>
      <c r="H4249">
        <v>7.5</v>
      </c>
    </row>
    <row r="4250" spans="1:8" x14ac:dyDescent="0.25">
      <c r="A4250" t="s">
        <v>14</v>
      </c>
      <c r="B4250" t="s">
        <v>9</v>
      </c>
      <c r="C4250" t="s">
        <v>11</v>
      </c>
      <c r="D4250" t="s">
        <v>15</v>
      </c>
      <c r="H4250">
        <v>5.0999999999999996</v>
      </c>
    </row>
    <row r="4251" spans="1:8" x14ac:dyDescent="0.25">
      <c r="A4251" t="s">
        <v>13</v>
      </c>
      <c r="B4251" t="s">
        <v>8</v>
      </c>
      <c r="C4251" t="s">
        <v>12</v>
      </c>
      <c r="H4251">
        <v>7.4</v>
      </c>
    </row>
    <row r="4252" spans="1:8" x14ac:dyDescent="0.25">
      <c r="A4252" t="s">
        <v>9</v>
      </c>
      <c r="B4252" t="s">
        <v>15</v>
      </c>
      <c r="H4252">
        <v>7.3</v>
      </c>
    </row>
    <row r="4253" spans="1:8" x14ac:dyDescent="0.25">
      <c r="A4253" t="s">
        <v>11</v>
      </c>
      <c r="B4253" t="s">
        <v>12</v>
      </c>
      <c r="H4253">
        <v>6.9</v>
      </c>
    </row>
    <row r="4254" spans="1:8" x14ac:dyDescent="0.25">
      <c r="A4254" t="s">
        <v>9</v>
      </c>
      <c r="H4254">
        <v>6.8</v>
      </c>
    </row>
    <row r="4255" spans="1:8" x14ac:dyDescent="0.25">
      <c r="A4255" t="s">
        <v>13</v>
      </c>
      <c r="B4255" t="s">
        <v>8</v>
      </c>
      <c r="H4255">
        <v>8.4</v>
      </c>
    </row>
    <row r="4256" spans="1:8" x14ac:dyDescent="0.25">
      <c r="A4256" t="s">
        <v>14</v>
      </c>
      <c r="B4256" t="s">
        <v>23</v>
      </c>
      <c r="C4256" t="s">
        <v>15</v>
      </c>
      <c r="D4256" t="s">
        <v>10</v>
      </c>
      <c r="H4256">
        <v>7.6</v>
      </c>
    </row>
    <row r="4257" spans="1:8" x14ac:dyDescent="0.25">
      <c r="A4257" t="s">
        <v>14</v>
      </c>
      <c r="B4257" t="s">
        <v>9</v>
      </c>
      <c r="H4257">
        <v>7.6</v>
      </c>
    </row>
    <row r="4258" spans="1:8" x14ac:dyDescent="0.25">
      <c r="A4258" t="s">
        <v>13</v>
      </c>
      <c r="B4258" t="s">
        <v>8</v>
      </c>
      <c r="C4258" t="s">
        <v>7</v>
      </c>
      <c r="H4258">
        <v>7.7</v>
      </c>
    </row>
    <row r="4259" spans="1:8" x14ac:dyDescent="0.25">
      <c r="A4259" t="s">
        <v>20</v>
      </c>
      <c r="B4259" t="s">
        <v>13</v>
      </c>
      <c r="C4259" t="s">
        <v>8</v>
      </c>
      <c r="D4259" t="s">
        <v>7</v>
      </c>
      <c r="H4259">
        <v>7.6</v>
      </c>
    </row>
    <row r="4260" spans="1:8" x14ac:dyDescent="0.25">
      <c r="A4260" t="s">
        <v>8</v>
      </c>
      <c r="B4260" t="s">
        <v>11</v>
      </c>
      <c r="C4260" t="s">
        <v>12</v>
      </c>
      <c r="D4260" t="s">
        <v>10</v>
      </c>
      <c r="H4260">
        <v>5.3</v>
      </c>
    </row>
    <row r="4261" spans="1:8" x14ac:dyDescent="0.25">
      <c r="A4261" t="s">
        <v>8</v>
      </c>
      <c r="B4261" t="s">
        <v>10</v>
      </c>
      <c r="H4261">
        <v>8.5</v>
      </c>
    </row>
    <row r="4262" spans="1:8" x14ac:dyDescent="0.25">
      <c r="A4262" t="s">
        <v>8</v>
      </c>
      <c r="H4262">
        <v>7</v>
      </c>
    </row>
    <row r="4263" spans="1:8" x14ac:dyDescent="0.25">
      <c r="A4263" t="s">
        <v>8</v>
      </c>
      <c r="B4263" t="s">
        <v>21</v>
      </c>
      <c r="H4263">
        <v>8</v>
      </c>
    </row>
    <row r="4264" spans="1:8" x14ac:dyDescent="0.25">
      <c r="A4264" t="s">
        <v>23</v>
      </c>
      <c r="B4264" t="s">
        <v>8</v>
      </c>
      <c r="C4264" t="s">
        <v>7</v>
      </c>
      <c r="D4264" t="s">
        <v>19</v>
      </c>
      <c r="H4264">
        <v>7.1</v>
      </c>
    </row>
    <row r="4265" spans="1:8" x14ac:dyDescent="0.25">
      <c r="A4265" t="s">
        <v>24</v>
      </c>
      <c r="B4265" t="s">
        <v>9</v>
      </c>
      <c r="C4265" t="s">
        <v>8</v>
      </c>
      <c r="H4265">
        <v>7.8</v>
      </c>
    </row>
    <row r="4266" spans="1:8" x14ac:dyDescent="0.25">
      <c r="A4266" t="s">
        <v>9</v>
      </c>
      <c r="B4266" t="s">
        <v>8</v>
      </c>
      <c r="H4266">
        <v>7.2</v>
      </c>
    </row>
    <row r="4267" spans="1:8" x14ac:dyDescent="0.25">
      <c r="A4267" t="s">
        <v>20</v>
      </c>
      <c r="B4267" t="s">
        <v>9</v>
      </c>
      <c r="C4267" t="s">
        <v>8</v>
      </c>
      <c r="H4267">
        <v>7.5</v>
      </c>
    </row>
    <row r="4268" spans="1:8" x14ac:dyDescent="0.25">
      <c r="A4268" t="s">
        <v>8</v>
      </c>
      <c r="B4268" t="s">
        <v>7</v>
      </c>
      <c r="H4268">
        <v>8</v>
      </c>
    </row>
    <row r="4269" spans="1:8" x14ac:dyDescent="0.25">
      <c r="A4269" t="s">
        <v>8</v>
      </c>
      <c r="B4269" t="s">
        <v>10</v>
      </c>
      <c r="H4269">
        <v>8.1</v>
      </c>
    </row>
    <row r="4270" spans="1:8" x14ac:dyDescent="0.25">
      <c r="A4270" t="s">
        <v>8</v>
      </c>
      <c r="H4270">
        <v>6.8</v>
      </c>
    </row>
    <row r="4271" spans="1:8" x14ac:dyDescent="0.25">
      <c r="A4271" t="s">
        <v>8</v>
      </c>
      <c r="B4271" t="s">
        <v>7</v>
      </c>
      <c r="H4271">
        <v>7.4</v>
      </c>
    </row>
    <row r="4272" spans="1:8" x14ac:dyDescent="0.25">
      <c r="A4272" t="s">
        <v>8</v>
      </c>
      <c r="H4272">
        <v>7.2</v>
      </c>
    </row>
    <row r="4273" spans="1:8" x14ac:dyDescent="0.25">
      <c r="A4273" t="s">
        <v>23</v>
      </c>
      <c r="B4273" t="s">
        <v>6</v>
      </c>
      <c r="C4273" t="s">
        <v>8</v>
      </c>
      <c r="D4273" t="s">
        <v>21</v>
      </c>
      <c r="H4273">
        <v>8.1</v>
      </c>
    </row>
    <row r="4274" spans="1:8" x14ac:dyDescent="0.25">
      <c r="A4274" t="s">
        <v>8</v>
      </c>
      <c r="B4274" t="s">
        <v>26</v>
      </c>
      <c r="C4274" t="s">
        <v>7</v>
      </c>
      <c r="H4274">
        <v>7</v>
      </c>
    </row>
    <row r="4275" spans="1:8" x14ac:dyDescent="0.25">
      <c r="A4275" t="s">
        <v>9</v>
      </c>
      <c r="B4275" t="s">
        <v>8</v>
      </c>
      <c r="H4275">
        <v>7.4</v>
      </c>
    </row>
    <row r="4276" spans="1:8" x14ac:dyDescent="0.25">
      <c r="A4276" t="s">
        <v>13</v>
      </c>
      <c r="B4276" t="s">
        <v>6</v>
      </c>
      <c r="H4276">
        <v>8.3000000000000007</v>
      </c>
    </row>
    <row r="4277" spans="1:8" x14ac:dyDescent="0.25">
      <c r="A4277" t="s">
        <v>8</v>
      </c>
      <c r="B4277" t="s">
        <v>16</v>
      </c>
      <c r="C4277" t="s">
        <v>7</v>
      </c>
      <c r="H4277">
        <v>6.1</v>
      </c>
    </row>
    <row r="4278" spans="1:8" x14ac:dyDescent="0.25">
      <c r="A4278" t="s">
        <v>14</v>
      </c>
      <c r="B4278" t="s">
        <v>13</v>
      </c>
      <c r="C4278" t="s">
        <v>8</v>
      </c>
      <c r="D4278" t="s">
        <v>10</v>
      </c>
      <c r="H4278">
        <v>7.5</v>
      </c>
    </row>
    <row r="4279" spans="1:8" x14ac:dyDescent="0.25">
      <c r="A4279" t="s">
        <v>14</v>
      </c>
      <c r="B4279" t="s">
        <v>13</v>
      </c>
      <c r="C4279" t="s">
        <v>8</v>
      </c>
      <c r="D4279" t="s">
        <v>10</v>
      </c>
      <c r="H4279">
        <v>7</v>
      </c>
    </row>
    <row r="4280" spans="1:8" x14ac:dyDescent="0.25">
      <c r="A4280" t="s">
        <v>13</v>
      </c>
      <c r="B4280" t="s">
        <v>8</v>
      </c>
      <c r="C4280" t="s">
        <v>10</v>
      </c>
      <c r="H4280">
        <v>5.3</v>
      </c>
    </row>
    <row r="4281" spans="1:8" x14ac:dyDescent="0.25">
      <c r="A4281" t="s">
        <v>9</v>
      </c>
      <c r="B4281" t="s">
        <v>7</v>
      </c>
      <c r="H4281">
        <v>4.7</v>
      </c>
    </row>
    <row r="4282" spans="1:8" x14ac:dyDescent="0.25">
      <c r="A4282" t="s">
        <v>11</v>
      </c>
      <c r="B4282" t="s">
        <v>12</v>
      </c>
      <c r="C4282" t="s">
        <v>10</v>
      </c>
      <c r="H4282">
        <v>5.7</v>
      </c>
    </row>
    <row r="4283" spans="1:8" x14ac:dyDescent="0.25">
      <c r="A4283" t="s">
        <v>9</v>
      </c>
      <c r="H4283">
        <v>8.1</v>
      </c>
    </row>
    <row r="4284" spans="1:8" x14ac:dyDescent="0.25">
      <c r="A4284" t="s">
        <v>8</v>
      </c>
      <c r="H4284">
        <v>7.8</v>
      </c>
    </row>
    <row r="4285" spans="1:8" x14ac:dyDescent="0.25">
      <c r="A4285" t="s">
        <v>9</v>
      </c>
      <c r="B4285" t="s">
        <v>8</v>
      </c>
      <c r="C4285" t="s">
        <v>7</v>
      </c>
      <c r="H4285">
        <v>6.5</v>
      </c>
    </row>
    <row r="4286" spans="1:8" x14ac:dyDescent="0.25">
      <c r="A4286" t="s">
        <v>24</v>
      </c>
      <c r="B4286" t="s">
        <v>20</v>
      </c>
      <c r="C4286" t="s">
        <v>6</v>
      </c>
      <c r="D4286" t="s">
        <v>8</v>
      </c>
      <c r="E4286" t="s">
        <v>25</v>
      </c>
      <c r="F4286" t="s">
        <v>22</v>
      </c>
      <c r="H4286">
        <v>8</v>
      </c>
    </row>
    <row r="4287" spans="1:8" x14ac:dyDescent="0.25">
      <c r="A4287" t="s">
        <v>23</v>
      </c>
      <c r="H4287">
        <v>3.3</v>
      </c>
    </row>
    <row r="4288" spans="1:8" x14ac:dyDescent="0.25">
      <c r="A4288" t="s">
        <v>6</v>
      </c>
      <c r="B4288" t="s">
        <v>22</v>
      </c>
      <c r="H4288">
        <v>8.3000000000000007</v>
      </c>
    </row>
    <row r="4289" spans="1:8" x14ac:dyDescent="0.25">
      <c r="A4289" t="s">
        <v>8</v>
      </c>
      <c r="B4289" t="s">
        <v>7</v>
      </c>
      <c r="H4289">
        <v>6.9</v>
      </c>
    </row>
    <row r="4290" spans="1:8" x14ac:dyDescent="0.25">
      <c r="A4290" t="s">
        <v>9</v>
      </c>
      <c r="B4290" t="s">
        <v>8</v>
      </c>
      <c r="C4290" t="s">
        <v>7</v>
      </c>
      <c r="H4290">
        <v>7.3</v>
      </c>
    </row>
    <row r="4291" spans="1:8" x14ac:dyDescent="0.25">
      <c r="A4291" t="s">
        <v>6</v>
      </c>
      <c r="B4291" t="s">
        <v>25</v>
      </c>
      <c r="H4291">
        <v>8.1</v>
      </c>
    </row>
    <row r="4292" spans="1:8" x14ac:dyDescent="0.25">
      <c r="A4292" t="s">
        <v>8</v>
      </c>
      <c r="B4292" t="s">
        <v>19</v>
      </c>
      <c r="H4292">
        <v>6.5</v>
      </c>
    </row>
    <row r="4293" spans="1:8" x14ac:dyDescent="0.25">
      <c r="A4293" t="s">
        <v>20</v>
      </c>
      <c r="B4293" t="s">
        <v>6</v>
      </c>
      <c r="C4293" t="s">
        <v>25</v>
      </c>
      <c r="H4293">
        <v>6.8</v>
      </c>
    </row>
    <row r="4294" spans="1:8" x14ac:dyDescent="0.25">
      <c r="A4294" t="s">
        <v>13</v>
      </c>
      <c r="B4294" t="s">
        <v>8</v>
      </c>
      <c r="C4294" t="s">
        <v>7</v>
      </c>
      <c r="H4294">
        <v>7.3</v>
      </c>
    </row>
    <row r="4295" spans="1:8" x14ac:dyDescent="0.25">
      <c r="A4295" t="s">
        <v>9</v>
      </c>
      <c r="B4295" t="s">
        <v>8</v>
      </c>
      <c r="H4295">
        <v>6.4</v>
      </c>
    </row>
    <row r="4296" spans="1:8" x14ac:dyDescent="0.25">
      <c r="A4296" t="s">
        <v>9</v>
      </c>
      <c r="H4296">
        <v>4.5999999999999996</v>
      </c>
    </row>
    <row r="4297" spans="1:8" x14ac:dyDescent="0.25">
      <c r="A4297" t="s">
        <v>9</v>
      </c>
      <c r="B4297" t="s">
        <v>8</v>
      </c>
      <c r="C4297" t="s">
        <v>10</v>
      </c>
      <c r="H4297">
        <v>6.5</v>
      </c>
    </row>
    <row r="4298" spans="1:8" x14ac:dyDescent="0.25">
      <c r="A4298" t="s">
        <v>9</v>
      </c>
      <c r="B4298" t="s">
        <v>8</v>
      </c>
      <c r="H4298">
        <v>7</v>
      </c>
    </row>
    <row r="4299" spans="1:8" x14ac:dyDescent="0.25">
      <c r="A4299" t="s">
        <v>9</v>
      </c>
      <c r="B4299" t="s">
        <v>18</v>
      </c>
      <c r="C4299" t="s">
        <v>11</v>
      </c>
      <c r="D4299" t="s">
        <v>10</v>
      </c>
      <c r="H4299">
        <v>5.4</v>
      </c>
    </row>
    <row r="4300" spans="1:8" x14ac:dyDescent="0.25">
      <c r="A4300" t="s">
        <v>14</v>
      </c>
      <c r="B4300" t="s">
        <v>23</v>
      </c>
      <c r="C4300" t="s">
        <v>9</v>
      </c>
      <c r="D4300" t="s">
        <v>8</v>
      </c>
      <c r="E4300" t="s">
        <v>16</v>
      </c>
      <c r="F4300" t="s">
        <v>15</v>
      </c>
      <c r="H4300">
        <v>6.7</v>
      </c>
    </row>
    <row r="4301" spans="1:8" x14ac:dyDescent="0.25">
      <c r="A4301" t="s">
        <v>14</v>
      </c>
      <c r="B4301" t="s">
        <v>9</v>
      </c>
      <c r="C4301" t="s">
        <v>7</v>
      </c>
      <c r="D4301" t="s">
        <v>10</v>
      </c>
      <c r="H4301">
        <v>2.8</v>
      </c>
    </row>
    <row r="4302" spans="1:8" x14ac:dyDescent="0.25">
      <c r="A4302" t="s">
        <v>20</v>
      </c>
      <c r="B4302" t="s">
        <v>9</v>
      </c>
      <c r="C4302" t="s">
        <v>8</v>
      </c>
      <c r="D4302" t="s">
        <v>16</v>
      </c>
      <c r="H4302">
        <v>7.4</v>
      </c>
    </row>
    <row r="4303" spans="1:8" x14ac:dyDescent="0.25">
      <c r="A4303" t="s">
        <v>9</v>
      </c>
      <c r="B4303" t="s">
        <v>8</v>
      </c>
      <c r="H4303">
        <v>5.8</v>
      </c>
    </row>
    <row r="4304" spans="1:8" x14ac:dyDescent="0.25">
      <c r="A4304" t="s">
        <v>9</v>
      </c>
      <c r="B4304" t="s">
        <v>8</v>
      </c>
      <c r="C4304" t="s">
        <v>7</v>
      </c>
      <c r="D4304" t="s">
        <v>21</v>
      </c>
      <c r="H4304">
        <v>7.1</v>
      </c>
    </row>
    <row r="4305" spans="1:8" x14ac:dyDescent="0.25">
      <c r="A4305" t="s">
        <v>8</v>
      </c>
      <c r="H4305">
        <v>4.5</v>
      </c>
    </row>
    <row r="4306" spans="1:8" x14ac:dyDescent="0.25">
      <c r="A4306" t="s">
        <v>9</v>
      </c>
      <c r="B4306" t="s">
        <v>8</v>
      </c>
      <c r="C4306" t="s">
        <v>15</v>
      </c>
      <c r="H4306">
        <v>7.9</v>
      </c>
    </row>
    <row r="4307" spans="1:8" x14ac:dyDescent="0.25">
      <c r="A4307" t="s">
        <v>24</v>
      </c>
      <c r="B4307" t="s">
        <v>9</v>
      </c>
      <c r="C4307" t="s">
        <v>17</v>
      </c>
      <c r="D4307" t="s">
        <v>7</v>
      </c>
      <c r="H4307">
        <v>5.3</v>
      </c>
    </row>
    <row r="4308" spans="1:8" x14ac:dyDescent="0.25">
      <c r="A4308" t="s">
        <v>13</v>
      </c>
      <c r="B4308" t="s">
        <v>8</v>
      </c>
      <c r="H4308">
        <v>5.4</v>
      </c>
    </row>
    <row r="4309" spans="1:8" x14ac:dyDescent="0.25">
      <c r="A4309" t="s">
        <v>23</v>
      </c>
      <c r="B4309" t="s">
        <v>17</v>
      </c>
      <c r="C4309" t="s">
        <v>18</v>
      </c>
      <c r="H4309">
        <v>4.8</v>
      </c>
    </row>
    <row r="4310" spans="1:8" x14ac:dyDescent="0.25">
      <c r="A4310" t="s">
        <v>9</v>
      </c>
      <c r="B4310" t="s">
        <v>8</v>
      </c>
      <c r="C4310" t="s">
        <v>26</v>
      </c>
      <c r="D4310" t="s">
        <v>7</v>
      </c>
      <c r="H4310">
        <v>5.9</v>
      </c>
    </row>
    <row r="4311" spans="1:8" x14ac:dyDescent="0.25">
      <c r="A4311" t="s">
        <v>8</v>
      </c>
      <c r="H4311">
        <v>6.2</v>
      </c>
    </row>
    <row r="4312" spans="1:8" x14ac:dyDescent="0.25">
      <c r="A4312" t="s">
        <v>11</v>
      </c>
      <c r="B4312" t="s">
        <v>7</v>
      </c>
      <c r="C4312" t="s">
        <v>15</v>
      </c>
      <c r="H4312">
        <v>5.9</v>
      </c>
    </row>
    <row r="4313" spans="1:8" x14ac:dyDescent="0.25">
      <c r="A4313" t="s">
        <v>8</v>
      </c>
      <c r="B4313" t="s">
        <v>7</v>
      </c>
      <c r="H4313">
        <v>6.6</v>
      </c>
    </row>
    <row r="4314" spans="1:8" x14ac:dyDescent="0.25">
      <c r="A4314" t="s">
        <v>8</v>
      </c>
      <c r="H4314">
        <v>6.6</v>
      </c>
    </row>
    <row r="4315" spans="1:8" x14ac:dyDescent="0.25">
      <c r="A4315" t="s">
        <v>9</v>
      </c>
      <c r="B4315" t="s">
        <v>13</v>
      </c>
      <c r="H4315">
        <v>5.0999999999999996</v>
      </c>
    </row>
    <row r="4316" spans="1:8" x14ac:dyDescent="0.25">
      <c r="A4316" t="s">
        <v>8</v>
      </c>
      <c r="B4316" t="s">
        <v>11</v>
      </c>
      <c r="C4316" t="s">
        <v>12</v>
      </c>
      <c r="D4316" t="s">
        <v>15</v>
      </c>
      <c r="E4316" t="s">
        <v>10</v>
      </c>
      <c r="H4316">
        <v>6</v>
      </c>
    </row>
    <row r="4317" spans="1:8" x14ac:dyDescent="0.25">
      <c r="A4317" t="s">
        <v>11</v>
      </c>
      <c r="B4317" t="s">
        <v>10</v>
      </c>
      <c r="H4317">
        <v>6.8</v>
      </c>
    </row>
    <row r="4318" spans="1:8" x14ac:dyDescent="0.25">
      <c r="A4318" t="s">
        <v>10</v>
      </c>
      <c r="H4318">
        <v>5.4</v>
      </c>
    </row>
    <row r="4319" spans="1:8" x14ac:dyDescent="0.25">
      <c r="A4319" t="s">
        <v>14</v>
      </c>
      <c r="B4319" t="s">
        <v>9</v>
      </c>
      <c r="C4319" t="s">
        <v>18</v>
      </c>
      <c r="D4319" t="s">
        <v>11</v>
      </c>
      <c r="H4319">
        <v>5.2</v>
      </c>
    </row>
    <row r="4320" spans="1:8" x14ac:dyDescent="0.25">
      <c r="A4320" t="s">
        <v>14</v>
      </c>
      <c r="B4320" t="s">
        <v>13</v>
      </c>
      <c r="C4320" t="s">
        <v>8</v>
      </c>
      <c r="H4320">
        <v>7.8</v>
      </c>
    </row>
    <row r="4321" spans="1:8" x14ac:dyDescent="0.25">
      <c r="A4321" t="s">
        <v>13</v>
      </c>
      <c r="B4321" t="s">
        <v>8</v>
      </c>
      <c r="C4321" t="s">
        <v>10</v>
      </c>
      <c r="H4321">
        <v>6.4</v>
      </c>
    </row>
    <row r="4322" spans="1:8" x14ac:dyDescent="0.25">
      <c r="A4322" t="s">
        <v>11</v>
      </c>
      <c r="H4322">
        <v>6.1</v>
      </c>
    </row>
    <row r="4323" spans="1:8" x14ac:dyDescent="0.25">
      <c r="A4323" t="s">
        <v>9</v>
      </c>
      <c r="B4323" t="s">
        <v>11</v>
      </c>
      <c r="H4323">
        <v>5.7</v>
      </c>
    </row>
    <row r="4324" spans="1:8" x14ac:dyDescent="0.25">
      <c r="A4324" t="s">
        <v>13</v>
      </c>
      <c r="B4324" t="s">
        <v>8</v>
      </c>
      <c r="C4324" t="s">
        <v>11</v>
      </c>
      <c r="D4324" t="s">
        <v>12</v>
      </c>
      <c r="E4324" t="s">
        <v>10</v>
      </c>
      <c r="H4324">
        <v>5.5</v>
      </c>
    </row>
    <row r="4325" spans="1:8" x14ac:dyDescent="0.25">
      <c r="A4325" t="s">
        <v>6</v>
      </c>
      <c r="H4325">
        <v>7.4</v>
      </c>
    </row>
    <row r="4326" spans="1:8" x14ac:dyDescent="0.25">
      <c r="A4326" t="s">
        <v>9</v>
      </c>
      <c r="H4326">
        <v>7.1</v>
      </c>
    </row>
    <row r="4327" spans="1:8" x14ac:dyDescent="0.25">
      <c r="A4327" t="s">
        <v>10</v>
      </c>
      <c r="H4327">
        <v>3.9</v>
      </c>
    </row>
    <row r="4328" spans="1:8" x14ac:dyDescent="0.25">
      <c r="A4328" t="s">
        <v>14</v>
      </c>
      <c r="B4328" t="s">
        <v>13</v>
      </c>
      <c r="C4328" t="s">
        <v>8</v>
      </c>
      <c r="D4328" t="s">
        <v>10</v>
      </c>
      <c r="H4328">
        <v>4.5999999999999996</v>
      </c>
    </row>
    <row r="4329" spans="1:8" x14ac:dyDescent="0.25">
      <c r="A4329" t="s">
        <v>9</v>
      </c>
      <c r="B4329" t="s">
        <v>8</v>
      </c>
      <c r="H4329">
        <v>7.3</v>
      </c>
    </row>
    <row r="4330" spans="1:8" x14ac:dyDescent="0.25">
      <c r="A4330" t="s">
        <v>13</v>
      </c>
      <c r="B4330" t="s">
        <v>8</v>
      </c>
      <c r="C4330" t="s">
        <v>29</v>
      </c>
      <c r="D4330" t="s">
        <v>12</v>
      </c>
      <c r="E4330" t="s">
        <v>10</v>
      </c>
      <c r="H4330">
        <v>7.7</v>
      </c>
    </row>
    <row r="4331" spans="1:8" x14ac:dyDescent="0.25">
      <c r="A4331" t="s">
        <v>11</v>
      </c>
      <c r="B4331" t="s">
        <v>10</v>
      </c>
      <c r="H4331">
        <v>4.9000000000000004</v>
      </c>
    </row>
    <row r="4332" spans="1:8" x14ac:dyDescent="0.25">
      <c r="A4332" t="s">
        <v>13</v>
      </c>
      <c r="B4332" t="s">
        <v>8</v>
      </c>
      <c r="H4332">
        <v>6.3</v>
      </c>
    </row>
    <row r="4333" spans="1:8" x14ac:dyDescent="0.25">
      <c r="A4333" t="s">
        <v>9</v>
      </c>
      <c r="B4333" t="s">
        <v>13</v>
      </c>
      <c r="C4333" t="s">
        <v>8</v>
      </c>
      <c r="H4333">
        <v>6.1</v>
      </c>
    </row>
    <row r="4334" spans="1:8" x14ac:dyDescent="0.25">
      <c r="A4334" t="s">
        <v>9</v>
      </c>
      <c r="H4334">
        <v>6.6</v>
      </c>
    </row>
    <row r="4335" spans="1:8" x14ac:dyDescent="0.25">
      <c r="A4335" t="s">
        <v>9</v>
      </c>
      <c r="B4335" t="s">
        <v>18</v>
      </c>
      <c r="C4335" t="s">
        <v>26</v>
      </c>
      <c r="D4335" t="s">
        <v>15</v>
      </c>
      <c r="H4335">
        <v>5.7</v>
      </c>
    </row>
    <row r="4336" spans="1:8" x14ac:dyDescent="0.25">
      <c r="A4336" t="s">
        <v>9</v>
      </c>
      <c r="B4336" t="s">
        <v>8</v>
      </c>
      <c r="H4336">
        <v>5.6</v>
      </c>
    </row>
    <row r="4337" spans="1:8" x14ac:dyDescent="0.25">
      <c r="A4337" t="s">
        <v>11</v>
      </c>
      <c r="B4337" t="s">
        <v>12</v>
      </c>
      <c r="H4337">
        <v>6</v>
      </c>
    </row>
    <row r="4338" spans="1:8" x14ac:dyDescent="0.25">
      <c r="A4338" t="s">
        <v>9</v>
      </c>
      <c r="B4338" t="s">
        <v>8</v>
      </c>
      <c r="H4338">
        <v>5.7</v>
      </c>
    </row>
    <row r="4339" spans="1:8" x14ac:dyDescent="0.25">
      <c r="A4339" t="s">
        <v>9</v>
      </c>
      <c r="B4339" t="s">
        <v>26</v>
      </c>
      <c r="H4339">
        <v>7</v>
      </c>
    </row>
    <row r="4340" spans="1:8" x14ac:dyDescent="0.25">
      <c r="A4340" t="s">
        <v>6</v>
      </c>
      <c r="H4340">
        <v>5.3</v>
      </c>
    </row>
    <row r="4341" spans="1:8" x14ac:dyDescent="0.25">
      <c r="A4341" t="s">
        <v>14</v>
      </c>
      <c r="B4341" t="s">
        <v>23</v>
      </c>
      <c r="C4341" t="s">
        <v>25</v>
      </c>
      <c r="D4341" t="s">
        <v>19</v>
      </c>
      <c r="H4341">
        <v>4.4000000000000004</v>
      </c>
    </row>
    <row r="4342" spans="1:8" x14ac:dyDescent="0.25">
      <c r="A4342" t="s">
        <v>9</v>
      </c>
      <c r="B4342" t="s">
        <v>11</v>
      </c>
      <c r="H4342">
        <v>3.4</v>
      </c>
    </row>
    <row r="4343" spans="1:8" x14ac:dyDescent="0.25">
      <c r="A4343" t="s">
        <v>8</v>
      </c>
      <c r="B4343" t="s">
        <v>11</v>
      </c>
      <c r="C4343" t="s">
        <v>12</v>
      </c>
      <c r="D4343" t="s">
        <v>10</v>
      </c>
      <c r="H4343">
        <v>4.5</v>
      </c>
    </row>
    <row r="4344" spans="1:8" x14ac:dyDescent="0.25">
      <c r="A4344" t="s">
        <v>10</v>
      </c>
      <c r="H4344">
        <v>3.4</v>
      </c>
    </row>
    <row r="4345" spans="1:8" x14ac:dyDescent="0.25">
      <c r="A4345" t="s">
        <v>13</v>
      </c>
      <c r="B4345" t="s">
        <v>8</v>
      </c>
      <c r="H4345">
        <v>7.1</v>
      </c>
    </row>
    <row r="4346" spans="1:8" x14ac:dyDescent="0.25">
      <c r="A4346" t="s">
        <v>8</v>
      </c>
      <c r="B4346" t="s">
        <v>18</v>
      </c>
      <c r="H4346">
        <v>6.4</v>
      </c>
    </row>
    <row r="4347" spans="1:8" x14ac:dyDescent="0.25">
      <c r="A4347" t="s">
        <v>14</v>
      </c>
      <c r="B4347" t="s">
        <v>10</v>
      </c>
      <c r="H4347">
        <v>5.2</v>
      </c>
    </row>
    <row r="4348" spans="1:8" x14ac:dyDescent="0.25">
      <c r="A4348" t="s">
        <v>8</v>
      </c>
      <c r="B4348" t="s">
        <v>12</v>
      </c>
      <c r="C4348" t="s">
        <v>10</v>
      </c>
      <c r="H4348">
        <v>7</v>
      </c>
    </row>
    <row r="4349" spans="1:8" x14ac:dyDescent="0.25">
      <c r="A4349" t="s">
        <v>9</v>
      </c>
      <c r="B4349" t="s">
        <v>8</v>
      </c>
      <c r="C4349" t="s">
        <v>7</v>
      </c>
      <c r="H4349">
        <v>7.3</v>
      </c>
    </row>
    <row r="4350" spans="1:8" x14ac:dyDescent="0.25">
      <c r="A4350" t="s">
        <v>6</v>
      </c>
      <c r="B4350" t="s">
        <v>8</v>
      </c>
      <c r="C4350" t="s">
        <v>25</v>
      </c>
      <c r="D4350" t="s">
        <v>28</v>
      </c>
      <c r="H4350">
        <v>8.1</v>
      </c>
    </row>
    <row r="4351" spans="1:8" x14ac:dyDescent="0.25">
      <c r="A4351" t="s">
        <v>8</v>
      </c>
      <c r="H4351">
        <v>5.8</v>
      </c>
    </row>
    <row r="4352" spans="1:8" x14ac:dyDescent="0.25">
      <c r="A4352" t="s">
        <v>8</v>
      </c>
      <c r="B4352" t="s">
        <v>18</v>
      </c>
      <c r="C4352" t="s">
        <v>11</v>
      </c>
      <c r="H4352">
        <v>5.9</v>
      </c>
    </row>
    <row r="4353" spans="1:8" x14ac:dyDescent="0.25">
      <c r="A4353" t="s">
        <v>8</v>
      </c>
      <c r="B4353" t="s">
        <v>26</v>
      </c>
      <c r="H4353">
        <v>6.4</v>
      </c>
    </row>
    <row r="4354" spans="1:8" x14ac:dyDescent="0.25">
      <c r="A4354" t="s">
        <v>11</v>
      </c>
      <c r="H4354">
        <v>7.5</v>
      </c>
    </row>
    <row r="4355" spans="1:8" x14ac:dyDescent="0.25">
      <c r="A4355" t="s">
        <v>20</v>
      </c>
      <c r="B4355" t="s">
        <v>13</v>
      </c>
      <c r="C4355" t="s">
        <v>6</v>
      </c>
      <c r="D4355" t="s">
        <v>25</v>
      </c>
      <c r="E4355" t="s">
        <v>10</v>
      </c>
      <c r="H4355">
        <v>7.8</v>
      </c>
    </row>
    <row r="4356" spans="1:8" x14ac:dyDescent="0.25">
      <c r="A4356" t="s">
        <v>8</v>
      </c>
      <c r="H4356">
        <v>6.3</v>
      </c>
    </row>
    <row r="4357" spans="1:8" x14ac:dyDescent="0.25">
      <c r="A4357" t="s">
        <v>8</v>
      </c>
      <c r="H4357">
        <v>7.2</v>
      </c>
    </row>
    <row r="4358" spans="1:8" x14ac:dyDescent="0.25">
      <c r="A4358" t="s">
        <v>8</v>
      </c>
      <c r="B4358" t="s">
        <v>11</v>
      </c>
      <c r="C4358" t="s">
        <v>10</v>
      </c>
      <c r="H4358">
        <v>5.6</v>
      </c>
    </row>
    <row r="4359" spans="1:8" x14ac:dyDescent="0.25">
      <c r="A4359" t="s">
        <v>20</v>
      </c>
      <c r="B4359" t="s">
        <v>8</v>
      </c>
      <c r="C4359" t="s">
        <v>16</v>
      </c>
      <c r="H4359">
        <v>7.2</v>
      </c>
    </row>
    <row r="4360" spans="1:8" x14ac:dyDescent="0.25">
      <c r="A4360" t="s">
        <v>8</v>
      </c>
      <c r="H4360">
        <v>8</v>
      </c>
    </row>
    <row r="4361" spans="1:8" x14ac:dyDescent="0.25">
      <c r="A4361" t="s">
        <v>9</v>
      </c>
      <c r="H4361">
        <v>8.5</v>
      </c>
    </row>
    <row r="4362" spans="1:8" x14ac:dyDescent="0.25">
      <c r="A4362" t="s">
        <v>8</v>
      </c>
      <c r="B4362" t="s">
        <v>7</v>
      </c>
      <c r="H4362">
        <v>6.8</v>
      </c>
    </row>
    <row r="4363" spans="1:8" x14ac:dyDescent="0.25">
      <c r="A4363" t="s">
        <v>8</v>
      </c>
      <c r="B4363" t="s">
        <v>18</v>
      </c>
      <c r="H4363">
        <v>7.3</v>
      </c>
    </row>
    <row r="4364" spans="1:8" x14ac:dyDescent="0.25">
      <c r="A4364" t="s">
        <v>14</v>
      </c>
      <c r="B4364" t="s">
        <v>15</v>
      </c>
      <c r="H4364">
        <v>5.5</v>
      </c>
    </row>
    <row r="4365" spans="1:8" x14ac:dyDescent="0.25">
      <c r="A4365" t="s">
        <v>8</v>
      </c>
      <c r="B4365" t="s">
        <v>16</v>
      </c>
      <c r="H4365">
        <v>7.3</v>
      </c>
    </row>
    <row r="4366" spans="1:8" x14ac:dyDescent="0.25">
      <c r="A4366" t="s">
        <v>8</v>
      </c>
      <c r="H4366">
        <v>6.3</v>
      </c>
    </row>
    <row r="4367" spans="1:8" x14ac:dyDescent="0.25">
      <c r="A4367" t="s">
        <v>9</v>
      </c>
      <c r="B4367" t="s">
        <v>7</v>
      </c>
      <c r="H4367">
        <v>5.0999999999999996</v>
      </c>
    </row>
    <row r="4368" spans="1:8" x14ac:dyDescent="0.25">
      <c r="A4368" t="s">
        <v>9</v>
      </c>
      <c r="B4368" t="s">
        <v>6</v>
      </c>
      <c r="H4368">
        <v>6.6</v>
      </c>
    </row>
    <row r="4369" spans="1:8" x14ac:dyDescent="0.25">
      <c r="A4369" t="s">
        <v>9</v>
      </c>
      <c r="B4369" t="s">
        <v>11</v>
      </c>
      <c r="H4369">
        <v>6.1</v>
      </c>
    </row>
    <row r="4370" spans="1:8" x14ac:dyDescent="0.25">
      <c r="A4370" t="s">
        <v>23</v>
      </c>
      <c r="B4370" t="s">
        <v>8</v>
      </c>
      <c r="H4370">
        <v>7.5</v>
      </c>
    </row>
    <row r="4371" spans="1:8" x14ac:dyDescent="0.25">
      <c r="A4371" t="s">
        <v>19</v>
      </c>
      <c r="H4371">
        <v>7</v>
      </c>
    </row>
    <row r="4372" spans="1:8" x14ac:dyDescent="0.25">
      <c r="A4372" t="s">
        <v>13</v>
      </c>
      <c r="B4372" t="s">
        <v>8</v>
      </c>
      <c r="C4372" t="s">
        <v>29</v>
      </c>
      <c r="H4372">
        <v>7.2</v>
      </c>
    </row>
    <row r="4373" spans="1:8" x14ac:dyDescent="0.25">
      <c r="A4373" t="s">
        <v>11</v>
      </c>
      <c r="B4373" t="s">
        <v>10</v>
      </c>
      <c r="H4373">
        <v>5.3</v>
      </c>
    </row>
    <row r="4374" spans="1:8" x14ac:dyDescent="0.25">
      <c r="A4374" t="s">
        <v>9</v>
      </c>
      <c r="B4374" t="s">
        <v>11</v>
      </c>
      <c r="C4374" t="s">
        <v>10</v>
      </c>
      <c r="H4374">
        <v>8.6999999999999993</v>
      </c>
    </row>
    <row r="4375" spans="1:8" x14ac:dyDescent="0.25">
      <c r="A4375" t="s">
        <v>14</v>
      </c>
      <c r="B4375" t="s">
        <v>15</v>
      </c>
      <c r="H4375">
        <v>3.4</v>
      </c>
    </row>
    <row r="4376" spans="1:8" x14ac:dyDescent="0.25">
      <c r="A4376" t="s">
        <v>9</v>
      </c>
      <c r="B4376" t="s">
        <v>8</v>
      </c>
      <c r="H4376">
        <v>5.4</v>
      </c>
    </row>
    <row r="4377" spans="1:8" x14ac:dyDescent="0.25">
      <c r="A4377" t="s">
        <v>13</v>
      </c>
      <c r="B4377" t="s">
        <v>8</v>
      </c>
      <c r="H4377">
        <v>7.8</v>
      </c>
    </row>
    <row r="4378" spans="1:8" x14ac:dyDescent="0.25">
      <c r="A4378" t="s">
        <v>8</v>
      </c>
      <c r="B4378" t="s">
        <v>11</v>
      </c>
      <c r="H4378">
        <v>6.7</v>
      </c>
    </row>
    <row r="4379" spans="1:8" x14ac:dyDescent="0.25">
      <c r="A4379" t="s">
        <v>23</v>
      </c>
      <c r="B4379" t="s">
        <v>17</v>
      </c>
      <c r="H4379">
        <v>4.7</v>
      </c>
    </row>
    <row r="4380" spans="1:8" x14ac:dyDescent="0.25">
      <c r="A4380" t="s">
        <v>11</v>
      </c>
      <c r="H4380">
        <v>6.3</v>
      </c>
    </row>
    <row r="4381" spans="1:8" x14ac:dyDescent="0.25">
      <c r="A4381" t="s">
        <v>23</v>
      </c>
      <c r="B4381" t="s">
        <v>8</v>
      </c>
      <c r="H4381">
        <v>7.4</v>
      </c>
    </row>
    <row r="4382" spans="1:8" x14ac:dyDescent="0.25">
      <c r="A4382" t="s">
        <v>14</v>
      </c>
      <c r="B4382" t="s">
        <v>15</v>
      </c>
      <c r="H4382">
        <v>6.1</v>
      </c>
    </row>
    <row r="4383" spans="1:8" x14ac:dyDescent="0.25">
      <c r="A4383" t="s">
        <v>13</v>
      </c>
      <c r="B4383" t="s">
        <v>8</v>
      </c>
      <c r="H4383">
        <v>7.5</v>
      </c>
    </row>
    <row r="4384" spans="1:8" x14ac:dyDescent="0.25">
      <c r="A4384" t="s">
        <v>11</v>
      </c>
      <c r="B4384" t="s">
        <v>10</v>
      </c>
      <c r="H4384">
        <v>6.3</v>
      </c>
    </row>
    <row r="4385" spans="1:8" x14ac:dyDescent="0.25">
      <c r="A4385" t="s">
        <v>9</v>
      </c>
      <c r="B4385" t="s">
        <v>13</v>
      </c>
      <c r="C4385" t="s">
        <v>7</v>
      </c>
      <c r="H4385">
        <v>6.3</v>
      </c>
    </row>
    <row r="4386" spans="1:8" x14ac:dyDescent="0.25">
      <c r="A4386" t="s">
        <v>8</v>
      </c>
      <c r="B4386" t="s">
        <v>7</v>
      </c>
      <c r="H4386">
        <v>6.8</v>
      </c>
    </row>
    <row r="4387" spans="1:8" x14ac:dyDescent="0.25">
      <c r="A4387" t="s">
        <v>8</v>
      </c>
      <c r="B4387" t="s">
        <v>7</v>
      </c>
      <c r="H4387">
        <v>7.8</v>
      </c>
    </row>
    <row r="4388" spans="1:8" x14ac:dyDescent="0.25">
      <c r="A4388" t="s">
        <v>8</v>
      </c>
      <c r="B4388" t="s">
        <v>7</v>
      </c>
      <c r="H4388">
        <v>6.9</v>
      </c>
    </row>
    <row r="4389" spans="1:8" x14ac:dyDescent="0.25">
      <c r="A4389" t="s">
        <v>9</v>
      </c>
      <c r="B4389" t="s">
        <v>8</v>
      </c>
      <c r="C4389" t="s">
        <v>7</v>
      </c>
      <c r="H4389">
        <v>8</v>
      </c>
    </row>
    <row r="4390" spans="1:8" x14ac:dyDescent="0.25">
      <c r="A4390" t="s">
        <v>8</v>
      </c>
      <c r="B4390" t="s">
        <v>7</v>
      </c>
      <c r="C4390" t="s">
        <v>22</v>
      </c>
      <c r="H4390">
        <v>7.8</v>
      </c>
    </row>
    <row r="4391" spans="1:8" x14ac:dyDescent="0.25">
      <c r="A4391" t="s">
        <v>19</v>
      </c>
      <c r="H4391">
        <v>7.4</v>
      </c>
    </row>
    <row r="4392" spans="1:8" x14ac:dyDescent="0.25">
      <c r="A4392" t="s">
        <v>8</v>
      </c>
      <c r="B4392" t="s">
        <v>16</v>
      </c>
      <c r="H4392">
        <v>6.1</v>
      </c>
    </row>
    <row r="4393" spans="1:8" x14ac:dyDescent="0.25">
      <c r="A4393" t="s">
        <v>9</v>
      </c>
      <c r="B4393" t="s">
        <v>8</v>
      </c>
      <c r="H4393">
        <v>4.3</v>
      </c>
    </row>
    <row r="4394" spans="1:8" x14ac:dyDescent="0.25">
      <c r="A4394" t="s">
        <v>13</v>
      </c>
      <c r="B4394" t="s">
        <v>8</v>
      </c>
      <c r="C4394" t="s">
        <v>10</v>
      </c>
      <c r="H4394">
        <v>3.5</v>
      </c>
    </row>
    <row r="4395" spans="1:8" x14ac:dyDescent="0.25">
      <c r="A4395" t="s">
        <v>9</v>
      </c>
      <c r="B4395" t="s">
        <v>8</v>
      </c>
      <c r="C4395" t="s">
        <v>7</v>
      </c>
      <c r="H4395">
        <v>7.2</v>
      </c>
    </row>
    <row r="4396" spans="1:8" x14ac:dyDescent="0.25">
      <c r="A4396" t="s">
        <v>11</v>
      </c>
      <c r="B4396" t="s">
        <v>10</v>
      </c>
      <c r="H4396">
        <v>4.7</v>
      </c>
    </row>
    <row r="4397" spans="1:8" x14ac:dyDescent="0.25">
      <c r="A4397" t="s">
        <v>9</v>
      </c>
      <c r="B4397" t="s">
        <v>8</v>
      </c>
      <c r="C4397" t="s">
        <v>7</v>
      </c>
      <c r="H4397">
        <v>7.3</v>
      </c>
    </row>
    <row r="4398" spans="1:8" x14ac:dyDescent="0.25">
      <c r="A4398" t="s">
        <v>8</v>
      </c>
      <c r="B4398" t="s">
        <v>12</v>
      </c>
      <c r="C4398" t="s">
        <v>10</v>
      </c>
      <c r="H4398">
        <v>7.9</v>
      </c>
    </row>
    <row r="4399" spans="1:8" x14ac:dyDescent="0.25">
      <c r="A4399" t="s">
        <v>7</v>
      </c>
      <c r="H4399">
        <v>5.0999999999999996</v>
      </c>
    </row>
    <row r="4400" spans="1:8" x14ac:dyDescent="0.25">
      <c r="A4400" t="s">
        <v>13</v>
      </c>
      <c r="B4400" t="s">
        <v>8</v>
      </c>
      <c r="C4400" t="s">
        <v>7</v>
      </c>
      <c r="H4400">
        <v>7.2</v>
      </c>
    </row>
    <row r="4401" spans="1:8" x14ac:dyDescent="0.25">
      <c r="A4401" t="s">
        <v>8</v>
      </c>
      <c r="B4401" t="s">
        <v>12</v>
      </c>
      <c r="H4401">
        <v>5.4</v>
      </c>
    </row>
    <row r="4402" spans="1:8" x14ac:dyDescent="0.25">
      <c r="A4402" t="s">
        <v>11</v>
      </c>
      <c r="H4402">
        <v>3.7</v>
      </c>
    </row>
    <row r="4403" spans="1:8" x14ac:dyDescent="0.25">
      <c r="A4403" t="s">
        <v>14</v>
      </c>
      <c r="B4403" t="s">
        <v>11</v>
      </c>
      <c r="C4403" t="s">
        <v>10</v>
      </c>
      <c r="H4403">
        <v>7.4</v>
      </c>
    </row>
    <row r="4404" spans="1:8" x14ac:dyDescent="0.25">
      <c r="A4404" t="s">
        <v>9</v>
      </c>
      <c r="B4404" t="s">
        <v>8</v>
      </c>
      <c r="C4404" t="s">
        <v>7</v>
      </c>
      <c r="H4404">
        <v>7.1</v>
      </c>
    </row>
    <row r="4405" spans="1:8" x14ac:dyDescent="0.25">
      <c r="A4405" t="s">
        <v>14</v>
      </c>
      <c r="B4405" t="s">
        <v>20</v>
      </c>
      <c r="C4405" t="s">
        <v>8</v>
      </c>
      <c r="D4405" t="s">
        <v>21</v>
      </c>
      <c r="H4405">
        <v>6.8</v>
      </c>
    </row>
    <row r="4406" spans="1:8" x14ac:dyDescent="0.25">
      <c r="A4406" t="s">
        <v>9</v>
      </c>
      <c r="B4406" t="s">
        <v>8</v>
      </c>
      <c r="H4406">
        <v>8.1999999999999993</v>
      </c>
    </row>
    <row r="4407" spans="1:8" x14ac:dyDescent="0.25">
      <c r="A4407" t="s">
        <v>8</v>
      </c>
      <c r="H4407">
        <v>7</v>
      </c>
    </row>
    <row r="4408" spans="1:8" x14ac:dyDescent="0.25">
      <c r="A4408" t="s">
        <v>9</v>
      </c>
      <c r="B4408" t="s">
        <v>8</v>
      </c>
      <c r="H4408">
        <v>7.4</v>
      </c>
    </row>
    <row r="4409" spans="1:8" x14ac:dyDescent="0.25">
      <c r="A4409" t="s">
        <v>9</v>
      </c>
      <c r="B4409" t="s">
        <v>8</v>
      </c>
      <c r="C4409" t="s">
        <v>7</v>
      </c>
      <c r="H4409">
        <v>6.7</v>
      </c>
    </row>
    <row r="4410" spans="1:8" x14ac:dyDescent="0.25">
      <c r="A4410" t="s">
        <v>9</v>
      </c>
      <c r="B4410" t="s">
        <v>8</v>
      </c>
      <c r="H4410">
        <v>5.7</v>
      </c>
    </row>
    <row r="4411" spans="1:8" x14ac:dyDescent="0.25">
      <c r="A4411" t="s">
        <v>14</v>
      </c>
      <c r="H4411">
        <v>9.1</v>
      </c>
    </row>
    <row r="4412" spans="1:8" x14ac:dyDescent="0.25">
      <c r="A4412" t="s">
        <v>29</v>
      </c>
      <c r="B4412" t="s">
        <v>12</v>
      </c>
      <c r="C4412" t="s">
        <v>7</v>
      </c>
      <c r="D4412" t="s">
        <v>10</v>
      </c>
      <c r="H4412">
        <v>7.6</v>
      </c>
    </row>
    <row r="4413" spans="1:8" x14ac:dyDescent="0.25">
      <c r="A4413" t="s">
        <v>8</v>
      </c>
      <c r="B4413" t="s">
        <v>12</v>
      </c>
      <c r="C4413" t="s">
        <v>7</v>
      </c>
      <c r="H4413">
        <v>7.2</v>
      </c>
    </row>
    <row r="4414" spans="1:8" x14ac:dyDescent="0.25">
      <c r="A4414" t="s">
        <v>9</v>
      </c>
      <c r="B4414" t="s">
        <v>13</v>
      </c>
      <c r="C4414" t="s">
        <v>8</v>
      </c>
      <c r="D4414" t="s">
        <v>7</v>
      </c>
      <c r="H4414">
        <v>7.5</v>
      </c>
    </row>
    <row r="4415" spans="1:8" x14ac:dyDescent="0.25">
      <c r="A4415" t="s">
        <v>18</v>
      </c>
      <c r="B4415" t="s">
        <v>11</v>
      </c>
      <c r="C4415" t="s">
        <v>12</v>
      </c>
      <c r="D4415" t="s">
        <v>10</v>
      </c>
      <c r="H4415">
        <v>6.8</v>
      </c>
    </row>
    <row r="4416" spans="1:8" x14ac:dyDescent="0.25">
      <c r="A4416" t="s">
        <v>9</v>
      </c>
      <c r="B4416" t="s">
        <v>13</v>
      </c>
      <c r="C4416" t="s">
        <v>15</v>
      </c>
      <c r="D4416" t="s">
        <v>10</v>
      </c>
      <c r="H4416">
        <v>6.9</v>
      </c>
    </row>
    <row r="4417" spans="1:8" x14ac:dyDescent="0.25">
      <c r="A4417" t="s">
        <v>13</v>
      </c>
      <c r="B4417" t="s">
        <v>8</v>
      </c>
      <c r="C4417" t="s">
        <v>10</v>
      </c>
      <c r="H4417">
        <v>7.9</v>
      </c>
    </row>
    <row r="4418" spans="1:8" x14ac:dyDescent="0.25">
      <c r="A4418" t="s">
        <v>6</v>
      </c>
      <c r="B4418" t="s">
        <v>22</v>
      </c>
      <c r="H4418">
        <v>7.6</v>
      </c>
    </row>
    <row r="4419" spans="1:8" x14ac:dyDescent="0.25">
      <c r="A4419" t="s">
        <v>8</v>
      </c>
      <c r="H4419">
        <v>6.7</v>
      </c>
    </row>
    <row r="4420" spans="1:8" x14ac:dyDescent="0.25">
      <c r="A4420" t="s">
        <v>9</v>
      </c>
      <c r="B4420" t="s">
        <v>7</v>
      </c>
      <c r="H4420">
        <v>5.8</v>
      </c>
    </row>
    <row r="4421" spans="1:8" x14ac:dyDescent="0.25">
      <c r="A4421" t="s">
        <v>13</v>
      </c>
      <c r="B4421" t="s">
        <v>8</v>
      </c>
      <c r="C4421" t="s">
        <v>10</v>
      </c>
      <c r="H4421">
        <v>6.5</v>
      </c>
    </row>
    <row r="4422" spans="1:8" x14ac:dyDescent="0.25">
      <c r="A4422" t="s">
        <v>8</v>
      </c>
      <c r="H4422">
        <v>7.2</v>
      </c>
    </row>
    <row r="4423" spans="1:8" x14ac:dyDescent="0.25">
      <c r="A4423" t="s">
        <v>8</v>
      </c>
      <c r="B4423" t="s">
        <v>7</v>
      </c>
      <c r="H4423">
        <v>6.9</v>
      </c>
    </row>
    <row r="4424" spans="1:8" x14ac:dyDescent="0.25">
      <c r="A4424" t="s">
        <v>14</v>
      </c>
      <c r="B4424" t="s">
        <v>11</v>
      </c>
      <c r="C4424" t="s">
        <v>10</v>
      </c>
      <c r="H4424">
        <v>5.5</v>
      </c>
    </row>
    <row r="4425" spans="1:8" x14ac:dyDescent="0.25">
      <c r="A4425" t="s">
        <v>11</v>
      </c>
      <c r="B4425" t="s">
        <v>12</v>
      </c>
      <c r="H4425">
        <v>6.5</v>
      </c>
    </row>
    <row r="4426" spans="1:8" x14ac:dyDescent="0.25">
      <c r="A4426" t="s">
        <v>9</v>
      </c>
      <c r="B4426" t="s">
        <v>7</v>
      </c>
      <c r="H4426">
        <v>6.2</v>
      </c>
    </row>
    <row r="4427" spans="1:8" x14ac:dyDescent="0.25">
      <c r="A4427" t="s">
        <v>8</v>
      </c>
      <c r="B4427" t="s">
        <v>17</v>
      </c>
      <c r="H4427">
        <v>6.7</v>
      </c>
    </row>
    <row r="4428" spans="1:8" x14ac:dyDescent="0.25">
      <c r="A4428" t="s">
        <v>9</v>
      </c>
      <c r="B4428" t="s">
        <v>11</v>
      </c>
      <c r="H4428">
        <v>5.7</v>
      </c>
    </row>
    <row r="4429" spans="1:8" x14ac:dyDescent="0.25">
      <c r="A4429" t="s">
        <v>9</v>
      </c>
      <c r="B4429" t="s">
        <v>8</v>
      </c>
      <c r="C4429" t="s">
        <v>17</v>
      </c>
      <c r="H4429">
        <v>8.6</v>
      </c>
    </row>
    <row r="4430" spans="1:8" x14ac:dyDescent="0.25">
      <c r="A4430" t="s">
        <v>8</v>
      </c>
      <c r="H4430">
        <v>6.5</v>
      </c>
    </row>
    <row r="4431" spans="1:8" x14ac:dyDescent="0.25">
      <c r="A4431" t="s">
        <v>9</v>
      </c>
      <c r="B4431" t="s">
        <v>18</v>
      </c>
      <c r="H4431">
        <v>6.3</v>
      </c>
    </row>
    <row r="4432" spans="1:8" x14ac:dyDescent="0.25">
      <c r="A4432" t="s">
        <v>9</v>
      </c>
      <c r="B4432" t="s">
        <v>8</v>
      </c>
      <c r="H4432">
        <v>4.3</v>
      </c>
    </row>
    <row r="4433" spans="1:8" x14ac:dyDescent="0.25">
      <c r="A4433" t="s">
        <v>9</v>
      </c>
      <c r="H4433">
        <v>6.1</v>
      </c>
    </row>
    <row r="4434" spans="1:8" x14ac:dyDescent="0.25">
      <c r="A4434" t="s">
        <v>8</v>
      </c>
      <c r="B4434" t="s">
        <v>16</v>
      </c>
      <c r="C4434" t="s">
        <v>7</v>
      </c>
      <c r="H4434">
        <v>6</v>
      </c>
    </row>
    <row r="4435" spans="1:8" x14ac:dyDescent="0.25">
      <c r="A4435" t="s">
        <v>8</v>
      </c>
      <c r="B4435" t="s">
        <v>22</v>
      </c>
      <c r="H4435">
        <v>5.8</v>
      </c>
    </row>
    <row r="4436" spans="1:8" x14ac:dyDescent="0.25">
      <c r="A4436" t="s">
        <v>18</v>
      </c>
      <c r="B4436" t="s">
        <v>11</v>
      </c>
      <c r="H4436">
        <v>6.7</v>
      </c>
    </row>
    <row r="4437" spans="1:8" x14ac:dyDescent="0.25">
      <c r="A4437" t="s">
        <v>8</v>
      </c>
      <c r="H4437">
        <v>6.7</v>
      </c>
    </row>
    <row r="4438" spans="1:8" x14ac:dyDescent="0.25">
      <c r="A4438" t="s">
        <v>9</v>
      </c>
      <c r="B4438" t="s">
        <v>8</v>
      </c>
      <c r="C4438" t="s">
        <v>7</v>
      </c>
      <c r="H4438">
        <v>7.6</v>
      </c>
    </row>
    <row r="4439" spans="1:8" x14ac:dyDescent="0.25">
      <c r="A4439" t="s">
        <v>8</v>
      </c>
      <c r="B4439" t="s">
        <v>18</v>
      </c>
      <c r="C4439" t="s">
        <v>11</v>
      </c>
      <c r="D4439" t="s">
        <v>10</v>
      </c>
      <c r="H4439">
        <v>5.0999999999999996</v>
      </c>
    </row>
    <row r="4440" spans="1:8" x14ac:dyDescent="0.25">
      <c r="A4440" t="s">
        <v>9</v>
      </c>
      <c r="B4440" t="s">
        <v>11</v>
      </c>
      <c r="C4440" t="s">
        <v>12</v>
      </c>
      <c r="H4440">
        <v>6.8</v>
      </c>
    </row>
    <row r="4441" spans="1:8" x14ac:dyDescent="0.25">
      <c r="A4441" t="s">
        <v>6</v>
      </c>
      <c r="H4441">
        <v>6.8</v>
      </c>
    </row>
    <row r="4442" spans="1:8" x14ac:dyDescent="0.25">
      <c r="A4442" t="s">
        <v>8</v>
      </c>
      <c r="B4442" t="s">
        <v>18</v>
      </c>
      <c r="C4442" t="s">
        <v>7</v>
      </c>
      <c r="H4442">
        <v>6.8</v>
      </c>
    </row>
    <row r="4443" spans="1:8" x14ac:dyDescent="0.25">
      <c r="A4443" t="s">
        <v>9</v>
      </c>
      <c r="B4443" t="s">
        <v>8</v>
      </c>
      <c r="H4443">
        <v>6.3</v>
      </c>
    </row>
    <row r="4444" spans="1:8" x14ac:dyDescent="0.25">
      <c r="A4444" t="s">
        <v>9</v>
      </c>
      <c r="B4444" t="s">
        <v>8</v>
      </c>
      <c r="H4444">
        <v>7.1</v>
      </c>
    </row>
    <row r="4445" spans="1:8" x14ac:dyDescent="0.25">
      <c r="A4445" t="s">
        <v>15</v>
      </c>
      <c r="H4445">
        <v>2.8</v>
      </c>
    </row>
    <row r="4446" spans="1:8" x14ac:dyDescent="0.25">
      <c r="A4446" t="s">
        <v>9</v>
      </c>
      <c r="B4446" t="s">
        <v>8</v>
      </c>
      <c r="C4446" t="s">
        <v>17</v>
      </c>
      <c r="H4446">
        <v>8.1999999999999993</v>
      </c>
    </row>
    <row r="4447" spans="1:8" x14ac:dyDescent="0.25">
      <c r="A4447" t="s">
        <v>14</v>
      </c>
      <c r="B4447" t="s">
        <v>13</v>
      </c>
      <c r="C4447" t="s">
        <v>10</v>
      </c>
      <c r="H4447">
        <v>3.1</v>
      </c>
    </row>
    <row r="4448" spans="1:8" x14ac:dyDescent="0.25">
      <c r="A4448" t="s">
        <v>14</v>
      </c>
      <c r="B4448" t="s">
        <v>13</v>
      </c>
      <c r="C4448" t="s">
        <v>12</v>
      </c>
      <c r="D4448" t="s">
        <v>10</v>
      </c>
      <c r="H4448">
        <v>7</v>
      </c>
    </row>
    <row r="4449" spans="1:8" x14ac:dyDescent="0.25">
      <c r="A4449" t="s">
        <v>8</v>
      </c>
      <c r="B4449" t="s">
        <v>11</v>
      </c>
      <c r="C4449" t="s">
        <v>12</v>
      </c>
      <c r="D4449" t="s">
        <v>10</v>
      </c>
      <c r="H4449">
        <v>3.3</v>
      </c>
    </row>
    <row r="4450" spans="1:8" x14ac:dyDescent="0.25">
      <c r="A4450" t="s">
        <v>14</v>
      </c>
      <c r="B4450" t="s">
        <v>11</v>
      </c>
      <c r="C4450" t="s">
        <v>10</v>
      </c>
      <c r="H4450">
        <v>3.6</v>
      </c>
    </row>
    <row r="4451" spans="1:8" x14ac:dyDescent="0.25">
      <c r="A4451" t="s">
        <v>24</v>
      </c>
      <c r="B4451" t="s">
        <v>17</v>
      </c>
      <c r="C4451" t="s">
        <v>18</v>
      </c>
      <c r="D4451" t="s">
        <v>26</v>
      </c>
      <c r="H4451">
        <v>7.7</v>
      </c>
    </row>
    <row r="4452" spans="1:8" x14ac:dyDescent="0.25">
      <c r="A4452" t="s">
        <v>8</v>
      </c>
      <c r="H4452">
        <v>6.7</v>
      </c>
    </row>
    <row r="4453" spans="1:8" x14ac:dyDescent="0.25">
      <c r="A4453" t="s">
        <v>19</v>
      </c>
      <c r="H4453">
        <v>5.5</v>
      </c>
    </row>
    <row r="4454" spans="1:8" x14ac:dyDescent="0.25">
      <c r="A4454" t="s">
        <v>23</v>
      </c>
      <c r="B4454" t="s">
        <v>9</v>
      </c>
      <c r="C4454" t="s">
        <v>11</v>
      </c>
      <c r="H4454">
        <v>6.6</v>
      </c>
    </row>
    <row r="4455" spans="1:8" x14ac:dyDescent="0.25">
      <c r="A4455" t="s">
        <v>8</v>
      </c>
      <c r="H4455">
        <v>4.8</v>
      </c>
    </row>
    <row r="4456" spans="1:8" x14ac:dyDescent="0.25">
      <c r="A4456" t="s">
        <v>11</v>
      </c>
      <c r="B4456" t="s">
        <v>10</v>
      </c>
      <c r="H4456">
        <v>5.5</v>
      </c>
    </row>
    <row r="4457" spans="1:8" x14ac:dyDescent="0.25">
      <c r="A4457" t="s">
        <v>13</v>
      </c>
      <c r="B4457" t="s">
        <v>7</v>
      </c>
      <c r="C4457" t="s">
        <v>10</v>
      </c>
      <c r="H4457">
        <v>6.3</v>
      </c>
    </row>
    <row r="4458" spans="1:8" x14ac:dyDescent="0.25">
      <c r="A4458" t="s">
        <v>11</v>
      </c>
      <c r="B4458" t="s">
        <v>10</v>
      </c>
      <c r="H4458">
        <v>6.9</v>
      </c>
    </row>
    <row r="4459" spans="1:8" x14ac:dyDescent="0.25">
      <c r="A4459" t="s">
        <v>23</v>
      </c>
      <c r="B4459" t="s">
        <v>9</v>
      </c>
      <c r="C4459" t="s">
        <v>17</v>
      </c>
      <c r="H4459">
        <v>6.5</v>
      </c>
    </row>
    <row r="4460" spans="1:8" x14ac:dyDescent="0.25">
      <c r="A4460" t="s">
        <v>9</v>
      </c>
      <c r="B4460" t="s">
        <v>13</v>
      </c>
      <c r="H4460">
        <v>8.1999999999999993</v>
      </c>
    </row>
    <row r="4461" spans="1:8" x14ac:dyDescent="0.25">
      <c r="A4461" t="s">
        <v>19</v>
      </c>
      <c r="H4461">
        <v>7.1</v>
      </c>
    </row>
    <row r="4462" spans="1:8" x14ac:dyDescent="0.25">
      <c r="A4462" t="s">
        <v>14</v>
      </c>
      <c r="B4462" t="s">
        <v>13</v>
      </c>
      <c r="C4462" t="s">
        <v>8</v>
      </c>
      <c r="D4462" t="s">
        <v>12</v>
      </c>
      <c r="H4462">
        <v>7.3</v>
      </c>
    </row>
    <row r="4463" spans="1:8" x14ac:dyDescent="0.25">
      <c r="A4463" t="s">
        <v>8</v>
      </c>
      <c r="H4463">
        <v>8.1</v>
      </c>
    </row>
    <row r="4464" spans="1:8" x14ac:dyDescent="0.25">
      <c r="A4464" t="s">
        <v>9</v>
      </c>
      <c r="B4464" t="s">
        <v>8</v>
      </c>
      <c r="H4464">
        <v>7.2</v>
      </c>
    </row>
    <row r="4465" spans="1:8" x14ac:dyDescent="0.25">
      <c r="A4465" t="s">
        <v>8</v>
      </c>
      <c r="H4465">
        <v>7.4</v>
      </c>
    </row>
    <row r="4466" spans="1:8" x14ac:dyDescent="0.25">
      <c r="A4466" t="s">
        <v>8</v>
      </c>
      <c r="H4466">
        <v>6.5</v>
      </c>
    </row>
    <row r="4467" spans="1:8" x14ac:dyDescent="0.25">
      <c r="A4467" t="s">
        <v>9</v>
      </c>
      <c r="B4467" t="s">
        <v>11</v>
      </c>
      <c r="H4467">
        <v>5.7</v>
      </c>
    </row>
    <row r="4468" spans="1:8" x14ac:dyDescent="0.25">
      <c r="A4468" t="s">
        <v>14</v>
      </c>
      <c r="B4468" t="s">
        <v>13</v>
      </c>
      <c r="C4468" t="s">
        <v>8</v>
      </c>
      <c r="D4468" t="s">
        <v>10</v>
      </c>
      <c r="H4468">
        <v>6.1</v>
      </c>
    </row>
    <row r="4469" spans="1:8" x14ac:dyDescent="0.25">
      <c r="A4469" t="s">
        <v>8</v>
      </c>
      <c r="B4469" t="s">
        <v>15</v>
      </c>
      <c r="H4469">
        <v>7.7</v>
      </c>
    </row>
    <row r="4470" spans="1:8" x14ac:dyDescent="0.25">
      <c r="A4470" t="s">
        <v>14</v>
      </c>
      <c r="B4470" t="s">
        <v>20</v>
      </c>
      <c r="C4470" t="s">
        <v>8</v>
      </c>
      <c r="D4470" t="s">
        <v>25</v>
      </c>
      <c r="H4470">
        <v>8.6999999999999993</v>
      </c>
    </row>
    <row r="4471" spans="1:8" x14ac:dyDescent="0.25">
      <c r="A4471" t="s">
        <v>14</v>
      </c>
      <c r="B4471" t="s">
        <v>15</v>
      </c>
      <c r="H4471">
        <v>4.3</v>
      </c>
    </row>
    <row r="4472" spans="1:8" x14ac:dyDescent="0.25">
      <c r="A4472" t="s">
        <v>9</v>
      </c>
      <c r="H4472">
        <v>6.2</v>
      </c>
    </row>
    <row r="4473" spans="1:8" x14ac:dyDescent="0.25">
      <c r="A4473" t="s">
        <v>9</v>
      </c>
      <c r="B4473" t="s">
        <v>26</v>
      </c>
      <c r="C4473" t="s">
        <v>7</v>
      </c>
      <c r="H4473">
        <v>3.3</v>
      </c>
    </row>
    <row r="4474" spans="1:8" x14ac:dyDescent="0.25">
      <c r="A4474" t="s">
        <v>9</v>
      </c>
      <c r="H4474">
        <v>2.7</v>
      </c>
    </row>
    <row r="4475" spans="1:8" x14ac:dyDescent="0.25">
      <c r="A4475" t="s">
        <v>11</v>
      </c>
      <c r="B4475" t="s">
        <v>7</v>
      </c>
      <c r="C4475" t="s">
        <v>10</v>
      </c>
      <c r="H4475">
        <v>5.2</v>
      </c>
    </row>
    <row r="4476" spans="1:8" x14ac:dyDescent="0.25">
      <c r="A4476" t="s">
        <v>8</v>
      </c>
      <c r="B4476" t="s">
        <v>29</v>
      </c>
      <c r="C4476" t="s">
        <v>12</v>
      </c>
      <c r="D4476" t="s">
        <v>10</v>
      </c>
      <c r="H4476">
        <v>8.1999999999999993</v>
      </c>
    </row>
    <row r="4477" spans="1:8" x14ac:dyDescent="0.25">
      <c r="A4477" t="s">
        <v>11</v>
      </c>
      <c r="B4477" t="s">
        <v>12</v>
      </c>
      <c r="C4477" t="s">
        <v>10</v>
      </c>
      <c r="H4477">
        <v>6.1</v>
      </c>
    </row>
    <row r="4478" spans="1:8" x14ac:dyDescent="0.25">
      <c r="A4478" t="s">
        <v>8</v>
      </c>
      <c r="B4478" t="s">
        <v>29</v>
      </c>
      <c r="H4478">
        <v>8</v>
      </c>
    </row>
    <row r="4479" spans="1:8" x14ac:dyDescent="0.25">
      <c r="A4479" t="s">
        <v>11</v>
      </c>
      <c r="B4479" t="s">
        <v>15</v>
      </c>
      <c r="H4479">
        <v>5.5</v>
      </c>
    </row>
    <row r="4480" spans="1:8" x14ac:dyDescent="0.25">
      <c r="A4480" t="s">
        <v>8</v>
      </c>
      <c r="B4480" t="s">
        <v>16</v>
      </c>
      <c r="H4480">
        <v>5.7</v>
      </c>
    </row>
    <row r="4481" spans="1:8" x14ac:dyDescent="0.25">
      <c r="A4481" t="s">
        <v>24</v>
      </c>
      <c r="H4481">
        <v>3.7</v>
      </c>
    </row>
    <row r="4482" spans="1:8" x14ac:dyDescent="0.25">
      <c r="A4482" t="s">
        <v>13</v>
      </c>
      <c r="B4482" t="s">
        <v>29</v>
      </c>
      <c r="C4482" t="s">
        <v>10</v>
      </c>
      <c r="H4482">
        <v>7.1</v>
      </c>
    </row>
    <row r="4483" spans="1:8" x14ac:dyDescent="0.25">
      <c r="A4483" t="s">
        <v>8</v>
      </c>
      <c r="B4483" t="s">
        <v>17</v>
      </c>
      <c r="H4483">
        <v>7.8</v>
      </c>
    </row>
    <row r="4484" spans="1:8" x14ac:dyDescent="0.25">
      <c r="A4484" t="s">
        <v>8</v>
      </c>
      <c r="H4484">
        <v>7.3</v>
      </c>
    </row>
    <row r="4485" spans="1:8" x14ac:dyDescent="0.25">
      <c r="A4485" t="s">
        <v>9</v>
      </c>
      <c r="B4485" t="s">
        <v>7</v>
      </c>
      <c r="C4485" t="s">
        <v>10</v>
      </c>
      <c r="H4485">
        <v>4.0999999999999996</v>
      </c>
    </row>
    <row r="4486" spans="1:8" x14ac:dyDescent="0.25">
      <c r="A4486" t="s">
        <v>8</v>
      </c>
      <c r="H4486">
        <v>7.2</v>
      </c>
    </row>
    <row r="4487" spans="1:8" x14ac:dyDescent="0.25">
      <c r="A4487" t="s">
        <v>11</v>
      </c>
      <c r="B4487" t="s">
        <v>12</v>
      </c>
      <c r="C4487" t="s">
        <v>10</v>
      </c>
      <c r="H4487">
        <v>7.7</v>
      </c>
    </row>
    <row r="4488" spans="1:8" x14ac:dyDescent="0.25">
      <c r="A4488" t="s">
        <v>9</v>
      </c>
      <c r="B4488" t="s">
        <v>13</v>
      </c>
      <c r="C4488" t="s">
        <v>12</v>
      </c>
      <c r="H4488">
        <v>7.1</v>
      </c>
    </row>
    <row r="4489" spans="1:8" x14ac:dyDescent="0.25">
      <c r="A4489" t="s">
        <v>14</v>
      </c>
      <c r="B4489" t="s">
        <v>7</v>
      </c>
      <c r="C4489" t="s">
        <v>10</v>
      </c>
      <c r="H4489">
        <v>7.6</v>
      </c>
    </row>
    <row r="4490" spans="1:8" x14ac:dyDescent="0.25">
      <c r="A4490" t="s">
        <v>9</v>
      </c>
      <c r="B4490" t="s">
        <v>8</v>
      </c>
      <c r="H4490">
        <v>7</v>
      </c>
    </row>
    <row r="4491" spans="1:8" x14ac:dyDescent="0.25">
      <c r="A4491" t="s">
        <v>8</v>
      </c>
      <c r="B4491" t="s">
        <v>15</v>
      </c>
      <c r="C4491" t="s">
        <v>10</v>
      </c>
      <c r="H4491">
        <v>5.5</v>
      </c>
    </row>
    <row r="4492" spans="1:8" x14ac:dyDescent="0.25">
      <c r="A4492" t="s">
        <v>9</v>
      </c>
      <c r="B4492" t="s">
        <v>8</v>
      </c>
      <c r="C4492" t="s">
        <v>7</v>
      </c>
      <c r="H4492">
        <v>7.4</v>
      </c>
    </row>
    <row r="4493" spans="1:8" x14ac:dyDescent="0.25">
      <c r="A4493" t="s">
        <v>8</v>
      </c>
      <c r="H4493">
        <v>7.7</v>
      </c>
    </row>
    <row r="4494" spans="1:8" x14ac:dyDescent="0.25">
      <c r="A4494" t="s">
        <v>9</v>
      </c>
      <c r="B4494" t="s">
        <v>12</v>
      </c>
      <c r="C4494" t="s">
        <v>7</v>
      </c>
      <c r="H4494">
        <v>7.2</v>
      </c>
    </row>
    <row r="4495" spans="1:8" x14ac:dyDescent="0.25">
      <c r="A4495" t="s">
        <v>13</v>
      </c>
      <c r="B4495" t="s">
        <v>8</v>
      </c>
      <c r="C4495" t="s">
        <v>12</v>
      </c>
      <c r="D4495" t="s">
        <v>10</v>
      </c>
      <c r="H4495">
        <v>7.8</v>
      </c>
    </row>
    <row r="4496" spans="1:8" x14ac:dyDescent="0.25">
      <c r="A4496" t="s">
        <v>9</v>
      </c>
      <c r="B4496" t="s">
        <v>8</v>
      </c>
      <c r="H4496">
        <v>6.6</v>
      </c>
    </row>
    <row r="4497" spans="1:8" x14ac:dyDescent="0.25">
      <c r="A4497" t="s">
        <v>8</v>
      </c>
      <c r="B4497" t="s">
        <v>21</v>
      </c>
      <c r="H4497">
        <v>6</v>
      </c>
    </row>
    <row r="4498" spans="1:8" x14ac:dyDescent="0.25">
      <c r="A4498" t="s">
        <v>13</v>
      </c>
      <c r="B4498" t="s">
        <v>8</v>
      </c>
      <c r="C4498" t="s">
        <v>10</v>
      </c>
      <c r="H4498">
        <v>8.4</v>
      </c>
    </row>
    <row r="4499" spans="1:8" x14ac:dyDescent="0.25">
      <c r="A4499" t="s">
        <v>8</v>
      </c>
      <c r="B4499" t="s">
        <v>17</v>
      </c>
      <c r="C4499" t="s">
        <v>18</v>
      </c>
      <c r="H4499">
        <v>6.5</v>
      </c>
    </row>
    <row r="4500" spans="1:8" x14ac:dyDescent="0.25">
      <c r="A4500" t="s">
        <v>19</v>
      </c>
      <c r="H4500">
        <v>8.9</v>
      </c>
    </row>
    <row r="4501" spans="1:8" x14ac:dyDescent="0.25">
      <c r="A4501" t="s">
        <v>9</v>
      </c>
      <c r="B4501" t="s">
        <v>8</v>
      </c>
      <c r="H4501">
        <v>7.9</v>
      </c>
    </row>
    <row r="4502" spans="1:8" x14ac:dyDescent="0.25">
      <c r="A4502" t="s">
        <v>9</v>
      </c>
      <c r="B4502" t="s">
        <v>8</v>
      </c>
      <c r="H4502">
        <v>6</v>
      </c>
    </row>
    <row r="4503" spans="1:8" x14ac:dyDescent="0.25">
      <c r="A4503" t="s">
        <v>9</v>
      </c>
      <c r="B4503" t="s">
        <v>16</v>
      </c>
      <c r="H4503">
        <v>6.1</v>
      </c>
    </row>
    <row r="4504" spans="1:8" x14ac:dyDescent="0.25">
      <c r="A4504" t="s">
        <v>6</v>
      </c>
      <c r="H4504">
        <v>7.4</v>
      </c>
    </row>
    <row r="4505" spans="1:8" x14ac:dyDescent="0.25">
      <c r="A4505" t="s">
        <v>9</v>
      </c>
      <c r="B4505" t="s">
        <v>6</v>
      </c>
      <c r="H4505">
        <v>6.2</v>
      </c>
    </row>
    <row r="4506" spans="1:8" x14ac:dyDescent="0.25">
      <c r="A4506" t="s">
        <v>8</v>
      </c>
      <c r="H4506">
        <v>5.6</v>
      </c>
    </row>
    <row r="4507" spans="1:8" x14ac:dyDescent="0.25">
      <c r="A4507" t="s">
        <v>9</v>
      </c>
      <c r="B4507" t="s">
        <v>8</v>
      </c>
      <c r="H4507">
        <v>7.2</v>
      </c>
    </row>
    <row r="4508" spans="1:8" x14ac:dyDescent="0.25">
      <c r="A4508" t="s">
        <v>23</v>
      </c>
      <c r="B4508" t="s">
        <v>9</v>
      </c>
      <c r="C4508" t="s">
        <v>8</v>
      </c>
      <c r="H4508">
        <v>6.1</v>
      </c>
    </row>
    <row r="4509" spans="1:8" x14ac:dyDescent="0.25">
      <c r="A4509" t="s">
        <v>9</v>
      </c>
      <c r="H4509">
        <v>3.8</v>
      </c>
    </row>
    <row r="4510" spans="1:8" x14ac:dyDescent="0.25">
      <c r="A4510" t="s">
        <v>14</v>
      </c>
      <c r="B4510" t="s">
        <v>23</v>
      </c>
      <c r="C4510" t="s">
        <v>7</v>
      </c>
      <c r="D4510" t="s">
        <v>22</v>
      </c>
      <c r="H4510">
        <v>7.1</v>
      </c>
    </row>
    <row r="4511" spans="1:8" x14ac:dyDescent="0.25">
      <c r="A4511" t="s">
        <v>10</v>
      </c>
      <c r="H4511">
        <v>4.5</v>
      </c>
    </row>
    <row r="4512" spans="1:8" x14ac:dyDescent="0.25">
      <c r="A4512" t="s">
        <v>14</v>
      </c>
      <c r="B4512" t="s">
        <v>11</v>
      </c>
      <c r="C4512" t="s">
        <v>12</v>
      </c>
      <c r="D4512" t="s">
        <v>10</v>
      </c>
      <c r="H4512">
        <v>3.8</v>
      </c>
    </row>
    <row r="4513" spans="1:8" x14ac:dyDescent="0.25">
      <c r="A4513" t="s">
        <v>23</v>
      </c>
      <c r="B4513" t="s">
        <v>9</v>
      </c>
      <c r="C4513" t="s">
        <v>21</v>
      </c>
      <c r="H4513">
        <v>6.2</v>
      </c>
    </row>
    <row r="4514" spans="1:8" x14ac:dyDescent="0.25">
      <c r="A4514" t="s">
        <v>14</v>
      </c>
      <c r="B4514" t="s">
        <v>9</v>
      </c>
      <c r="H4514">
        <v>6.6</v>
      </c>
    </row>
    <row r="4515" spans="1:8" x14ac:dyDescent="0.25">
      <c r="A4515" t="s">
        <v>11</v>
      </c>
      <c r="H4515">
        <v>4.5999999999999996</v>
      </c>
    </row>
    <row r="4516" spans="1:8" x14ac:dyDescent="0.25">
      <c r="A4516" t="s">
        <v>11</v>
      </c>
      <c r="H4516">
        <v>4.2</v>
      </c>
    </row>
    <row r="4517" spans="1:8" x14ac:dyDescent="0.25">
      <c r="A4517" t="s">
        <v>9</v>
      </c>
      <c r="H4517">
        <v>6.8</v>
      </c>
    </row>
    <row r="4518" spans="1:8" x14ac:dyDescent="0.25">
      <c r="A4518" t="s">
        <v>13</v>
      </c>
      <c r="B4518" t="s">
        <v>8</v>
      </c>
      <c r="C4518" t="s">
        <v>10</v>
      </c>
      <c r="H4518">
        <v>7.7</v>
      </c>
    </row>
    <row r="4519" spans="1:8" x14ac:dyDescent="0.25">
      <c r="A4519" t="s">
        <v>8</v>
      </c>
      <c r="B4519" t="s">
        <v>11</v>
      </c>
      <c r="C4519" t="s">
        <v>10</v>
      </c>
      <c r="H4519">
        <v>7.1</v>
      </c>
    </row>
    <row r="4520" spans="1:8" x14ac:dyDescent="0.25">
      <c r="A4520" t="s">
        <v>14</v>
      </c>
      <c r="B4520" t="s">
        <v>8</v>
      </c>
      <c r="C4520" t="s">
        <v>11</v>
      </c>
      <c r="D4520" t="s">
        <v>10</v>
      </c>
      <c r="H4520">
        <v>5.9</v>
      </c>
    </row>
    <row r="4521" spans="1:8" x14ac:dyDescent="0.25">
      <c r="A4521" t="s">
        <v>6</v>
      </c>
      <c r="B4521" t="s">
        <v>8</v>
      </c>
      <c r="H4521">
        <v>4.7</v>
      </c>
    </row>
    <row r="4522" spans="1:8" x14ac:dyDescent="0.25">
      <c r="A4522" t="s">
        <v>9</v>
      </c>
      <c r="B4522" t="s">
        <v>11</v>
      </c>
      <c r="C4522" t="s">
        <v>26</v>
      </c>
      <c r="H4522">
        <v>7</v>
      </c>
    </row>
    <row r="4523" spans="1:8" x14ac:dyDescent="0.25">
      <c r="A4523" t="s">
        <v>8</v>
      </c>
      <c r="H4523">
        <v>6.9</v>
      </c>
    </row>
    <row r="4524" spans="1:8" x14ac:dyDescent="0.25">
      <c r="A4524" t="s">
        <v>15</v>
      </c>
      <c r="B4524" t="s">
        <v>10</v>
      </c>
      <c r="H4524">
        <v>6.1</v>
      </c>
    </row>
    <row r="4525" spans="1:8" x14ac:dyDescent="0.25">
      <c r="A4525" t="s">
        <v>14</v>
      </c>
      <c r="B4525" t="s">
        <v>13</v>
      </c>
      <c r="C4525" t="s">
        <v>10</v>
      </c>
      <c r="H4525">
        <v>7.6</v>
      </c>
    </row>
    <row r="4526" spans="1:8" x14ac:dyDescent="0.25">
      <c r="A4526" t="s">
        <v>14</v>
      </c>
      <c r="B4526" t="s">
        <v>11</v>
      </c>
      <c r="C4526" t="s">
        <v>15</v>
      </c>
      <c r="H4526">
        <v>3</v>
      </c>
    </row>
    <row r="4527" spans="1:8" x14ac:dyDescent="0.25">
      <c r="A4527" t="s">
        <v>11</v>
      </c>
      <c r="H4527">
        <v>2.6</v>
      </c>
    </row>
    <row r="4528" spans="1:8" x14ac:dyDescent="0.25">
      <c r="A4528" t="s">
        <v>8</v>
      </c>
      <c r="B4528" t="s">
        <v>7</v>
      </c>
      <c r="C4528" t="s">
        <v>22</v>
      </c>
      <c r="H4528">
        <v>8.6</v>
      </c>
    </row>
    <row r="4529" spans="1:8" x14ac:dyDescent="0.25">
      <c r="A4529" t="s">
        <v>8</v>
      </c>
      <c r="B4529" t="s">
        <v>11</v>
      </c>
      <c r="C4529" t="s">
        <v>12</v>
      </c>
      <c r="D4529" t="s">
        <v>10</v>
      </c>
      <c r="H4529">
        <v>6.1</v>
      </c>
    </row>
    <row r="4530" spans="1:8" x14ac:dyDescent="0.25">
      <c r="A4530" t="s">
        <v>9</v>
      </c>
      <c r="B4530" t="s">
        <v>8</v>
      </c>
      <c r="H4530">
        <v>7.5</v>
      </c>
    </row>
    <row r="4531" spans="1:8" x14ac:dyDescent="0.25">
      <c r="A4531" t="s">
        <v>8</v>
      </c>
      <c r="B4531" t="s">
        <v>15</v>
      </c>
      <c r="H4531">
        <v>6.7</v>
      </c>
    </row>
    <row r="4532" spans="1:8" x14ac:dyDescent="0.25">
      <c r="A4532" t="s">
        <v>8</v>
      </c>
      <c r="B4532" t="s">
        <v>21</v>
      </c>
      <c r="H4532">
        <v>8.1</v>
      </c>
    </row>
    <row r="4533" spans="1:8" x14ac:dyDescent="0.25">
      <c r="A4533" t="s">
        <v>8</v>
      </c>
      <c r="H4533">
        <v>4.9000000000000004</v>
      </c>
    </row>
    <row r="4534" spans="1:8" x14ac:dyDescent="0.25">
      <c r="A4534" t="s">
        <v>18</v>
      </c>
      <c r="B4534" t="s">
        <v>11</v>
      </c>
      <c r="H4534">
        <v>6.8</v>
      </c>
    </row>
    <row r="4535" spans="1:8" x14ac:dyDescent="0.25">
      <c r="A4535" t="s">
        <v>23</v>
      </c>
      <c r="B4535" t="s">
        <v>9</v>
      </c>
      <c r="C4535" t="s">
        <v>25</v>
      </c>
      <c r="H4535">
        <v>6.8</v>
      </c>
    </row>
    <row r="4536" spans="1:8" x14ac:dyDescent="0.25">
      <c r="A4536" t="s">
        <v>11</v>
      </c>
      <c r="B4536" t="s">
        <v>12</v>
      </c>
      <c r="C4536" t="s">
        <v>10</v>
      </c>
      <c r="H4536">
        <v>5.7</v>
      </c>
    </row>
    <row r="4537" spans="1:8" x14ac:dyDescent="0.25">
      <c r="A4537" t="s">
        <v>13</v>
      </c>
      <c r="B4537" t="s">
        <v>8</v>
      </c>
      <c r="H4537">
        <v>8.3000000000000007</v>
      </c>
    </row>
    <row r="4538" spans="1:8" x14ac:dyDescent="0.25">
      <c r="A4538" t="s">
        <v>11</v>
      </c>
      <c r="H4538">
        <v>6.6</v>
      </c>
    </row>
    <row r="4539" spans="1:8" x14ac:dyDescent="0.25">
      <c r="A4539" t="s">
        <v>14</v>
      </c>
      <c r="B4539" t="s">
        <v>23</v>
      </c>
      <c r="C4539" t="s">
        <v>10</v>
      </c>
      <c r="H4539">
        <v>7.3</v>
      </c>
    </row>
    <row r="4540" spans="1:8" x14ac:dyDescent="0.25">
      <c r="A4540" t="s">
        <v>11</v>
      </c>
      <c r="B4540" t="s">
        <v>12</v>
      </c>
      <c r="C4540" t="s">
        <v>15</v>
      </c>
      <c r="D4540" t="s">
        <v>10</v>
      </c>
      <c r="H4540">
        <v>5</v>
      </c>
    </row>
    <row r="4541" spans="1:8" x14ac:dyDescent="0.25">
      <c r="A4541" t="s">
        <v>18</v>
      </c>
      <c r="B4541" t="s">
        <v>11</v>
      </c>
      <c r="H4541">
        <v>7</v>
      </c>
    </row>
    <row r="4542" spans="1:8" x14ac:dyDescent="0.25">
      <c r="A4542" t="s">
        <v>8</v>
      </c>
      <c r="H4542">
        <v>3.4</v>
      </c>
    </row>
    <row r="4543" spans="1:8" x14ac:dyDescent="0.25">
      <c r="A4543" t="s">
        <v>8</v>
      </c>
      <c r="B4543" t="s">
        <v>11</v>
      </c>
      <c r="C4543" t="s">
        <v>12</v>
      </c>
      <c r="D4543" t="s">
        <v>10</v>
      </c>
      <c r="H4543">
        <v>5.9</v>
      </c>
    </row>
    <row r="4544" spans="1:8" x14ac:dyDescent="0.25">
      <c r="A4544" t="s">
        <v>14</v>
      </c>
      <c r="B4544" t="s">
        <v>23</v>
      </c>
      <c r="C4544" t="s">
        <v>8</v>
      </c>
      <c r="D4544" t="s">
        <v>15</v>
      </c>
      <c r="E4544" t="s">
        <v>10</v>
      </c>
      <c r="H4544">
        <v>6</v>
      </c>
    </row>
    <row r="4545" spans="1:8" x14ac:dyDescent="0.25">
      <c r="A4545" t="s">
        <v>8</v>
      </c>
      <c r="B4545" t="s">
        <v>7</v>
      </c>
      <c r="H4545">
        <v>7.4</v>
      </c>
    </row>
    <row r="4546" spans="1:8" x14ac:dyDescent="0.25">
      <c r="A4546" t="s">
        <v>23</v>
      </c>
      <c r="B4546" t="s">
        <v>9</v>
      </c>
      <c r="C4546" t="s">
        <v>8</v>
      </c>
      <c r="H4546">
        <v>7.4</v>
      </c>
    </row>
    <row r="4547" spans="1:8" x14ac:dyDescent="0.25">
      <c r="A4547" t="s">
        <v>11</v>
      </c>
      <c r="H4547">
        <v>4.2</v>
      </c>
    </row>
    <row r="4548" spans="1:8" x14ac:dyDescent="0.25">
      <c r="A4548" t="s">
        <v>9</v>
      </c>
      <c r="B4548" t="s">
        <v>8</v>
      </c>
      <c r="C4548" t="s">
        <v>16</v>
      </c>
      <c r="H4548">
        <v>6.2</v>
      </c>
    </row>
    <row r="4549" spans="1:8" x14ac:dyDescent="0.25">
      <c r="A4549" t="s">
        <v>8</v>
      </c>
      <c r="B4549" t="s">
        <v>7</v>
      </c>
      <c r="C4549" t="s">
        <v>19</v>
      </c>
      <c r="H4549">
        <v>6.2</v>
      </c>
    </row>
    <row r="4550" spans="1:8" x14ac:dyDescent="0.25">
      <c r="A4550" t="s">
        <v>6</v>
      </c>
      <c r="H4550">
        <v>7.5</v>
      </c>
    </row>
    <row r="4551" spans="1:8" x14ac:dyDescent="0.25">
      <c r="A4551" t="s">
        <v>14</v>
      </c>
      <c r="B4551" t="s">
        <v>8</v>
      </c>
      <c r="C4551" t="s">
        <v>7</v>
      </c>
      <c r="D4551" t="s">
        <v>22</v>
      </c>
      <c r="H4551">
        <v>7.2</v>
      </c>
    </row>
    <row r="4552" spans="1:8" x14ac:dyDescent="0.25">
      <c r="A4552" t="s">
        <v>20</v>
      </c>
      <c r="B4552" t="s">
        <v>6</v>
      </c>
      <c r="C4552" t="s">
        <v>16</v>
      </c>
      <c r="H4552">
        <v>7.2</v>
      </c>
    </row>
    <row r="4553" spans="1:8" x14ac:dyDescent="0.25">
      <c r="A4553" t="s">
        <v>23</v>
      </c>
      <c r="B4553" t="s">
        <v>11</v>
      </c>
      <c r="H4553">
        <v>5.4</v>
      </c>
    </row>
    <row r="4554" spans="1:8" x14ac:dyDescent="0.25">
      <c r="A4554" t="s">
        <v>8</v>
      </c>
      <c r="B4554" t="s">
        <v>17</v>
      </c>
      <c r="C4554" t="s">
        <v>7</v>
      </c>
      <c r="H4554">
        <v>7</v>
      </c>
    </row>
    <row r="4555" spans="1:8" x14ac:dyDescent="0.25">
      <c r="A4555" t="s">
        <v>20</v>
      </c>
      <c r="B4555" t="s">
        <v>9</v>
      </c>
      <c r="C4555" t="s">
        <v>8</v>
      </c>
      <c r="D4555" t="s">
        <v>7</v>
      </c>
      <c r="H4555">
        <v>7.2</v>
      </c>
    </row>
    <row r="4556" spans="1:8" x14ac:dyDescent="0.25">
      <c r="A4556" t="s">
        <v>6</v>
      </c>
      <c r="H4556">
        <v>7.9</v>
      </c>
    </row>
    <row r="4557" spans="1:8" x14ac:dyDescent="0.25">
      <c r="A4557" t="s">
        <v>8</v>
      </c>
      <c r="H4557">
        <v>6.8</v>
      </c>
    </row>
    <row r="4558" spans="1:8" x14ac:dyDescent="0.25">
      <c r="A4558" t="s">
        <v>9</v>
      </c>
      <c r="B4558" t="s">
        <v>8</v>
      </c>
      <c r="C4558" t="s">
        <v>7</v>
      </c>
      <c r="H4558">
        <v>6.7</v>
      </c>
    </row>
    <row r="4559" spans="1:8" x14ac:dyDescent="0.25">
      <c r="A4559" t="s">
        <v>9</v>
      </c>
      <c r="B4559" t="s">
        <v>8</v>
      </c>
      <c r="C4559" t="s">
        <v>7</v>
      </c>
      <c r="H4559">
        <v>7.5</v>
      </c>
    </row>
    <row r="4560" spans="1:8" x14ac:dyDescent="0.25">
      <c r="A4560" t="s">
        <v>9</v>
      </c>
      <c r="B4560" t="s">
        <v>8</v>
      </c>
      <c r="H4560">
        <v>6.8</v>
      </c>
    </row>
    <row r="4561" spans="1:8" x14ac:dyDescent="0.25">
      <c r="A4561" t="s">
        <v>8</v>
      </c>
      <c r="B4561" t="s">
        <v>12</v>
      </c>
      <c r="C4561" t="s">
        <v>10</v>
      </c>
      <c r="H4561">
        <v>6.9</v>
      </c>
    </row>
    <row r="4562" spans="1:8" x14ac:dyDescent="0.25">
      <c r="A4562" t="s">
        <v>9</v>
      </c>
      <c r="B4562" t="s">
        <v>8</v>
      </c>
      <c r="H4562">
        <v>6.8</v>
      </c>
    </row>
    <row r="4563" spans="1:8" x14ac:dyDescent="0.25">
      <c r="A4563" t="s">
        <v>13</v>
      </c>
      <c r="B4563" t="s">
        <v>8</v>
      </c>
      <c r="H4563">
        <v>7.2</v>
      </c>
    </row>
    <row r="4564" spans="1:8" x14ac:dyDescent="0.25">
      <c r="A4564" t="s">
        <v>6</v>
      </c>
      <c r="B4564" t="s">
        <v>16</v>
      </c>
      <c r="H4564">
        <v>7.4</v>
      </c>
    </row>
    <row r="4565" spans="1:8" x14ac:dyDescent="0.25">
      <c r="A4565" t="s">
        <v>9</v>
      </c>
      <c r="B4565" t="s">
        <v>8</v>
      </c>
      <c r="H4565">
        <v>5.6</v>
      </c>
    </row>
    <row r="4566" spans="1:8" x14ac:dyDescent="0.25">
      <c r="A4566" t="s">
        <v>9</v>
      </c>
      <c r="B4566" t="s">
        <v>8</v>
      </c>
      <c r="C4566" t="s">
        <v>7</v>
      </c>
      <c r="H4566">
        <v>6.8</v>
      </c>
    </row>
    <row r="4567" spans="1:8" x14ac:dyDescent="0.25">
      <c r="A4567" t="s">
        <v>9</v>
      </c>
      <c r="B4567" t="s">
        <v>8</v>
      </c>
      <c r="C4567" t="s">
        <v>16</v>
      </c>
      <c r="H4567">
        <v>7.2</v>
      </c>
    </row>
    <row r="4568" spans="1:8" x14ac:dyDescent="0.25">
      <c r="A4568" t="s">
        <v>6</v>
      </c>
      <c r="H4568">
        <v>7.7</v>
      </c>
    </row>
    <row r="4569" spans="1:8" x14ac:dyDescent="0.25">
      <c r="A4569" t="s">
        <v>9</v>
      </c>
      <c r="B4569" t="s">
        <v>8</v>
      </c>
      <c r="C4569" t="s">
        <v>7</v>
      </c>
      <c r="D4569" t="s">
        <v>21</v>
      </c>
      <c r="H4569">
        <v>7</v>
      </c>
    </row>
    <row r="4570" spans="1:8" x14ac:dyDescent="0.25">
      <c r="A4570" t="s">
        <v>9</v>
      </c>
      <c r="B4570" t="s">
        <v>18</v>
      </c>
      <c r="C4570" t="s">
        <v>12</v>
      </c>
      <c r="H4570">
        <v>7.2</v>
      </c>
    </row>
    <row r="4571" spans="1:8" x14ac:dyDescent="0.25">
      <c r="A4571" t="s">
        <v>23</v>
      </c>
      <c r="B4571" t="s">
        <v>9</v>
      </c>
      <c r="C4571" t="s">
        <v>17</v>
      </c>
      <c r="D4571" t="s">
        <v>18</v>
      </c>
      <c r="E4571" t="s">
        <v>11</v>
      </c>
      <c r="H4571">
        <v>6.4</v>
      </c>
    </row>
    <row r="4572" spans="1:8" x14ac:dyDescent="0.25">
      <c r="A4572" t="s">
        <v>8</v>
      </c>
      <c r="H4572">
        <v>7.2</v>
      </c>
    </row>
    <row r="4573" spans="1:8" x14ac:dyDescent="0.25">
      <c r="A4573" t="s">
        <v>13</v>
      </c>
      <c r="B4573" t="s">
        <v>8</v>
      </c>
      <c r="C4573" t="s">
        <v>12</v>
      </c>
      <c r="H4573">
        <v>7.2</v>
      </c>
    </row>
    <row r="4574" spans="1:8" x14ac:dyDescent="0.25">
      <c r="A4574" t="s">
        <v>8</v>
      </c>
      <c r="B4574" t="s">
        <v>7</v>
      </c>
      <c r="H4574">
        <v>6.2</v>
      </c>
    </row>
    <row r="4575" spans="1:8" x14ac:dyDescent="0.25">
      <c r="A4575" t="s">
        <v>9</v>
      </c>
      <c r="H4575">
        <v>6.9</v>
      </c>
    </row>
    <row r="4576" spans="1:8" x14ac:dyDescent="0.25">
      <c r="A4576" t="s">
        <v>9</v>
      </c>
      <c r="B4576" t="s">
        <v>15</v>
      </c>
      <c r="H4576">
        <v>6.2</v>
      </c>
    </row>
    <row r="4577" spans="1:8" x14ac:dyDescent="0.25">
      <c r="A4577" t="s">
        <v>8</v>
      </c>
      <c r="B4577" t="s">
        <v>7</v>
      </c>
      <c r="H4577">
        <v>6.9</v>
      </c>
    </row>
    <row r="4578" spans="1:8" x14ac:dyDescent="0.25">
      <c r="A4578" t="s">
        <v>9</v>
      </c>
      <c r="B4578" t="s">
        <v>8</v>
      </c>
      <c r="H4578">
        <v>7</v>
      </c>
    </row>
    <row r="4579" spans="1:8" x14ac:dyDescent="0.25">
      <c r="A4579" t="s">
        <v>8</v>
      </c>
      <c r="H4579">
        <v>6.7</v>
      </c>
    </row>
    <row r="4580" spans="1:8" x14ac:dyDescent="0.25">
      <c r="A4580" t="s">
        <v>9</v>
      </c>
      <c r="B4580" t="s">
        <v>7</v>
      </c>
      <c r="H4580">
        <v>3.6</v>
      </c>
    </row>
    <row r="4581" spans="1:8" x14ac:dyDescent="0.25">
      <c r="A4581" t="s">
        <v>8</v>
      </c>
      <c r="H4581">
        <v>6.3</v>
      </c>
    </row>
    <row r="4582" spans="1:8" x14ac:dyDescent="0.25">
      <c r="A4582" t="s">
        <v>13</v>
      </c>
      <c r="B4582" t="s">
        <v>8</v>
      </c>
      <c r="H4582">
        <v>7.4</v>
      </c>
    </row>
    <row r="4583" spans="1:8" x14ac:dyDescent="0.25">
      <c r="A4583" t="s">
        <v>9</v>
      </c>
      <c r="B4583" t="s">
        <v>8</v>
      </c>
      <c r="C4583" t="s">
        <v>18</v>
      </c>
      <c r="D4583" t="s">
        <v>7</v>
      </c>
      <c r="H4583">
        <v>7.4</v>
      </c>
    </row>
    <row r="4584" spans="1:8" x14ac:dyDescent="0.25">
      <c r="A4584" t="s">
        <v>8</v>
      </c>
      <c r="B4584" t="s">
        <v>7</v>
      </c>
      <c r="C4584" t="s">
        <v>15</v>
      </c>
      <c r="H4584">
        <v>7.3</v>
      </c>
    </row>
    <row r="4585" spans="1:8" x14ac:dyDescent="0.25">
      <c r="A4585" t="s">
        <v>9</v>
      </c>
      <c r="B4585" t="s">
        <v>8</v>
      </c>
      <c r="C4585" t="s">
        <v>7</v>
      </c>
      <c r="H4585">
        <v>6.1</v>
      </c>
    </row>
    <row r="4586" spans="1:8" x14ac:dyDescent="0.25">
      <c r="A4586" t="s">
        <v>8</v>
      </c>
      <c r="B4586" t="s">
        <v>18</v>
      </c>
      <c r="C4586" t="s">
        <v>10</v>
      </c>
      <c r="H4586">
        <v>6.7</v>
      </c>
    </row>
    <row r="4587" spans="1:8" x14ac:dyDescent="0.25">
      <c r="A4587" t="s">
        <v>20</v>
      </c>
      <c r="B4587" t="s">
        <v>13</v>
      </c>
      <c r="C4587" t="s">
        <v>6</v>
      </c>
      <c r="D4587" t="s">
        <v>25</v>
      </c>
      <c r="H4587">
        <v>8.1999999999999993</v>
      </c>
    </row>
    <row r="4588" spans="1:8" x14ac:dyDescent="0.25">
      <c r="A4588" t="s">
        <v>13</v>
      </c>
      <c r="B4588" t="s">
        <v>6</v>
      </c>
      <c r="C4588" t="s">
        <v>22</v>
      </c>
      <c r="H4588">
        <v>7.7</v>
      </c>
    </row>
    <row r="4589" spans="1:8" x14ac:dyDescent="0.25">
      <c r="A4589" t="s">
        <v>6</v>
      </c>
      <c r="B4589" t="s">
        <v>21</v>
      </c>
      <c r="H4589">
        <v>7.3</v>
      </c>
    </row>
    <row r="4590" spans="1:8" x14ac:dyDescent="0.25">
      <c r="A4590" t="s">
        <v>8</v>
      </c>
      <c r="H4590">
        <v>7.4</v>
      </c>
    </row>
    <row r="4591" spans="1:8" x14ac:dyDescent="0.25">
      <c r="A4591" t="s">
        <v>9</v>
      </c>
      <c r="B4591" t="s">
        <v>8</v>
      </c>
      <c r="H4591">
        <v>5.7</v>
      </c>
    </row>
    <row r="4592" spans="1:8" x14ac:dyDescent="0.25">
      <c r="A4592" t="s">
        <v>23</v>
      </c>
      <c r="B4592" t="s">
        <v>20</v>
      </c>
      <c r="C4592" t="s">
        <v>6</v>
      </c>
      <c r="D4592" t="s">
        <v>8</v>
      </c>
      <c r="H4592">
        <v>7.6</v>
      </c>
    </row>
    <row r="4593" spans="1:8" x14ac:dyDescent="0.25">
      <c r="A4593" t="s">
        <v>6</v>
      </c>
      <c r="H4593">
        <v>6.8</v>
      </c>
    </row>
    <row r="4594" spans="1:8" x14ac:dyDescent="0.25">
      <c r="A4594" t="s">
        <v>14</v>
      </c>
      <c r="B4594" t="s">
        <v>8</v>
      </c>
      <c r="H4594">
        <v>5.6</v>
      </c>
    </row>
    <row r="4595" spans="1:8" x14ac:dyDescent="0.25">
      <c r="A4595" t="s">
        <v>10</v>
      </c>
      <c r="H4595">
        <v>4.8</v>
      </c>
    </row>
    <row r="4596" spans="1:8" x14ac:dyDescent="0.25">
      <c r="A4596" t="s">
        <v>11</v>
      </c>
      <c r="H4596">
        <v>6.4</v>
      </c>
    </row>
    <row r="4597" spans="1:8" x14ac:dyDescent="0.25">
      <c r="A4597" t="s">
        <v>9</v>
      </c>
      <c r="B4597" t="s">
        <v>13</v>
      </c>
      <c r="C4597" t="s">
        <v>10</v>
      </c>
      <c r="H4597">
        <v>6.8</v>
      </c>
    </row>
    <row r="4598" spans="1:8" x14ac:dyDescent="0.25">
      <c r="A4598" t="s">
        <v>9</v>
      </c>
      <c r="B4598" t="s">
        <v>13</v>
      </c>
      <c r="H4598">
        <v>6.1</v>
      </c>
    </row>
    <row r="4599" spans="1:8" x14ac:dyDescent="0.25">
      <c r="A4599" t="s">
        <v>13</v>
      </c>
      <c r="B4599" t="s">
        <v>8</v>
      </c>
      <c r="C4599" t="s">
        <v>7</v>
      </c>
      <c r="H4599">
        <v>5.2</v>
      </c>
    </row>
    <row r="4600" spans="1:8" x14ac:dyDescent="0.25">
      <c r="A4600" t="s">
        <v>9</v>
      </c>
      <c r="B4600" t="s">
        <v>8</v>
      </c>
      <c r="H4600">
        <v>6.9</v>
      </c>
    </row>
    <row r="4601" spans="1:8" x14ac:dyDescent="0.25">
      <c r="A4601" t="s">
        <v>14</v>
      </c>
      <c r="B4601" t="s">
        <v>9</v>
      </c>
      <c r="C4601" t="s">
        <v>18</v>
      </c>
      <c r="D4601" t="s">
        <v>15</v>
      </c>
      <c r="H4601">
        <v>6</v>
      </c>
    </row>
    <row r="4602" spans="1:8" x14ac:dyDescent="0.25">
      <c r="A4602" t="s">
        <v>9</v>
      </c>
      <c r="B4602" t="s">
        <v>7</v>
      </c>
      <c r="H4602">
        <v>6.3</v>
      </c>
    </row>
    <row r="4603" spans="1:8" x14ac:dyDescent="0.25">
      <c r="A4603" t="s">
        <v>13</v>
      </c>
      <c r="B4603" t="s">
        <v>8</v>
      </c>
      <c r="C4603" t="s">
        <v>10</v>
      </c>
      <c r="H4603">
        <v>6.1</v>
      </c>
    </row>
    <row r="4604" spans="1:8" x14ac:dyDescent="0.25">
      <c r="A4604" t="s">
        <v>8</v>
      </c>
      <c r="B4604" t="s">
        <v>15</v>
      </c>
      <c r="H4604">
        <v>5.5</v>
      </c>
    </row>
    <row r="4605" spans="1:8" x14ac:dyDescent="0.25">
      <c r="A4605" t="s">
        <v>9</v>
      </c>
      <c r="B4605" t="s">
        <v>8</v>
      </c>
      <c r="C4605" t="s">
        <v>15</v>
      </c>
      <c r="H4605">
        <v>6.9</v>
      </c>
    </row>
    <row r="4606" spans="1:8" x14ac:dyDescent="0.25">
      <c r="A4606" t="s">
        <v>9</v>
      </c>
      <c r="B4606" t="s">
        <v>8</v>
      </c>
      <c r="H4606">
        <v>5.6</v>
      </c>
    </row>
    <row r="4607" spans="1:8" x14ac:dyDescent="0.25">
      <c r="A4607" t="s">
        <v>14</v>
      </c>
      <c r="B4607" t="s">
        <v>23</v>
      </c>
      <c r="C4607" t="s">
        <v>9</v>
      </c>
      <c r="D4607" t="s">
        <v>18</v>
      </c>
      <c r="E4607" t="s">
        <v>15</v>
      </c>
      <c r="H4607">
        <v>1.9</v>
      </c>
    </row>
    <row r="4608" spans="1:8" x14ac:dyDescent="0.25">
      <c r="A4608" t="s">
        <v>14</v>
      </c>
      <c r="B4608" t="s">
        <v>8</v>
      </c>
      <c r="H4608">
        <v>4.0999999999999996</v>
      </c>
    </row>
    <row r="4609" spans="1:8" x14ac:dyDescent="0.25">
      <c r="A4609" t="s">
        <v>9</v>
      </c>
      <c r="B4609" t="s">
        <v>8</v>
      </c>
      <c r="H4609">
        <v>5.4</v>
      </c>
    </row>
    <row r="4610" spans="1:8" x14ac:dyDescent="0.25">
      <c r="A4610" t="s">
        <v>13</v>
      </c>
      <c r="B4610" t="s">
        <v>8</v>
      </c>
      <c r="C4610" t="s">
        <v>7</v>
      </c>
      <c r="H4610">
        <v>6.8</v>
      </c>
    </row>
    <row r="4611" spans="1:8" x14ac:dyDescent="0.25">
      <c r="A4611" t="s">
        <v>9</v>
      </c>
      <c r="B4611" t="s">
        <v>17</v>
      </c>
      <c r="H4611">
        <v>7</v>
      </c>
    </row>
    <row r="4612" spans="1:8" x14ac:dyDescent="0.25">
      <c r="A4612" t="s">
        <v>8</v>
      </c>
      <c r="B4612" t="s">
        <v>7</v>
      </c>
      <c r="H4612">
        <v>6.7</v>
      </c>
    </row>
    <row r="4613" spans="1:8" x14ac:dyDescent="0.25">
      <c r="A4613" t="s">
        <v>9</v>
      </c>
      <c r="B4613" t="s">
        <v>8</v>
      </c>
      <c r="H4613">
        <v>5.8</v>
      </c>
    </row>
    <row r="4614" spans="1:8" x14ac:dyDescent="0.25">
      <c r="A4614" t="s">
        <v>13</v>
      </c>
      <c r="B4614" t="s">
        <v>8</v>
      </c>
      <c r="C4614" t="s">
        <v>10</v>
      </c>
      <c r="H4614">
        <v>6.2</v>
      </c>
    </row>
    <row r="4615" spans="1:8" x14ac:dyDescent="0.25">
      <c r="A4615" t="s">
        <v>9</v>
      </c>
      <c r="H4615">
        <v>2.8</v>
      </c>
    </row>
    <row r="4616" spans="1:8" x14ac:dyDescent="0.25">
      <c r="A4616" t="s">
        <v>8</v>
      </c>
      <c r="H4616">
        <v>7.3</v>
      </c>
    </row>
    <row r="4617" spans="1:8" x14ac:dyDescent="0.25">
      <c r="A4617" t="s">
        <v>8</v>
      </c>
      <c r="H4617">
        <v>5.8</v>
      </c>
    </row>
    <row r="4618" spans="1:8" x14ac:dyDescent="0.25">
      <c r="A4618" t="s">
        <v>8</v>
      </c>
      <c r="H4618">
        <v>6.5</v>
      </c>
    </row>
    <row r="4619" spans="1:8" x14ac:dyDescent="0.25">
      <c r="A4619" t="s">
        <v>8</v>
      </c>
      <c r="H4619">
        <v>6.1</v>
      </c>
    </row>
    <row r="4620" spans="1:8" x14ac:dyDescent="0.25">
      <c r="A4620" t="s">
        <v>9</v>
      </c>
      <c r="B4620" t="s">
        <v>11</v>
      </c>
      <c r="C4620" t="s">
        <v>15</v>
      </c>
      <c r="H4620">
        <v>5.0999999999999996</v>
      </c>
    </row>
    <row r="4621" spans="1:8" x14ac:dyDescent="0.25">
      <c r="A4621" t="s">
        <v>11</v>
      </c>
      <c r="H4621">
        <v>2.2000000000000002</v>
      </c>
    </row>
    <row r="4622" spans="1:8" x14ac:dyDescent="0.25">
      <c r="A4622" t="s">
        <v>8</v>
      </c>
      <c r="B4622" t="s">
        <v>7</v>
      </c>
      <c r="H4622">
        <v>7.2</v>
      </c>
    </row>
    <row r="4623" spans="1:8" x14ac:dyDescent="0.25">
      <c r="A4623" t="s">
        <v>9</v>
      </c>
      <c r="B4623" t="s">
        <v>8</v>
      </c>
      <c r="C4623" t="s">
        <v>7</v>
      </c>
      <c r="H4623">
        <v>5.7</v>
      </c>
    </row>
    <row r="4624" spans="1:8" x14ac:dyDescent="0.25">
      <c r="A4624" t="s">
        <v>9</v>
      </c>
      <c r="B4624" t="s">
        <v>16</v>
      </c>
      <c r="H4624">
        <v>3.4</v>
      </c>
    </row>
    <row r="4625" spans="1:8" x14ac:dyDescent="0.25">
      <c r="A4625" t="s">
        <v>19</v>
      </c>
      <c r="H4625">
        <v>3.8</v>
      </c>
    </row>
    <row r="4626" spans="1:8" x14ac:dyDescent="0.25">
      <c r="A4626" t="s">
        <v>11</v>
      </c>
      <c r="B4626" t="s">
        <v>10</v>
      </c>
      <c r="H4626">
        <v>4.7</v>
      </c>
    </row>
    <row r="4627" spans="1:8" x14ac:dyDescent="0.25">
      <c r="A4627" t="s">
        <v>11</v>
      </c>
      <c r="B4627" t="s">
        <v>12</v>
      </c>
      <c r="H4627">
        <v>5.6</v>
      </c>
    </row>
    <row r="4628" spans="1:8" x14ac:dyDescent="0.25">
      <c r="A4628" t="s">
        <v>8</v>
      </c>
      <c r="B4628" t="s">
        <v>10</v>
      </c>
      <c r="H4628">
        <v>3.9</v>
      </c>
    </row>
    <row r="4629" spans="1:8" x14ac:dyDescent="0.25">
      <c r="A4629" t="s">
        <v>8</v>
      </c>
      <c r="B4629" t="s">
        <v>26</v>
      </c>
      <c r="C4629" t="s">
        <v>15</v>
      </c>
      <c r="H4629">
        <v>5.4</v>
      </c>
    </row>
    <row r="4630" spans="1:8" x14ac:dyDescent="0.25">
      <c r="A4630" t="s">
        <v>11</v>
      </c>
      <c r="H4630">
        <v>5.2</v>
      </c>
    </row>
    <row r="4631" spans="1:8" x14ac:dyDescent="0.25">
      <c r="A4631" t="s">
        <v>14</v>
      </c>
      <c r="B4631" t="s">
        <v>9</v>
      </c>
      <c r="C4631" t="s">
        <v>11</v>
      </c>
      <c r="H4631">
        <v>3.5</v>
      </c>
    </row>
    <row r="4632" spans="1:8" x14ac:dyDescent="0.25">
      <c r="A4632" t="s">
        <v>8</v>
      </c>
      <c r="H4632">
        <v>5.3</v>
      </c>
    </row>
    <row r="4633" spans="1:8" x14ac:dyDescent="0.25">
      <c r="A4633" t="s">
        <v>13</v>
      </c>
      <c r="B4633" t="s">
        <v>8</v>
      </c>
      <c r="C4633" t="s">
        <v>12</v>
      </c>
      <c r="D4633" t="s">
        <v>10</v>
      </c>
      <c r="H4633">
        <v>7</v>
      </c>
    </row>
    <row r="4634" spans="1:8" x14ac:dyDescent="0.25">
      <c r="A4634" t="s">
        <v>8</v>
      </c>
      <c r="B4634" t="s">
        <v>7</v>
      </c>
      <c r="C4634" t="s">
        <v>15</v>
      </c>
      <c r="H4634">
        <v>7.1</v>
      </c>
    </row>
    <row r="4635" spans="1:8" x14ac:dyDescent="0.25">
      <c r="A4635" t="s">
        <v>11</v>
      </c>
      <c r="B4635" t="s">
        <v>10</v>
      </c>
      <c r="H4635">
        <v>5.5</v>
      </c>
    </row>
    <row r="4636" spans="1:8" x14ac:dyDescent="0.25">
      <c r="A4636" t="s">
        <v>9</v>
      </c>
      <c r="H4636">
        <v>5.9</v>
      </c>
    </row>
    <row r="4637" spans="1:8" x14ac:dyDescent="0.25">
      <c r="A4637" t="s">
        <v>8</v>
      </c>
      <c r="H4637">
        <v>6</v>
      </c>
    </row>
    <row r="4638" spans="1:8" x14ac:dyDescent="0.25">
      <c r="A4638" t="s">
        <v>9</v>
      </c>
      <c r="B4638" t="s">
        <v>7</v>
      </c>
      <c r="H4638">
        <v>4.8</v>
      </c>
    </row>
    <row r="4639" spans="1:8" x14ac:dyDescent="0.25">
      <c r="A4639" t="s">
        <v>6</v>
      </c>
      <c r="B4639" t="s">
        <v>28</v>
      </c>
      <c r="H4639">
        <v>7.1</v>
      </c>
    </row>
    <row r="4640" spans="1:8" x14ac:dyDescent="0.25">
      <c r="A4640" t="s">
        <v>13</v>
      </c>
      <c r="B4640" t="s">
        <v>8</v>
      </c>
      <c r="C4640" t="s">
        <v>7</v>
      </c>
      <c r="H4640">
        <v>8.1999999999999993</v>
      </c>
    </row>
    <row r="4641" spans="1:8" x14ac:dyDescent="0.25">
      <c r="A4641" t="s">
        <v>9</v>
      </c>
      <c r="H4641">
        <v>5.7</v>
      </c>
    </row>
    <row r="4642" spans="1:8" x14ac:dyDescent="0.25">
      <c r="A4642" t="s">
        <v>8</v>
      </c>
      <c r="H4642">
        <v>7.9</v>
      </c>
    </row>
    <row r="4643" spans="1:8" x14ac:dyDescent="0.25">
      <c r="A4643" t="s">
        <v>11</v>
      </c>
      <c r="H4643">
        <v>7.3</v>
      </c>
    </row>
    <row r="4644" spans="1:8" x14ac:dyDescent="0.25">
      <c r="A4644" t="s">
        <v>13</v>
      </c>
      <c r="B4644" t="s">
        <v>8</v>
      </c>
      <c r="C4644" t="s">
        <v>10</v>
      </c>
      <c r="H4644">
        <v>7.1</v>
      </c>
    </row>
    <row r="4645" spans="1:8" x14ac:dyDescent="0.25">
      <c r="A4645" t="s">
        <v>8</v>
      </c>
      <c r="B4645" t="s">
        <v>10</v>
      </c>
      <c r="H4645">
        <v>6.4</v>
      </c>
    </row>
    <row r="4646" spans="1:8" x14ac:dyDescent="0.25">
      <c r="A4646" t="s">
        <v>8</v>
      </c>
      <c r="H4646">
        <v>5.9</v>
      </c>
    </row>
    <row r="4647" spans="1:8" x14ac:dyDescent="0.25">
      <c r="A4647" t="s">
        <v>20</v>
      </c>
      <c r="B4647" t="s">
        <v>8</v>
      </c>
      <c r="C4647" t="s">
        <v>7</v>
      </c>
      <c r="H4647">
        <v>7.5</v>
      </c>
    </row>
    <row r="4648" spans="1:8" x14ac:dyDescent="0.25">
      <c r="A4648" t="s">
        <v>9</v>
      </c>
      <c r="B4648" t="s">
        <v>18</v>
      </c>
      <c r="C4648" t="s">
        <v>10</v>
      </c>
      <c r="H4648">
        <v>6.4</v>
      </c>
    </row>
    <row r="4649" spans="1:8" x14ac:dyDescent="0.25">
      <c r="A4649" t="s">
        <v>24</v>
      </c>
      <c r="B4649" t="s">
        <v>8</v>
      </c>
      <c r="C4649" t="s">
        <v>17</v>
      </c>
      <c r="H4649">
        <v>7.4</v>
      </c>
    </row>
    <row r="4650" spans="1:8" x14ac:dyDescent="0.25">
      <c r="A4650" t="s">
        <v>9</v>
      </c>
      <c r="B4650" t="s">
        <v>7</v>
      </c>
      <c r="C4650" t="s">
        <v>21</v>
      </c>
      <c r="H4650">
        <v>7.3</v>
      </c>
    </row>
    <row r="4651" spans="1:8" x14ac:dyDescent="0.25">
      <c r="A4651" t="s">
        <v>14</v>
      </c>
      <c r="B4651" t="s">
        <v>8</v>
      </c>
      <c r="C4651" t="s">
        <v>10</v>
      </c>
      <c r="H4651">
        <v>6.5</v>
      </c>
    </row>
    <row r="4652" spans="1:8" x14ac:dyDescent="0.25">
      <c r="A4652" t="s">
        <v>9</v>
      </c>
      <c r="B4652" t="s">
        <v>8</v>
      </c>
      <c r="C4652" t="s">
        <v>7</v>
      </c>
      <c r="H4652">
        <v>7.2</v>
      </c>
    </row>
    <row r="4653" spans="1:8" x14ac:dyDescent="0.25">
      <c r="A4653" t="s">
        <v>8</v>
      </c>
      <c r="H4653">
        <v>6.7</v>
      </c>
    </row>
    <row r="4654" spans="1:8" x14ac:dyDescent="0.25">
      <c r="A4654" t="s">
        <v>8</v>
      </c>
      <c r="H4654">
        <v>7.1</v>
      </c>
    </row>
    <row r="4655" spans="1:8" x14ac:dyDescent="0.25">
      <c r="A4655" t="s">
        <v>9</v>
      </c>
      <c r="H4655">
        <v>6</v>
      </c>
    </row>
    <row r="4656" spans="1:8" x14ac:dyDescent="0.25">
      <c r="A4656" t="s">
        <v>9</v>
      </c>
      <c r="B4656" t="s">
        <v>8</v>
      </c>
      <c r="C4656" t="s">
        <v>7</v>
      </c>
      <c r="H4656">
        <v>6.7</v>
      </c>
    </row>
    <row r="4657" spans="1:8" x14ac:dyDescent="0.25">
      <c r="A4657" t="s">
        <v>8</v>
      </c>
      <c r="B4657" t="s">
        <v>18</v>
      </c>
      <c r="C4657" t="s">
        <v>15</v>
      </c>
      <c r="H4657">
        <v>5.6</v>
      </c>
    </row>
    <row r="4658" spans="1:8" x14ac:dyDescent="0.25">
      <c r="A4658" t="s">
        <v>13</v>
      </c>
      <c r="B4658" t="s">
        <v>8</v>
      </c>
      <c r="C4658" t="s">
        <v>10</v>
      </c>
      <c r="H4658">
        <v>7</v>
      </c>
    </row>
    <row r="4659" spans="1:8" x14ac:dyDescent="0.25">
      <c r="A4659" t="s">
        <v>14</v>
      </c>
      <c r="B4659" t="s">
        <v>9</v>
      </c>
      <c r="C4659" t="s">
        <v>8</v>
      </c>
      <c r="D4659" t="s">
        <v>15</v>
      </c>
      <c r="H4659">
        <v>4.9000000000000004</v>
      </c>
    </row>
    <row r="4660" spans="1:8" x14ac:dyDescent="0.25">
      <c r="A4660" t="s">
        <v>12</v>
      </c>
      <c r="B4660" t="s">
        <v>10</v>
      </c>
      <c r="H4660">
        <v>3.2</v>
      </c>
    </row>
    <row r="4661" spans="1:8" x14ac:dyDescent="0.25">
      <c r="A4661" t="s">
        <v>8</v>
      </c>
      <c r="B4661" t="s">
        <v>12</v>
      </c>
      <c r="H4661">
        <v>8.4</v>
      </c>
    </row>
    <row r="4662" spans="1:8" x14ac:dyDescent="0.25">
      <c r="A4662" t="s">
        <v>10</v>
      </c>
      <c r="H4662">
        <v>6.9</v>
      </c>
    </row>
    <row r="4663" spans="1:8" x14ac:dyDescent="0.25">
      <c r="A4663" t="s">
        <v>9</v>
      </c>
      <c r="B4663" t="s">
        <v>8</v>
      </c>
      <c r="H4663">
        <v>7.5</v>
      </c>
    </row>
    <row r="4664" spans="1:8" x14ac:dyDescent="0.25">
      <c r="A4664" t="s">
        <v>8</v>
      </c>
      <c r="B4664" t="s">
        <v>7</v>
      </c>
      <c r="H4664">
        <v>7.2</v>
      </c>
    </row>
    <row r="4665" spans="1:8" x14ac:dyDescent="0.25">
      <c r="A4665" t="s">
        <v>8</v>
      </c>
      <c r="B4665" t="s">
        <v>7</v>
      </c>
      <c r="H4665">
        <v>7.2</v>
      </c>
    </row>
    <row r="4666" spans="1:8" x14ac:dyDescent="0.25">
      <c r="A4666" t="s">
        <v>13</v>
      </c>
      <c r="B4666" t="s">
        <v>8</v>
      </c>
      <c r="C4666" t="s">
        <v>7</v>
      </c>
      <c r="H4666">
        <v>8</v>
      </c>
    </row>
    <row r="4667" spans="1:8" x14ac:dyDescent="0.25">
      <c r="A4667" t="s">
        <v>8</v>
      </c>
      <c r="H4667">
        <v>7.4</v>
      </c>
    </row>
    <row r="4668" spans="1:8" x14ac:dyDescent="0.25">
      <c r="A4668" t="s">
        <v>8</v>
      </c>
      <c r="H4668">
        <v>7.2</v>
      </c>
    </row>
    <row r="4669" spans="1:8" x14ac:dyDescent="0.25">
      <c r="A4669" t="s">
        <v>8</v>
      </c>
      <c r="B4669" t="s">
        <v>10</v>
      </c>
      <c r="H4669">
        <v>6.5</v>
      </c>
    </row>
    <row r="4670" spans="1:8" x14ac:dyDescent="0.25">
      <c r="A4670" t="s">
        <v>13</v>
      </c>
      <c r="B4670" t="s">
        <v>8</v>
      </c>
      <c r="C4670" t="s">
        <v>7</v>
      </c>
      <c r="H4670">
        <v>7.2</v>
      </c>
    </row>
    <row r="4671" spans="1:8" x14ac:dyDescent="0.25">
      <c r="A4671" t="s">
        <v>8</v>
      </c>
      <c r="H4671">
        <v>4.2</v>
      </c>
    </row>
    <row r="4672" spans="1:8" x14ac:dyDescent="0.25">
      <c r="A4672" t="s">
        <v>9</v>
      </c>
      <c r="H4672">
        <v>5.0999999999999996</v>
      </c>
    </row>
    <row r="4673" spans="1:8" x14ac:dyDescent="0.25">
      <c r="A4673" t="s">
        <v>9</v>
      </c>
      <c r="B4673" t="s">
        <v>11</v>
      </c>
      <c r="H4673">
        <v>6.4</v>
      </c>
    </row>
    <row r="4674" spans="1:8" x14ac:dyDescent="0.25">
      <c r="A4674" t="s">
        <v>14</v>
      </c>
      <c r="B4674" t="s">
        <v>23</v>
      </c>
      <c r="C4674" t="s">
        <v>8</v>
      </c>
      <c r="D4674" t="s">
        <v>22</v>
      </c>
      <c r="H4674">
        <v>6.8</v>
      </c>
    </row>
    <row r="4675" spans="1:8" x14ac:dyDescent="0.25">
      <c r="A4675" t="s">
        <v>11</v>
      </c>
      <c r="B4675" t="s">
        <v>15</v>
      </c>
      <c r="C4675" t="s">
        <v>27</v>
      </c>
      <c r="D4675" t="s">
        <v>10</v>
      </c>
      <c r="H4675">
        <v>6.2</v>
      </c>
    </row>
    <row r="4676" spans="1:8" x14ac:dyDescent="0.25">
      <c r="A4676" t="s">
        <v>9</v>
      </c>
      <c r="B4676" t="s">
        <v>8</v>
      </c>
      <c r="C4676" t="s">
        <v>16</v>
      </c>
      <c r="H4676">
        <v>7.5</v>
      </c>
    </row>
    <row r="4677" spans="1:8" x14ac:dyDescent="0.25">
      <c r="A4677" t="s">
        <v>6</v>
      </c>
      <c r="B4677" t="s">
        <v>22</v>
      </c>
      <c r="H4677">
        <v>7.7</v>
      </c>
    </row>
    <row r="4678" spans="1:8" x14ac:dyDescent="0.25">
      <c r="A4678" t="s">
        <v>14</v>
      </c>
      <c r="B4678" t="s">
        <v>23</v>
      </c>
      <c r="C4678" t="s">
        <v>24</v>
      </c>
      <c r="D4678" t="s">
        <v>9</v>
      </c>
      <c r="E4678" t="s">
        <v>18</v>
      </c>
      <c r="F4678" t="s">
        <v>15</v>
      </c>
      <c r="H4678">
        <v>6.9</v>
      </c>
    </row>
    <row r="4679" spans="1:8" x14ac:dyDescent="0.25">
      <c r="A4679" t="s">
        <v>9</v>
      </c>
      <c r="B4679" t="s">
        <v>8</v>
      </c>
      <c r="C4679" t="s">
        <v>7</v>
      </c>
      <c r="H4679">
        <v>7</v>
      </c>
    </row>
    <row r="4680" spans="1:8" x14ac:dyDescent="0.25">
      <c r="A4680" t="s">
        <v>9</v>
      </c>
      <c r="B4680" t="s">
        <v>6</v>
      </c>
      <c r="H4680">
        <v>7.5</v>
      </c>
    </row>
    <row r="4681" spans="1:8" x14ac:dyDescent="0.25">
      <c r="A4681" t="s">
        <v>13</v>
      </c>
      <c r="B4681" t="s">
        <v>11</v>
      </c>
      <c r="C4681" t="s">
        <v>10</v>
      </c>
      <c r="H4681">
        <v>6.3</v>
      </c>
    </row>
    <row r="4682" spans="1:8" x14ac:dyDescent="0.25">
      <c r="A4682" t="s">
        <v>11</v>
      </c>
      <c r="H4682">
        <v>5.5</v>
      </c>
    </row>
    <row r="4683" spans="1:8" x14ac:dyDescent="0.25">
      <c r="A4683" t="s">
        <v>8</v>
      </c>
      <c r="B4683" t="s">
        <v>18</v>
      </c>
      <c r="C4683" t="s">
        <v>11</v>
      </c>
      <c r="D4683" t="s">
        <v>12</v>
      </c>
      <c r="E4683" t="s">
        <v>10</v>
      </c>
      <c r="H4683">
        <v>4.8</v>
      </c>
    </row>
    <row r="4684" spans="1:8" x14ac:dyDescent="0.25">
      <c r="A4684" t="s">
        <v>8</v>
      </c>
      <c r="H4684">
        <v>8.1</v>
      </c>
    </row>
    <row r="4685" spans="1:8" x14ac:dyDescent="0.25">
      <c r="A4685" t="s">
        <v>8</v>
      </c>
      <c r="H4685">
        <v>6.6</v>
      </c>
    </row>
    <row r="4686" spans="1:8" x14ac:dyDescent="0.25">
      <c r="A4686" t="s">
        <v>13</v>
      </c>
      <c r="B4686" t="s">
        <v>8</v>
      </c>
      <c r="C4686" t="s">
        <v>11</v>
      </c>
      <c r="D4686" t="s">
        <v>10</v>
      </c>
      <c r="H4686">
        <v>5.2</v>
      </c>
    </row>
    <row r="4687" spans="1:8" x14ac:dyDescent="0.25">
      <c r="A4687" t="s">
        <v>11</v>
      </c>
      <c r="H4687">
        <v>5.6</v>
      </c>
    </row>
    <row r="4688" spans="1:8" x14ac:dyDescent="0.25">
      <c r="A4688" t="s">
        <v>11</v>
      </c>
      <c r="H4688">
        <v>3.1</v>
      </c>
    </row>
    <row r="4689" spans="1:8" x14ac:dyDescent="0.25">
      <c r="A4689" t="s">
        <v>10</v>
      </c>
      <c r="B4689" t="s">
        <v>19</v>
      </c>
      <c r="H4689">
        <v>8.1</v>
      </c>
    </row>
    <row r="4690" spans="1:8" x14ac:dyDescent="0.25">
      <c r="A4690" t="s">
        <v>6</v>
      </c>
      <c r="B4690" t="s">
        <v>8</v>
      </c>
      <c r="C4690" t="s">
        <v>21</v>
      </c>
      <c r="H4690">
        <v>8.3000000000000007</v>
      </c>
    </row>
    <row r="4691" spans="1:8" x14ac:dyDescent="0.25">
      <c r="A4691" t="s">
        <v>6</v>
      </c>
      <c r="B4691" t="s">
        <v>16</v>
      </c>
      <c r="H4691">
        <v>7.1</v>
      </c>
    </row>
    <row r="4692" spans="1:8" x14ac:dyDescent="0.25">
      <c r="A4692" t="s">
        <v>14</v>
      </c>
      <c r="B4692" t="s">
        <v>23</v>
      </c>
      <c r="C4692" t="s">
        <v>18</v>
      </c>
      <c r="D4692" t="s">
        <v>15</v>
      </c>
      <c r="H4692">
        <v>8.1</v>
      </c>
    </row>
    <row r="4693" spans="1:8" x14ac:dyDescent="0.25">
      <c r="A4693" t="s">
        <v>13</v>
      </c>
      <c r="B4693" t="s">
        <v>8</v>
      </c>
      <c r="H4693">
        <v>7.2</v>
      </c>
    </row>
    <row r="4694" spans="1:8" x14ac:dyDescent="0.25">
      <c r="A4694" t="s">
        <v>8</v>
      </c>
      <c r="B4694" t="s">
        <v>12</v>
      </c>
      <c r="C4694" t="s">
        <v>10</v>
      </c>
      <c r="H4694">
        <v>6.3</v>
      </c>
    </row>
    <row r="4695" spans="1:8" x14ac:dyDescent="0.25">
      <c r="A4695" t="s">
        <v>8</v>
      </c>
      <c r="B4695" t="s">
        <v>16</v>
      </c>
      <c r="C4695" t="s">
        <v>7</v>
      </c>
      <c r="H4695">
        <v>4</v>
      </c>
    </row>
    <row r="4696" spans="1:8" x14ac:dyDescent="0.25">
      <c r="A4696" t="s">
        <v>14</v>
      </c>
      <c r="B4696" t="s">
        <v>23</v>
      </c>
      <c r="C4696" t="s">
        <v>8</v>
      </c>
      <c r="D4696" t="s">
        <v>7</v>
      </c>
      <c r="H4696">
        <v>7.2</v>
      </c>
    </row>
    <row r="4697" spans="1:8" x14ac:dyDescent="0.25">
      <c r="A4697" t="s">
        <v>11</v>
      </c>
      <c r="H4697">
        <v>5.3</v>
      </c>
    </row>
    <row r="4698" spans="1:8" x14ac:dyDescent="0.25">
      <c r="A4698" t="s">
        <v>8</v>
      </c>
      <c r="H4698">
        <v>7.2</v>
      </c>
    </row>
    <row r="4699" spans="1:8" x14ac:dyDescent="0.25">
      <c r="A4699" t="s">
        <v>8</v>
      </c>
      <c r="H4699">
        <v>6.5</v>
      </c>
    </row>
    <row r="4700" spans="1:8" x14ac:dyDescent="0.25">
      <c r="A4700" t="s">
        <v>9</v>
      </c>
      <c r="H4700">
        <v>6.5</v>
      </c>
    </row>
    <row r="4701" spans="1:8" x14ac:dyDescent="0.25">
      <c r="A4701" t="s">
        <v>13</v>
      </c>
      <c r="B4701" t="s">
        <v>8</v>
      </c>
      <c r="C4701" t="s">
        <v>10</v>
      </c>
      <c r="H4701">
        <v>4.9000000000000004</v>
      </c>
    </row>
    <row r="4702" spans="1:8" x14ac:dyDescent="0.25">
      <c r="A4702" t="s">
        <v>18</v>
      </c>
      <c r="B4702" t="s">
        <v>11</v>
      </c>
      <c r="H4702">
        <v>5.2</v>
      </c>
    </row>
    <row r="4703" spans="1:8" x14ac:dyDescent="0.25">
      <c r="A4703" t="s">
        <v>6</v>
      </c>
      <c r="H4703">
        <v>7.4</v>
      </c>
    </row>
    <row r="4704" spans="1:8" x14ac:dyDescent="0.25">
      <c r="A4704" t="s">
        <v>6</v>
      </c>
      <c r="H4704">
        <v>7.4</v>
      </c>
    </row>
    <row r="4705" spans="1:8" x14ac:dyDescent="0.25">
      <c r="A4705" t="s">
        <v>18</v>
      </c>
      <c r="B4705" t="s">
        <v>11</v>
      </c>
      <c r="C4705" t="s">
        <v>12</v>
      </c>
      <c r="D4705" t="s">
        <v>10</v>
      </c>
      <c r="H4705">
        <v>5.4</v>
      </c>
    </row>
    <row r="4706" spans="1:8" x14ac:dyDescent="0.25">
      <c r="A4706" t="s">
        <v>8</v>
      </c>
      <c r="B4706" t="s">
        <v>10</v>
      </c>
      <c r="H4706">
        <v>3.9</v>
      </c>
    </row>
    <row r="4707" spans="1:8" x14ac:dyDescent="0.25">
      <c r="A4707" t="s">
        <v>9</v>
      </c>
      <c r="B4707" t="s">
        <v>8</v>
      </c>
      <c r="H4707">
        <v>5.3</v>
      </c>
    </row>
    <row r="4708" spans="1:8" x14ac:dyDescent="0.25">
      <c r="A4708" t="s">
        <v>9</v>
      </c>
      <c r="B4708" t="s">
        <v>26</v>
      </c>
      <c r="C4708" t="s">
        <v>7</v>
      </c>
      <c r="H4708">
        <v>7.8</v>
      </c>
    </row>
    <row r="4709" spans="1:8" x14ac:dyDescent="0.25">
      <c r="A4709" t="s">
        <v>11</v>
      </c>
      <c r="H4709">
        <v>6.4</v>
      </c>
    </row>
    <row r="4710" spans="1:8" x14ac:dyDescent="0.25">
      <c r="A4710" t="s">
        <v>6</v>
      </c>
      <c r="B4710" t="s">
        <v>25</v>
      </c>
      <c r="C4710" t="s">
        <v>16</v>
      </c>
      <c r="H4710">
        <v>8.1</v>
      </c>
    </row>
    <row r="4711" spans="1:8" x14ac:dyDescent="0.25">
      <c r="A4711" t="s">
        <v>9</v>
      </c>
      <c r="H4711">
        <v>6.5</v>
      </c>
    </row>
    <row r="4712" spans="1:8" x14ac:dyDescent="0.25">
      <c r="A4712" t="s">
        <v>14</v>
      </c>
      <c r="B4712" t="s">
        <v>13</v>
      </c>
      <c r="C4712" t="s">
        <v>8</v>
      </c>
      <c r="H4712">
        <v>5.6</v>
      </c>
    </row>
    <row r="4713" spans="1:8" x14ac:dyDescent="0.25">
      <c r="A4713" t="s">
        <v>12</v>
      </c>
      <c r="B4713" t="s">
        <v>10</v>
      </c>
      <c r="H4713">
        <v>5.6</v>
      </c>
    </row>
    <row r="4714" spans="1:8" x14ac:dyDescent="0.25">
      <c r="A4714" t="s">
        <v>8</v>
      </c>
      <c r="H4714">
        <v>6.6</v>
      </c>
    </row>
    <row r="4715" spans="1:8" x14ac:dyDescent="0.25">
      <c r="A4715" t="s">
        <v>13</v>
      </c>
      <c r="B4715" t="s">
        <v>8</v>
      </c>
      <c r="H4715">
        <v>6.3</v>
      </c>
    </row>
    <row r="4716" spans="1:8" x14ac:dyDescent="0.25">
      <c r="A4716" t="s">
        <v>6</v>
      </c>
      <c r="H4716">
        <v>7.7</v>
      </c>
    </row>
    <row r="4717" spans="1:8" x14ac:dyDescent="0.25">
      <c r="A4717" t="s">
        <v>6</v>
      </c>
      <c r="H4717">
        <v>7</v>
      </c>
    </row>
    <row r="4718" spans="1:8" x14ac:dyDescent="0.25">
      <c r="A4718" t="s">
        <v>14</v>
      </c>
      <c r="B4718" t="s">
        <v>8</v>
      </c>
      <c r="C4718" t="s">
        <v>10</v>
      </c>
      <c r="H4718">
        <v>8</v>
      </c>
    </row>
    <row r="4719" spans="1:8" x14ac:dyDescent="0.25">
      <c r="A4719" t="s">
        <v>9</v>
      </c>
      <c r="B4719" t="s">
        <v>8</v>
      </c>
      <c r="H4719">
        <v>7.2</v>
      </c>
    </row>
    <row r="4720" spans="1:8" x14ac:dyDescent="0.25">
      <c r="A4720" t="s">
        <v>10</v>
      </c>
      <c r="H4720">
        <v>4.5</v>
      </c>
    </row>
    <row r="4721" spans="1:8" x14ac:dyDescent="0.25">
      <c r="A4721" t="s">
        <v>9</v>
      </c>
      <c r="B4721" t="s">
        <v>26</v>
      </c>
      <c r="H4721">
        <v>7.7</v>
      </c>
    </row>
    <row r="4722" spans="1:8" x14ac:dyDescent="0.25">
      <c r="A4722" t="s">
        <v>6</v>
      </c>
      <c r="H4722">
        <v>7.2</v>
      </c>
    </row>
    <row r="4723" spans="1:8" x14ac:dyDescent="0.25">
      <c r="A4723" t="s">
        <v>8</v>
      </c>
      <c r="B4723" t="s">
        <v>7</v>
      </c>
      <c r="H4723">
        <v>6.1</v>
      </c>
    </row>
    <row r="4724" spans="1:8" x14ac:dyDescent="0.25">
      <c r="A4724" t="s">
        <v>9</v>
      </c>
      <c r="H4724">
        <v>6.4</v>
      </c>
    </row>
    <row r="4725" spans="1:8" x14ac:dyDescent="0.25">
      <c r="A4725" t="s">
        <v>8</v>
      </c>
      <c r="B4725" t="s">
        <v>7</v>
      </c>
      <c r="H4725">
        <v>6.5</v>
      </c>
    </row>
    <row r="4726" spans="1:8" x14ac:dyDescent="0.25">
      <c r="A4726" t="s">
        <v>20</v>
      </c>
      <c r="B4726" t="s">
        <v>6</v>
      </c>
      <c r="C4726" t="s">
        <v>8</v>
      </c>
      <c r="H4726">
        <v>7</v>
      </c>
    </row>
    <row r="4727" spans="1:8" x14ac:dyDescent="0.25">
      <c r="A4727" t="s">
        <v>23</v>
      </c>
      <c r="B4727" t="s">
        <v>17</v>
      </c>
      <c r="C4727" t="s">
        <v>7</v>
      </c>
      <c r="H4727">
        <v>6.1</v>
      </c>
    </row>
    <row r="4728" spans="1:8" x14ac:dyDescent="0.25">
      <c r="A4728" t="s">
        <v>23</v>
      </c>
      <c r="B4728" t="s">
        <v>20</v>
      </c>
      <c r="C4728" t="s">
        <v>8</v>
      </c>
      <c r="D4728" t="s">
        <v>11</v>
      </c>
      <c r="E4728" t="s">
        <v>10</v>
      </c>
      <c r="H4728">
        <v>5.7</v>
      </c>
    </row>
    <row r="4729" spans="1:8" x14ac:dyDescent="0.25">
      <c r="A4729" t="s">
        <v>9</v>
      </c>
      <c r="H4729">
        <v>5.4</v>
      </c>
    </row>
    <row r="4730" spans="1:8" x14ac:dyDescent="0.25">
      <c r="A4730" t="s">
        <v>11</v>
      </c>
      <c r="B4730" t="s">
        <v>15</v>
      </c>
      <c r="H4730">
        <v>5.9</v>
      </c>
    </row>
    <row r="4731" spans="1:8" x14ac:dyDescent="0.25">
      <c r="A4731" t="s">
        <v>6</v>
      </c>
      <c r="B4731" t="s">
        <v>17</v>
      </c>
      <c r="C4731" t="s">
        <v>16</v>
      </c>
      <c r="H4731">
        <v>7.5</v>
      </c>
    </row>
    <row r="4732" spans="1:8" x14ac:dyDescent="0.25">
      <c r="A4732" t="s">
        <v>9</v>
      </c>
      <c r="B4732" t="s">
        <v>8</v>
      </c>
      <c r="H4732">
        <v>7.7</v>
      </c>
    </row>
    <row r="4733" spans="1:8" x14ac:dyDescent="0.25">
      <c r="A4733" t="s">
        <v>8</v>
      </c>
      <c r="H4733">
        <v>7.1</v>
      </c>
    </row>
    <row r="4734" spans="1:8" x14ac:dyDescent="0.25">
      <c r="A4734" t="s">
        <v>6</v>
      </c>
      <c r="H4734">
        <v>7.4</v>
      </c>
    </row>
    <row r="4735" spans="1:8" x14ac:dyDescent="0.25">
      <c r="A4735" t="s">
        <v>20</v>
      </c>
      <c r="B4735" t="s">
        <v>6</v>
      </c>
      <c r="C4735" t="s">
        <v>21</v>
      </c>
      <c r="H4735">
        <v>7.6</v>
      </c>
    </row>
    <row r="4736" spans="1:8" x14ac:dyDescent="0.25">
      <c r="A4736" t="s">
        <v>9</v>
      </c>
      <c r="B4736" t="s">
        <v>8</v>
      </c>
      <c r="C4736" t="s">
        <v>7</v>
      </c>
      <c r="H4736">
        <v>6.4</v>
      </c>
    </row>
    <row r="4737" spans="1:8" x14ac:dyDescent="0.25">
      <c r="A4737" t="s">
        <v>8</v>
      </c>
      <c r="H4737">
        <v>7.4</v>
      </c>
    </row>
    <row r="4738" spans="1:8" x14ac:dyDescent="0.25">
      <c r="A4738" t="s">
        <v>6</v>
      </c>
      <c r="H4738">
        <v>6.8</v>
      </c>
    </row>
    <row r="4739" spans="1:8" x14ac:dyDescent="0.25">
      <c r="A4739" t="s">
        <v>8</v>
      </c>
      <c r="B4739" t="s">
        <v>16</v>
      </c>
      <c r="H4739">
        <v>6.5</v>
      </c>
    </row>
    <row r="4740" spans="1:8" x14ac:dyDescent="0.25">
      <c r="A4740" t="s">
        <v>9</v>
      </c>
      <c r="B4740" t="s">
        <v>13</v>
      </c>
      <c r="C4740" t="s">
        <v>17</v>
      </c>
      <c r="H4740">
        <v>6</v>
      </c>
    </row>
    <row r="4741" spans="1:8" x14ac:dyDescent="0.25">
      <c r="A4741" t="s">
        <v>8</v>
      </c>
      <c r="H4741">
        <v>7.3</v>
      </c>
    </row>
    <row r="4742" spans="1:8" x14ac:dyDescent="0.25">
      <c r="A4742" t="s">
        <v>13</v>
      </c>
      <c r="B4742" t="s">
        <v>8</v>
      </c>
      <c r="H4742">
        <v>7.3</v>
      </c>
    </row>
    <row r="4743" spans="1:8" x14ac:dyDescent="0.25">
      <c r="A4743" t="s">
        <v>13</v>
      </c>
      <c r="B4743" t="s">
        <v>8</v>
      </c>
      <c r="C4743" t="s">
        <v>7</v>
      </c>
      <c r="H4743">
        <v>6.5</v>
      </c>
    </row>
    <row r="4744" spans="1:8" x14ac:dyDescent="0.25">
      <c r="A4744" t="s">
        <v>9</v>
      </c>
      <c r="B4744" t="s">
        <v>7</v>
      </c>
      <c r="H4744">
        <v>6</v>
      </c>
    </row>
    <row r="4745" spans="1:8" x14ac:dyDescent="0.25">
      <c r="A4745" t="s">
        <v>13</v>
      </c>
      <c r="B4745" t="s">
        <v>8</v>
      </c>
      <c r="C4745" t="s">
        <v>10</v>
      </c>
      <c r="H4745">
        <v>5.3</v>
      </c>
    </row>
    <row r="4746" spans="1:8" x14ac:dyDescent="0.25">
      <c r="A4746" t="s">
        <v>9</v>
      </c>
      <c r="B4746" t="s">
        <v>8</v>
      </c>
      <c r="H4746">
        <v>6.6</v>
      </c>
    </row>
    <row r="4747" spans="1:8" x14ac:dyDescent="0.25">
      <c r="A4747" t="s">
        <v>9</v>
      </c>
      <c r="B4747" t="s">
        <v>8</v>
      </c>
      <c r="C4747" t="s">
        <v>7</v>
      </c>
      <c r="H4747">
        <v>6.1</v>
      </c>
    </row>
    <row r="4748" spans="1:8" x14ac:dyDescent="0.25">
      <c r="A4748" t="s">
        <v>6</v>
      </c>
      <c r="H4748">
        <v>7.1</v>
      </c>
    </row>
    <row r="4749" spans="1:8" x14ac:dyDescent="0.25">
      <c r="A4749" t="s">
        <v>14</v>
      </c>
      <c r="B4749" t="s">
        <v>23</v>
      </c>
      <c r="C4749" t="s">
        <v>8</v>
      </c>
      <c r="H4749">
        <v>8.6999999999999993</v>
      </c>
    </row>
    <row r="4750" spans="1:8" x14ac:dyDescent="0.25">
      <c r="A4750" t="s">
        <v>6</v>
      </c>
      <c r="B4750" t="s">
        <v>21</v>
      </c>
      <c r="H4750">
        <v>8.4</v>
      </c>
    </row>
    <row r="4751" spans="1:8" x14ac:dyDescent="0.25">
      <c r="A4751" t="s">
        <v>9</v>
      </c>
      <c r="B4751" t="s">
        <v>16</v>
      </c>
      <c r="C4751" t="s">
        <v>7</v>
      </c>
      <c r="H4751">
        <v>5.8</v>
      </c>
    </row>
    <row r="4752" spans="1:8" x14ac:dyDescent="0.25">
      <c r="A4752" t="s">
        <v>9</v>
      </c>
      <c r="H4752">
        <v>6.2</v>
      </c>
    </row>
    <row r="4753" spans="1:8" x14ac:dyDescent="0.25">
      <c r="A4753" t="s">
        <v>9</v>
      </c>
      <c r="B4753" t="s">
        <v>18</v>
      </c>
      <c r="C4753" t="s">
        <v>11</v>
      </c>
      <c r="H4753">
        <v>5.8</v>
      </c>
    </row>
    <row r="4754" spans="1:8" x14ac:dyDescent="0.25">
      <c r="A4754" t="s">
        <v>23</v>
      </c>
      <c r="B4754" t="s">
        <v>24</v>
      </c>
      <c r="C4754" t="s">
        <v>9</v>
      </c>
      <c r="D4754" t="s">
        <v>17</v>
      </c>
      <c r="E4754" t="s">
        <v>18</v>
      </c>
      <c r="F4754" t="s">
        <v>15</v>
      </c>
      <c r="H4754">
        <v>6.7</v>
      </c>
    </row>
    <row r="4755" spans="1:8" x14ac:dyDescent="0.25">
      <c r="A4755" t="s">
        <v>9</v>
      </c>
      <c r="B4755" t="s">
        <v>7</v>
      </c>
      <c r="H4755">
        <v>5.7</v>
      </c>
    </row>
    <row r="4756" spans="1:8" x14ac:dyDescent="0.25">
      <c r="A4756" t="s">
        <v>8</v>
      </c>
      <c r="B4756" t="s">
        <v>21</v>
      </c>
      <c r="H4756">
        <v>6.1</v>
      </c>
    </row>
    <row r="4757" spans="1:8" x14ac:dyDescent="0.25">
      <c r="A4757" t="s">
        <v>8</v>
      </c>
      <c r="B4757" t="s">
        <v>15</v>
      </c>
      <c r="C4757" t="s">
        <v>10</v>
      </c>
      <c r="H4757">
        <v>6.4</v>
      </c>
    </row>
    <row r="4758" spans="1:8" x14ac:dyDescent="0.25">
      <c r="A4758" t="s">
        <v>8</v>
      </c>
      <c r="H4758">
        <v>5</v>
      </c>
    </row>
    <row r="4759" spans="1:8" x14ac:dyDescent="0.25">
      <c r="A4759" t="s">
        <v>9</v>
      </c>
      <c r="H4759">
        <v>6.5</v>
      </c>
    </row>
    <row r="4760" spans="1:8" x14ac:dyDescent="0.25">
      <c r="A4760" t="s">
        <v>9</v>
      </c>
      <c r="B4760" t="s">
        <v>11</v>
      </c>
      <c r="H4760">
        <v>4.5999999999999996</v>
      </c>
    </row>
    <row r="4761" spans="1:8" x14ac:dyDescent="0.25">
      <c r="A4761" t="s">
        <v>9</v>
      </c>
      <c r="B4761" t="s">
        <v>13</v>
      </c>
      <c r="H4761">
        <v>7.7</v>
      </c>
    </row>
    <row r="4762" spans="1:8" x14ac:dyDescent="0.25">
      <c r="A4762" t="s">
        <v>20</v>
      </c>
      <c r="B4762" t="s">
        <v>6</v>
      </c>
      <c r="C4762" t="s">
        <v>16</v>
      </c>
      <c r="H4762">
        <v>7.3</v>
      </c>
    </row>
    <row r="4763" spans="1:8" x14ac:dyDescent="0.25">
      <c r="A4763" t="s">
        <v>8</v>
      </c>
      <c r="H4763">
        <v>6.6</v>
      </c>
    </row>
    <row r="4764" spans="1:8" x14ac:dyDescent="0.25">
      <c r="A4764" t="s">
        <v>8</v>
      </c>
      <c r="B4764" t="s">
        <v>10</v>
      </c>
      <c r="H4764">
        <v>6.4</v>
      </c>
    </row>
    <row r="4765" spans="1:8" x14ac:dyDescent="0.25">
      <c r="A4765" t="s">
        <v>10</v>
      </c>
      <c r="H4765">
        <v>5.8</v>
      </c>
    </row>
    <row r="4766" spans="1:8" x14ac:dyDescent="0.25">
      <c r="A4766" t="s">
        <v>6</v>
      </c>
      <c r="H4766">
        <v>7.2</v>
      </c>
    </row>
    <row r="4767" spans="1:8" x14ac:dyDescent="0.25">
      <c r="A4767" t="s">
        <v>8</v>
      </c>
      <c r="B4767" t="s">
        <v>7</v>
      </c>
      <c r="H4767">
        <v>7.2</v>
      </c>
    </row>
    <row r="4768" spans="1:8" x14ac:dyDescent="0.25">
      <c r="A4768" t="s">
        <v>9</v>
      </c>
      <c r="B4768" t="s">
        <v>11</v>
      </c>
      <c r="H4768">
        <v>3.5</v>
      </c>
    </row>
    <row r="4769" spans="1:8" x14ac:dyDescent="0.25">
      <c r="A4769" t="s">
        <v>25</v>
      </c>
      <c r="H4769">
        <v>7.5</v>
      </c>
    </row>
    <row r="4770" spans="1:8" x14ac:dyDescent="0.25">
      <c r="A4770" t="s">
        <v>14</v>
      </c>
      <c r="B4770" t="s">
        <v>12</v>
      </c>
      <c r="C4770" t="s">
        <v>10</v>
      </c>
      <c r="H4770">
        <v>2.2000000000000002</v>
      </c>
    </row>
    <row r="4771" spans="1:8" x14ac:dyDescent="0.25">
      <c r="A4771" t="s">
        <v>9</v>
      </c>
      <c r="B4771" t="s">
        <v>8</v>
      </c>
      <c r="H4771">
        <v>3.3</v>
      </c>
    </row>
    <row r="4772" spans="1:8" x14ac:dyDescent="0.25">
      <c r="A4772" t="s">
        <v>12</v>
      </c>
      <c r="B4772" t="s">
        <v>10</v>
      </c>
      <c r="H4772">
        <v>6.6</v>
      </c>
    </row>
    <row r="4773" spans="1:8" x14ac:dyDescent="0.25">
      <c r="A4773" t="s">
        <v>13</v>
      </c>
      <c r="B4773" t="s">
        <v>8</v>
      </c>
      <c r="H4773">
        <v>6.9</v>
      </c>
    </row>
    <row r="4774" spans="1:8" x14ac:dyDescent="0.25">
      <c r="A4774" t="s">
        <v>14</v>
      </c>
      <c r="B4774" t="s">
        <v>7</v>
      </c>
      <c r="C4774" t="s">
        <v>21</v>
      </c>
      <c r="H4774">
        <v>4</v>
      </c>
    </row>
    <row r="4775" spans="1:8" x14ac:dyDescent="0.25">
      <c r="A4775" t="s">
        <v>11</v>
      </c>
      <c r="B4775" t="s">
        <v>26</v>
      </c>
      <c r="H4775">
        <v>7.4</v>
      </c>
    </row>
    <row r="4776" spans="1:8" x14ac:dyDescent="0.25">
      <c r="A4776" t="s">
        <v>9</v>
      </c>
      <c r="B4776" t="s">
        <v>12</v>
      </c>
      <c r="C4776" t="s">
        <v>10</v>
      </c>
      <c r="H4776">
        <v>8.3000000000000007</v>
      </c>
    </row>
    <row r="4777" spans="1:8" x14ac:dyDescent="0.25">
      <c r="A4777" t="s">
        <v>17</v>
      </c>
      <c r="H4777">
        <v>5.7</v>
      </c>
    </row>
    <row r="4778" spans="1:8" x14ac:dyDescent="0.25">
      <c r="A4778" t="s">
        <v>14</v>
      </c>
      <c r="B4778" t="s">
        <v>20</v>
      </c>
      <c r="C4778" t="s">
        <v>6</v>
      </c>
      <c r="D4778" t="s">
        <v>21</v>
      </c>
      <c r="H4778">
        <v>6.8</v>
      </c>
    </row>
    <row r="4779" spans="1:8" x14ac:dyDescent="0.25">
      <c r="A4779" t="s">
        <v>17</v>
      </c>
      <c r="H4779">
        <v>5.2</v>
      </c>
    </row>
    <row r="4780" spans="1:8" x14ac:dyDescent="0.25">
      <c r="A4780" t="s">
        <v>23</v>
      </c>
      <c r="B4780" t="s">
        <v>17</v>
      </c>
      <c r="C4780" t="s">
        <v>18</v>
      </c>
      <c r="H4780">
        <v>6.4</v>
      </c>
    </row>
    <row r="4781" spans="1:8" x14ac:dyDescent="0.25">
      <c r="A4781" t="s">
        <v>14</v>
      </c>
      <c r="B4781" t="s">
        <v>9</v>
      </c>
      <c r="C4781" t="s">
        <v>11</v>
      </c>
      <c r="D4781" t="s">
        <v>15</v>
      </c>
      <c r="H4781">
        <v>6.2</v>
      </c>
    </row>
    <row r="4782" spans="1:8" x14ac:dyDescent="0.25">
      <c r="A4782" t="s">
        <v>13</v>
      </c>
      <c r="B4782" t="s">
        <v>8</v>
      </c>
      <c r="H4782">
        <v>5.9</v>
      </c>
    </row>
    <row r="4783" spans="1:8" x14ac:dyDescent="0.25">
      <c r="A4783" t="s">
        <v>8</v>
      </c>
      <c r="B4783" t="s">
        <v>25</v>
      </c>
      <c r="C4783" t="s">
        <v>22</v>
      </c>
      <c r="H4783">
        <v>7.7</v>
      </c>
    </row>
    <row r="4784" spans="1:8" x14ac:dyDescent="0.25">
      <c r="A4784" t="s">
        <v>14</v>
      </c>
      <c r="H4784">
        <v>4.3</v>
      </c>
    </row>
    <row r="4785" spans="1:8" x14ac:dyDescent="0.25">
      <c r="A4785" t="s">
        <v>9</v>
      </c>
      <c r="B4785" t="s">
        <v>8</v>
      </c>
      <c r="C4785" t="s">
        <v>7</v>
      </c>
      <c r="H4785">
        <v>7.1</v>
      </c>
    </row>
    <row r="4786" spans="1:8" x14ac:dyDescent="0.25">
      <c r="A4786" t="s">
        <v>9</v>
      </c>
      <c r="B4786" t="s">
        <v>11</v>
      </c>
      <c r="C4786" t="s">
        <v>26</v>
      </c>
      <c r="H4786">
        <v>6.2</v>
      </c>
    </row>
    <row r="4787" spans="1:8" x14ac:dyDescent="0.25">
      <c r="A4787" t="s">
        <v>9</v>
      </c>
      <c r="B4787" t="s">
        <v>7</v>
      </c>
      <c r="H4787">
        <v>6.8</v>
      </c>
    </row>
    <row r="4788" spans="1:8" x14ac:dyDescent="0.25">
      <c r="A4788" t="s">
        <v>9</v>
      </c>
      <c r="B4788" t="s">
        <v>26</v>
      </c>
      <c r="C4788" t="s">
        <v>7</v>
      </c>
      <c r="H4788">
        <v>7.7</v>
      </c>
    </row>
    <row r="4789" spans="1:8" x14ac:dyDescent="0.25">
      <c r="A4789" t="s">
        <v>6</v>
      </c>
      <c r="H4789">
        <v>8.1999999999999993</v>
      </c>
    </row>
    <row r="4790" spans="1:8" x14ac:dyDescent="0.25">
      <c r="A4790" t="s">
        <v>9</v>
      </c>
      <c r="B4790" t="s">
        <v>8</v>
      </c>
      <c r="C4790" t="s">
        <v>7</v>
      </c>
      <c r="H4790">
        <v>7.5</v>
      </c>
    </row>
    <row r="4791" spans="1:8" x14ac:dyDescent="0.25">
      <c r="A4791" t="s">
        <v>9</v>
      </c>
      <c r="B4791" t="s">
        <v>8</v>
      </c>
      <c r="C4791" t="s">
        <v>16</v>
      </c>
      <c r="D4791" t="s">
        <v>7</v>
      </c>
      <c r="H4791">
        <v>7.6</v>
      </c>
    </row>
    <row r="4792" spans="1:8" x14ac:dyDescent="0.25">
      <c r="A4792" t="s">
        <v>8</v>
      </c>
      <c r="B4792" t="s">
        <v>11</v>
      </c>
      <c r="C4792" t="s">
        <v>12</v>
      </c>
      <c r="D4792" t="s">
        <v>10</v>
      </c>
      <c r="H4792">
        <v>4.0999999999999996</v>
      </c>
    </row>
    <row r="4793" spans="1:8" x14ac:dyDescent="0.25">
      <c r="A4793" t="s">
        <v>9</v>
      </c>
      <c r="H4793">
        <v>6.9</v>
      </c>
    </row>
    <row r="4794" spans="1:8" x14ac:dyDescent="0.25">
      <c r="A4794" t="s">
        <v>13</v>
      </c>
      <c r="B4794" t="s">
        <v>8</v>
      </c>
      <c r="C4794" t="s">
        <v>10</v>
      </c>
      <c r="H4794">
        <v>7.1</v>
      </c>
    </row>
    <row r="4795" spans="1:8" x14ac:dyDescent="0.25">
      <c r="A4795" t="s">
        <v>11</v>
      </c>
      <c r="H4795">
        <v>6.3</v>
      </c>
    </row>
    <row r="4796" spans="1:8" x14ac:dyDescent="0.25">
      <c r="A4796" t="s">
        <v>6</v>
      </c>
      <c r="B4796" t="s">
        <v>21</v>
      </c>
      <c r="H4796">
        <v>7.7</v>
      </c>
    </row>
    <row r="4797" spans="1:8" x14ac:dyDescent="0.25">
      <c r="A4797" t="s">
        <v>23</v>
      </c>
      <c r="B4797" t="s">
        <v>9</v>
      </c>
      <c r="C4797" t="s">
        <v>18</v>
      </c>
      <c r="H4797">
        <v>8.3000000000000007</v>
      </c>
    </row>
    <row r="4798" spans="1:8" x14ac:dyDescent="0.25">
      <c r="A4798" t="s">
        <v>8</v>
      </c>
      <c r="H4798">
        <v>7.1</v>
      </c>
    </row>
    <row r="4799" spans="1:8" x14ac:dyDescent="0.25">
      <c r="A4799" t="s">
        <v>9</v>
      </c>
      <c r="B4799" t="s">
        <v>18</v>
      </c>
      <c r="C4799" t="s">
        <v>11</v>
      </c>
      <c r="D4799" t="s">
        <v>26</v>
      </c>
      <c r="H4799">
        <v>4.7</v>
      </c>
    </row>
    <row r="4800" spans="1:8" x14ac:dyDescent="0.25">
      <c r="A4800" t="s">
        <v>8</v>
      </c>
      <c r="B4800" t="s">
        <v>18</v>
      </c>
      <c r="C4800" t="s">
        <v>15</v>
      </c>
      <c r="D4800" t="s">
        <v>10</v>
      </c>
      <c r="H4800">
        <v>7.7</v>
      </c>
    </row>
    <row r="4801" spans="1:8" x14ac:dyDescent="0.25">
      <c r="A4801" t="s">
        <v>20</v>
      </c>
      <c r="B4801" t="s">
        <v>6</v>
      </c>
      <c r="H4801">
        <v>7.2</v>
      </c>
    </row>
    <row r="4802" spans="1:8" x14ac:dyDescent="0.25">
      <c r="A4802" t="s">
        <v>6</v>
      </c>
      <c r="H4802">
        <v>5.0999999999999996</v>
      </c>
    </row>
    <row r="4803" spans="1:8" x14ac:dyDescent="0.25">
      <c r="A4803" t="s">
        <v>9</v>
      </c>
      <c r="B4803" t="s">
        <v>11</v>
      </c>
      <c r="H4803">
        <v>5.4</v>
      </c>
    </row>
    <row r="4804" spans="1:8" x14ac:dyDescent="0.25">
      <c r="A4804" t="s">
        <v>11</v>
      </c>
      <c r="H4804">
        <v>6.9</v>
      </c>
    </row>
    <row r="4805" spans="1:8" x14ac:dyDescent="0.25">
      <c r="A4805" t="s">
        <v>24</v>
      </c>
      <c r="B4805" t="s">
        <v>9</v>
      </c>
      <c r="C4805" t="s">
        <v>8</v>
      </c>
      <c r="H4805">
        <v>8.1999999999999993</v>
      </c>
    </row>
    <row r="4806" spans="1:8" x14ac:dyDescent="0.25">
      <c r="A4806" t="s">
        <v>9</v>
      </c>
      <c r="B4806" t="s">
        <v>7</v>
      </c>
      <c r="H4806">
        <v>6.1</v>
      </c>
    </row>
    <row r="4807" spans="1:8" x14ac:dyDescent="0.25">
      <c r="A4807" t="s">
        <v>11</v>
      </c>
      <c r="B4807" t="s">
        <v>10</v>
      </c>
      <c r="H4807">
        <v>6.1</v>
      </c>
    </row>
    <row r="4808" spans="1:8" x14ac:dyDescent="0.25">
      <c r="A4808" t="s">
        <v>9</v>
      </c>
      <c r="B4808" t="s">
        <v>8</v>
      </c>
      <c r="C4808" t="s">
        <v>7</v>
      </c>
      <c r="H4808">
        <v>6.9</v>
      </c>
    </row>
    <row r="4809" spans="1:8" x14ac:dyDescent="0.25">
      <c r="A4809" t="s">
        <v>8</v>
      </c>
      <c r="B4809" t="s">
        <v>11</v>
      </c>
      <c r="C4809" t="s">
        <v>12</v>
      </c>
      <c r="D4809" t="s">
        <v>10</v>
      </c>
      <c r="H4809">
        <v>5.8</v>
      </c>
    </row>
    <row r="4810" spans="1:8" x14ac:dyDescent="0.25">
      <c r="A4810" t="s">
        <v>8</v>
      </c>
      <c r="B4810" t="s">
        <v>10</v>
      </c>
      <c r="H4810">
        <v>6</v>
      </c>
    </row>
    <row r="4811" spans="1:8" x14ac:dyDescent="0.25">
      <c r="A4811" t="s">
        <v>8</v>
      </c>
      <c r="H4811">
        <v>8.1999999999999993</v>
      </c>
    </row>
    <row r="4812" spans="1:8" x14ac:dyDescent="0.25">
      <c r="A4812" t="s">
        <v>8</v>
      </c>
      <c r="B4812" t="s">
        <v>25</v>
      </c>
      <c r="C4812" t="s">
        <v>22</v>
      </c>
      <c r="H4812">
        <v>8</v>
      </c>
    </row>
    <row r="4813" spans="1:8" x14ac:dyDescent="0.25">
      <c r="A4813" t="s">
        <v>6</v>
      </c>
      <c r="H4813">
        <v>7</v>
      </c>
    </row>
    <row r="4814" spans="1:8" x14ac:dyDescent="0.25">
      <c r="A4814" t="s">
        <v>26</v>
      </c>
      <c r="B4814" t="s">
        <v>7</v>
      </c>
      <c r="H4814">
        <v>6.3</v>
      </c>
    </row>
    <row r="4815" spans="1:8" x14ac:dyDescent="0.25">
      <c r="A4815" t="s">
        <v>18</v>
      </c>
      <c r="B4815" t="s">
        <v>11</v>
      </c>
      <c r="H4815">
        <v>7.6</v>
      </c>
    </row>
    <row r="4816" spans="1:8" x14ac:dyDescent="0.25">
      <c r="A4816" t="s">
        <v>11</v>
      </c>
      <c r="B4816" t="s">
        <v>10</v>
      </c>
      <c r="H4816">
        <v>6.1</v>
      </c>
    </row>
    <row r="4817" spans="1:8" x14ac:dyDescent="0.25">
      <c r="A4817" t="s">
        <v>6</v>
      </c>
      <c r="B4817" t="s">
        <v>25</v>
      </c>
      <c r="H4817">
        <v>7.2</v>
      </c>
    </row>
    <row r="4818" spans="1:8" x14ac:dyDescent="0.25">
      <c r="A4818" t="s">
        <v>6</v>
      </c>
      <c r="B4818" t="s">
        <v>21</v>
      </c>
      <c r="H4818">
        <v>7.8</v>
      </c>
    </row>
    <row r="4819" spans="1:8" x14ac:dyDescent="0.25">
      <c r="A4819" t="s">
        <v>14</v>
      </c>
      <c r="B4819" t="s">
        <v>8</v>
      </c>
      <c r="H4819">
        <v>4.7</v>
      </c>
    </row>
    <row r="4820" spans="1:8" x14ac:dyDescent="0.25">
      <c r="A4820" t="s">
        <v>6</v>
      </c>
      <c r="H4820">
        <v>7.5</v>
      </c>
    </row>
    <row r="4821" spans="1:8" x14ac:dyDescent="0.25">
      <c r="A4821" t="s">
        <v>14</v>
      </c>
      <c r="B4821" t="s">
        <v>23</v>
      </c>
      <c r="C4821" t="s">
        <v>8</v>
      </c>
      <c r="D4821" t="s">
        <v>15</v>
      </c>
      <c r="H4821">
        <v>6.7</v>
      </c>
    </row>
    <row r="4822" spans="1:8" x14ac:dyDescent="0.25">
      <c r="A4822" t="s">
        <v>17</v>
      </c>
      <c r="B4822" t="s">
        <v>15</v>
      </c>
      <c r="H4822">
        <v>3.4</v>
      </c>
    </row>
    <row r="4823" spans="1:8" x14ac:dyDescent="0.25">
      <c r="A4823" t="s">
        <v>11</v>
      </c>
      <c r="B4823" t="s">
        <v>10</v>
      </c>
      <c r="H4823">
        <v>7.9</v>
      </c>
    </row>
    <row r="4824" spans="1:8" x14ac:dyDescent="0.25">
      <c r="A4824" t="s">
        <v>13</v>
      </c>
      <c r="B4824" t="s">
        <v>8</v>
      </c>
      <c r="H4824">
        <v>8.9</v>
      </c>
    </row>
    <row r="4825" spans="1:8" x14ac:dyDescent="0.25">
      <c r="A4825" t="s">
        <v>24</v>
      </c>
      <c r="B4825" t="s">
        <v>8</v>
      </c>
      <c r="H4825">
        <v>6.9</v>
      </c>
    </row>
    <row r="4826" spans="1:8" x14ac:dyDescent="0.25">
      <c r="A4826" t="s">
        <v>9</v>
      </c>
      <c r="B4826" t="s">
        <v>7</v>
      </c>
      <c r="H4826">
        <v>8.1999999999999993</v>
      </c>
    </row>
    <row r="4827" spans="1:8" x14ac:dyDescent="0.25">
      <c r="A4827" t="s">
        <v>8</v>
      </c>
      <c r="B4827" t="s">
        <v>10</v>
      </c>
      <c r="H4827">
        <v>7.3</v>
      </c>
    </row>
    <row r="4828" spans="1:8" x14ac:dyDescent="0.25">
      <c r="A4828" t="s">
        <v>20</v>
      </c>
      <c r="B4828" t="s">
        <v>6</v>
      </c>
      <c r="C4828" t="s">
        <v>16</v>
      </c>
      <c r="H4828">
        <v>8</v>
      </c>
    </row>
    <row r="4829" spans="1:8" x14ac:dyDescent="0.25">
      <c r="A4829" t="s">
        <v>9</v>
      </c>
      <c r="B4829" t="s">
        <v>8</v>
      </c>
      <c r="H4829">
        <v>6.7</v>
      </c>
    </row>
    <row r="4830" spans="1:8" x14ac:dyDescent="0.25">
      <c r="A4830" t="s">
        <v>14</v>
      </c>
      <c r="B4830" t="s">
        <v>18</v>
      </c>
      <c r="C4830" t="s">
        <v>11</v>
      </c>
      <c r="D4830" t="s">
        <v>12</v>
      </c>
      <c r="E4830" t="s">
        <v>10</v>
      </c>
      <c r="H4830">
        <v>6.6</v>
      </c>
    </row>
    <row r="4831" spans="1:8" x14ac:dyDescent="0.25">
      <c r="A4831" t="s">
        <v>9</v>
      </c>
      <c r="B4831" t="s">
        <v>7</v>
      </c>
      <c r="H4831">
        <v>6.9</v>
      </c>
    </row>
    <row r="4832" spans="1:8" x14ac:dyDescent="0.25">
      <c r="A4832" t="s">
        <v>9</v>
      </c>
      <c r="B4832" t="s">
        <v>8</v>
      </c>
      <c r="H4832">
        <v>7.1</v>
      </c>
    </row>
    <row r="4833" spans="1:8" x14ac:dyDescent="0.25">
      <c r="A4833" t="s">
        <v>8</v>
      </c>
      <c r="H4833">
        <v>5.6</v>
      </c>
    </row>
    <row r="4834" spans="1:8" x14ac:dyDescent="0.25">
      <c r="A4834" t="s">
        <v>8</v>
      </c>
      <c r="H4834">
        <v>6.7</v>
      </c>
    </row>
    <row r="4835" spans="1:8" x14ac:dyDescent="0.25">
      <c r="A4835" t="s">
        <v>8</v>
      </c>
      <c r="H4835">
        <v>7.1</v>
      </c>
    </row>
    <row r="4836" spans="1:8" x14ac:dyDescent="0.25">
      <c r="A4836" t="s">
        <v>8</v>
      </c>
      <c r="H4836">
        <v>5.2</v>
      </c>
    </row>
    <row r="4837" spans="1:8" x14ac:dyDescent="0.25">
      <c r="A4837" t="s">
        <v>13</v>
      </c>
      <c r="B4837" t="s">
        <v>8</v>
      </c>
      <c r="C4837" t="s">
        <v>7</v>
      </c>
      <c r="H4837">
        <v>7.7</v>
      </c>
    </row>
    <row r="4838" spans="1:8" x14ac:dyDescent="0.25">
      <c r="A4838" t="s">
        <v>6</v>
      </c>
      <c r="H4838">
        <v>7.5</v>
      </c>
    </row>
    <row r="4839" spans="1:8" x14ac:dyDescent="0.25">
      <c r="A4839" t="s">
        <v>6</v>
      </c>
      <c r="H4839">
        <v>7.6</v>
      </c>
    </row>
    <row r="4840" spans="1:8" x14ac:dyDescent="0.25">
      <c r="A4840" t="s">
        <v>8</v>
      </c>
      <c r="B4840" t="s">
        <v>7</v>
      </c>
      <c r="H4840">
        <v>8.1</v>
      </c>
    </row>
    <row r="4841" spans="1:8" x14ac:dyDescent="0.25">
      <c r="A4841" t="s">
        <v>8</v>
      </c>
      <c r="B4841" t="s">
        <v>7</v>
      </c>
      <c r="H4841">
        <v>5.5</v>
      </c>
    </row>
    <row r="4842" spans="1:8" x14ac:dyDescent="0.25">
      <c r="A4842" t="s">
        <v>8</v>
      </c>
      <c r="B4842" t="s">
        <v>21</v>
      </c>
      <c r="H4842">
        <v>6.6</v>
      </c>
    </row>
    <row r="4843" spans="1:8" x14ac:dyDescent="0.25">
      <c r="A4843" t="s">
        <v>14</v>
      </c>
      <c r="B4843" t="s">
        <v>10</v>
      </c>
      <c r="H4843">
        <v>3.2</v>
      </c>
    </row>
    <row r="4844" spans="1:8" x14ac:dyDescent="0.25">
      <c r="A4844" t="s">
        <v>8</v>
      </c>
      <c r="B4844" t="s">
        <v>18</v>
      </c>
      <c r="C4844" t="s">
        <v>26</v>
      </c>
      <c r="D4844" t="s">
        <v>7</v>
      </c>
      <c r="H4844">
        <v>7.4</v>
      </c>
    </row>
    <row r="4845" spans="1:8" x14ac:dyDescent="0.25">
      <c r="A4845" t="s">
        <v>8</v>
      </c>
      <c r="B4845" t="s">
        <v>16</v>
      </c>
      <c r="H4845">
        <v>6.6</v>
      </c>
    </row>
    <row r="4846" spans="1:8" x14ac:dyDescent="0.25">
      <c r="A4846" t="s">
        <v>14</v>
      </c>
      <c r="B4846" t="s">
        <v>9</v>
      </c>
      <c r="C4846" t="s">
        <v>15</v>
      </c>
      <c r="D4846" t="s">
        <v>21</v>
      </c>
      <c r="H4846">
        <v>6.2</v>
      </c>
    </row>
    <row r="4847" spans="1:8" x14ac:dyDescent="0.25">
      <c r="A4847" t="s">
        <v>10</v>
      </c>
      <c r="H4847">
        <v>4.8</v>
      </c>
    </row>
    <row r="4848" spans="1:8" x14ac:dyDescent="0.25">
      <c r="A4848" t="s">
        <v>11</v>
      </c>
      <c r="H4848">
        <v>4.5</v>
      </c>
    </row>
    <row r="4849" spans="1:8" x14ac:dyDescent="0.25">
      <c r="A4849" t="s">
        <v>9</v>
      </c>
      <c r="B4849" t="s">
        <v>8</v>
      </c>
      <c r="C4849" t="s">
        <v>7</v>
      </c>
      <c r="H4849">
        <v>7.2</v>
      </c>
    </row>
    <row r="4850" spans="1:8" x14ac:dyDescent="0.25">
      <c r="A4850" t="s">
        <v>8</v>
      </c>
      <c r="B4850" t="s">
        <v>26</v>
      </c>
      <c r="C4850" t="s">
        <v>7</v>
      </c>
      <c r="H4850">
        <v>4.3</v>
      </c>
    </row>
    <row r="4851" spans="1:8" x14ac:dyDescent="0.25">
      <c r="A4851" t="s">
        <v>11</v>
      </c>
      <c r="B4851" t="s">
        <v>12</v>
      </c>
      <c r="H4851">
        <v>4.5</v>
      </c>
    </row>
    <row r="4852" spans="1:8" x14ac:dyDescent="0.25">
      <c r="A4852" t="s">
        <v>9</v>
      </c>
      <c r="B4852" t="s">
        <v>13</v>
      </c>
      <c r="C4852" t="s">
        <v>8</v>
      </c>
      <c r="D4852" t="s">
        <v>11</v>
      </c>
      <c r="E4852" t="s">
        <v>12</v>
      </c>
      <c r="F4852" t="s">
        <v>10</v>
      </c>
      <c r="H4852">
        <v>6.4</v>
      </c>
    </row>
    <row r="4853" spans="1:8" x14ac:dyDescent="0.25">
      <c r="A4853" t="s">
        <v>20</v>
      </c>
      <c r="B4853" t="s">
        <v>13</v>
      </c>
      <c r="C4853" t="s">
        <v>8</v>
      </c>
      <c r="D4853" t="s">
        <v>10</v>
      </c>
      <c r="H4853">
        <v>6.4</v>
      </c>
    </row>
    <row r="4854" spans="1:8" x14ac:dyDescent="0.25">
      <c r="A4854" t="s">
        <v>9</v>
      </c>
      <c r="B4854" t="s">
        <v>8</v>
      </c>
      <c r="C4854" t="s">
        <v>7</v>
      </c>
      <c r="H4854">
        <v>7.3</v>
      </c>
    </row>
    <row r="4855" spans="1:8" x14ac:dyDescent="0.25">
      <c r="A4855" t="s">
        <v>9</v>
      </c>
      <c r="B4855" t="s">
        <v>8</v>
      </c>
      <c r="C4855" t="s">
        <v>7</v>
      </c>
      <c r="H4855">
        <v>6.9</v>
      </c>
    </row>
    <row r="4856" spans="1:8" x14ac:dyDescent="0.25">
      <c r="A4856" t="s">
        <v>14</v>
      </c>
      <c r="B4856" t="s">
        <v>23</v>
      </c>
      <c r="C4856" t="s">
        <v>12</v>
      </c>
      <c r="D4856" t="s">
        <v>7</v>
      </c>
      <c r="E4856" t="s">
        <v>10</v>
      </c>
      <c r="H4856">
        <v>4.3</v>
      </c>
    </row>
    <row r="4857" spans="1:8" x14ac:dyDescent="0.25">
      <c r="A4857" t="s">
        <v>13</v>
      </c>
      <c r="B4857" t="s">
        <v>8</v>
      </c>
      <c r="C4857" t="s">
        <v>7</v>
      </c>
      <c r="H4857">
        <v>7.2</v>
      </c>
    </row>
    <row r="4858" spans="1:8" x14ac:dyDescent="0.25">
      <c r="A4858" t="s">
        <v>9</v>
      </c>
      <c r="B4858" t="s">
        <v>8</v>
      </c>
      <c r="C4858" t="s">
        <v>7</v>
      </c>
      <c r="H4858">
        <v>6.5</v>
      </c>
    </row>
    <row r="4859" spans="1:8" x14ac:dyDescent="0.25">
      <c r="A4859" t="s">
        <v>9</v>
      </c>
      <c r="B4859" t="s">
        <v>8</v>
      </c>
      <c r="H4859">
        <v>6.6</v>
      </c>
    </row>
    <row r="4860" spans="1:8" x14ac:dyDescent="0.25">
      <c r="A4860" t="s">
        <v>9</v>
      </c>
      <c r="B4860" t="s">
        <v>8</v>
      </c>
      <c r="C4860" t="s">
        <v>7</v>
      </c>
      <c r="H4860">
        <v>6.7</v>
      </c>
    </row>
    <row r="4861" spans="1:8" x14ac:dyDescent="0.25">
      <c r="A4861" t="s">
        <v>14</v>
      </c>
      <c r="B4861" t="s">
        <v>13</v>
      </c>
      <c r="C4861" t="s">
        <v>8</v>
      </c>
      <c r="H4861">
        <v>4.3</v>
      </c>
    </row>
    <row r="4862" spans="1:8" x14ac:dyDescent="0.25">
      <c r="A4862" t="s">
        <v>12</v>
      </c>
      <c r="B4862" t="s">
        <v>15</v>
      </c>
      <c r="C4862" t="s">
        <v>10</v>
      </c>
      <c r="H4862">
        <v>7.3</v>
      </c>
    </row>
    <row r="4863" spans="1:8" x14ac:dyDescent="0.25">
      <c r="A4863" t="s">
        <v>9</v>
      </c>
      <c r="B4863" t="s">
        <v>7</v>
      </c>
      <c r="H4863">
        <v>6.4</v>
      </c>
    </row>
    <row r="4864" spans="1:8" x14ac:dyDescent="0.25">
      <c r="A4864" t="s">
        <v>24</v>
      </c>
      <c r="B4864" t="s">
        <v>9</v>
      </c>
      <c r="C4864" t="s">
        <v>8</v>
      </c>
      <c r="D4864" t="s">
        <v>18</v>
      </c>
      <c r="E4864" t="s">
        <v>15</v>
      </c>
      <c r="H4864">
        <v>7</v>
      </c>
    </row>
    <row r="4865" spans="1:8" x14ac:dyDescent="0.25">
      <c r="A4865" t="s">
        <v>8</v>
      </c>
      <c r="B4865" t="s">
        <v>12</v>
      </c>
      <c r="C4865" t="s">
        <v>10</v>
      </c>
      <c r="H4865">
        <v>5.5</v>
      </c>
    </row>
    <row r="4866" spans="1:8" x14ac:dyDescent="0.25">
      <c r="A4866" t="s">
        <v>8</v>
      </c>
      <c r="B4866" t="s">
        <v>7</v>
      </c>
      <c r="H4866">
        <v>6.7</v>
      </c>
    </row>
    <row r="4867" spans="1:8" x14ac:dyDescent="0.25">
      <c r="A4867" t="s">
        <v>11</v>
      </c>
      <c r="H4867">
        <v>4.3</v>
      </c>
    </row>
    <row r="4868" spans="1:8" x14ac:dyDescent="0.25">
      <c r="A4868" t="s">
        <v>9</v>
      </c>
      <c r="B4868" t="s">
        <v>16</v>
      </c>
      <c r="H4868">
        <v>6.1</v>
      </c>
    </row>
    <row r="4869" spans="1:8" x14ac:dyDescent="0.25">
      <c r="A4869" t="s">
        <v>9</v>
      </c>
      <c r="B4869" t="s">
        <v>8</v>
      </c>
      <c r="H4869">
        <v>6.8</v>
      </c>
    </row>
    <row r="4870" spans="1:8" x14ac:dyDescent="0.25">
      <c r="A4870" t="s">
        <v>8</v>
      </c>
      <c r="B4870" t="s">
        <v>10</v>
      </c>
      <c r="H4870">
        <v>3.9</v>
      </c>
    </row>
    <row r="4871" spans="1:8" x14ac:dyDescent="0.25">
      <c r="A4871" t="s">
        <v>13</v>
      </c>
      <c r="B4871" t="s">
        <v>8</v>
      </c>
      <c r="H4871">
        <v>8.5</v>
      </c>
    </row>
    <row r="4872" spans="1:8" x14ac:dyDescent="0.25">
      <c r="A4872" t="s">
        <v>8</v>
      </c>
      <c r="H4872">
        <v>6.9</v>
      </c>
    </row>
    <row r="4873" spans="1:8" x14ac:dyDescent="0.25">
      <c r="A4873" t="s">
        <v>8</v>
      </c>
      <c r="B4873" t="s">
        <v>10</v>
      </c>
      <c r="H4873">
        <v>7.3</v>
      </c>
    </row>
    <row r="4874" spans="1:8" x14ac:dyDescent="0.25">
      <c r="A4874" t="s">
        <v>12</v>
      </c>
      <c r="B4874" t="s">
        <v>10</v>
      </c>
      <c r="H4874">
        <v>6.9</v>
      </c>
    </row>
    <row r="4875" spans="1:8" x14ac:dyDescent="0.25">
      <c r="A4875" t="s">
        <v>15</v>
      </c>
      <c r="H4875">
        <v>6.3</v>
      </c>
    </row>
    <row r="4876" spans="1:8" x14ac:dyDescent="0.25">
      <c r="A4876" t="s">
        <v>8</v>
      </c>
      <c r="B4876" t="s">
        <v>26</v>
      </c>
      <c r="H4876">
        <v>2.5</v>
      </c>
    </row>
    <row r="4877" spans="1:8" x14ac:dyDescent="0.25">
      <c r="A4877" t="s">
        <v>8</v>
      </c>
      <c r="H4877">
        <v>5.7</v>
      </c>
    </row>
    <row r="4878" spans="1:8" x14ac:dyDescent="0.25">
      <c r="A4878" t="s">
        <v>14</v>
      </c>
      <c r="B4878" t="s">
        <v>8</v>
      </c>
      <c r="C4878" t="s">
        <v>18</v>
      </c>
      <c r="D4878" t="s">
        <v>15</v>
      </c>
      <c r="H4878">
        <v>7</v>
      </c>
    </row>
    <row r="4879" spans="1:8" x14ac:dyDescent="0.25">
      <c r="A4879" t="s">
        <v>8</v>
      </c>
      <c r="B4879" t="s">
        <v>17</v>
      </c>
      <c r="H4879">
        <v>6.2</v>
      </c>
    </row>
    <row r="4880" spans="1:8" x14ac:dyDescent="0.25">
      <c r="A4880" t="s">
        <v>9</v>
      </c>
      <c r="B4880" t="s">
        <v>27</v>
      </c>
      <c r="H4880">
        <v>6.9</v>
      </c>
    </row>
    <row r="4881" spans="1:8" x14ac:dyDescent="0.25">
      <c r="A4881" t="s">
        <v>13</v>
      </c>
      <c r="B4881" t="s">
        <v>8</v>
      </c>
      <c r="H4881">
        <v>4.5</v>
      </c>
    </row>
    <row r="4882" spans="1:8" x14ac:dyDescent="0.25">
      <c r="A4882" t="s">
        <v>6</v>
      </c>
      <c r="H4882">
        <v>7.8</v>
      </c>
    </row>
    <row r="4883" spans="1:8" x14ac:dyDescent="0.25">
      <c r="A4883" t="s">
        <v>11</v>
      </c>
      <c r="B4883" t="s">
        <v>10</v>
      </c>
      <c r="H4883">
        <v>4.4000000000000004</v>
      </c>
    </row>
    <row r="4884" spans="1:8" x14ac:dyDescent="0.25">
      <c r="A4884" t="s">
        <v>18</v>
      </c>
      <c r="B4884" t="s">
        <v>7</v>
      </c>
      <c r="H4884">
        <v>7.4</v>
      </c>
    </row>
    <row r="4885" spans="1:8" x14ac:dyDescent="0.25">
      <c r="A4885" t="s">
        <v>17</v>
      </c>
      <c r="H4885">
        <v>6.6</v>
      </c>
    </row>
    <row r="4886" spans="1:8" x14ac:dyDescent="0.25">
      <c r="A4886" t="s">
        <v>6</v>
      </c>
      <c r="H4886">
        <v>8</v>
      </c>
    </row>
    <row r="4887" spans="1:8" x14ac:dyDescent="0.25">
      <c r="A4887" t="s">
        <v>8</v>
      </c>
      <c r="B4887" t="s">
        <v>7</v>
      </c>
      <c r="C4887" t="s">
        <v>22</v>
      </c>
      <c r="H4887">
        <v>8.3000000000000007</v>
      </c>
    </row>
    <row r="4888" spans="1:8" x14ac:dyDescent="0.25">
      <c r="A4888" t="s">
        <v>9</v>
      </c>
      <c r="H4888">
        <v>6.5</v>
      </c>
    </row>
    <row r="4889" spans="1:8" x14ac:dyDescent="0.25">
      <c r="A4889" t="s">
        <v>9</v>
      </c>
      <c r="B4889" t="s">
        <v>16</v>
      </c>
      <c r="C4889" t="s">
        <v>7</v>
      </c>
      <c r="H4889">
        <v>7.1</v>
      </c>
    </row>
    <row r="4890" spans="1:8" x14ac:dyDescent="0.25">
      <c r="A4890" t="s">
        <v>14</v>
      </c>
      <c r="B4890" t="s">
        <v>20</v>
      </c>
      <c r="C4890" t="s">
        <v>13</v>
      </c>
      <c r="D4890" t="s">
        <v>8</v>
      </c>
      <c r="H4890">
        <v>7.1</v>
      </c>
    </row>
    <row r="4891" spans="1:8" x14ac:dyDescent="0.25">
      <c r="A4891" t="s">
        <v>23</v>
      </c>
      <c r="B4891" t="s">
        <v>8</v>
      </c>
      <c r="C4891" t="s">
        <v>18</v>
      </c>
      <c r="D4891" t="s">
        <v>10</v>
      </c>
      <c r="E4891" t="s">
        <v>19</v>
      </c>
      <c r="H4891">
        <v>4</v>
      </c>
    </row>
    <row r="4892" spans="1:8" x14ac:dyDescent="0.25">
      <c r="A4892" t="s">
        <v>6</v>
      </c>
      <c r="H4892">
        <v>7.5</v>
      </c>
    </row>
    <row r="4893" spans="1:8" x14ac:dyDescent="0.25">
      <c r="A4893" t="s">
        <v>8</v>
      </c>
      <c r="H4893">
        <v>7</v>
      </c>
    </row>
    <row r="4894" spans="1:8" x14ac:dyDescent="0.25">
      <c r="A4894" t="s">
        <v>9</v>
      </c>
      <c r="B4894" t="s">
        <v>8</v>
      </c>
      <c r="H4894">
        <v>4</v>
      </c>
    </row>
    <row r="4895" spans="1:8" x14ac:dyDescent="0.25">
      <c r="A4895" t="s">
        <v>23</v>
      </c>
      <c r="B4895" t="s">
        <v>11</v>
      </c>
      <c r="C4895" t="s">
        <v>15</v>
      </c>
      <c r="H4895">
        <v>6.7</v>
      </c>
    </row>
    <row r="4896" spans="1:8" x14ac:dyDescent="0.25">
      <c r="A4896" t="s">
        <v>23</v>
      </c>
      <c r="B4896" t="s">
        <v>8</v>
      </c>
      <c r="C4896" t="s">
        <v>17</v>
      </c>
      <c r="D4896" t="s">
        <v>18</v>
      </c>
      <c r="E4896" t="s">
        <v>15</v>
      </c>
      <c r="H4896">
        <v>7.2</v>
      </c>
    </row>
    <row r="4897" spans="1:8" x14ac:dyDescent="0.25">
      <c r="A4897" t="s">
        <v>14</v>
      </c>
      <c r="B4897" t="s">
        <v>23</v>
      </c>
      <c r="C4897" t="s">
        <v>15</v>
      </c>
      <c r="D4897" t="s">
        <v>10</v>
      </c>
      <c r="H4897">
        <v>7</v>
      </c>
    </row>
    <row r="4898" spans="1:8" x14ac:dyDescent="0.25">
      <c r="A4898" t="s">
        <v>9</v>
      </c>
      <c r="B4898" t="s">
        <v>8</v>
      </c>
      <c r="H4898">
        <v>7.4</v>
      </c>
    </row>
    <row r="4899" spans="1:8" x14ac:dyDescent="0.25">
      <c r="A4899" t="s">
        <v>14</v>
      </c>
      <c r="B4899" t="s">
        <v>8</v>
      </c>
      <c r="C4899" t="s">
        <v>19</v>
      </c>
      <c r="H4899">
        <v>8</v>
      </c>
    </row>
    <row r="4900" spans="1:8" x14ac:dyDescent="0.25">
      <c r="A4900" t="s">
        <v>9</v>
      </c>
      <c r="B4900" t="s">
        <v>8</v>
      </c>
      <c r="C4900" t="s">
        <v>25</v>
      </c>
      <c r="D4900" t="s">
        <v>26</v>
      </c>
      <c r="E4900" t="s">
        <v>7</v>
      </c>
      <c r="H4900">
        <v>6.5</v>
      </c>
    </row>
    <row r="4901" spans="1:8" x14ac:dyDescent="0.25">
      <c r="A4901" t="s">
        <v>6</v>
      </c>
      <c r="H4901">
        <v>7.2</v>
      </c>
    </row>
    <row r="4902" spans="1:8" x14ac:dyDescent="0.25">
      <c r="A4902" t="s">
        <v>8</v>
      </c>
      <c r="H4902">
        <v>6.4</v>
      </c>
    </row>
    <row r="4903" spans="1:8" x14ac:dyDescent="0.25">
      <c r="A4903" t="s">
        <v>8</v>
      </c>
      <c r="H4903">
        <v>6.5</v>
      </c>
    </row>
    <row r="4904" spans="1:8" x14ac:dyDescent="0.25">
      <c r="A4904" t="s">
        <v>9</v>
      </c>
      <c r="B4904" t="s">
        <v>8</v>
      </c>
      <c r="C4904" t="s">
        <v>7</v>
      </c>
      <c r="H4904">
        <v>6.8</v>
      </c>
    </row>
    <row r="4905" spans="1:8" x14ac:dyDescent="0.25">
      <c r="A4905" t="s">
        <v>8</v>
      </c>
      <c r="B4905" t="s">
        <v>16</v>
      </c>
      <c r="H4905">
        <v>6.9</v>
      </c>
    </row>
    <row r="4906" spans="1:8" x14ac:dyDescent="0.25">
      <c r="A4906" t="s">
        <v>6</v>
      </c>
      <c r="B4906" t="s">
        <v>25</v>
      </c>
      <c r="C4906" t="s">
        <v>16</v>
      </c>
      <c r="H4906">
        <v>7.5</v>
      </c>
    </row>
    <row r="4907" spans="1:8" x14ac:dyDescent="0.25">
      <c r="A4907" t="s">
        <v>13</v>
      </c>
      <c r="B4907" t="s">
        <v>8</v>
      </c>
      <c r="C4907" t="s">
        <v>10</v>
      </c>
      <c r="H4907">
        <v>7.1</v>
      </c>
    </row>
    <row r="4908" spans="1:8" x14ac:dyDescent="0.25">
      <c r="A4908" t="s">
        <v>13</v>
      </c>
      <c r="B4908" t="s">
        <v>11</v>
      </c>
      <c r="C4908" t="s">
        <v>12</v>
      </c>
      <c r="D4908" t="s">
        <v>10</v>
      </c>
      <c r="H4908">
        <v>5.0999999999999996</v>
      </c>
    </row>
    <row r="4909" spans="1:8" x14ac:dyDescent="0.25">
      <c r="A4909" t="s">
        <v>9</v>
      </c>
      <c r="B4909" t="s">
        <v>8</v>
      </c>
      <c r="H4909">
        <v>6.2</v>
      </c>
    </row>
    <row r="4910" spans="1:8" x14ac:dyDescent="0.25">
      <c r="A4910" t="s">
        <v>11</v>
      </c>
      <c r="B4910" t="s">
        <v>15</v>
      </c>
      <c r="C4910" t="s">
        <v>10</v>
      </c>
      <c r="H4910">
        <v>3.9</v>
      </c>
    </row>
    <row r="4911" spans="1:8" x14ac:dyDescent="0.25">
      <c r="A4911" t="s">
        <v>9</v>
      </c>
      <c r="B4911" t="s">
        <v>8</v>
      </c>
      <c r="C4911" t="s">
        <v>11</v>
      </c>
      <c r="D4911" t="s">
        <v>7</v>
      </c>
      <c r="H4911">
        <v>6</v>
      </c>
    </row>
    <row r="4912" spans="1:8" x14ac:dyDescent="0.25">
      <c r="A4912" t="s">
        <v>9</v>
      </c>
      <c r="B4912" t="s">
        <v>11</v>
      </c>
      <c r="C4912" t="s">
        <v>12</v>
      </c>
      <c r="D4912" t="s">
        <v>10</v>
      </c>
      <c r="H4912">
        <v>6.8</v>
      </c>
    </row>
    <row r="4913" spans="1:8" x14ac:dyDescent="0.25">
      <c r="A4913" t="s">
        <v>6</v>
      </c>
      <c r="H4913">
        <v>7.4</v>
      </c>
    </row>
    <row r="4914" spans="1:8" x14ac:dyDescent="0.25">
      <c r="A4914" t="s">
        <v>8</v>
      </c>
      <c r="B4914" t="s">
        <v>18</v>
      </c>
      <c r="H4914">
        <v>8.1</v>
      </c>
    </row>
    <row r="4915" spans="1:8" x14ac:dyDescent="0.25">
      <c r="A4915" t="s">
        <v>9</v>
      </c>
      <c r="B4915" t="s">
        <v>8</v>
      </c>
      <c r="C4915" t="s">
        <v>7</v>
      </c>
      <c r="H4915">
        <v>6.5</v>
      </c>
    </row>
    <row r="4916" spans="1:8" x14ac:dyDescent="0.25">
      <c r="A4916" t="s">
        <v>8</v>
      </c>
      <c r="B4916" t="s">
        <v>7</v>
      </c>
      <c r="C4916" t="s">
        <v>15</v>
      </c>
      <c r="H4916">
        <v>8</v>
      </c>
    </row>
    <row r="4917" spans="1:8" x14ac:dyDescent="0.25">
      <c r="A4917" t="s">
        <v>13</v>
      </c>
      <c r="B4917" t="s">
        <v>6</v>
      </c>
      <c r="H4917">
        <v>7.7</v>
      </c>
    </row>
    <row r="4918" spans="1:8" x14ac:dyDescent="0.25">
      <c r="A4918" t="s">
        <v>8</v>
      </c>
      <c r="B4918" t="s">
        <v>17</v>
      </c>
      <c r="H4918">
        <v>7.2</v>
      </c>
    </row>
    <row r="4919" spans="1:8" x14ac:dyDescent="0.25">
      <c r="A4919" t="s">
        <v>8</v>
      </c>
      <c r="B4919" t="s">
        <v>16</v>
      </c>
      <c r="C4919" t="s">
        <v>12</v>
      </c>
      <c r="D4919" t="s">
        <v>7</v>
      </c>
      <c r="E4919" t="s">
        <v>15</v>
      </c>
      <c r="H4919">
        <v>5.4</v>
      </c>
    </row>
    <row r="4920" spans="1:8" x14ac:dyDescent="0.25">
      <c r="A4920" t="s">
        <v>9</v>
      </c>
      <c r="B4920" t="s">
        <v>8</v>
      </c>
      <c r="C4920" t="s">
        <v>16</v>
      </c>
      <c r="H4920">
        <v>6.7</v>
      </c>
    </row>
    <row r="4921" spans="1:8" x14ac:dyDescent="0.25">
      <c r="A4921" t="s">
        <v>8</v>
      </c>
      <c r="B4921" t="s">
        <v>15</v>
      </c>
      <c r="C4921" t="s">
        <v>10</v>
      </c>
      <c r="H4921">
        <v>6.3</v>
      </c>
    </row>
    <row r="4922" spans="1:8" x14ac:dyDescent="0.25">
      <c r="A4922" t="s">
        <v>8</v>
      </c>
      <c r="H4922">
        <v>8.1</v>
      </c>
    </row>
    <row r="4923" spans="1:8" x14ac:dyDescent="0.25">
      <c r="A4923" t="s">
        <v>8</v>
      </c>
      <c r="B4923" t="s">
        <v>17</v>
      </c>
      <c r="H4923">
        <v>8.5</v>
      </c>
    </row>
    <row r="4924" spans="1:8" x14ac:dyDescent="0.25">
      <c r="A4924" t="s">
        <v>8</v>
      </c>
      <c r="B4924" t="s">
        <v>7</v>
      </c>
      <c r="H4924">
        <v>7.7</v>
      </c>
    </row>
    <row r="4925" spans="1:8" x14ac:dyDescent="0.25">
      <c r="A4925" t="s">
        <v>9</v>
      </c>
      <c r="B4925" t="s">
        <v>7</v>
      </c>
      <c r="H4925">
        <v>6.5</v>
      </c>
    </row>
    <row r="4926" spans="1:8" x14ac:dyDescent="0.25">
      <c r="A4926" t="s">
        <v>6</v>
      </c>
      <c r="H4926">
        <v>8.6999999999999993</v>
      </c>
    </row>
    <row r="4927" spans="1:8" x14ac:dyDescent="0.25">
      <c r="A4927" t="s">
        <v>8</v>
      </c>
      <c r="H4927">
        <v>6.5</v>
      </c>
    </row>
    <row r="4928" spans="1:8" x14ac:dyDescent="0.25">
      <c r="A4928" t="s">
        <v>8</v>
      </c>
      <c r="B4928" t="s">
        <v>7</v>
      </c>
      <c r="C4928" t="s">
        <v>15</v>
      </c>
      <c r="H4928">
        <v>7</v>
      </c>
    </row>
    <row r="4929" spans="1:8" x14ac:dyDescent="0.25">
      <c r="A4929" t="s">
        <v>10</v>
      </c>
      <c r="H4929">
        <v>5.8</v>
      </c>
    </row>
    <row r="4930" spans="1:8" x14ac:dyDescent="0.25">
      <c r="A4930" t="s">
        <v>13</v>
      </c>
      <c r="B4930" t="s">
        <v>8</v>
      </c>
      <c r="C4930" t="s">
        <v>10</v>
      </c>
      <c r="H4930">
        <v>5.5</v>
      </c>
    </row>
    <row r="4931" spans="1:8" x14ac:dyDescent="0.25">
      <c r="A4931" t="s">
        <v>8</v>
      </c>
      <c r="H4931">
        <v>7</v>
      </c>
    </row>
    <row r="4932" spans="1:8" x14ac:dyDescent="0.25">
      <c r="A4932" t="s">
        <v>9</v>
      </c>
      <c r="B4932" t="s">
        <v>8</v>
      </c>
      <c r="C4932" t="s">
        <v>7</v>
      </c>
      <c r="H4932">
        <v>6.3</v>
      </c>
    </row>
    <row r="4933" spans="1:8" x14ac:dyDescent="0.25">
      <c r="A4933" t="s">
        <v>8</v>
      </c>
      <c r="B4933" t="s">
        <v>16</v>
      </c>
      <c r="C4933" t="s">
        <v>7</v>
      </c>
      <c r="H4933">
        <v>7.9</v>
      </c>
    </row>
    <row r="4934" spans="1:8" x14ac:dyDescent="0.25">
      <c r="A4934" t="s">
        <v>9</v>
      </c>
      <c r="H4934">
        <v>7.3</v>
      </c>
    </row>
    <row r="4935" spans="1:8" x14ac:dyDescent="0.25">
      <c r="A4935" t="s">
        <v>6</v>
      </c>
      <c r="H4935">
        <v>7.4</v>
      </c>
    </row>
    <row r="4936" spans="1:8" x14ac:dyDescent="0.25">
      <c r="A4936" t="s">
        <v>11</v>
      </c>
      <c r="H4936">
        <v>5.4</v>
      </c>
    </row>
    <row r="4937" spans="1:8" x14ac:dyDescent="0.25">
      <c r="A4937" t="s">
        <v>14</v>
      </c>
      <c r="B4937" t="s">
        <v>8</v>
      </c>
      <c r="C4937" t="s">
        <v>21</v>
      </c>
      <c r="H4937">
        <v>7.1</v>
      </c>
    </row>
    <row r="4938" spans="1:8" x14ac:dyDescent="0.25">
      <c r="A4938" t="s">
        <v>11</v>
      </c>
      <c r="B4938" t="s">
        <v>10</v>
      </c>
      <c r="H4938">
        <v>7.5</v>
      </c>
    </row>
    <row r="4939" spans="1:8" x14ac:dyDescent="0.25">
      <c r="A4939" t="s">
        <v>24</v>
      </c>
      <c r="B4939" t="s">
        <v>9</v>
      </c>
      <c r="C4939" t="s">
        <v>17</v>
      </c>
      <c r="H4939">
        <v>8.4</v>
      </c>
    </row>
    <row r="4940" spans="1:8" x14ac:dyDescent="0.25">
      <c r="A4940" t="s">
        <v>23</v>
      </c>
      <c r="B4940" t="s">
        <v>6</v>
      </c>
      <c r="H4940">
        <v>7</v>
      </c>
    </row>
    <row r="4941" spans="1:8" x14ac:dyDescent="0.25">
      <c r="A4941" t="s">
        <v>6</v>
      </c>
      <c r="H4941">
        <v>5.3</v>
      </c>
    </row>
    <row r="4942" spans="1:8" x14ac:dyDescent="0.25">
      <c r="A4942" t="s">
        <v>6</v>
      </c>
      <c r="H4942">
        <v>7.1</v>
      </c>
    </row>
    <row r="4943" spans="1:8" x14ac:dyDescent="0.25">
      <c r="A4943" t="s">
        <v>6</v>
      </c>
      <c r="H4943">
        <v>7.5</v>
      </c>
    </row>
    <row r="4944" spans="1:8" x14ac:dyDescent="0.25">
      <c r="A4944" t="s">
        <v>18</v>
      </c>
      <c r="B4944" t="s">
        <v>11</v>
      </c>
      <c r="C4944" t="s">
        <v>10</v>
      </c>
      <c r="H4944">
        <v>6.1</v>
      </c>
    </row>
    <row r="4945" spans="1:8" x14ac:dyDescent="0.25">
      <c r="A4945" t="s">
        <v>8</v>
      </c>
      <c r="H4945">
        <v>7.2</v>
      </c>
    </row>
    <row r="4946" spans="1:8" x14ac:dyDescent="0.25">
      <c r="A4946" t="s">
        <v>8</v>
      </c>
      <c r="B4946" t="s">
        <v>12</v>
      </c>
      <c r="C4946" t="s">
        <v>15</v>
      </c>
      <c r="D4946" t="s">
        <v>10</v>
      </c>
      <c r="H4946">
        <v>6.7</v>
      </c>
    </row>
    <row r="4947" spans="1:8" x14ac:dyDescent="0.25">
      <c r="A4947" t="s">
        <v>6</v>
      </c>
      <c r="B4947" t="s">
        <v>17</v>
      </c>
      <c r="H4947">
        <v>8.1999999999999993</v>
      </c>
    </row>
    <row r="4948" spans="1:8" x14ac:dyDescent="0.25">
      <c r="A4948" t="s">
        <v>6</v>
      </c>
      <c r="B4948" t="s">
        <v>22</v>
      </c>
      <c r="H4948">
        <v>6.6</v>
      </c>
    </row>
    <row r="4949" spans="1:8" x14ac:dyDescent="0.25">
      <c r="A4949" t="s">
        <v>9</v>
      </c>
      <c r="B4949" t="s">
        <v>8</v>
      </c>
      <c r="H4949">
        <v>6.7</v>
      </c>
    </row>
    <row r="4950" spans="1:8" x14ac:dyDescent="0.25">
      <c r="A4950" t="s">
        <v>7</v>
      </c>
      <c r="H4950">
        <v>5.0999999999999996</v>
      </c>
    </row>
    <row r="4951" spans="1:8" x14ac:dyDescent="0.25">
      <c r="A4951" t="s">
        <v>9</v>
      </c>
      <c r="H4951">
        <v>7</v>
      </c>
    </row>
    <row r="4952" spans="1:8" x14ac:dyDescent="0.25">
      <c r="A4952" t="s">
        <v>9</v>
      </c>
      <c r="H4952">
        <v>7</v>
      </c>
    </row>
    <row r="4953" spans="1:8" x14ac:dyDescent="0.25">
      <c r="A4953" t="s">
        <v>8</v>
      </c>
      <c r="B4953" t="s">
        <v>11</v>
      </c>
      <c r="C4953" t="s">
        <v>12</v>
      </c>
      <c r="H4953">
        <v>8</v>
      </c>
    </row>
    <row r="4954" spans="1:8" x14ac:dyDescent="0.25">
      <c r="A4954" t="s">
        <v>8</v>
      </c>
      <c r="H4954">
        <v>7.4</v>
      </c>
    </row>
    <row r="4955" spans="1:8" x14ac:dyDescent="0.25">
      <c r="A4955" t="s">
        <v>20</v>
      </c>
      <c r="B4955" t="s">
        <v>8</v>
      </c>
      <c r="H4955">
        <v>5.4</v>
      </c>
    </row>
    <row r="4956" spans="1:8" x14ac:dyDescent="0.25">
      <c r="A4956" t="s">
        <v>9</v>
      </c>
      <c r="H4956">
        <v>5.7</v>
      </c>
    </row>
    <row r="4957" spans="1:8" x14ac:dyDescent="0.25">
      <c r="A4957" t="s">
        <v>8</v>
      </c>
      <c r="B4957" t="s">
        <v>21</v>
      </c>
      <c r="H4957">
        <v>6.7</v>
      </c>
    </row>
    <row r="4958" spans="1:8" x14ac:dyDescent="0.25">
      <c r="A4958" t="s">
        <v>11</v>
      </c>
      <c r="B4958" t="s">
        <v>10</v>
      </c>
      <c r="H4958">
        <v>4.2</v>
      </c>
    </row>
    <row r="4959" spans="1:8" x14ac:dyDescent="0.25">
      <c r="A4959" t="s">
        <v>18</v>
      </c>
      <c r="B4959" t="s">
        <v>11</v>
      </c>
      <c r="C4959" t="s">
        <v>15</v>
      </c>
      <c r="H4959">
        <v>7.4</v>
      </c>
    </row>
    <row r="4960" spans="1:8" x14ac:dyDescent="0.25">
      <c r="A4960" t="s">
        <v>13</v>
      </c>
      <c r="B4960" t="s">
        <v>8</v>
      </c>
      <c r="H4960">
        <v>4.8</v>
      </c>
    </row>
    <row r="4961" spans="1:8" x14ac:dyDescent="0.25">
      <c r="A4961" t="s">
        <v>9</v>
      </c>
      <c r="H4961">
        <v>7</v>
      </c>
    </row>
    <row r="4962" spans="1:8" x14ac:dyDescent="0.25">
      <c r="A4962" t="s">
        <v>9</v>
      </c>
      <c r="B4962" t="s">
        <v>8</v>
      </c>
      <c r="H4962">
        <v>7.3</v>
      </c>
    </row>
    <row r="4963" spans="1:8" x14ac:dyDescent="0.25">
      <c r="A4963" t="s">
        <v>13</v>
      </c>
      <c r="B4963" t="s">
        <v>8</v>
      </c>
      <c r="C4963" t="s">
        <v>21</v>
      </c>
      <c r="H4963">
        <v>5.8</v>
      </c>
    </row>
    <row r="4964" spans="1:8" x14ac:dyDescent="0.25">
      <c r="A4964" t="s">
        <v>9</v>
      </c>
      <c r="B4964" t="s">
        <v>11</v>
      </c>
      <c r="C4964" t="s">
        <v>15</v>
      </c>
      <c r="H4964">
        <v>7</v>
      </c>
    </row>
    <row r="4965" spans="1:8" x14ac:dyDescent="0.25">
      <c r="A4965" t="s">
        <v>17</v>
      </c>
      <c r="H4965">
        <v>3.2</v>
      </c>
    </row>
    <row r="4966" spans="1:8" x14ac:dyDescent="0.25">
      <c r="A4966" t="s">
        <v>9</v>
      </c>
      <c r="B4966" t="s">
        <v>13</v>
      </c>
      <c r="C4966" t="s">
        <v>8</v>
      </c>
      <c r="D4966" t="s">
        <v>11</v>
      </c>
      <c r="E4966" t="s">
        <v>10</v>
      </c>
      <c r="H4966">
        <v>6.8</v>
      </c>
    </row>
    <row r="4967" spans="1:8" x14ac:dyDescent="0.25">
      <c r="A4967" t="s">
        <v>6</v>
      </c>
      <c r="H4967">
        <v>7.7</v>
      </c>
    </row>
    <row r="4968" spans="1:8" x14ac:dyDescent="0.25">
      <c r="A4968" t="s">
        <v>10</v>
      </c>
      <c r="H4968">
        <v>5.6</v>
      </c>
    </row>
    <row r="4969" spans="1:8" x14ac:dyDescent="0.25">
      <c r="A4969" t="s">
        <v>13</v>
      </c>
      <c r="B4969" t="s">
        <v>8</v>
      </c>
      <c r="H4969">
        <v>7.1</v>
      </c>
    </row>
    <row r="4970" spans="1:8" x14ac:dyDescent="0.25">
      <c r="A4970" t="s">
        <v>14</v>
      </c>
      <c r="B4970" t="s">
        <v>8</v>
      </c>
      <c r="C4970" t="s">
        <v>15</v>
      </c>
      <c r="D4970" t="s">
        <v>10</v>
      </c>
      <c r="H4970">
        <v>3.6</v>
      </c>
    </row>
    <row r="4971" spans="1:8" x14ac:dyDescent="0.25">
      <c r="A4971" t="s">
        <v>13</v>
      </c>
      <c r="B4971" t="s">
        <v>11</v>
      </c>
      <c r="C4971" t="s">
        <v>10</v>
      </c>
      <c r="H4971">
        <v>6.8</v>
      </c>
    </row>
    <row r="4972" spans="1:8" x14ac:dyDescent="0.25">
      <c r="A4972" t="s">
        <v>20</v>
      </c>
      <c r="B4972" t="s">
        <v>6</v>
      </c>
      <c r="C4972" t="s">
        <v>16</v>
      </c>
      <c r="H4972">
        <v>7.6</v>
      </c>
    </row>
    <row r="4973" spans="1:8" x14ac:dyDescent="0.25">
      <c r="A4973" t="s">
        <v>13</v>
      </c>
      <c r="B4973" t="s">
        <v>11</v>
      </c>
      <c r="C4973" t="s">
        <v>10</v>
      </c>
      <c r="H4973">
        <v>6.6</v>
      </c>
    </row>
    <row r="4974" spans="1:8" x14ac:dyDescent="0.25">
      <c r="A4974" t="s">
        <v>6</v>
      </c>
      <c r="H4974">
        <v>8.3000000000000007</v>
      </c>
    </row>
    <row r="4975" spans="1:8" x14ac:dyDescent="0.25">
      <c r="A4975" t="s">
        <v>8</v>
      </c>
      <c r="B4975" t="s">
        <v>12</v>
      </c>
      <c r="C4975" t="s">
        <v>10</v>
      </c>
      <c r="H4975">
        <v>7.5</v>
      </c>
    </row>
    <row r="4976" spans="1:8" x14ac:dyDescent="0.25">
      <c r="A4976" t="s">
        <v>9</v>
      </c>
      <c r="B4976" t="s">
        <v>7</v>
      </c>
      <c r="H4976">
        <v>5.4</v>
      </c>
    </row>
    <row r="4977" spans="1:8" x14ac:dyDescent="0.25">
      <c r="A4977" t="s">
        <v>20</v>
      </c>
      <c r="B4977" t="s">
        <v>9</v>
      </c>
      <c r="C4977" t="s">
        <v>7</v>
      </c>
      <c r="H4977">
        <v>5.3</v>
      </c>
    </row>
    <row r="4978" spans="1:8" x14ac:dyDescent="0.25">
      <c r="A4978" t="s">
        <v>14</v>
      </c>
      <c r="B4978" t="s">
        <v>15</v>
      </c>
      <c r="C4978" t="s">
        <v>10</v>
      </c>
      <c r="H4978">
        <v>4.5</v>
      </c>
    </row>
    <row r="4979" spans="1:8" x14ac:dyDescent="0.25">
      <c r="A4979" t="s">
        <v>9</v>
      </c>
      <c r="B4979" t="s">
        <v>6</v>
      </c>
      <c r="C4979" t="s">
        <v>8</v>
      </c>
      <c r="H4979">
        <v>7.3</v>
      </c>
    </row>
    <row r="4980" spans="1:8" x14ac:dyDescent="0.25">
      <c r="A4980" t="s">
        <v>9</v>
      </c>
      <c r="H4980">
        <v>5.6</v>
      </c>
    </row>
    <row r="4981" spans="1:8" x14ac:dyDescent="0.25">
      <c r="A4981" t="s">
        <v>9</v>
      </c>
      <c r="B4981" t="s">
        <v>8</v>
      </c>
      <c r="H4981">
        <v>5.6</v>
      </c>
    </row>
    <row r="4982" spans="1:8" x14ac:dyDescent="0.25">
      <c r="A4982" t="s">
        <v>11</v>
      </c>
      <c r="B4982" t="s">
        <v>15</v>
      </c>
      <c r="H4982">
        <v>4.0999999999999996</v>
      </c>
    </row>
    <row r="4983" spans="1:8" x14ac:dyDescent="0.25">
      <c r="A4983" t="s">
        <v>8</v>
      </c>
      <c r="H4983">
        <v>6.8</v>
      </c>
    </row>
    <row r="4984" spans="1:8" x14ac:dyDescent="0.25">
      <c r="A4984" t="s">
        <v>9</v>
      </c>
      <c r="H4984">
        <v>6.3</v>
      </c>
    </row>
    <row r="4985" spans="1:8" x14ac:dyDescent="0.25">
      <c r="A4985" t="s">
        <v>8</v>
      </c>
      <c r="B4985" t="s">
        <v>11</v>
      </c>
      <c r="C4985" t="s">
        <v>12</v>
      </c>
      <c r="H4985">
        <v>5.8</v>
      </c>
    </row>
    <row r="4986" spans="1:8" x14ac:dyDescent="0.25">
      <c r="A4986" t="s">
        <v>9</v>
      </c>
      <c r="B4986" t="s">
        <v>8</v>
      </c>
      <c r="C4986" t="s">
        <v>7</v>
      </c>
      <c r="H4986">
        <v>6.6</v>
      </c>
    </row>
    <row r="4987" spans="1:8" x14ac:dyDescent="0.25">
      <c r="A4987" t="s">
        <v>13</v>
      </c>
      <c r="B4987" t="s">
        <v>8</v>
      </c>
      <c r="C4987" t="s">
        <v>10</v>
      </c>
      <c r="H4987">
        <v>6.7</v>
      </c>
    </row>
    <row r="4988" spans="1:8" x14ac:dyDescent="0.25">
      <c r="A4988" t="s">
        <v>9</v>
      </c>
      <c r="B4988" t="s">
        <v>8</v>
      </c>
      <c r="C4988" t="s">
        <v>7</v>
      </c>
      <c r="H4988">
        <v>6.4</v>
      </c>
    </row>
    <row r="4989" spans="1:8" x14ac:dyDescent="0.25">
      <c r="A4989" t="s">
        <v>9</v>
      </c>
      <c r="B4989" t="s">
        <v>8</v>
      </c>
      <c r="C4989" t="s">
        <v>7</v>
      </c>
      <c r="H4989">
        <v>6.3</v>
      </c>
    </row>
    <row r="4990" spans="1:8" x14ac:dyDescent="0.25">
      <c r="A4990" t="s">
        <v>13</v>
      </c>
      <c r="B4990" t="s">
        <v>8</v>
      </c>
      <c r="C4990" t="s">
        <v>11</v>
      </c>
      <c r="H4990">
        <v>3.4</v>
      </c>
    </row>
    <row r="4991" spans="1:8" x14ac:dyDescent="0.25">
      <c r="A4991" t="s">
        <v>9</v>
      </c>
      <c r="B4991" t="s">
        <v>8</v>
      </c>
      <c r="H4991">
        <v>4.7</v>
      </c>
    </row>
    <row r="4992" spans="1:8" x14ac:dyDescent="0.25">
      <c r="A4992" t="s">
        <v>6</v>
      </c>
      <c r="H4992">
        <v>6</v>
      </c>
    </row>
    <row r="4993" spans="1:8" x14ac:dyDescent="0.25">
      <c r="A4993" t="s">
        <v>18</v>
      </c>
      <c r="B4993" t="s">
        <v>11</v>
      </c>
      <c r="C4993" t="s">
        <v>12</v>
      </c>
      <c r="D4993" t="s">
        <v>10</v>
      </c>
      <c r="H4993">
        <v>7.3</v>
      </c>
    </row>
    <row r="4994" spans="1:8" x14ac:dyDescent="0.25">
      <c r="A4994" t="s">
        <v>6</v>
      </c>
      <c r="H4994">
        <v>7.9</v>
      </c>
    </row>
    <row r="4995" spans="1:8" x14ac:dyDescent="0.25">
      <c r="A4995" t="s">
        <v>15</v>
      </c>
      <c r="B4995" t="s">
        <v>10</v>
      </c>
      <c r="H4995">
        <v>6.1</v>
      </c>
    </row>
    <row r="4996" spans="1:8" x14ac:dyDescent="0.25">
      <c r="A4996" t="s">
        <v>20</v>
      </c>
      <c r="B4996" t="s">
        <v>6</v>
      </c>
      <c r="H4996">
        <v>7.4</v>
      </c>
    </row>
    <row r="4997" spans="1:8" x14ac:dyDescent="0.25">
      <c r="A4997" t="s">
        <v>8</v>
      </c>
      <c r="H4997">
        <v>6.6</v>
      </c>
    </row>
    <row r="4998" spans="1:8" x14ac:dyDescent="0.25">
      <c r="A4998" t="s">
        <v>9</v>
      </c>
      <c r="H4998">
        <v>5.5</v>
      </c>
    </row>
    <row r="4999" spans="1:8" x14ac:dyDescent="0.25">
      <c r="A4999" t="s">
        <v>8</v>
      </c>
      <c r="H4999">
        <v>7.5</v>
      </c>
    </row>
    <row r="5000" spans="1:8" x14ac:dyDescent="0.25">
      <c r="A5000" t="s">
        <v>9</v>
      </c>
      <c r="B5000" t="s">
        <v>7</v>
      </c>
      <c r="H5000">
        <v>7.6</v>
      </c>
    </row>
    <row r="5001" spans="1:8" x14ac:dyDescent="0.25">
      <c r="A5001" t="s">
        <v>8</v>
      </c>
      <c r="B5001" t="s">
        <v>15</v>
      </c>
      <c r="C5001" t="s">
        <v>10</v>
      </c>
      <c r="H5001">
        <v>5</v>
      </c>
    </row>
    <row r="5002" spans="1:8" x14ac:dyDescent="0.25">
      <c r="A5002" t="s">
        <v>11</v>
      </c>
      <c r="H5002">
        <v>3.2</v>
      </c>
    </row>
    <row r="5003" spans="1:8" x14ac:dyDescent="0.25">
      <c r="A5003" t="s">
        <v>6</v>
      </c>
      <c r="B5003" t="s">
        <v>16</v>
      </c>
      <c r="H5003">
        <v>8.1999999999999993</v>
      </c>
    </row>
    <row r="5004" spans="1:8" x14ac:dyDescent="0.25">
      <c r="A5004" t="s">
        <v>11</v>
      </c>
      <c r="B5004" t="s">
        <v>10</v>
      </c>
      <c r="H5004">
        <v>3.7</v>
      </c>
    </row>
    <row r="5005" spans="1:8" x14ac:dyDescent="0.25">
      <c r="A5005" t="s">
        <v>8</v>
      </c>
      <c r="H5005">
        <v>6.3</v>
      </c>
    </row>
    <row r="5006" spans="1:8" x14ac:dyDescent="0.25">
      <c r="A5006" t="s">
        <v>19</v>
      </c>
      <c r="H5006">
        <v>4.0999999999999996</v>
      </c>
    </row>
    <row r="5007" spans="1:8" x14ac:dyDescent="0.25">
      <c r="A5007" t="s">
        <v>9</v>
      </c>
      <c r="H5007">
        <v>6.9</v>
      </c>
    </row>
    <row r="5008" spans="1:8" x14ac:dyDescent="0.25">
      <c r="A5008" t="s">
        <v>11</v>
      </c>
      <c r="H5008">
        <v>5.4</v>
      </c>
    </row>
    <row r="5009" spans="1:8" x14ac:dyDescent="0.25">
      <c r="A5009" t="s">
        <v>9</v>
      </c>
      <c r="B5009" t="s">
        <v>13</v>
      </c>
      <c r="C5009" t="s">
        <v>8</v>
      </c>
      <c r="H5009">
        <v>6.5</v>
      </c>
    </row>
    <row r="5010" spans="1:8" x14ac:dyDescent="0.25">
      <c r="A5010" t="s">
        <v>9</v>
      </c>
      <c r="H5010">
        <v>7.8</v>
      </c>
    </row>
    <row r="5011" spans="1:8" x14ac:dyDescent="0.25">
      <c r="A5011" t="s">
        <v>8</v>
      </c>
      <c r="B5011" t="s">
        <v>18</v>
      </c>
      <c r="H5011">
        <v>6.7</v>
      </c>
    </row>
    <row r="5012" spans="1:8" x14ac:dyDescent="0.25">
      <c r="A5012" t="s">
        <v>9</v>
      </c>
      <c r="B5012" t="s">
        <v>8</v>
      </c>
      <c r="H5012">
        <v>6.4</v>
      </c>
    </row>
    <row r="5013" spans="1:8" x14ac:dyDescent="0.25">
      <c r="A5013" t="s">
        <v>9</v>
      </c>
      <c r="B5013" t="s">
        <v>8</v>
      </c>
      <c r="H5013">
        <v>7.3</v>
      </c>
    </row>
    <row r="5014" spans="1:8" x14ac:dyDescent="0.25">
      <c r="A5014" t="s">
        <v>14</v>
      </c>
      <c r="B5014" t="s">
        <v>13</v>
      </c>
      <c r="C5014" t="s">
        <v>8</v>
      </c>
      <c r="D5014" t="s">
        <v>10</v>
      </c>
      <c r="H5014">
        <v>5.7</v>
      </c>
    </row>
    <row r="5015" spans="1:8" x14ac:dyDescent="0.25">
      <c r="A5015" t="s">
        <v>8</v>
      </c>
      <c r="B5015" t="s">
        <v>17</v>
      </c>
      <c r="H5015">
        <v>7</v>
      </c>
    </row>
    <row r="5016" spans="1:8" x14ac:dyDescent="0.25">
      <c r="A5016" t="s">
        <v>14</v>
      </c>
      <c r="B5016" t="s">
        <v>13</v>
      </c>
      <c r="C5016" t="s">
        <v>10</v>
      </c>
      <c r="H5016">
        <v>6.3</v>
      </c>
    </row>
    <row r="5017" spans="1:8" x14ac:dyDescent="0.25">
      <c r="A5017" t="s">
        <v>9</v>
      </c>
      <c r="B5017" t="s">
        <v>8</v>
      </c>
      <c r="H5017">
        <v>7.1</v>
      </c>
    </row>
    <row r="5018" spans="1:8" x14ac:dyDescent="0.25">
      <c r="A5018" t="s">
        <v>13</v>
      </c>
      <c r="B5018" t="s">
        <v>8</v>
      </c>
      <c r="C5018" t="s">
        <v>10</v>
      </c>
      <c r="H5018">
        <v>4.8</v>
      </c>
    </row>
    <row r="5019" spans="1:8" x14ac:dyDescent="0.25">
      <c r="A5019" t="s">
        <v>9</v>
      </c>
      <c r="B5019" t="s">
        <v>7</v>
      </c>
      <c r="H5019">
        <v>3.3</v>
      </c>
    </row>
    <row r="5020" spans="1:8" x14ac:dyDescent="0.25">
      <c r="A5020" t="s">
        <v>8</v>
      </c>
      <c r="H5020">
        <v>6.9</v>
      </c>
    </row>
    <row r="5021" spans="1:8" x14ac:dyDescent="0.25">
      <c r="A5021" t="s">
        <v>11</v>
      </c>
      <c r="B5021" t="s">
        <v>12</v>
      </c>
      <c r="C5021" t="s">
        <v>10</v>
      </c>
      <c r="H5021">
        <v>4.5999999999999996</v>
      </c>
    </row>
    <row r="5022" spans="1:8" x14ac:dyDescent="0.25">
      <c r="A5022" t="s">
        <v>8</v>
      </c>
      <c r="B5022" t="s">
        <v>11</v>
      </c>
      <c r="C5022" t="s">
        <v>10</v>
      </c>
      <c r="H5022">
        <v>3</v>
      </c>
    </row>
    <row r="5023" spans="1:8" x14ac:dyDescent="0.25">
      <c r="A5023" t="s">
        <v>9</v>
      </c>
      <c r="B5023" t="s">
        <v>8</v>
      </c>
      <c r="C5023" t="s">
        <v>7</v>
      </c>
      <c r="H5023">
        <v>6.6</v>
      </c>
    </row>
    <row r="5024" spans="1:8" x14ac:dyDescent="0.25">
      <c r="A5024" t="s">
        <v>8</v>
      </c>
      <c r="H5024">
        <v>7.4</v>
      </c>
    </row>
    <row r="5025" spans="1:8" x14ac:dyDescent="0.25">
      <c r="A5025" t="s">
        <v>7</v>
      </c>
      <c r="H5025">
        <v>6.2</v>
      </c>
    </row>
    <row r="5026" spans="1:8" x14ac:dyDescent="0.25">
      <c r="A5026" t="s">
        <v>15</v>
      </c>
      <c r="B5026" t="s">
        <v>10</v>
      </c>
      <c r="H5026">
        <v>4</v>
      </c>
    </row>
    <row r="5027" spans="1:8" x14ac:dyDescent="0.25">
      <c r="A5027" t="s">
        <v>9</v>
      </c>
      <c r="B5027" t="s">
        <v>13</v>
      </c>
      <c r="C5027" t="s">
        <v>11</v>
      </c>
      <c r="H5027">
        <v>6.1</v>
      </c>
    </row>
    <row r="5028" spans="1:8" x14ac:dyDescent="0.25">
      <c r="A5028" t="s">
        <v>8</v>
      </c>
      <c r="B5028" t="s">
        <v>16</v>
      </c>
      <c r="C5028" t="s">
        <v>7</v>
      </c>
      <c r="H5028">
        <v>6.9</v>
      </c>
    </row>
    <row r="5029" spans="1:8" x14ac:dyDescent="0.25">
      <c r="A5029" t="s">
        <v>8</v>
      </c>
      <c r="H5029">
        <v>7.5</v>
      </c>
    </row>
    <row r="5030" spans="1:8" x14ac:dyDescent="0.25">
      <c r="A5030" t="s">
        <v>11</v>
      </c>
      <c r="H5030">
        <v>6.7</v>
      </c>
    </row>
    <row r="5031" spans="1:8" x14ac:dyDescent="0.25">
      <c r="A5031" t="s">
        <v>13</v>
      </c>
      <c r="B5031" t="s">
        <v>11</v>
      </c>
      <c r="C5031" t="s">
        <v>12</v>
      </c>
      <c r="D5031" t="s">
        <v>10</v>
      </c>
      <c r="H5031">
        <v>7.4</v>
      </c>
    </row>
    <row r="5032" spans="1:8" x14ac:dyDescent="0.25">
      <c r="A5032" t="s">
        <v>8</v>
      </c>
      <c r="H5032">
        <v>6.1</v>
      </c>
    </row>
    <row r="5033" spans="1:8" x14ac:dyDescent="0.25">
      <c r="A5033" t="s">
        <v>9</v>
      </c>
      <c r="B5033" t="s">
        <v>11</v>
      </c>
      <c r="C5033" t="s">
        <v>10</v>
      </c>
      <c r="H5033">
        <v>5.4</v>
      </c>
    </row>
    <row r="5034" spans="1:8" x14ac:dyDescent="0.25">
      <c r="A5034" t="s">
        <v>13</v>
      </c>
      <c r="B5034" t="s">
        <v>8</v>
      </c>
      <c r="H5034">
        <v>6.4</v>
      </c>
    </row>
    <row r="5035" spans="1:8" x14ac:dyDescent="0.25">
      <c r="A5035" t="s">
        <v>8</v>
      </c>
      <c r="B5035" t="s">
        <v>15</v>
      </c>
      <c r="C5035" t="s">
        <v>10</v>
      </c>
      <c r="H5035">
        <v>7</v>
      </c>
    </row>
    <row r="5036" spans="1:8" x14ac:dyDescent="0.25">
      <c r="A5036" t="s">
        <v>10</v>
      </c>
      <c r="H5036">
        <v>6.3</v>
      </c>
    </row>
    <row r="5037" spans="1:8" x14ac:dyDescent="0.25">
      <c r="A5037" t="s">
        <v>14</v>
      </c>
      <c r="B5037" t="s">
        <v>13</v>
      </c>
      <c r="C5037" t="s">
        <v>8</v>
      </c>
      <c r="D5037" t="s">
        <v>7</v>
      </c>
      <c r="E5037" t="s">
        <v>10</v>
      </c>
      <c r="H5037">
        <v>6.9</v>
      </c>
    </row>
    <row r="5038" spans="1:8" x14ac:dyDescent="0.25">
      <c r="A5038" t="s">
        <v>13</v>
      </c>
      <c r="B5038" t="s">
        <v>8</v>
      </c>
      <c r="H5038">
        <v>7.8</v>
      </c>
    </row>
    <row r="5039" spans="1:8" x14ac:dyDescent="0.25">
      <c r="A5039" t="s">
        <v>9</v>
      </c>
      <c r="B5039" t="s">
        <v>8</v>
      </c>
      <c r="H5039">
        <v>6.4</v>
      </c>
    </row>
    <row r="5040" spans="1:8" x14ac:dyDescent="0.25">
      <c r="A5040" t="s">
        <v>9</v>
      </c>
      <c r="B5040" t="s">
        <v>8</v>
      </c>
      <c r="H5040">
        <v>7.7</v>
      </c>
    </row>
    <row r="5041" spans="1:8" x14ac:dyDescent="0.25">
      <c r="A5041" t="s">
        <v>13</v>
      </c>
      <c r="B5041" t="s">
        <v>8</v>
      </c>
      <c r="C5041" t="s">
        <v>12</v>
      </c>
      <c r="D5041" t="s">
        <v>10</v>
      </c>
      <c r="H5041">
        <v>7.5</v>
      </c>
    </row>
    <row r="5042" spans="1:8" x14ac:dyDescent="0.25">
      <c r="A5042" t="s">
        <v>8</v>
      </c>
      <c r="B5042" t="s">
        <v>11</v>
      </c>
      <c r="C5042" t="s">
        <v>10</v>
      </c>
      <c r="H5042">
        <v>6.3</v>
      </c>
    </row>
    <row r="5043" spans="1:8" x14ac:dyDescent="0.25">
      <c r="A5043" t="s">
        <v>9</v>
      </c>
      <c r="B5043" t="s">
        <v>8</v>
      </c>
      <c r="C5043" t="s">
        <v>7</v>
      </c>
      <c r="H5043">
        <v>6.3</v>
      </c>
    </row>
    <row r="5044" spans="1:8" x14ac:dyDescent="0.25">
      <c r="A5044" t="s">
        <v>6</v>
      </c>
      <c r="H5044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573A-95D4-4FE1-9C66-4E97D8AB0438}">
  <dimension ref="A1:F5044"/>
  <sheetViews>
    <sheetView tabSelected="1" workbookViewId="0">
      <selection activeCell="K3" sqref="K3"/>
    </sheetView>
  </sheetViews>
  <sheetFormatPr defaultRowHeight="15" x14ac:dyDescent="0.25"/>
  <cols>
    <col min="5" max="5" width="16.57031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178</v>
      </c>
      <c r="B2">
        <v>7.9</v>
      </c>
    </row>
    <row r="3" spans="1:6" x14ac:dyDescent="0.25">
      <c r="A3">
        <v>169</v>
      </c>
      <c r="B3">
        <v>7.1</v>
      </c>
      <c r="E3" t="s">
        <v>2</v>
      </c>
      <c r="F3">
        <f>AVERAGE(A:A)</f>
        <v>107.2010739856802</v>
      </c>
    </row>
    <row r="4" spans="1:6" x14ac:dyDescent="0.25">
      <c r="A4">
        <v>148</v>
      </c>
      <c r="B4">
        <v>6.8</v>
      </c>
      <c r="E4" t="s">
        <v>3</v>
      </c>
      <c r="F4">
        <f>MEDIAN(A:A)</f>
        <v>103</v>
      </c>
    </row>
    <row r="5" spans="1:6" x14ac:dyDescent="0.25">
      <c r="A5">
        <v>164</v>
      </c>
      <c r="B5">
        <v>8.5</v>
      </c>
      <c r="E5" t="s">
        <v>4</v>
      </c>
      <c r="F5">
        <f>MODE(A:A)</f>
        <v>90</v>
      </c>
    </row>
    <row r="6" spans="1:6" x14ac:dyDescent="0.25">
      <c r="A6">
        <v>132</v>
      </c>
      <c r="B6">
        <v>7.1</v>
      </c>
      <c r="E6" t="s">
        <v>5</v>
      </c>
      <c r="F6">
        <f>STDEV(A:A)</f>
        <v>25.197440808824183</v>
      </c>
    </row>
    <row r="7" spans="1:6" x14ac:dyDescent="0.25">
      <c r="A7">
        <v>156</v>
      </c>
      <c r="B7">
        <v>6.6</v>
      </c>
    </row>
    <row r="8" spans="1:6" x14ac:dyDescent="0.25">
      <c r="A8">
        <v>100</v>
      </c>
      <c r="B8">
        <v>6.2</v>
      </c>
    </row>
    <row r="9" spans="1:6" x14ac:dyDescent="0.25">
      <c r="A9">
        <v>141</v>
      </c>
      <c r="B9">
        <v>7.8</v>
      </c>
    </row>
    <row r="10" spans="1:6" x14ac:dyDescent="0.25">
      <c r="A10">
        <v>153</v>
      </c>
      <c r="B10">
        <v>7.5</v>
      </c>
    </row>
    <row r="11" spans="1:6" x14ac:dyDescent="0.25">
      <c r="A11">
        <v>183</v>
      </c>
      <c r="B11">
        <v>7.5</v>
      </c>
    </row>
    <row r="12" spans="1:6" x14ac:dyDescent="0.25">
      <c r="A12">
        <v>169</v>
      </c>
      <c r="B12">
        <v>6.9</v>
      </c>
    </row>
    <row r="13" spans="1:6" x14ac:dyDescent="0.25">
      <c r="A13">
        <v>106</v>
      </c>
      <c r="B13">
        <v>6.1</v>
      </c>
    </row>
    <row r="14" spans="1:6" x14ac:dyDescent="0.25">
      <c r="A14">
        <v>151</v>
      </c>
      <c r="B14">
        <v>6.7</v>
      </c>
    </row>
    <row r="15" spans="1:6" x14ac:dyDescent="0.25">
      <c r="A15">
        <v>150</v>
      </c>
      <c r="B15">
        <v>7.3</v>
      </c>
    </row>
    <row r="16" spans="1:6" x14ac:dyDescent="0.25">
      <c r="A16">
        <v>143</v>
      </c>
      <c r="B16">
        <v>6.5</v>
      </c>
    </row>
    <row r="17" spans="1:2" x14ac:dyDescent="0.25">
      <c r="A17">
        <v>150</v>
      </c>
      <c r="B17">
        <v>7.2</v>
      </c>
    </row>
    <row r="18" spans="1:2" x14ac:dyDescent="0.25">
      <c r="A18">
        <v>173</v>
      </c>
      <c r="B18">
        <v>6.6</v>
      </c>
    </row>
    <row r="19" spans="1:2" x14ac:dyDescent="0.25">
      <c r="A19">
        <v>136</v>
      </c>
      <c r="B19">
        <v>8.1</v>
      </c>
    </row>
    <row r="20" spans="1:2" x14ac:dyDescent="0.25">
      <c r="A20">
        <v>106</v>
      </c>
      <c r="B20">
        <v>6.7</v>
      </c>
    </row>
    <row r="21" spans="1:2" x14ac:dyDescent="0.25">
      <c r="A21">
        <v>164</v>
      </c>
      <c r="B21">
        <v>6.8</v>
      </c>
    </row>
    <row r="22" spans="1:2" x14ac:dyDescent="0.25">
      <c r="A22">
        <v>153</v>
      </c>
      <c r="B22">
        <v>7.5</v>
      </c>
    </row>
    <row r="23" spans="1:2" x14ac:dyDescent="0.25">
      <c r="A23">
        <v>156</v>
      </c>
      <c r="B23">
        <v>7</v>
      </c>
    </row>
    <row r="24" spans="1:2" x14ac:dyDescent="0.25">
      <c r="A24">
        <v>186</v>
      </c>
      <c r="B24">
        <v>6.7</v>
      </c>
    </row>
    <row r="25" spans="1:2" x14ac:dyDescent="0.25">
      <c r="A25">
        <v>113</v>
      </c>
      <c r="B25">
        <v>7.9</v>
      </c>
    </row>
    <row r="26" spans="1:2" x14ac:dyDescent="0.25">
      <c r="A26">
        <v>201</v>
      </c>
      <c r="B26">
        <v>6.1</v>
      </c>
    </row>
    <row r="27" spans="1:2" x14ac:dyDescent="0.25">
      <c r="A27">
        <v>194</v>
      </c>
      <c r="B27">
        <v>7.2</v>
      </c>
    </row>
    <row r="28" spans="1:2" x14ac:dyDescent="0.25">
      <c r="A28">
        <v>147</v>
      </c>
      <c r="B28">
        <v>7.7</v>
      </c>
    </row>
    <row r="29" spans="1:2" x14ac:dyDescent="0.25">
      <c r="A29">
        <v>131</v>
      </c>
      <c r="B29">
        <v>8.1999999999999993</v>
      </c>
    </row>
    <row r="30" spans="1:2" x14ac:dyDescent="0.25">
      <c r="A30">
        <v>124</v>
      </c>
      <c r="B30">
        <v>5.9</v>
      </c>
    </row>
    <row r="31" spans="1:2" x14ac:dyDescent="0.25">
      <c r="A31">
        <v>143</v>
      </c>
      <c r="B31">
        <v>7</v>
      </c>
    </row>
    <row r="32" spans="1:2" x14ac:dyDescent="0.25">
      <c r="A32">
        <v>135</v>
      </c>
      <c r="B32">
        <v>7.8</v>
      </c>
    </row>
    <row r="33" spans="1:2" x14ac:dyDescent="0.25">
      <c r="A33">
        <v>195</v>
      </c>
      <c r="B33">
        <v>7.3</v>
      </c>
    </row>
    <row r="34" spans="1:2" x14ac:dyDescent="0.25">
      <c r="A34">
        <v>108</v>
      </c>
      <c r="B34">
        <v>7.2</v>
      </c>
    </row>
    <row r="35" spans="1:2" x14ac:dyDescent="0.25">
      <c r="A35">
        <v>104</v>
      </c>
      <c r="B35">
        <v>6.5</v>
      </c>
    </row>
    <row r="36" spans="1:2" x14ac:dyDescent="0.25">
      <c r="A36">
        <v>104</v>
      </c>
      <c r="B36">
        <v>6.8</v>
      </c>
    </row>
    <row r="37" spans="1:2" x14ac:dyDescent="0.25">
      <c r="A37">
        <v>150</v>
      </c>
      <c r="B37">
        <v>7.3</v>
      </c>
    </row>
    <row r="38" spans="1:2" x14ac:dyDescent="0.25">
      <c r="A38">
        <v>165</v>
      </c>
      <c r="B38">
        <v>6</v>
      </c>
    </row>
    <row r="39" spans="1:2" x14ac:dyDescent="0.25">
      <c r="A39">
        <v>130</v>
      </c>
      <c r="B39">
        <v>5.7</v>
      </c>
    </row>
    <row r="40" spans="1:2" x14ac:dyDescent="0.25">
      <c r="A40">
        <v>142</v>
      </c>
      <c r="B40">
        <v>6.4</v>
      </c>
    </row>
    <row r="41" spans="1:2" x14ac:dyDescent="0.25">
      <c r="A41">
        <v>125</v>
      </c>
      <c r="B41">
        <v>6.7</v>
      </c>
    </row>
    <row r="42" spans="1:2" x14ac:dyDescent="0.25">
      <c r="A42">
        <v>106</v>
      </c>
      <c r="B42">
        <v>6.8</v>
      </c>
    </row>
    <row r="43" spans="1:2" x14ac:dyDescent="0.25">
      <c r="A43">
        <v>123</v>
      </c>
      <c r="B43">
        <v>6.3</v>
      </c>
    </row>
    <row r="44" spans="1:2" x14ac:dyDescent="0.25">
      <c r="A44">
        <v>103</v>
      </c>
      <c r="B44">
        <v>5.6</v>
      </c>
    </row>
    <row r="45" spans="1:2" x14ac:dyDescent="0.25">
      <c r="A45">
        <v>118</v>
      </c>
      <c r="B45">
        <v>8.3000000000000007</v>
      </c>
    </row>
    <row r="46" spans="1:2" x14ac:dyDescent="0.25">
      <c r="A46">
        <v>140</v>
      </c>
      <c r="B46">
        <v>6.6</v>
      </c>
    </row>
    <row r="47" spans="1:2" x14ac:dyDescent="0.25">
      <c r="A47">
        <v>123</v>
      </c>
      <c r="B47">
        <v>7.2</v>
      </c>
    </row>
    <row r="48" spans="1:2" x14ac:dyDescent="0.25">
      <c r="A48">
        <v>149</v>
      </c>
      <c r="B48">
        <v>7</v>
      </c>
    </row>
    <row r="49" spans="1:2" x14ac:dyDescent="0.25">
      <c r="A49">
        <v>132</v>
      </c>
      <c r="B49">
        <v>8</v>
      </c>
    </row>
    <row r="50" spans="1:2" x14ac:dyDescent="0.25">
      <c r="A50">
        <v>114</v>
      </c>
      <c r="B50">
        <v>7.8</v>
      </c>
    </row>
    <row r="51" spans="1:2" x14ac:dyDescent="0.25">
      <c r="A51">
        <v>143</v>
      </c>
      <c r="B51">
        <v>6.3</v>
      </c>
    </row>
    <row r="52" spans="1:2" x14ac:dyDescent="0.25">
      <c r="A52">
        <v>116</v>
      </c>
      <c r="B52">
        <v>7.3</v>
      </c>
    </row>
    <row r="53" spans="1:2" x14ac:dyDescent="0.25">
      <c r="A53">
        <v>131</v>
      </c>
      <c r="B53">
        <v>6.6</v>
      </c>
    </row>
    <row r="54" spans="1:2" x14ac:dyDescent="0.25">
      <c r="A54">
        <v>154</v>
      </c>
      <c r="B54">
        <v>7</v>
      </c>
    </row>
    <row r="55" spans="1:2" x14ac:dyDescent="0.25">
      <c r="A55">
        <v>122</v>
      </c>
      <c r="B55">
        <v>6.3</v>
      </c>
    </row>
    <row r="56" spans="1:2" x14ac:dyDescent="0.25">
      <c r="A56">
        <v>93</v>
      </c>
      <c r="B56">
        <v>6.2</v>
      </c>
    </row>
    <row r="57" spans="1:2" x14ac:dyDescent="0.25">
      <c r="A57">
        <v>93</v>
      </c>
      <c r="B57">
        <v>6.8</v>
      </c>
    </row>
    <row r="58" spans="1:2" x14ac:dyDescent="0.25">
      <c r="A58">
        <v>122</v>
      </c>
      <c r="B58">
        <v>7.2</v>
      </c>
    </row>
    <row r="59" spans="1:2" x14ac:dyDescent="0.25">
      <c r="A59">
        <v>98</v>
      </c>
      <c r="B59">
        <v>7.5</v>
      </c>
    </row>
    <row r="60" spans="1:2" x14ac:dyDescent="0.25">
      <c r="A60">
        <v>91</v>
      </c>
      <c r="B60">
        <v>8.4</v>
      </c>
    </row>
    <row r="61" spans="1:2" x14ac:dyDescent="0.25">
      <c r="A61">
        <v>158</v>
      </c>
      <c r="B61">
        <v>6.2</v>
      </c>
    </row>
    <row r="62" spans="1:2" x14ac:dyDescent="0.25">
      <c r="A62">
        <v>96</v>
      </c>
      <c r="B62">
        <v>5.8</v>
      </c>
    </row>
    <row r="63" spans="1:2" x14ac:dyDescent="0.25">
      <c r="A63">
        <v>127</v>
      </c>
      <c r="B63">
        <v>6.8</v>
      </c>
    </row>
    <row r="64" spans="1:2" x14ac:dyDescent="0.25">
      <c r="A64">
        <v>110</v>
      </c>
      <c r="B64">
        <v>5.4</v>
      </c>
    </row>
    <row r="65" spans="1:2" x14ac:dyDescent="0.25">
      <c r="A65">
        <v>150</v>
      </c>
      <c r="B65">
        <v>6.6</v>
      </c>
    </row>
    <row r="66" spans="1:2" x14ac:dyDescent="0.25">
      <c r="A66">
        <v>144</v>
      </c>
      <c r="B66">
        <v>6.9</v>
      </c>
    </row>
    <row r="67" spans="1:2" x14ac:dyDescent="0.25">
      <c r="A67">
        <v>152</v>
      </c>
      <c r="B67">
        <v>7.3</v>
      </c>
    </row>
    <row r="68" spans="1:2" x14ac:dyDescent="0.25">
      <c r="A68">
        <v>96</v>
      </c>
      <c r="B68">
        <v>9</v>
      </c>
    </row>
    <row r="69" spans="1:2" x14ac:dyDescent="0.25">
      <c r="A69">
        <v>94</v>
      </c>
      <c r="B69">
        <v>8.3000000000000007</v>
      </c>
    </row>
    <row r="70" spans="1:2" x14ac:dyDescent="0.25">
      <c r="A70">
        <v>126</v>
      </c>
      <c r="B70">
        <v>6.5</v>
      </c>
    </row>
    <row r="71" spans="1:2" x14ac:dyDescent="0.25">
      <c r="A71">
        <v>126</v>
      </c>
      <c r="B71">
        <v>7.9</v>
      </c>
    </row>
    <row r="72" spans="1:2" x14ac:dyDescent="0.25">
      <c r="A72">
        <v>106</v>
      </c>
      <c r="B72">
        <v>7.5</v>
      </c>
    </row>
    <row r="73" spans="1:2" x14ac:dyDescent="0.25">
      <c r="A73">
        <v>112</v>
      </c>
      <c r="B73">
        <v>4.8</v>
      </c>
    </row>
    <row r="74" spans="1:2" x14ac:dyDescent="0.25">
      <c r="A74">
        <v>123</v>
      </c>
      <c r="B74">
        <v>5.2</v>
      </c>
    </row>
    <row r="75" spans="1:2" x14ac:dyDescent="0.25">
      <c r="A75">
        <v>96</v>
      </c>
      <c r="B75">
        <v>6.9</v>
      </c>
    </row>
    <row r="76" spans="1:2" x14ac:dyDescent="0.25">
      <c r="A76">
        <v>113</v>
      </c>
      <c r="B76">
        <v>5.4</v>
      </c>
    </row>
    <row r="77" spans="1:2" x14ac:dyDescent="0.25">
      <c r="A77">
        <v>176</v>
      </c>
      <c r="B77">
        <v>7.9</v>
      </c>
    </row>
    <row r="78" spans="1:2" x14ac:dyDescent="0.25">
      <c r="A78">
        <v>118</v>
      </c>
      <c r="B78">
        <v>6.1</v>
      </c>
    </row>
    <row r="79" spans="1:2" x14ac:dyDescent="0.25">
      <c r="A79">
        <v>95</v>
      </c>
      <c r="B79">
        <v>5.8</v>
      </c>
    </row>
    <row r="80" spans="1:2" x14ac:dyDescent="0.25">
      <c r="A80">
        <v>106</v>
      </c>
      <c r="B80">
        <v>8.3000000000000007</v>
      </c>
    </row>
    <row r="81" spans="1:2" x14ac:dyDescent="0.25">
      <c r="A81">
        <v>124</v>
      </c>
      <c r="B81">
        <v>7.8</v>
      </c>
    </row>
    <row r="82" spans="1:2" x14ac:dyDescent="0.25">
      <c r="A82">
        <v>132</v>
      </c>
      <c r="B82">
        <v>7</v>
      </c>
    </row>
    <row r="83" spans="1:2" x14ac:dyDescent="0.25">
      <c r="A83">
        <v>97</v>
      </c>
      <c r="B83">
        <v>6.1</v>
      </c>
    </row>
    <row r="84" spans="1:2" x14ac:dyDescent="0.25">
      <c r="A84">
        <v>130</v>
      </c>
      <c r="B84">
        <v>7</v>
      </c>
    </row>
    <row r="85" spans="1:2" x14ac:dyDescent="0.25">
      <c r="A85">
        <v>109</v>
      </c>
      <c r="B85">
        <v>7.6</v>
      </c>
    </row>
    <row r="86" spans="1:2" x14ac:dyDescent="0.25">
      <c r="A86">
        <v>128</v>
      </c>
      <c r="B86">
        <v>4.5</v>
      </c>
    </row>
    <row r="87" spans="1:2" x14ac:dyDescent="0.25">
      <c r="A87">
        <v>136</v>
      </c>
      <c r="B87">
        <v>6.3</v>
      </c>
    </row>
    <row r="88" spans="1:2" x14ac:dyDescent="0.25">
      <c r="A88">
        <v>93</v>
      </c>
      <c r="B88">
        <v>7.8</v>
      </c>
    </row>
    <row r="89" spans="1:2" x14ac:dyDescent="0.25">
      <c r="A89">
        <v>130</v>
      </c>
      <c r="B89">
        <v>6.4</v>
      </c>
    </row>
    <row r="90" spans="1:2" x14ac:dyDescent="0.25">
      <c r="A90">
        <v>102</v>
      </c>
      <c r="B90">
        <v>6.5</v>
      </c>
    </row>
    <row r="91" spans="1:2" x14ac:dyDescent="0.25">
      <c r="A91">
        <v>101</v>
      </c>
      <c r="B91">
        <v>7.9</v>
      </c>
    </row>
    <row r="92" spans="1:2" x14ac:dyDescent="0.25">
      <c r="A92">
        <v>100</v>
      </c>
      <c r="B92">
        <v>7.8</v>
      </c>
    </row>
    <row r="93" spans="1:2" x14ac:dyDescent="0.25">
      <c r="A93">
        <v>120</v>
      </c>
      <c r="B93">
        <v>6.6</v>
      </c>
    </row>
    <row r="94" spans="1:2" x14ac:dyDescent="0.25">
      <c r="A94">
        <v>98</v>
      </c>
      <c r="B94">
        <v>5.5</v>
      </c>
    </row>
    <row r="95" spans="1:2" x14ac:dyDescent="0.25">
      <c r="A95">
        <v>109</v>
      </c>
      <c r="B95">
        <v>8.1999999999999993</v>
      </c>
    </row>
    <row r="96" spans="1:2" x14ac:dyDescent="0.25">
      <c r="A96">
        <v>121</v>
      </c>
      <c r="B96">
        <v>6.4</v>
      </c>
    </row>
    <row r="97" spans="1:2" x14ac:dyDescent="0.25">
      <c r="A97">
        <v>169</v>
      </c>
      <c r="B97">
        <v>8.1</v>
      </c>
    </row>
    <row r="98" spans="1:2" x14ac:dyDescent="0.25">
      <c r="A98">
        <v>148</v>
      </c>
      <c r="B98">
        <v>8.6</v>
      </c>
    </row>
    <row r="99" spans="1:2" x14ac:dyDescent="0.25">
      <c r="A99">
        <v>120</v>
      </c>
      <c r="B99">
        <v>8.8000000000000007</v>
      </c>
    </row>
    <row r="100" spans="1:2" x14ac:dyDescent="0.25">
      <c r="A100">
        <v>182</v>
      </c>
      <c r="B100">
        <v>8.1999999999999993</v>
      </c>
    </row>
    <row r="101" spans="1:2" x14ac:dyDescent="0.25">
      <c r="A101">
        <v>106</v>
      </c>
      <c r="B101">
        <v>7.9</v>
      </c>
    </row>
    <row r="102" spans="1:2" x14ac:dyDescent="0.25">
      <c r="A102">
        <v>166</v>
      </c>
      <c r="B102">
        <v>6.7</v>
      </c>
    </row>
    <row r="103" spans="1:2" x14ac:dyDescent="0.25">
      <c r="A103">
        <v>132</v>
      </c>
      <c r="B103">
        <v>7.8</v>
      </c>
    </row>
    <row r="104" spans="1:2" x14ac:dyDescent="0.25">
      <c r="A104">
        <v>137</v>
      </c>
      <c r="B104">
        <v>7.8</v>
      </c>
    </row>
    <row r="105" spans="1:2" x14ac:dyDescent="0.25">
      <c r="A105">
        <v>109</v>
      </c>
      <c r="B105">
        <v>6.6</v>
      </c>
    </row>
    <row r="106" spans="1:2" x14ac:dyDescent="0.25">
      <c r="A106">
        <v>98</v>
      </c>
      <c r="B106">
        <v>6.1</v>
      </c>
    </row>
    <row r="107" spans="1:2" x14ac:dyDescent="0.25">
      <c r="A107">
        <v>113</v>
      </c>
      <c r="B107">
        <v>5.6</v>
      </c>
    </row>
    <row r="108" spans="1:2" x14ac:dyDescent="0.25">
      <c r="A108">
        <v>93</v>
      </c>
      <c r="B108">
        <v>6.4</v>
      </c>
    </row>
    <row r="109" spans="1:2" x14ac:dyDescent="0.25">
      <c r="A109">
        <v>123</v>
      </c>
      <c r="B109">
        <v>6.1</v>
      </c>
    </row>
    <row r="110" spans="1:2" x14ac:dyDescent="0.25">
      <c r="A110">
        <v>126</v>
      </c>
      <c r="B110">
        <v>7.3</v>
      </c>
    </row>
    <row r="111" spans="1:2" x14ac:dyDescent="0.25">
      <c r="A111">
        <v>113</v>
      </c>
      <c r="B111">
        <v>6.6</v>
      </c>
    </row>
    <row r="112" spans="1:2" x14ac:dyDescent="0.25">
      <c r="A112">
        <v>184</v>
      </c>
      <c r="B112">
        <v>6.3</v>
      </c>
    </row>
    <row r="113" spans="1:2" x14ac:dyDescent="0.25">
      <c r="A113">
        <v>144</v>
      </c>
      <c r="B113">
        <v>6.1</v>
      </c>
    </row>
    <row r="114" spans="1:2" x14ac:dyDescent="0.25">
      <c r="A114">
        <v>206</v>
      </c>
      <c r="B114">
        <v>7.1</v>
      </c>
    </row>
    <row r="115" spans="1:2" x14ac:dyDescent="0.25">
      <c r="A115">
        <v>138</v>
      </c>
      <c r="B115">
        <v>5.5</v>
      </c>
    </row>
    <row r="116" spans="1:2" x14ac:dyDescent="0.25">
      <c r="A116">
        <v>157</v>
      </c>
      <c r="B116">
        <v>7.5</v>
      </c>
    </row>
    <row r="117" spans="1:2" x14ac:dyDescent="0.25">
      <c r="A117">
        <v>102</v>
      </c>
      <c r="B117">
        <v>7.6</v>
      </c>
    </row>
    <row r="118" spans="1:2" x14ac:dyDescent="0.25">
      <c r="A118">
        <v>104</v>
      </c>
      <c r="B118">
        <v>6.4</v>
      </c>
    </row>
    <row r="119" spans="1:2" x14ac:dyDescent="0.25">
      <c r="A119">
        <v>115</v>
      </c>
      <c r="B119">
        <v>7.2</v>
      </c>
    </row>
    <row r="120" spans="1:2" x14ac:dyDescent="0.25">
      <c r="A120">
        <v>111</v>
      </c>
      <c r="B120">
        <v>6.7</v>
      </c>
    </row>
    <row r="121" spans="1:2" x14ac:dyDescent="0.25">
      <c r="A121">
        <v>128</v>
      </c>
      <c r="B121">
        <v>8</v>
      </c>
    </row>
    <row r="122" spans="1:2" x14ac:dyDescent="0.25">
      <c r="A122">
        <v>89</v>
      </c>
      <c r="B122">
        <v>8.3000000000000007</v>
      </c>
    </row>
    <row r="123" spans="1:2" x14ac:dyDescent="0.25">
      <c r="A123">
        <v>105</v>
      </c>
      <c r="B123">
        <v>6.7</v>
      </c>
    </row>
    <row r="124" spans="1:2" x14ac:dyDescent="0.25">
      <c r="A124">
        <v>119</v>
      </c>
      <c r="B124">
        <v>5.9</v>
      </c>
    </row>
    <row r="125" spans="1:2" x14ac:dyDescent="0.25">
      <c r="A125">
        <v>129</v>
      </c>
      <c r="B125">
        <v>6.7</v>
      </c>
    </row>
    <row r="126" spans="1:2" x14ac:dyDescent="0.25">
      <c r="A126">
        <v>102</v>
      </c>
      <c r="B126">
        <v>6.7</v>
      </c>
    </row>
    <row r="127" spans="1:2" x14ac:dyDescent="0.25">
      <c r="A127">
        <v>138</v>
      </c>
      <c r="B127">
        <v>7.6</v>
      </c>
    </row>
    <row r="128" spans="1:2" x14ac:dyDescent="0.25">
      <c r="A128">
        <v>112</v>
      </c>
      <c r="B128">
        <v>7.2</v>
      </c>
    </row>
    <row r="129" spans="1:2" x14ac:dyDescent="0.25">
      <c r="A129">
        <v>120</v>
      </c>
      <c r="B129">
        <v>7.1</v>
      </c>
    </row>
    <row r="130" spans="1:2" x14ac:dyDescent="0.25">
      <c r="A130">
        <v>146</v>
      </c>
      <c r="B130">
        <v>8.1</v>
      </c>
    </row>
    <row r="131" spans="1:2" x14ac:dyDescent="0.25">
      <c r="A131">
        <v>115</v>
      </c>
      <c r="B131">
        <v>6.7</v>
      </c>
    </row>
    <row r="132" spans="1:2" x14ac:dyDescent="0.25">
      <c r="A132">
        <v>96</v>
      </c>
      <c r="B132">
        <v>7</v>
      </c>
    </row>
    <row r="133" spans="1:2" x14ac:dyDescent="0.25">
      <c r="A133">
        <v>88</v>
      </c>
      <c r="B133">
        <v>6.9</v>
      </c>
    </row>
    <row r="134" spans="1:2" x14ac:dyDescent="0.25">
      <c r="A134">
        <v>99</v>
      </c>
      <c r="B134">
        <v>5.0999999999999996</v>
      </c>
    </row>
    <row r="135" spans="1:2" x14ac:dyDescent="0.25">
      <c r="A135">
        <v>113</v>
      </c>
      <c r="B135">
        <v>5.8</v>
      </c>
    </row>
    <row r="136" spans="1:2" x14ac:dyDescent="0.25">
      <c r="A136">
        <v>131</v>
      </c>
      <c r="B136">
        <v>6.2</v>
      </c>
    </row>
    <row r="137" spans="1:2" x14ac:dyDescent="0.25">
      <c r="A137">
        <v>119</v>
      </c>
      <c r="B137">
        <v>7.4</v>
      </c>
    </row>
    <row r="138" spans="1:2" x14ac:dyDescent="0.25">
      <c r="A138">
        <v>110</v>
      </c>
      <c r="B138">
        <v>5.8</v>
      </c>
    </row>
    <row r="139" spans="1:2" x14ac:dyDescent="0.25">
      <c r="A139">
        <v>91</v>
      </c>
      <c r="B139">
        <v>6.6</v>
      </c>
    </row>
    <row r="140" spans="1:2" x14ac:dyDescent="0.25">
      <c r="A140">
        <v>90</v>
      </c>
      <c r="B140">
        <v>6.2</v>
      </c>
    </row>
    <row r="141" spans="1:2" x14ac:dyDescent="0.25">
      <c r="A141">
        <v>103</v>
      </c>
      <c r="B141">
        <v>7.3</v>
      </c>
    </row>
    <row r="142" spans="1:2" x14ac:dyDescent="0.25">
      <c r="A142">
        <v>124</v>
      </c>
      <c r="B142">
        <v>4.2</v>
      </c>
    </row>
    <row r="143" spans="1:2" x14ac:dyDescent="0.25">
      <c r="A143">
        <v>131</v>
      </c>
      <c r="B143">
        <v>6.9</v>
      </c>
    </row>
    <row r="144" spans="1:2" x14ac:dyDescent="0.25">
      <c r="A144">
        <v>88</v>
      </c>
      <c r="B144">
        <v>6.4</v>
      </c>
    </row>
    <row r="145" spans="1:2" x14ac:dyDescent="0.25">
      <c r="A145">
        <v>85</v>
      </c>
      <c r="B145">
        <v>5.4</v>
      </c>
    </row>
    <row r="146" spans="1:2" x14ac:dyDescent="0.25">
      <c r="A146">
        <v>111</v>
      </c>
      <c r="B146">
        <v>6.7</v>
      </c>
    </row>
    <row r="147" spans="1:2" x14ac:dyDescent="0.25">
      <c r="A147">
        <v>92</v>
      </c>
      <c r="B147">
        <v>5.8</v>
      </c>
    </row>
    <row r="148" spans="1:2" x14ac:dyDescent="0.25">
      <c r="A148">
        <v>196</v>
      </c>
      <c r="B148">
        <v>6.9</v>
      </c>
    </row>
    <row r="149" spans="1:2" x14ac:dyDescent="0.25">
      <c r="A149">
        <v>93</v>
      </c>
      <c r="B149">
        <v>7.2</v>
      </c>
    </row>
    <row r="150" spans="1:2" x14ac:dyDescent="0.25">
      <c r="A150">
        <v>133</v>
      </c>
      <c r="B150">
        <v>6.9</v>
      </c>
    </row>
    <row r="151" spans="1:2" x14ac:dyDescent="0.25">
      <c r="A151">
        <v>116</v>
      </c>
      <c r="B151">
        <v>6.1</v>
      </c>
    </row>
    <row r="152" spans="1:2" x14ac:dyDescent="0.25">
      <c r="A152">
        <v>153</v>
      </c>
      <c r="B152">
        <v>5.5</v>
      </c>
    </row>
    <row r="153" spans="1:2" x14ac:dyDescent="0.25">
      <c r="A153">
        <v>88</v>
      </c>
      <c r="B153">
        <v>6.6</v>
      </c>
    </row>
    <row r="154" spans="1:2" x14ac:dyDescent="0.25">
      <c r="A154">
        <v>115</v>
      </c>
      <c r="B154">
        <v>6.1</v>
      </c>
    </row>
    <row r="155" spans="1:2" x14ac:dyDescent="0.25">
      <c r="A155">
        <v>95</v>
      </c>
      <c r="B155">
        <v>6.3</v>
      </c>
    </row>
    <row r="156" spans="1:2" x14ac:dyDescent="0.25">
      <c r="A156">
        <v>133</v>
      </c>
      <c r="B156">
        <v>7.2</v>
      </c>
    </row>
    <row r="157" spans="1:2" x14ac:dyDescent="0.25">
      <c r="A157">
        <v>97</v>
      </c>
      <c r="B157">
        <v>7.4</v>
      </c>
    </row>
    <row r="158" spans="1:2" x14ac:dyDescent="0.25">
      <c r="A158">
        <v>90</v>
      </c>
      <c r="B158">
        <v>7.3</v>
      </c>
    </row>
    <row r="159" spans="1:2" x14ac:dyDescent="0.25">
      <c r="A159">
        <v>154</v>
      </c>
      <c r="B159">
        <v>6.1</v>
      </c>
    </row>
    <row r="160" spans="1:2" x14ac:dyDescent="0.25">
      <c r="A160">
        <v>150</v>
      </c>
      <c r="B160">
        <v>7.7</v>
      </c>
    </row>
    <row r="161" spans="1:2" x14ac:dyDescent="0.25">
      <c r="A161">
        <v>127</v>
      </c>
      <c r="B161">
        <v>6.1</v>
      </c>
    </row>
    <row r="162" spans="1:2" x14ac:dyDescent="0.25">
      <c r="A162">
        <v>121</v>
      </c>
      <c r="B162">
        <v>8</v>
      </c>
    </row>
    <row r="163" spans="1:2" x14ac:dyDescent="0.25">
      <c r="A163">
        <v>102</v>
      </c>
      <c r="B163">
        <v>7.3</v>
      </c>
    </row>
    <row r="164" spans="1:2" x14ac:dyDescent="0.25">
      <c r="A164">
        <v>126</v>
      </c>
      <c r="B164">
        <v>7.9</v>
      </c>
    </row>
    <row r="165" spans="1:2" x14ac:dyDescent="0.25">
      <c r="A165">
        <v>121</v>
      </c>
      <c r="B165">
        <v>5.5</v>
      </c>
    </row>
    <row r="166" spans="1:2" x14ac:dyDescent="0.25">
      <c r="A166">
        <v>215</v>
      </c>
      <c r="B166">
        <v>5</v>
      </c>
    </row>
    <row r="167" spans="1:2" x14ac:dyDescent="0.25">
      <c r="A167">
        <v>127</v>
      </c>
      <c r="B167">
        <v>7.7</v>
      </c>
    </row>
    <row r="168" spans="1:2" x14ac:dyDescent="0.25">
      <c r="A168">
        <v>138</v>
      </c>
      <c r="B168">
        <v>6.6</v>
      </c>
    </row>
    <row r="169" spans="1:2" x14ac:dyDescent="0.25">
      <c r="A169">
        <v>122</v>
      </c>
      <c r="B169">
        <v>5.7</v>
      </c>
    </row>
    <row r="170" spans="1:2" x14ac:dyDescent="0.25">
      <c r="A170">
        <v>124</v>
      </c>
      <c r="B170">
        <v>5.8</v>
      </c>
    </row>
    <row r="171" spans="1:2" x14ac:dyDescent="0.25">
      <c r="A171">
        <v>106</v>
      </c>
      <c r="B171">
        <v>6</v>
      </c>
    </row>
    <row r="172" spans="1:2" x14ac:dyDescent="0.25">
      <c r="A172">
        <v>124</v>
      </c>
      <c r="B172">
        <v>6.4</v>
      </c>
    </row>
    <row r="173" spans="1:2" x14ac:dyDescent="0.25">
      <c r="A173">
        <v>128</v>
      </c>
      <c r="B173">
        <v>6.9</v>
      </c>
    </row>
    <row r="174" spans="1:2" x14ac:dyDescent="0.25">
      <c r="A174">
        <v>138</v>
      </c>
      <c r="B174">
        <v>6.4</v>
      </c>
    </row>
    <row r="175" spans="1:2" x14ac:dyDescent="0.25">
      <c r="A175">
        <v>115</v>
      </c>
      <c r="B175">
        <v>7.4</v>
      </c>
    </row>
    <row r="176" spans="1:2" x14ac:dyDescent="0.25">
      <c r="A176">
        <v>100</v>
      </c>
      <c r="B176">
        <v>5.5</v>
      </c>
    </row>
    <row r="177" spans="1:2" x14ac:dyDescent="0.25">
      <c r="A177">
        <v>135</v>
      </c>
      <c r="B177">
        <v>5.9</v>
      </c>
    </row>
    <row r="178" spans="1:2" x14ac:dyDescent="0.25">
      <c r="A178">
        <v>60</v>
      </c>
      <c r="B178">
        <v>6.8</v>
      </c>
    </row>
    <row r="179" spans="1:2" x14ac:dyDescent="0.25">
      <c r="A179">
        <v>117</v>
      </c>
      <c r="B179">
        <v>7.5</v>
      </c>
    </row>
    <row r="180" spans="1:2" x14ac:dyDescent="0.25">
      <c r="A180">
        <v>156</v>
      </c>
      <c r="B180">
        <v>6.8</v>
      </c>
    </row>
    <row r="181" spans="1:2" x14ac:dyDescent="0.25">
      <c r="A181">
        <v>96</v>
      </c>
      <c r="B181">
        <v>8.1</v>
      </c>
    </row>
    <row r="182" spans="1:2" x14ac:dyDescent="0.25">
      <c r="A182">
        <v>107</v>
      </c>
      <c r="B182">
        <v>6.5</v>
      </c>
    </row>
    <row r="183" spans="1:2" x14ac:dyDescent="0.25">
      <c r="A183">
        <v>92</v>
      </c>
      <c r="B183">
        <v>7.2</v>
      </c>
    </row>
    <row r="184" spans="1:2" x14ac:dyDescent="0.25">
      <c r="A184">
        <v>115</v>
      </c>
      <c r="B184">
        <v>6.7</v>
      </c>
    </row>
    <row r="185" spans="1:2" x14ac:dyDescent="0.25">
      <c r="A185">
        <v>92</v>
      </c>
      <c r="B185">
        <v>8.1</v>
      </c>
    </row>
    <row r="186" spans="1:2" x14ac:dyDescent="0.25">
      <c r="A186">
        <v>117</v>
      </c>
      <c r="B186">
        <v>7.6</v>
      </c>
    </row>
    <row r="187" spans="1:2" x14ac:dyDescent="0.25">
      <c r="A187">
        <v>146</v>
      </c>
      <c r="B187">
        <v>7.4</v>
      </c>
    </row>
    <row r="188" spans="1:2" x14ac:dyDescent="0.25">
      <c r="A188">
        <v>115</v>
      </c>
      <c r="B188">
        <v>7.6</v>
      </c>
    </row>
    <row r="189" spans="1:2" x14ac:dyDescent="0.25">
      <c r="A189">
        <v>94</v>
      </c>
      <c r="B189">
        <v>5.5</v>
      </c>
    </row>
    <row r="190" spans="1:2" x14ac:dyDescent="0.25">
      <c r="A190">
        <v>116</v>
      </c>
      <c r="B190">
        <v>6.7</v>
      </c>
    </row>
    <row r="191" spans="1:2" x14ac:dyDescent="0.25">
      <c r="A191">
        <v>147</v>
      </c>
      <c r="B191">
        <v>6.5</v>
      </c>
    </row>
    <row r="192" spans="1:2" x14ac:dyDescent="0.25">
      <c r="A192">
        <v>90</v>
      </c>
      <c r="B192">
        <v>6.6</v>
      </c>
    </row>
    <row r="193" spans="1:2" x14ac:dyDescent="0.25">
      <c r="A193">
        <v>101</v>
      </c>
      <c r="B193">
        <v>6.7</v>
      </c>
    </row>
    <row r="194" spans="1:2" x14ac:dyDescent="0.25">
      <c r="A194">
        <v>138</v>
      </c>
      <c r="B194">
        <v>6.4</v>
      </c>
    </row>
    <row r="195" spans="1:2" x14ac:dyDescent="0.25">
      <c r="A195">
        <v>107</v>
      </c>
      <c r="B195">
        <v>5.8</v>
      </c>
    </row>
    <row r="196" spans="1:2" x14ac:dyDescent="0.25">
      <c r="A196">
        <v>142</v>
      </c>
      <c r="B196">
        <v>7.4</v>
      </c>
    </row>
    <row r="197" spans="1:2" x14ac:dyDescent="0.25">
      <c r="A197">
        <v>165</v>
      </c>
      <c r="B197">
        <v>7.8</v>
      </c>
    </row>
    <row r="198" spans="1:2" x14ac:dyDescent="0.25">
      <c r="A198">
        <v>100</v>
      </c>
      <c r="B198">
        <v>6.6</v>
      </c>
    </row>
    <row r="199" spans="1:2" x14ac:dyDescent="0.25">
      <c r="A199">
        <v>82</v>
      </c>
      <c r="B199">
        <v>4.9000000000000004</v>
      </c>
    </row>
    <row r="200" spans="1:2" x14ac:dyDescent="0.25">
      <c r="A200">
        <v>98</v>
      </c>
      <c r="B200">
        <v>6.5</v>
      </c>
    </row>
    <row r="201" spans="1:2" x14ac:dyDescent="0.25">
      <c r="A201">
        <v>95</v>
      </c>
      <c r="B201">
        <v>7.5</v>
      </c>
    </row>
    <row r="202" spans="1:2" x14ac:dyDescent="0.25">
      <c r="A202">
        <v>159</v>
      </c>
      <c r="B202">
        <v>6.2</v>
      </c>
    </row>
    <row r="203" spans="1:2" x14ac:dyDescent="0.25">
      <c r="A203">
        <v>96</v>
      </c>
      <c r="B203">
        <v>7.3</v>
      </c>
    </row>
    <row r="204" spans="1:2" x14ac:dyDescent="0.25">
      <c r="A204">
        <v>120</v>
      </c>
      <c r="B204">
        <v>7.5</v>
      </c>
    </row>
    <row r="205" spans="1:2" x14ac:dyDescent="0.25">
      <c r="A205">
        <v>143</v>
      </c>
      <c r="B205">
        <v>5.6</v>
      </c>
    </row>
    <row r="206" spans="1:2" x14ac:dyDescent="0.25">
      <c r="A206">
        <v>123</v>
      </c>
      <c r="B206">
        <v>8.1999999999999993</v>
      </c>
    </row>
    <row r="207" spans="1:2" x14ac:dyDescent="0.25">
      <c r="A207">
        <v>174</v>
      </c>
      <c r="B207">
        <v>8.1</v>
      </c>
    </row>
    <row r="208" spans="1:2" x14ac:dyDescent="0.25">
      <c r="A208">
        <v>101</v>
      </c>
      <c r="B208">
        <v>6.4</v>
      </c>
    </row>
    <row r="209" spans="1:2" x14ac:dyDescent="0.25">
      <c r="A209">
        <v>134</v>
      </c>
      <c r="B209">
        <v>6.7</v>
      </c>
    </row>
    <row r="210" spans="1:2" x14ac:dyDescent="0.25">
      <c r="A210">
        <v>132</v>
      </c>
      <c r="B210">
        <v>6.6</v>
      </c>
    </row>
    <row r="211" spans="1:2" x14ac:dyDescent="0.25">
      <c r="A211">
        <v>129</v>
      </c>
      <c r="B211">
        <v>6.4</v>
      </c>
    </row>
    <row r="212" spans="1:2" x14ac:dyDescent="0.25">
      <c r="A212">
        <v>106</v>
      </c>
      <c r="B212">
        <v>7.5</v>
      </c>
    </row>
    <row r="213" spans="1:2" x14ac:dyDescent="0.25">
      <c r="A213">
        <v>113</v>
      </c>
      <c r="B213">
        <v>7.3</v>
      </c>
    </row>
    <row r="214" spans="1:2" x14ac:dyDescent="0.25">
      <c r="A214">
        <v>102</v>
      </c>
      <c r="B214">
        <v>7.5</v>
      </c>
    </row>
    <row r="215" spans="1:2" x14ac:dyDescent="0.25">
      <c r="A215">
        <v>135</v>
      </c>
      <c r="B215">
        <v>5.8</v>
      </c>
    </row>
    <row r="216" spans="1:2" x14ac:dyDescent="0.25">
      <c r="A216">
        <v>125</v>
      </c>
      <c r="B216">
        <v>7.5</v>
      </c>
    </row>
    <row r="217" spans="1:2" x14ac:dyDescent="0.25">
      <c r="A217">
        <v>110</v>
      </c>
      <c r="B217">
        <v>6.6</v>
      </c>
    </row>
    <row r="218" spans="1:2" x14ac:dyDescent="0.25">
      <c r="A218">
        <v>124</v>
      </c>
      <c r="B218">
        <v>6.7</v>
      </c>
    </row>
    <row r="219" spans="1:2" x14ac:dyDescent="0.25">
      <c r="A219">
        <v>123</v>
      </c>
      <c r="B219">
        <v>3.7</v>
      </c>
    </row>
    <row r="220" spans="1:2" x14ac:dyDescent="0.25">
      <c r="A220">
        <v>130</v>
      </c>
      <c r="B220">
        <v>6</v>
      </c>
    </row>
    <row r="221" spans="1:2" x14ac:dyDescent="0.25">
      <c r="A221">
        <v>92</v>
      </c>
      <c r="B221">
        <v>6.4</v>
      </c>
    </row>
    <row r="222" spans="1:2" x14ac:dyDescent="0.25">
      <c r="A222">
        <v>127</v>
      </c>
      <c r="B222">
        <v>6.1</v>
      </c>
    </row>
    <row r="223" spans="1:2" x14ac:dyDescent="0.25">
      <c r="A223">
        <v>123</v>
      </c>
      <c r="B223">
        <v>6.4</v>
      </c>
    </row>
    <row r="224" spans="1:2" x14ac:dyDescent="0.25">
      <c r="A224">
        <v>123</v>
      </c>
      <c r="B224">
        <v>5.6</v>
      </c>
    </row>
    <row r="225" spans="1:2" x14ac:dyDescent="0.25">
      <c r="A225">
        <v>107</v>
      </c>
      <c r="B225">
        <v>8</v>
      </c>
    </row>
    <row r="226" spans="1:2" x14ac:dyDescent="0.25">
      <c r="A226">
        <v>124</v>
      </c>
      <c r="B226">
        <v>5.2</v>
      </c>
    </row>
    <row r="227" spans="1:2" x14ac:dyDescent="0.25">
      <c r="A227">
        <v>77</v>
      </c>
      <c r="B227">
        <v>7.1</v>
      </c>
    </row>
    <row r="228" spans="1:2" x14ac:dyDescent="0.25">
      <c r="A228">
        <v>109</v>
      </c>
      <c r="B228">
        <v>4.8</v>
      </c>
    </row>
    <row r="229" spans="1:2" x14ac:dyDescent="0.25">
      <c r="A229">
        <v>134</v>
      </c>
      <c r="B229">
        <v>7</v>
      </c>
    </row>
    <row r="230" spans="1:2" x14ac:dyDescent="0.25">
      <c r="A230">
        <v>117</v>
      </c>
      <c r="B230">
        <v>5.4</v>
      </c>
    </row>
    <row r="231" spans="1:2" x14ac:dyDescent="0.25">
      <c r="A231">
        <v>135</v>
      </c>
      <c r="B231">
        <v>6.6</v>
      </c>
    </row>
    <row r="232" spans="1:2" x14ac:dyDescent="0.25">
      <c r="A232">
        <v>121</v>
      </c>
      <c r="B232">
        <v>6.7</v>
      </c>
    </row>
    <row r="233" spans="1:2" x14ac:dyDescent="0.25">
      <c r="A233">
        <v>117</v>
      </c>
      <c r="B233">
        <v>6.2</v>
      </c>
    </row>
    <row r="234" spans="1:2" x14ac:dyDescent="0.25">
      <c r="A234">
        <v>124</v>
      </c>
      <c r="B234">
        <v>6.1</v>
      </c>
    </row>
    <row r="235" spans="1:2" x14ac:dyDescent="0.25">
      <c r="A235">
        <v>140</v>
      </c>
      <c r="B235">
        <v>5.3</v>
      </c>
    </row>
    <row r="236" spans="1:2" x14ac:dyDescent="0.25">
      <c r="A236">
        <v>142</v>
      </c>
      <c r="B236">
        <v>6.3</v>
      </c>
    </row>
    <row r="237" spans="1:2" x14ac:dyDescent="0.25">
      <c r="A237">
        <v>92</v>
      </c>
      <c r="B237">
        <v>7</v>
      </c>
    </row>
    <row r="238" spans="1:2" x14ac:dyDescent="0.25">
      <c r="A238">
        <v>138</v>
      </c>
      <c r="B238">
        <v>7.6</v>
      </c>
    </row>
    <row r="239" spans="1:2" x14ac:dyDescent="0.25">
      <c r="A239">
        <v>136</v>
      </c>
      <c r="B239">
        <v>6.7</v>
      </c>
    </row>
    <row r="240" spans="1:2" x14ac:dyDescent="0.25">
      <c r="A240">
        <v>98</v>
      </c>
      <c r="B240">
        <v>8.1</v>
      </c>
    </row>
    <row r="241" spans="1:2" x14ac:dyDescent="0.25">
      <c r="A241">
        <v>116</v>
      </c>
      <c r="B241">
        <v>6.7</v>
      </c>
    </row>
    <row r="242" spans="1:2" x14ac:dyDescent="0.25">
      <c r="A242">
        <v>153</v>
      </c>
      <c r="B242">
        <v>6.5</v>
      </c>
    </row>
    <row r="243" spans="1:2" x14ac:dyDescent="0.25">
      <c r="A243">
        <v>120</v>
      </c>
      <c r="B243">
        <v>7.3</v>
      </c>
    </row>
    <row r="244" spans="1:2" x14ac:dyDescent="0.25">
      <c r="A244">
        <v>101</v>
      </c>
      <c r="B244">
        <v>5.0999999999999996</v>
      </c>
    </row>
    <row r="245" spans="1:2" x14ac:dyDescent="0.25">
      <c r="A245">
        <v>91</v>
      </c>
      <c r="B245">
        <v>6</v>
      </c>
    </row>
    <row r="246" spans="1:2" x14ac:dyDescent="0.25">
      <c r="A246">
        <v>108</v>
      </c>
      <c r="B246">
        <v>6.1</v>
      </c>
    </row>
    <row r="247" spans="1:2" x14ac:dyDescent="0.25">
      <c r="A247">
        <v>112</v>
      </c>
      <c r="B247">
        <v>5.9</v>
      </c>
    </row>
    <row r="248" spans="1:2" x14ac:dyDescent="0.25">
      <c r="A248">
        <v>100</v>
      </c>
      <c r="B248">
        <v>7.8</v>
      </c>
    </row>
    <row r="249" spans="1:2" x14ac:dyDescent="0.25">
      <c r="A249">
        <v>108</v>
      </c>
      <c r="B249">
        <v>5.8</v>
      </c>
    </row>
    <row r="250" spans="1:2" x14ac:dyDescent="0.25">
      <c r="A250">
        <v>114</v>
      </c>
      <c r="B250">
        <v>6.3</v>
      </c>
    </row>
    <row r="251" spans="1:2" x14ac:dyDescent="0.25">
      <c r="A251">
        <v>119</v>
      </c>
      <c r="B251">
        <v>4.3</v>
      </c>
    </row>
    <row r="252" spans="1:2" x14ac:dyDescent="0.25">
      <c r="A252">
        <v>142</v>
      </c>
      <c r="B252">
        <v>6.4</v>
      </c>
    </row>
    <row r="253" spans="1:2" x14ac:dyDescent="0.25">
      <c r="A253">
        <v>125</v>
      </c>
      <c r="B253">
        <v>6.1</v>
      </c>
    </row>
    <row r="254" spans="1:2" x14ac:dyDescent="0.25">
      <c r="A254">
        <v>126</v>
      </c>
      <c r="B254">
        <v>6.5</v>
      </c>
    </row>
    <row r="255" spans="1:2" x14ac:dyDescent="0.25">
      <c r="A255">
        <v>119</v>
      </c>
      <c r="B255">
        <v>7.1</v>
      </c>
    </row>
    <row r="256" spans="1:2" x14ac:dyDescent="0.25">
      <c r="A256">
        <v>170</v>
      </c>
      <c r="B256">
        <v>6.4</v>
      </c>
    </row>
    <row r="257" spans="1:2" x14ac:dyDescent="0.25">
      <c r="A257">
        <v>85</v>
      </c>
      <c r="B257">
        <v>6.5</v>
      </c>
    </row>
    <row r="258" spans="1:2" x14ac:dyDescent="0.25">
      <c r="A258">
        <v>119</v>
      </c>
      <c r="B258">
        <v>6.3</v>
      </c>
    </row>
    <row r="259" spans="1:2" x14ac:dyDescent="0.25">
      <c r="A259">
        <v>60</v>
      </c>
      <c r="B259">
        <v>7.5</v>
      </c>
    </row>
    <row r="260" spans="1:2" x14ac:dyDescent="0.25">
      <c r="A260">
        <v>102</v>
      </c>
      <c r="B260">
        <v>4.9000000000000004</v>
      </c>
    </row>
    <row r="261" spans="1:2" x14ac:dyDescent="0.25">
      <c r="A261">
        <v>103</v>
      </c>
      <c r="B261">
        <v>5.8</v>
      </c>
    </row>
    <row r="262" spans="1:2" x14ac:dyDescent="0.25">
      <c r="A262">
        <v>76</v>
      </c>
      <c r="B262">
        <v>7.6</v>
      </c>
    </row>
    <row r="263" spans="1:2" x14ac:dyDescent="0.25">
      <c r="A263">
        <v>120</v>
      </c>
      <c r="B263">
        <v>6.2</v>
      </c>
    </row>
    <row r="264" spans="1:2" x14ac:dyDescent="0.25">
      <c r="A264">
        <v>127</v>
      </c>
      <c r="B264">
        <v>5.5</v>
      </c>
    </row>
    <row r="265" spans="1:2" x14ac:dyDescent="0.25">
      <c r="A265">
        <v>105</v>
      </c>
      <c r="B265">
        <v>5.4</v>
      </c>
    </row>
    <row r="266" spans="1:2" x14ac:dyDescent="0.25">
      <c r="A266">
        <v>121</v>
      </c>
      <c r="B266">
        <v>5.8</v>
      </c>
    </row>
    <row r="267" spans="1:2" x14ac:dyDescent="0.25">
      <c r="A267">
        <v>114</v>
      </c>
      <c r="B267">
        <v>7.1</v>
      </c>
    </row>
    <row r="268" spans="1:2" x14ac:dyDescent="0.25">
      <c r="A268">
        <v>129</v>
      </c>
      <c r="B268">
        <v>5.4</v>
      </c>
    </row>
    <row r="269" spans="1:2" x14ac:dyDescent="0.25">
      <c r="A269">
        <v>171</v>
      </c>
      <c r="B269">
        <v>3.7</v>
      </c>
    </row>
    <row r="270" spans="1:2" x14ac:dyDescent="0.25">
      <c r="A270">
        <v>120</v>
      </c>
      <c r="B270">
        <v>6.7</v>
      </c>
    </row>
    <row r="271" spans="1:2" x14ac:dyDescent="0.25">
      <c r="A271">
        <v>165</v>
      </c>
      <c r="B271">
        <v>7.2</v>
      </c>
    </row>
    <row r="272" spans="1:2" x14ac:dyDescent="0.25">
      <c r="A272">
        <v>82</v>
      </c>
      <c r="B272">
        <v>8.8000000000000007</v>
      </c>
    </row>
    <row r="273" spans="1:2" x14ac:dyDescent="0.25">
      <c r="A273">
        <v>115</v>
      </c>
      <c r="B273">
        <v>5.8</v>
      </c>
    </row>
    <row r="274" spans="1:2" x14ac:dyDescent="0.25">
      <c r="A274">
        <v>194</v>
      </c>
      <c r="B274">
        <v>6.8</v>
      </c>
    </row>
    <row r="275" spans="1:2" x14ac:dyDescent="0.25">
      <c r="A275">
        <v>84</v>
      </c>
      <c r="B275">
        <v>3.8</v>
      </c>
    </row>
    <row r="276" spans="1:2" x14ac:dyDescent="0.25">
      <c r="A276">
        <v>97</v>
      </c>
      <c r="B276">
        <v>7.1</v>
      </c>
    </row>
    <row r="277" spans="1:2" x14ac:dyDescent="0.25">
      <c r="A277">
        <v>151</v>
      </c>
      <c r="B277">
        <v>7.2</v>
      </c>
    </row>
    <row r="278" spans="1:2" x14ac:dyDescent="0.25">
      <c r="A278">
        <v>22</v>
      </c>
      <c r="B278">
        <v>5.9</v>
      </c>
    </row>
    <row r="279" spans="1:2" x14ac:dyDescent="0.25">
      <c r="A279">
        <v>136</v>
      </c>
      <c r="B279">
        <v>7.1</v>
      </c>
    </row>
    <row r="280" spans="1:2" x14ac:dyDescent="0.25">
      <c r="A280">
        <v>104</v>
      </c>
      <c r="B280">
        <v>8.1</v>
      </c>
    </row>
    <row r="281" spans="1:2" x14ac:dyDescent="0.25">
      <c r="A281">
        <v>127</v>
      </c>
      <c r="B281">
        <v>7.2</v>
      </c>
    </row>
    <row r="282" spans="1:2" x14ac:dyDescent="0.25">
      <c r="A282">
        <v>171</v>
      </c>
      <c r="B282">
        <v>6.9</v>
      </c>
    </row>
    <row r="283" spans="1:2" x14ac:dyDescent="0.25">
      <c r="A283">
        <v>145</v>
      </c>
      <c r="B283">
        <v>4.4000000000000004</v>
      </c>
    </row>
    <row r="284" spans="1:2" x14ac:dyDescent="0.25">
      <c r="A284">
        <v>174</v>
      </c>
      <c r="B284">
        <v>6.5</v>
      </c>
    </row>
    <row r="285" spans="1:2" x14ac:dyDescent="0.25">
      <c r="A285">
        <v>144</v>
      </c>
      <c r="B285">
        <v>8.5</v>
      </c>
    </row>
    <row r="286" spans="1:2" x14ac:dyDescent="0.25">
      <c r="A286">
        <v>119</v>
      </c>
      <c r="B286">
        <v>7.7</v>
      </c>
    </row>
    <row r="287" spans="1:2" x14ac:dyDescent="0.25">
      <c r="A287">
        <v>153</v>
      </c>
      <c r="B287">
        <v>7.4</v>
      </c>
    </row>
    <row r="288" spans="1:2" x14ac:dyDescent="0.25">
      <c r="A288">
        <v>140</v>
      </c>
      <c r="B288">
        <v>8</v>
      </c>
    </row>
    <row r="289" spans="1:2" x14ac:dyDescent="0.25">
      <c r="A289">
        <v>176</v>
      </c>
      <c r="B289">
        <v>5.7</v>
      </c>
    </row>
    <row r="290" spans="1:2" x14ac:dyDescent="0.25">
      <c r="A290">
        <v>141</v>
      </c>
      <c r="B290">
        <v>8.5</v>
      </c>
    </row>
    <row r="291" spans="1:2" x14ac:dyDescent="0.25">
      <c r="A291">
        <v>106</v>
      </c>
      <c r="B291">
        <v>7</v>
      </c>
    </row>
    <row r="292" spans="1:2" x14ac:dyDescent="0.25">
      <c r="A292">
        <v>98</v>
      </c>
      <c r="B292">
        <v>7.8</v>
      </c>
    </row>
    <row r="293" spans="1:2" x14ac:dyDescent="0.25">
      <c r="A293">
        <v>116</v>
      </c>
      <c r="B293">
        <v>7.2</v>
      </c>
    </row>
    <row r="294" spans="1:2" x14ac:dyDescent="0.25">
      <c r="A294">
        <v>115</v>
      </c>
      <c r="B294">
        <v>6.4</v>
      </c>
    </row>
    <row r="295" spans="1:2" x14ac:dyDescent="0.25">
      <c r="A295">
        <v>165</v>
      </c>
      <c r="B295">
        <v>5.5</v>
      </c>
    </row>
    <row r="296" spans="1:2" x14ac:dyDescent="0.25">
      <c r="A296">
        <v>91</v>
      </c>
      <c r="B296">
        <v>6.7</v>
      </c>
    </row>
    <row r="297" spans="1:2" x14ac:dyDescent="0.25">
      <c r="A297">
        <v>78</v>
      </c>
      <c r="B297">
        <v>6.1</v>
      </c>
    </row>
    <row r="298" spans="1:2" x14ac:dyDescent="0.25">
      <c r="A298">
        <v>103</v>
      </c>
      <c r="B298">
        <v>8.5</v>
      </c>
    </row>
    <row r="299" spans="1:2" x14ac:dyDescent="0.25">
      <c r="A299">
        <v>131</v>
      </c>
      <c r="B299">
        <v>6.9</v>
      </c>
    </row>
    <row r="300" spans="1:2" x14ac:dyDescent="0.25">
      <c r="A300">
        <v>104</v>
      </c>
      <c r="B300">
        <v>7.3</v>
      </c>
    </row>
    <row r="301" spans="1:2" x14ac:dyDescent="0.25">
      <c r="A301">
        <v>101</v>
      </c>
      <c r="B301">
        <v>6.7</v>
      </c>
    </row>
    <row r="302" spans="1:2" x14ac:dyDescent="0.25">
      <c r="A302">
        <v>111</v>
      </c>
      <c r="B302">
        <v>6.9</v>
      </c>
    </row>
    <row r="303" spans="1:2" x14ac:dyDescent="0.25">
      <c r="A303">
        <v>102</v>
      </c>
      <c r="B303">
        <v>5.0999999999999996</v>
      </c>
    </row>
    <row r="304" spans="1:2" x14ac:dyDescent="0.25">
      <c r="A304">
        <v>103</v>
      </c>
      <c r="B304">
        <v>6.8</v>
      </c>
    </row>
    <row r="305" spans="1:2" x14ac:dyDescent="0.25">
      <c r="A305">
        <v>121</v>
      </c>
      <c r="B305">
        <v>5.8</v>
      </c>
    </row>
    <row r="306" spans="1:2" x14ac:dyDescent="0.25">
      <c r="A306">
        <v>143</v>
      </c>
      <c r="B306">
        <v>6.7</v>
      </c>
    </row>
    <row r="307" spans="1:2" x14ac:dyDescent="0.25">
      <c r="A307">
        <v>240</v>
      </c>
      <c r="B307">
        <v>6</v>
      </c>
    </row>
    <row r="308" spans="1:2" x14ac:dyDescent="0.25">
      <c r="A308">
        <v>121</v>
      </c>
      <c r="B308">
        <v>5.7</v>
      </c>
    </row>
    <row r="309" spans="1:2" x14ac:dyDescent="0.25">
      <c r="A309">
        <v>129</v>
      </c>
      <c r="B309">
        <v>8</v>
      </c>
    </row>
    <row r="310" spans="1:2" x14ac:dyDescent="0.25">
      <c r="A310">
        <v>172</v>
      </c>
      <c r="B310">
        <v>8.1999999999999993</v>
      </c>
    </row>
    <row r="311" spans="1:2" x14ac:dyDescent="0.25">
      <c r="A311">
        <v>101</v>
      </c>
      <c r="B311">
        <v>5.4</v>
      </c>
    </row>
    <row r="312" spans="1:2" x14ac:dyDescent="0.25">
      <c r="A312">
        <v>87</v>
      </c>
      <c r="B312">
        <v>7.2</v>
      </c>
    </row>
    <row r="313" spans="1:2" x14ac:dyDescent="0.25">
      <c r="A313">
        <v>101</v>
      </c>
      <c r="B313">
        <v>7.5</v>
      </c>
    </row>
    <row r="314" spans="1:2" x14ac:dyDescent="0.25">
      <c r="A314">
        <v>95</v>
      </c>
      <c r="B314">
        <v>7</v>
      </c>
    </row>
    <row r="315" spans="1:2" x14ac:dyDescent="0.25">
      <c r="A315">
        <v>102</v>
      </c>
      <c r="B315">
        <v>3.3</v>
      </c>
    </row>
    <row r="316" spans="1:2" x14ac:dyDescent="0.25">
      <c r="A316">
        <v>131</v>
      </c>
      <c r="B316">
        <v>6</v>
      </c>
    </row>
    <row r="317" spans="1:2" x14ac:dyDescent="0.25">
      <c r="A317">
        <v>114</v>
      </c>
      <c r="B317">
        <v>7.1</v>
      </c>
    </row>
    <row r="318" spans="1:2" x14ac:dyDescent="0.25">
      <c r="A318">
        <v>94</v>
      </c>
      <c r="B318">
        <v>5.4</v>
      </c>
    </row>
    <row r="319" spans="1:2" x14ac:dyDescent="0.25">
      <c r="A319">
        <v>122</v>
      </c>
      <c r="B319">
        <v>6.1</v>
      </c>
    </row>
    <row r="320" spans="1:2" x14ac:dyDescent="0.25">
      <c r="A320">
        <v>95</v>
      </c>
      <c r="B320">
        <v>5.3</v>
      </c>
    </row>
    <row r="321" spans="1:2" x14ac:dyDescent="0.25">
      <c r="A321">
        <v>115</v>
      </c>
      <c r="B321">
        <v>2.2000000000000002</v>
      </c>
    </row>
    <row r="322" spans="1:2" x14ac:dyDescent="0.25">
      <c r="A322">
        <v>88</v>
      </c>
      <c r="B322">
        <v>7</v>
      </c>
    </row>
    <row r="323" spans="1:2" x14ac:dyDescent="0.25">
      <c r="A323">
        <v>110</v>
      </c>
      <c r="B323">
        <v>3.8</v>
      </c>
    </row>
    <row r="324" spans="1:2" x14ac:dyDescent="0.25">
      <c r="A324">
        <v>130</v>
      </c>
      <c r="B324">
        <v>6.9</v>
      </c>
    </row>
    <row r="325" spans="1:2" x14ac:dyDescent="0.25">
      <c r="A325">
        <v>216</v>
      </c>
      <c r="B325">
        <v>7.2</v>
      </c>
    </row>
    <row r="326" spans="1:2" x14ac:dyDescent="0.25">
      <c r="A326">
        <v>146</v>
      </c>
      <c r="B326">
        <v>7.3</v>
      </c>
    </row>
    <row r="327" spans="1:2" x14ac:dyDescent="0.25">
      <c r="A327">
        <v>85</v>
      </c>
      <c r="B327">
        <v>6.3</v>
      </c>
    </row>
    <row r="328" spans="1:2" x14ac:dyDescent="0.25">
      <c r="A328">
        <v>93</v>
      </c>
      <c r="B328">
        <v>7.5</v>
      </c>
    </row>
    <row r="329" spans="1:2" x14ac:dyDescent="0.25">
      <c r="A329">
        <v>152</v>
      </c>
      <c r="B329">
        <v>7.6</v>
      </c>
    </row>
    <row r="330" spans="1:2" x14ac:dyDescent="0.25">
      <c r="A330">
        <v>85</v>
      </c>
      <c r="B330">
        <v>6.8</v>
      </c>
    </row>
    <row r="331" spans="1:2" x14ac:dyDescent="0.25">
      <c r="A331">
        <v>126</v>
      </c>
      <c r="B331">
        <v>5.2</v>
      </c>
    </row>
    <row r="332" spans="1:2" x14ac:dyDescent="0.25">
      <c r="A332">
        <v>146</v>
      </c>
      <c r="B332">
        <v>7.7</v>
      </c>
    </row>
    <row r="333" spans="1:2" x14ac:dyDescent="0.25">
      <c r="A333">
        <v>89</v>
      </c>
      <c r="B333">
        <v>6.2</v>
      </c>
    </row>
    <row r="334" spans="1:2" x14ac:dyDescent="0.25">
      <c r="A334">
        <v>88</v>
      </c>
      <c r="B334">
        <v>7.7</v>
      </c>
    </row>
    <row r="335" spans="1:2" x14ac:dyDescent="0.25">
      <c r="A335">
        <v>105</v>
      </c>
      <c r="B335">
        <v>4.3</v>
      </c>
    </row>
    <row r="336" spans="1:2" x14ac:dyDescent="0.25">
      <c r="A336">
        <v>135</v>
      </c>
      <c r="B336">
        <v>6.9</v>
      </c>
    </row>
    <row r="337" spans="1:2" x14ac:dyDescent="0.25">
      <c r="A337">
        <v>100</v>
      </c>
      <c r="B337">
        <v>6.6</v>
      </c>
    </row>
    <row r="338" spans="1:2" x14ac:dyDescent="0.25">
      <c r="A338">
        <v>192</v>
      </c>
      <c r="B338">
        <v>7</v>
      </c>
    </row>
    <row r="339" spans="1:2" x14ac:dyDescent="0.25">
      <c r="A339">
        <v>172</v>
      </c>
      <c r="B339">
        <v>6.7</v>
      </c>
    </row>
    <row r="340" spans="1:2" x14ac:dyDescent="0.25">
      <c r="A340">
        <v>102</v>
      </c>
      <c r="B340">
        <v>8.1999999999999993</v>
      </c>
    </row>
    <row r="341" spans="1:2" x14ac:dyDescent="0.25">
      <c r="A341">
        <v>100</v>
      </c>
      <c r="B341">
        <v>8.9</v>
      </c>
    </row>
    <row r="342" spans="1:2" x14ac:dyDescent="0.25">
      <c r="A342">
        <v>119</v>
      </c>
      <c r="B342">
        <v>8.6999999999999993</v>
      </c>
    </row>
    <row r="343" spans="1:2" x14ac:dyDescent="0.25">
      <c r="A343">
        <v>92</v>
      </c>
      <c r="B343">
        <v>5.5</v>
      </c>
    </row>
    <row r="344" spans="1:2" x14ac:dyDescent="0.25">
      <c r="A344">
        <v>105</v>
      </c>
      <c r="B344">
        <v>5.7</v>
      </c>
    </row>
    <row r="345" spans="1:2" x14ac:dyDescent="0.25">
      <c r="A345">
        <v>107</v>
      </c>
      <c r="B345">
        <v>6.3</v>
      </c>
    </row>
    <row r="346" spans="1:2" x14ac:dyDescent="0.25">
      <c r="A346">
        <v>101</v>
      </c>
      <c r="B346">
        <v>5.9</v>
      </c>
    </row>
    <row r="347" spans="1:2" x14ac:dyDescent="0.25">
      <c r="A347">
        <v>137</v>
      </c>
      <c r="B347">
        <v>7.6</v>
      </c>
    </row>
    <row r="348" spans="1:2" x14ac:dyDescent="0.25">
      <c r="A348">
        <v>115</v>
      </c>
      <c r="B348">
        <v>6.6</v>
      </c>
    </row>
    <row r="349" spans="1:2" x14ac:dyDescent="0.25">
      <c r="A349">
        <v>124</v>
      </c>
      <c r="B349">
        <v>5.3</v>
      </c>
    </row>
    <row r="350" spans="1:2" x14ac:dyDescent="0.25">
      <c r="A350">
        <v>118</v>
      </c>
      <c r="B350">
        <v>6</v>
      </c>
    </row>
    <row r="351" spans="1:2" x14ac:dyDescent="0.25">
      <c r="A351">
        <v>98</v>
      </c>
      <c r="B351">
        <v>8</v>
      </c>
    </row>
    <row r="352" spans="1:2" x14ac:dyDescent="0.25">
      <c r="A352">
        <v>82</v>
      </c>
      <c r="B352">
        <v>5.6</v>
      </c>
    </row>
    <row r="353" spans="1:2" x14ac:dyDescent="0.25">
      <c r="A353">
        <v>98</v>
      </c>
      <c r="B353">
        <v>5.9</v>
      </c>
    </row>
    <row r="354" spans="1:2" x14ac:dyDescent="0.25">
      <c r="A354">
        <v>90</v>
      </c>
      <c r="B354">
        <v>7.3</v>
      </c>
    </row>
    <row r="355" spans="1:2" x14ac:dyDescent="0.25">
      <c r="A355">
        <v>130</v>
      </c>
      <c r="B355">
        <v>7.9</v>
      </c>
    </row>
    <row r="356" spans="1:2" x14ac:dyDescent="0.25">
      <c r="A356">
        <v>90</v>
      </c>
      <c r="B356">
        <v>6.8</v>
      </c>
    </row>
    <row r="357" spans="1:2" x14ac:dyDescent="0.25">
      <c r="A357">
        <v>94</v>
      </c>
      <c r="B357">
        <v>6.6</v>
      </c>
    </row>
    <row r="358" spans="1:2" x14ac:dyDescent="0.25">
      <c r="A358">
        <v>114</v>
      </c>
      <c r="B358">
        <v>6.6</v>
      </c>
    </row>
    <row r="359" spans="1:2" x14ac:dyDescent="0.25">
      <c r="A359">
        <v>94</v>
      </c>
      <c r="B359">
        <v>7</v>
      </c>
    </row>
    <row r="360" spans="1:2" x14ac:dyDescent="0.25">
      <c r="A360">
        <v>151</v>
      </c>
      <c r="B360">
        <v>7</v>
      </c>
    </row>
    <row r="361" spans="1:2" x14ac:dyDescent="0.25">
      <c r="A361">
        <v>88</v>
      </c>
      <c r="B361">
        <v>7.3</v>
      </c>
    </row>
    <row r="362" spans="1:2" x14ac:dyDescent="0.25">
      <c r="A362">
        <v>121</v>
      </c>
      <c r="B362">
        <v>5.5</v>
      </c>
    </row>
    <row r="363" spans="1:2" x14ac:dyDescent="0.25">
      <c r="A363">
        <v>158</v>
      </c>
      <c r="B363">
        <v>8.5</v>
      </c>
    </row>
    <row r="364" spans="1:2" x14ac:dyDescent="0.25">
      <c r="A364">
        <v>128</v>
      </c>
      <c r="B364">
        <v>7.5</v>
      </c>
    </row>
    <row r="365" spans="1:2" x14ac:dyDescent="0.25">
      <c r="A365">
        <v>128</v>
      </c>
      <c r="B365">
        <v>7</v>
      </c>
    </row>
    <row r="366" spans="1:2" x14ac:dyDescent="0.25">
      <c r="A366">
        <v>141</v>
      </c>
      <c r="B366">
        <v>7.8</v>
      </c>
    </row>
    <row r="367" spans="1:2" x14ac:dyDescent="0.25">
      <c r="A367">
        <v>95</v>
      </c>
      <c r="B367">
        <v>7.6</v>
      </c>
    </row>
    <row r="368" spans="1:2" x14ac:dyDescent="0.25">
      <c r="A368">
        <v>92</v>
      </c>
      <c r="B368">
        <v>7.6</v>
      </c>
    </row>
    <row r="369" spans="1:2" x14ac:dyDescent="0.25">
      <c r="A369">
        <v>121</v>
      </c>
      <c r="B369">
        <v>6.1</v>
      </c>
    </row>
    <row r="370" spans="1:2" x14ac:dyDescent="0.25">
      <c r="A370">
        <v>113</v>
      </c>
      <c r="B370">
        <v>6.8</v>
      </c>
    </row>
    <row r="371" spans="1:2" x14ac:dyDescent="0.25">
      <c r="A371">
        <v>106</v>
      </c>
      <c r="B371">
        <v>5</v>
      </c>
    </row>
    <row r="372" spans="1:2" x14ac:dyDescent="0.25">
      <c r="A372">
        <v>146</v>
      </c>
      <c r="B372">
        <v>7.1</v>
      </c>
    </row>
    <row r="373" spans="1:2" x14ac:dyDescent="0.25">
      <c r="A373">
        <v>88</v>
      </c>
      <c r="B373">
        <v>5.5</v>
      </c>
    </row>
    <row r="374" spans="1:2" x14ac:dyDescent="0.25">
      <c r="A374">
        <v>150</v>
      </c>
      <c r="B374">
        <v>5.6</v>
      </c>
    </row>
    <row r="375" spans="1:2" x14ac:dyDescent="0.25">
      <c r="A375">
        <v>119</v>
      </c>
      <c r="B375">
        <v>7.1</v>
      </c>
    </row>
    <row r="376" spans="1:2" x14ac:dyDescent="0.25">
      <c r="A376">
        <v>128</v>
      </c>
      <c r="B376">
        <v>4.9000000000000004</v>
      </c>
    </row>
    <row r="377" spans="1:2" x14ac:dyDescent="0.25">
      <c r="A377">
        <v>106</v>
      </c>
      <c r="B377">
        <v>7.4</v>
      </c>
    </row>
    <row r="378" spans="1:2" x14ac:dyDescent="0.25">
      <c r="A378">
        <v>117</v>
      </c>
      <c r="B378">
        <v>5.7</v>
      </c>
    </row>
    <row r="379" spans="1:2" x14ac:dyDescent="0.25">
      <c r="A379">
        <v>129</v>
      </c>
      <c r="B379">
        <v>6.4</v>
      </c>
    </row>
    <row r="380" spans="1:2" x14ac:dyDescent="0.25">
      <c r="A380">
        <v>116</v>
      </c>
      <c r="B380">
        <v>5.9</v>
      </c>
    </row>
    <row r="381" spans="1:2" x14ac:dyDescent="0.25">
      <c r="A381">
        <v>114</v>
      </c>
      <c r="B381">
        <v>5.5</v>
      </c>
    </row>
    <row r="382" spans="1:2" x14ac:dyDescent="0.25">
      <c r="A382">
        <v>114</v>
      </c>
      <c r="B382">
        <v>6.9</v>
      </c>
    </row>
    <row r="383" spans="1:2" x14ac:dyDescent="0.25">
      <c r="A383">
        <v>96</v>
      </c>
      <c r="B383">
        <v>6.2</v>
      </c>
    </row>
    <row r="384" spans="1:2" x14ac:dyDescent="0.25">
      <c r="A384">
        <v>132</v>
      </c>
      <c r="B384">
        <v>7</v>
      </c>
    </row>
    <row r="385" spans="1:2" x14ac:dyDescent="0.25">
      <c r="A385">
        <v>104</v>
      </c>
      <c r="B385">
        <v>5.6</v>
      </c>
    </row>
    <row r="386" spans="1:2" x14ac:dyDescent="0.25">
      <c r="A386">
        <v>111</v>
      </c>
      <c r="B386">
        <v>7</v>
      </c>
    </row>
    <row r="387" spans="1:2" x14ac:dyDescent="0.25">
      <c r="A387">
        <v>138</v>
      </c>
      <c r="B387">
        <v>6.8</v>
      </c>
    </row>
    <row r="388" spans="1:2" x14ac:dyDescent="0.25">
      <c r="A388">
        <v>100</v>
      </c>
      <c r="B388">
        <v>5.4</v>
      </c>
    </row>
    <row r="389" spans="1:2" x14ac:dyDescent="0.25">
      <c r="A389">
        <v>129</v>
      </c>
      <c r="B389">
        <v>6.1</v>
      </c>
    </row>
    <row r="390" spans="1:2" x14ac:dyDescent="0.25">
      <c r="A390">
        <v>144</v>
      </c>
      <c r="B390">
        <v>6.7</v>
      </c>
    </row>
    <row r="391" spans="1:2" x14ac:dyDescent="0.25">
      <c r="A391">
        <v>110</v>
      </c>
      <c r="B391">
        <v>4.3</v>
      </c>
    </row>
    <row r="392" spans="1:2" x14ac:dyDescent="0.25">
      <c r="A392">
        <v>140</v>
      </c>
      <c r="B392">
        <v>6.9</v>
      </c>
    </row>
    <row r="393" spans="1:2" x14ac:dyDescent="0.25">
      <c r="A393">
        <v>113</v>
      </c>
      <c r="B393">
        <v>8</v>
      </c>
    </row>
    <row r="394" spans="1:2" x14ac:dyDescent="0.25">
      <c r="A394">
        <v>106</v>
      </c>
      <c r="B394">
        <v>4.4000000000000004</v>
      </c>
    </row>
    <row r="395" spans="1:2" x14ac:dyDescent="0.25">
      <c r="A395">
        <v>143</v>
      </c>
      <c r="B395">
        <v>7.3</v>
      </c>
    </row>
    <row r="396" spans="1:2" x14ac:dyDescent="0.25">
      <c r="A396">
        <v>108</v>
      </c>
      <c r="B396">
        <v>6.3</v>
      </c>
    </row>
    <row r="397" spans="1:2" x14ac:dyDescent="0.25">
      <c r="A397">
        <v>108</v>
      </c>
      <c r="B397">
        <v>6.7</v>
      </c>
    </row>
    <row r="398" spans="1:2" x14ac:dyDescent="0.25">
      <c r="A398">
        <v>124</v>
      </c>
      <c r="B398">
        <v>7.7</v>
      </c>
    </row>
    <row r="399" spans="1:2" x14ac:dyDescent="0.25">
      <c r="A399">
        <v>116</v>
      </c>
      <c r="B399">
        <v>6.5</v>
      </c>
    </row>
    <row r="400" spans="1:2" x14ac:dyDescent="0.25">
      <c r="A400">
        <v>110</v>
      </c>
      <c r="B400">
        <v>7.8</v>
      </c>
    </row>
    <row r="401" spans="1:2" x14ac:dyDescent="0.25">
      <c r="A401">
        <v>91</v>
      </c>
      <c r="B401">
        <v>6.4</v>
      </c>
    </row>
    <row r="402" spans="1:2" x14ac:dyDescent="0.25">
      <c r="A402">
        <v>107</v>
      </c>
      <c r="B402">
        <v>7.8</v>
      </c>
    </row>
    <row r="403" spans="1:2" x14ac:dyDescent="0.25">
      <c r="A403">
        <v>44</v>
      </c>
      <c r="B403">
        <v>5.8</v>
      </c>
    </row>
    <row r="404" spans="1:2" x14ac:dyDescent="0.25">
      <c r="A404">
        <v>115</v>
      </c>
      <c r="B404">
        <v>7.1</v>
      </c>
    </row>
    <row r="405" spans="1:2" x14ac:dyDescent="0.25">
      <c r="A405">
        <v>100</v>
      </c>
      <c r="B405">
        <v>7.1</v>
      </c>
    </row>
    <row r="406" spans="1:2" x14ac:dyDescent="0.25">
      <c r="A406">
        <v>104</v>
      </c>
      <c r="B406">
        <v>8.6</v>
      </c>
    </row>
    <row r="407" spans="1:2" x14ac:dyDescent="0.25">
      <c r="A407">
        <v>138</v>
      </c>
      <c r="B407">
        <v>6.8</v>
      </c>
    </row>
    <row r="408" spans="1:2" x14ac:dyDescent="0.25">
      <c r="A408">
        <v>140</v>
      </c>
      <c r="B408">
        <v>4.8</v>
      </c>
    </row>
    <row r="409" spans="1:2" x14ac:dyDescent="0.25">
      <c r="A409">
        <v>120</v>
      </c>
      <c r="B409">
        <v>6.2</v>
      </c>
    </row>
    <row r="410" spans="1:2" x14ac:dyDescent="0.25">
      <c r="A410">
        <v>122</v>
      </c>
      <c r="B410">
        <v>6.9</v>
      </c>
    </row>
    <row r="411" spans="1:2" x14ac:dyDescent="0.25">
      <c r="A411">
        <v>83</v>
      </c>
      <c r="B411">
        <v>7.3</v>
      </c>
    </row>
    <row r="412" spans="1:2" x14ac:dyDescent="0.25">
      <c r="A412">
        <v>139</v>
      </c>
      <c r="B412">
        <v>6.6</v>
      </c>
    </row>
    <row r="413" spans="1:2" x14ac:dyDescent="0.25">
      <c r="A413">
        <v>131</v>
      </c>
      <c r="B413">
        <v>6.9</v>
      </c>
    </row>
    <row r="414" spans="1:2" x14ac:dyDescent="0.25">
      <c r="A414">
        <v>104</v>
      </c>
      <c r="B414">
        <v>6.2</v>
      </c>
    </row>
    <row r="415" spans="1:2" x14ac:dyDescent="0.25">
      <c r="A415">
        <v>130</v>
      </c>
      <c r="B415">
        <v>6.7</v>
      </c>
    </row>
    <row r="416" spans="1:2" x14ac:dyDescent="0.25">
      <c r="A416">
        <v>145</v>
      </c>
      <c r="B416">
        <v>7.6</v>
      </c>
    </row>
    <row r="417" spans="1:2" x14ac:dyDescent="0.25">
      <c r="A417">
        <v>104</v>
      </c>
      <c r="B417">
        <v>6.7</v>
      </c>
    </row>
    <row r="418" spans="1:2" x14ac:dyDescent="0.25">
      <c r="A418">
        <v>97</v>
      </c>
      <c r="B418">
        <v>6.2</v>
      </c>
    </row>
    <row r="419" spans="1:2" x14ac:dyDescent="0.25">
      <c r="A419">
        <v>178</v>
      </c>
      <c r="B419">
        <v>7.3</v>
      </c>
    </row>
    <row r="420" spans="1:2" x14ac:dyDescent="0.25">
      <c r="A420">
        <v>108</v>
      </c>
      <c r="B420">
        <v>6</v>
      </c>
    </row>
    <row r="421" spans="1:2" x14ac:dyDescent="0.25">
      <c r="A421">
        <v>123</v>
      </c>
      <c r="B421">
        <v>7.1</v>
      </c>
    </row>
    <row r="422" spans="1:2" x14ac:dyDescent="0.25">
      <c r="A422">
        <v>106</v>
      </c>
      <c r="B422">
        <v>7.1</v>
      </c>
    </row>
    <row r="423" spans="1:2" x14ac:dyDescent="0.25">
      <c r="A423">
        <v>112</v>
      </c>
      <c r="B423">
        <v>5.5</v>
      </c>
    </row>
    <row r="424" spans="1:2" x14ac:dyDescent="0.25">
      <c r="A424">
        <v>135</v>
      </c>
      <c r="B424">
        <v>7.8</v>
      </c>
    </row>
    <row r="425" spans="1:2" x14ac:dyDescent="0.25">
      <c r="A425">
        <v>109</v>
      </c>
      <c r="B425">
        <v>5.6</v>
      </c>
    </row>
    <row r="426" spans="1:2" x14ac:dyDescent="0.25">
      <c r="A426">
        <v>86</v>
      </c>
      <c r="B426">
        <v>7.5</v>
      </c>
    </row>
    <row r="427" spans="1:2" x14ac:dyDescent="0.25">
      <c r="A427">
        <v>95</v>
      </c>
      <c r="B427">
        <v>5.4</v>
      </c>
    </row>
    <row r="428" spans="1:2" x14ac:dyDescent="0.25">
      <c r="A428">
        <v>107</v>
      </c>
      <c r="B428">
        <v>4.3</v>
      </c>
    </row>
    <row r="429" spans="1:2" x14ac:dyDescent="0.25">
      <c r="A429">
        <v>130</v>
      </c>
      <c r="B429">
        <v>4.9000000000000004</v>
      </c>
    </row>
    <row r="430" spans="1:2" x14ac:dyDescent="0.25">
      <c r="A430">
        <v>82</v>
      </c>
      <c r="B430">
        <v>7.1</v>
      </c>
    </row>
    <row r="431" spans="1:2" x14ac:dyDescent="0.25">
      <c r="A431">
        <v>88</v>
      </c>
      <c r="B431">
        <v>6.4</v>
      </c>
    </row>
    <row r="432" spans="1:2" x14ac:dyDescent="0.25">
      <c r="A432">
        <v>120</v>
      </c>
      <c r="B432">
        <v>6.9</v>
      </c>
    </row>
    <row r="433" spans="1:2" x14ac:dyDescent="0.25">
      <c r="A433">
        <v>162</v>
      </c>
      <c r="B433">
        <v>4.3</v>
      </c>
    </row>
    <row r="434" spans="1:2" x14ac:dyDescent="0.25">
      <c r="A434">
        <v>123</v>
      </c>
      <c r="B434">
        <v>6.1</v>
      </c>
    </row>
    <row r="435" spans="1:2" x14ac:dyDescent="0.25">
      <c r="A435">
        <v>101</v>
      </c>
      <c r="B435">
        <v>7</v>
      </c>
    </row>
    <row r="436" spans="1:2" x14ac:dyDescent="0.25">
      <c r="A436">
        <v>113</v>
      </c>
      <c r="B436">
        <v>7.7</v>
      </c>
    </row>
    <row r="437" spans="1:2" x14ac:dyDescent="0.25">
      <c r="A437">
        <v>110</v>
      </c>
      <c r="B437">
        <v>5.9</v>
      </c>
    </row>
    <row r="438" spans="1:2" x14ac:dyDescent="0.25">
      <c r="A438">
        <v>142</v>
      </c>
      <c r="B438">
        <v>6.7</v>
      </c>
    </row>
    <row r="439" spans="1:2" x14ac:dyDescent="0.25">
      <c r="A439">
        <v>102</v>
      </c>
      <c r="B439">
        <v>6.5</v>
      </c>
    </row>
    <row r="440" spans="1:2" x14ac:dyDescent="0.25">
      <c r="A440">
        <v>126</v>
      </c>
      <c r="B440">
        <v>7.1</v>
      </c>
    </row>
    <row r="441" spans="1:2" x14ac:dyDescent="0.25">
      <c r="A441">
        <v>83</v>
      </c>
      <c r="B441">
        <v>7.3</v>
      </c>
    </row>
    <row r="442" spans="1:2" x14ac:dyDescent="0.25">
      <c r="A442">
        <v>85</v>
      </c>
      <c r="B442">
        <v>6.5</v>
      </c>
    </row>
    <row r="443" spans="1:2" x14ac:dyDescent="0.25">
      <c r="A443">
        <v>97</v>
      </c>
      <c r="B443">
        <v>7</v>
      </c>
    </row>
    <row r="444" spans="1:2" x14ac:dyDescent="0.25">
      <c r="A444">
        <v>120</v>
      </c>
      <c r="B444">
        <v>6.8</v>
      </c>
    </row>
    <row r="445" spans="1:2" x14ac:dyDescent="0.25">
      <c r="A445">
        <v>116</v>
      </c>
      <c r="B445">
        <v>7.2</v>
      </c>
    </row>
    <row r="446" spans="1:2" x14ac:dyDescent="0.25">
      <c r="A446">
        <v>113</v>
      </c>
      <c r="B446">
        <v>6.4</v>
      </c>
    </row>
    <row r="447" spans="1:2" x14ac:dyDescent="0.25">
      <c r="A447">
        <v>87</v>
      </c>
      <c r="B447">
        <v>6.1</v>
      </c>
    </row>
    <row r="448" spans="1:2" x14ac:dyDescent="0.25">
      <c r="A448">
        <v>101</v>
      </c>
      <c r="B448">
        <v>6.7</v>
      </c>
    </row>
    <row r="449" spans="1:2" x14ac:dyDescent="0.25">
      <c r="A449">
        <v>110</v>
      </c>
      <c r="B449">
        <v>6.4</v>
      </c>
    </row>
    <row r="450" spans="1:2" x14ac:dyDescent="0.25">
      <c r="A450">
        <v>128</v>
      </c>
      <c r="B450">
        <v>4.4000000000000004</v>
      </c>
    </row>
    <row r="451" spans="1:2" x14ac:dyDescent="0.25">
      <c r="A451">
        <v>138</v>
      </c>
      <c r="B451">
        <v>5.4</v>
      </c>
    </row>
    <row r="452" spans="1:2" x14ac:dyDescent="0.25">
      <c r="A452">
        <v>88</v>
      </c>
      <c r="B452">
        <v>6.5</v>
      </c>
    </row>
    <row r="453" spans="1:2" x14ac:dyDescent="0.25">
      <c r="A453">
        <v>91</v>
      </c>
      <c r="B453">
        <v>6.7</v>
      </c>
    </row>
    <row r="454" spans="1:2" x14ac:dyDescent="0.25">
      <c r="A454">
        <v>138</v>
      </c>
      <c r="B454">
        <v>8.1</v>
      </c>
    </row>
    <row r="455" spans="1:2" x14ac:dyDescent="0.25">
      <c r="A455">
        <v>99</v>
      </c>
      <c r="B455">
        <v>5.6</v>
      </c>
    </row>
    <row r="456" spans="1:2" x14ac:dyDescent="0.25">
      <c r="A456">
        <v>117</v>
      </c>
      <c r="B456">
        <v>6.3</v>
      </c>
    </row>
    <row r="457" spans="1:2" x14ac:dyDescent="0.25">
      <c r="A457">
        <v>117</v>
      </c>
      <c r="B457">
        <v>7.3</v>
      </c>
    </row>
    <row r="458" spans="1:2" x14ac:dyDescent="0.25">
      <c r="A458">
        <v>54</v>
      </c>
      <c r="B458">
        <v>6.1</v>
      </c>
    </row>
    <row r="459" spans="1:2" x14ac:dyDescent="0.25">
      <c r="A459">
        <v>123</v>
      </c>
      <c r="B459">
        <v>7.7</v>
      </c>
    </row>
    <row r="460" spans="1:2" x14ac:dyDescent="0.25">
      <c r="A460">
        <v>118</v>
      </c>
      <c r="B460">
        <v>6.4</v>
      </c>
    </row>
    <row r="461" spans="1:2" x14ac:dyDescent="0.25">
      <c r="A461">
        <v>154</v>
      </c>
      <c r="B461">
        <v>8.8000000000000007</v>
      </c>
    </row>
    <row r="462" spans="1:2" x14ac:dyDescent="0.25">
      <c r="A462">
        <v>118</v>
      </c>
      <c r="B462">
        <v>6.8</v>
      </c>
    </row>
    <row r="463" spans="1:2" x14ac:dyDescent="0.25">
      <c r="A463">
        <v>90</v>
      </c>
      <c r="B463">
        <v>6.6</v>
      </c>
    </row>
    <row r="464" spans="1:2" x14ac:dyDescent="0.25">
      <c r="A464">
        <v>113</v>
      </c>
      <c r="B464">
        <v>7.2</v>
      </c>
    </row>
    <row r="465" spans="1:2" x14ac:dyDescent="0.25">
      <c r="A465">
        <v>88</v>
      </c>
      <c r="B465">
        <v>6.9</v>
      </c>
    </row>
    <row r="466" spans="1:2" x14ac:dyDescent="0.25">
      <c r="A466">
        <v>93</v>
      </c>
      <c r="B466">
        <v>5.2</v>
      </c>
    </row>
    <row r="467" spans="1:2" x14ac:dyDescent="0.25">
      <c r="A467">
        <v>104</v>
      </c>
      <c r="B467">
        <v>4.9000000000000004</v>
      </c>
    </row>
    <row r="468" spans="1:2" x14ac:dyDescent="0.25">
      <c r="A468">
        <v>135</v>
      </c>
      <c r="B468">
        <v>6.3</v>
      </c>
    </row>
    <row r="469" spans="1:2" x14ac:dyDescent="0.25">
      <c r="A469">
        <v>134</v>
      </c>
      <c r="B469">
        <v>5.6</v>
      </c>
    </row>
    <row r="470" spans="1:2" x14ac:dyDescent="0.25">
      <c r="A470">
        <v>98</v>
      </c>
      <c r="B470">
        <v>5.5</v>
      </c>
    </row>
    <row r="471" spans="1:2" x14ac:dyDescent="0.25">
      <c r="A471">
        <v>80</v>
      </c>
      <c r="B471">
        <v>6.7</v>
      </c>
    </row>
    <row r="472" spans="1:2" x14ac:dyDescent="0.25">
      <c r="A472">
        <v>83</v>
      </c>
      <c r="B472">
        <v>7.6</v>
      </c>
    </row>
    <row r="473" spans="1:2" x14ac:dyDescent="0.25">
      <c r="A473">
        <v>102</v>
      </c>
      <c r="B473">
        <v>5.7</v>
      </c>
    </row>
    <row r="474" spans="1:2" x14ac:dyDescent="0.25">
      <c r="A474">
        <v>130</v>
      </c>
      <c r="B474">
        <v>4.5999999999999996</v>
      </c>
    </row>
    <row r="475" spans="1:2" x14ac:dyDescent="0.25">
      <c r="A475">
        <v>129</v>
      </c>
      <c r="B475">
        <v>7</v>
      </c>
    </row>
    <row r="476" spans="1:2" x14ac:dyDescent="0.25">
      <c r="A476">
        <v>117</v>
      </c>
      <c r="B476">
        <v>5.2</v>
      </c>
    </row>
    <row r="477" spans="1:2" x14ac:dyDescent="0.25">
      <c r="A477">
        <v>89</v>
      </c>
      <c r="B477">
        <v>5.0999999999999996</v>
      </c>
    </row>
    <row r="478" spans="1:2" x14ac:dyDescent="0.25">
      <c r="A478">
        <v>25</v>
      </c>
      <c r="B478">
        <v>6.6</v>
      </c>
    </row>
    <row r="479" spans="1:2" x14ac:dyDescent="0.25">
      <c r="A479">
        <v>74</v>
      </c>
      <c r="B479">
        <v>7</v>
      </c>
    </row>
    <row r="480" spans="1:2" x14ac:dyDescent="0.25">
      <c r="A480">
        <v>96</v>
      </c>
      <c r="B480">
        <v>6.7</v>
      </c>
    </row>
    <row r="481" spans="1:2" x14ac:dyDescent="0.25">
      <c r="A481">
        <v>114</v>
      </c>
      <c r="B481">
        <v>7.6</v>
      </c>
    </row>
    <row r="482" spans="1:2" x14ac:dyDescent="0.25">
      <c r="A482">
        <v>99</v>
      </c>
      <c r="B482">
        <v>7.3</v>
      </c>
    </row>
    <row r="483" spans="1:2" x14ac:dyDescent="0.25">
      <c r="A483">
        <v>129</v>
      </c>
      <c r="B483">
        <v>5.9</v>
      </c>
    </row>
    <row r="484" spans="1:2" x14ac:dyDescent="0.25">
      <c r="A484">
        <v>113</v>
      </c>
      <c r="B484">
        <v>5.6</v>
      </c>
    </row>
    <row r="485" spans="1:2" x14ac:dyDescent="0.25">
      <c r="A485">
        <v>90</v>
      </c>
      <c r="B485">
        <v>6.5</v>
      </c>
    </row>
    <row r="486" spans="1:2" x14ac:dyDescent="0.25">
      <c r="A486">
        <v>118</v>
      </c>
      <c r="B486">
        <v>5.9</v>
      </c>
    </row>
    <row r="487" spans="1:2" x14ac:dyDescent="0.25">
      <c r="A487">
        <v>106</v>
      </c>
      <c r="B487">
        <v>7</v>
      </c>
    </row>
    <row r="488" spans="1:2" x14ac:dyDescent="0.25">
      <c r="A488">
        <v>81</v>
      </c>
      <c r="B488">
        <v>5.3</v>
      </c>
    </row>
    <row r="489" spans="1:2" x14ac:dyDescent="0.25">
      <c r="A489">
        <v>117</v>
      </c>
      <c r="B489">
        <v>5.9</v>
      </c>
    </row>
    <row r="490" spans="1:2" x14ac:dyDescent="0.25">
      <c r="A490">
        <v>89</v>
      </c>
      <c r="B490">
        <v>6.3</v>
      </c>
    </row>
    <row r="491" spans="1:2" x14ac:dyDescent="0.25">
      <c r="A491">
        <v>145</v>
      </c>
      <c r="B491">
        <v>6.4</v>
      </c>
    </row>
    <row r="492" spans="1:2" x14ac:dyDescent="0.25">
      <c r="A492">
        <v>114</v>
      </c>
      <c r="B492">
        <v>6.9</v>
      </c>
    </row>
    <row r="493" spans="1:2" x14ac:dyDescent="0.25">
      <c r="A493">
        <v>87</v>
      </c>
      <c r="B493">
        <v>6.3</v>
      </c>
    </row>
    <row r="494" spans="1:2" x14ac:dyDescent="0.25">
      <c r="A494">
        <v>119</v>
      </c>
      <c r="B494">
        <v>7.3</v>
      </c>
    </row>
    <row r="495" spans="1:2" x14ac:dyDescent="0.25">
      <c r="A495">
        <v>91</v>
      </c>
      <c r="B495">
        <v>5.8</v>
      </c>
    </row>
    <row r="496" spans="1:2" x14ac:dyDescent="0.25">
      <c r="A496">
        <v>118</v>
      </c>
      <c r="B496">
        <v>5.2</v>
      </c>
    </row>
    <row r="497" spans="1:2" x14ac:dyDescent="0.25">
      <c r="A497">
        <v>116</v>
      </c>
      <c r="B497">
        <v>2.4</v>
      </c>
    </row>
    <row r="498" spans="1:2" x14ac:dyDescent="0.25">
      <c r="A498">
        <v>177</v>
      </c>
      <c r="B498">
        <v>5.7</v>
      </c>
    </row>
    <row r="499" spans="1:2" x14ac:dyDescent="0.25">
      <c r="A499">
        <v>97</v>
      </c>
      <c r="B499">
        <v>5.8</v>
      </c>
    </row>
    <row r="500" spans="1:2" x14ac:dyDescent="0.25">
      <c r="A500">
        <v>106</v>
      </c>
      <c r="B500">
        <v>5.6</v>
      </c>
    </row>
    <row r="501" spans="1:2" x14ac:dyDescent="0.25">
      <c r="A501">
        <v>106</v>
      </c>
      <c r="B501">
        <v>6</v>
      </c>
    </row>
    <row r="502" spans="1:2" x14ac:dyDescent="0.25">
      <c r="A502">
        <v>94</v>
      </c>
      <c r="B502">
        <v>5.8</v>
      </c>
    </row>
    <row r="503" spans="1:2" x14ac:dyDescent="0.25">
      <c r="A503">
        <v>104</v>
      </c>
      <c r="B503">
        <v>6</v>
      </c>
    </row>
    <row r="504" spans="1:2" x14ac:dyDescent="0.25">
      <c r="A504">
        <v>102</v>
      </c>
      <c r="B504">
        <v>5.7</v>
      </c>
    </row>
    <row r="505" spans="1:2" x14ac:dyDescent="0.25">
      <c r="A505">
        <v>105</v>
      </c>
      <c r="B505">
        <v>6</v>
      </c>
    </row>
    <row r="506" spans="1:2" x14ac:dyDescent="0.25">
      <c r="A506">
        <v>89</v>
      </c>
      <c r="B506">
        <v>7.8</v>
      </c>
    </row>
    <row r="507" spans="1:2" x14ac:dyDescent="0.25">
      <c r="A507">
        <v>135</v>
      </c>
      <c r="B507">
        <v>4.2</v>
      </c>
    </row>
    <row r="508" spans="1:2" x14ac:dyDescent="0.25">
      <c r="A508">
        <v>73</v>
      </c>
      <c r="B508">
        <v>5.6</v>
      </c>
    </row>
    <row r="509" spans="1:2" x14ac:dyDescent="0.25">
      <c r="A509">
        <v>94</v>
      </c>
      <c r="B509">
        <v>4.4000000000000004</v>
      </c>
    </row>
    <row r="510" spans="1:2" x14ac:dyDescent="0.25">
      <c r="A510">
        <v>95</v>
      </c>
      <c r="B510">
        <v>8.1999999999999993</v>
      </c>
    </row>
    <row r="511" spans="1:2" x14ac:dyDescent="0.25">
      <c r="A511">
        <v>124</v>
      </c>
      <c r="B511">
        <v>8.5</v>
      </c>
    </row>
    <row r="512" spans="1:2" x14ac:dyDescent="0.25">
      <c r="A512">
        <v>136</v>
      </c>
      <c r="B512">
        <v>5.8</v>
      </c>
    </row>
    <row r="513" spans="1:2" x14ac:dyDescent="0.25">
      <c r="A513">
        <v>91</v>
      </c>
      <c r="B513">
        <v>6.5</v>
      </c>
    </row>
    <row r="514" spans="1:2" x14ac:dyDescent="0.25">
      <c r="A514">
        <v>107</v>
      </c>
      <c r="B514">
        <v>7.2</v>
      </c>
    </row>
    <row r="515" spans="1:2" x14ac:dyDescent="0.25">
      <c r="A515">
        <v>108</v>
      </c>
      <c r="B515">
        <v>6.7</v>
      </c>
    </row>
    <row r="516" spans="1:2" x14ac:dyDescent="0.25">
      <c r="A516">
        <v>99</v>
      </c>
      <c r="B516">
        <v>3.4</v>
      </c>
    </row>
    <row r="517" spans="1:2" x14ac:dyDescent="0.25">
      <c r="A517">
        <v>92</v>
      </c>
      <c r="B517">
        <v>5.9</v>
      </c>
    </row>
    <row r="518" spans="1:2" x14ac:dyDescent="0.25">
      <c r="A518">
        <v>87</v>
      </c>
      <c r="B518">
        <v>7.8</v>
      </c>
    </row>
    <row r="519" spans="1:2" x14ac:dyDescent="0.25">
      <c r="A519">
        <v>110</v>
      </c>
      <c r="B519">
        <v>5.9</v>
      </c>
    </row>
    <row r="520" spans="1:2" x14ac:dyDescent="0.25">
      <c r="A520">
        <v>98</v>
      </c>
      <c r="B520">
        <v>4.0999999999999996</v>
      </c>
    </row>
    <row r="521" spans="1:2" x14ac:dyDescent="0.25">
      <c r="A521">
        <v>154</v>
      </c>
      <c r="B521">
        <v>6.8</v>
      </c>
    </row>
    <row r="522" spans="1:2" x14ac:dyDescent="0.25">
      <c r="A522">
        <v>129</v>
      </c>
      <c r="B522">
        <v>5.8</v>
      </c>
    </row>
    <row r="523" spans="1:2" x14ac:dyDescent="0.25">
      <c r="A523">
        <v>86</v>
      </c>
      <c r="B523">
        <v>7.5</v>
      </c>
    </row>
    <row r="524" spans="1:2" x14ac:dyDescent="0.25">
      <c r="A524">
        <v>109</v>
      </c>
      <c r="B524">
        <v>6.9</v>
      </c>
    </row>
    <row r="525" spans="1:2" x14ac:dyDescent="0.25">
      <c r="A525">
        <v>104</v>
      </c>
      <c r="B525">
        <v>6.5</v>
      </c>
    </row>
    <row r="526" spans="1:2" x14ac:dyDescent="0.25">
      <c r="A526">
        <v>110</v>
      </c>
      <c r="B526">
        <v>6.9</v>
      </c>
    </row>
    <row r="527" spans="1:2" x14ac:dyDescent="0.25">
      <c r="A527">
        <v>136</v>
      </c>
      <c r="B527">
        <v>7.9</v>
      </c>
    </row>
    <row r="528" spans="1:2" x14ac:dyDescent="0.25">
      <c r="A528">
        <v>115</v>
      </c>
      <c r="B528">
        <v>7.4</v>
      </c>
    </row>
    <row r="529" spans="1:2" x14ac:dyDescent="0.25">
      <c r="A529">
        <v>99</v>
      </c>
      <c r="B529">
        <v>6.7</v>
      </c>
    </row>
    <row r="530" spans="1:2" x14ac:dyDescent="0.25">
      <c r="A530">
        <v>117</v>
      </c>
      <c r="B530">
        <v>7.4</v>
      </c>
    </row>
    <row r="531" spans="1:2" x14ac:dyDescent="0.25">
      <c r="A531">
        <v>125</v>
      </c>
      <c r="B531">
        <v>6.9</v>
      </c>
    </row>
    <row r="532" spans="1:2" x14ac:dyDescent="0.25">
      <c r="A532">
        <v>110</v>
      </c>
      <c r="B532">
        <v>6.8</v>
      </c>
    </row>
    <row r="533" spans="1:2" x14ac:dyDescent="0.25">
      <c r="A533">
        <v>125</v>
      </c>
      <c r="B533">
        <v>6.7</v>
      </c>
    </row>
    <row r="534" spans="1:2" x14ac:dyDescent="0.25">
      <c r="A534">
        <v>102</v>
      </c>
      <c r="B534">
        <v>5.0999999999999996</v>
      </c>
    </row>
    <row r="535" spans="1:2" x14ac:dyDescent="0.25">
      <c r="A535">
        <v>128</v>
      </c>
      <c r="B535">
        <v>4.0999999999999996</v>
      </c>
    </row>
    <row r="536" spans="1:2" x14ac:dyDescent="0.25">
      <c r="A536">
        <v>43</v>
      </c>
      <c r="B536">
        <v>7.3</v>
      </c>
    </row>
    <row r="537" spans="1:2" x14ac:dyDescent="0.25">
      <c r="A537">
        <v>100</v>
      </c>
      <c r="B537">
        <v>6</v>
      </c>
    </row>
    <row r="538" spans="1:2" x14ac:dyDescent="0.25">
      <c r="A538">
        <v>124</v>
      </c>
      <c r="B538">
        <v>7.3</v>
      </c>
    </row>
    <row r="539" spans="1:2" x14ac:dyDescent="0.25">
      <c r="A539">
        <v>102</v>
      </c>
      <c r="B539">
        <v>7.5</v>
      </c>
    </row>
    <row r="540" spans="1:2" x14ac:dyDescent="0.25">
      <c r="A540">
        <v>90</v>
      </c>
      <c r="B540">
        <v>5.4</v>
      </c>
    </row>
    <row r="541" spans="1:2" x14ac:dyDescent="0.25">
      <c r="A541">
        <v>130</v>
      </c>
      <c r="B541">
        <v>5.9</v>
      </c>
    </row>
    <row r="542" spans="1:2" x14ac:dyDescent="0.25">
      <c r="A542">
        <v>45</v>
      </c>
      <c r="B542">
        <v>7.1</v>
      </c>
    </row>
    <row r="543" spans="1:2" x14ac:dyDescent="0.25">
      <c r="A543">
        <v>118</v>
      </c>
      <c r="B543">
        <v>6</v>
      </c>
    </row>
    <row r="544" spans="1:2" x14ac:dyDescent="0.25">
      <c r="A544">
        <v>163</v>
      </c>
      <c r="B544">
        <v>6.5</v>
      </c>
    </row>
    <row r="545" spans="1:2" x14ac:dyDescent="0.25">
      <c r="A545">
        <v>142</v>
      </c>
      <c r="B545">
        <v>8.3000000000000007</v>
      </c>
    </row>
    <row r="546" spans="1:2" x14ac:dyDescent="0.25">
      <c r="A546">
        <v>100</v>
      </c>
      <c r="B546">
        <v>5.7</v>
      </c>
    </row>
    <row r="547" spans="1:2" x14ac:dyDescent="0.25">
      <c r="A547">
        <v>116</v>
      </c>
      <c r="B547">
        <v>7.6</v>
      </c>
    </row>
    <row r="548" spans="1:2" x14ac:dyDescent="0.25">
      <c r="A548">
        <v>131</v>
      </c>
      <c r="B548">
        <v>6.6</v>
      </c>
    </row>
    <row r="549" spans="1:2" x14ac:dyDescent="0.25">
      <c r="A549">
        <v>91</v>
      </c>
      <c r="B549">
        <v>5.4</v>
      </c>
    </row>
    <row r="550" spans="1:2" x14ac:dyDescent="0.25">
      <c r="A550">
        <v>123</v>
      </c>
      <c r="B550">
        <v>7.3</v>
      </c>
    </row>
    <row r="551" spans="1:2" x14ac:dyDescent="0.25">
      <c r="A551">
        <v>134</v>
      </c>
      <c r="B551">
        <v>6.5</v>
      </c>
    </row>
    <row r="552" spans="1:2" x14ac:dyDescent="0.25">
      <c r="A552">
        <v>148</v>
      </c>
      <c r="B552">
        <v>6.6</v>
      </c>
    </row>
    <row r="553" spans="1:2" x14ac:dyDescent="0.25">
      <c r="A553">
        <v>110</v>
      </c>
      <c r="B553">
        <v>6.6</v>
      </c>
    </row>
    <row r="554" spans="1:2" x14ac:dyDescent="0.25">
      <c r="A554">
        <v>113</v>
      </c>
      <c r="B554">
        <v>5.9</v>
      </c>
    </row>
    <row r="555" spans="1:2" x14ac:dyDescent="0.25">
      <c r="A555">
        <v>94</v>
      </c>
      <c r="B555">
        <v>6.7</v>
      </c>
    </row>
    <row r="556" spans="1:2" x14ac:dyDescent="0.25">
      <c r="A556">
        <v>116</v>
      </c>
      <c r="B556">
        <v>6.1</v>
      </c>
    </row>
    <row r="557" spans="1:2" x14ac:dyDescent="0.25">
      <c r="A557">
        <v>99</v>
      </c>
      <c r="B557">
        <v>6.6</v>
      </c>
    </row>
    <row r="558" spans="1:2" x14ac:dyDescent="0.25">
      <c r="A558">
        <v>84</v>
      </c>
      <c r="B558">
        <v>6.6</v>
      </c>
    </row>
    <row r="559" spans="1:2" x14ac:dyDescent="0.25">
      <c r="A559">
        <v>93</v>
      </c>
      <c r="B559">
        <v>5.3</v>
      </c>
    </row>
    <row r="560" spans="1:2" x14ac:dyDescent="0.25">
      <c r="A560">
        <v>113</v>
      </c>
      <c r="B560">
        <v>6</v>
      </c>
    </row>
    <row r="561" spans="1:2" x14ac:dyDescent="0.25">
      <c r="A561">
        <v>106</v>
      </c>
      <c r="B561">
        <v>6</v>
      </c>
    </row>
    <row r="562" spans="1:2" x14ac:dyDescent="0.25">
      <c r="A562">
        <v>91</v>
      </c>
      <c r="B562">
        <v>4.7</v>
      </c>
    </row>
    <row r="563" spans="1:2" x14ac:dyDescent="0.25">
      <c r="A563">
        <v>128</v>
      </c>
      <c r="B563">
        <v>6.1</v>
      </c>
    </row>
    <row r="564" spans="1:2" x14ac:dyDescent="0.25">
      <c r="A564">
        <v>98</v>
      </c>
      <c r="B564">
        <v>7.2</v>
      </c>
    </row>
    <row r="565" spans="1:2" x14ac:dyDescent="0.25">
      <c r="A565">
        <v>134</v>
      </c>
      <c r="B565">
        <v>6.4</v>
      </c>
    </row>
    <row r="566" spans="1:2" x14ac:dyDescent="0.25">
      <c r="A566">
        <v>97</v>
      </c>
      <c r="B566">
        <v>6.1</v>
      </c>
    </row>
    <row r="567" spans="1:2" x14ac:dyDescent="0.25">
      <c r="A567">
        <v>112</v>
      </c>
      <c r="B567">
        <v>5.9</v>
      </c>
    </row>
    <row r="568" spans="1:2" x14ac:dyDescent="0.25">
      <c r="A568">
        <v>153</v>
      </c>
      <c r="B568">
        <v>6</v>
      </c>
    </row>
    <row r="569" spans="1:2" x14ac:dyDescent="0.25">
      <c r="A569">
        <v>110</v>
      </c>
      <c r="B569">
        <v>6.3</v>
      </c>
    </row>
    <row r="570" spans="1:2" x14ac:dyDescent="0.25">
      <c r="A570">
        <v>122</v>
      </c>
      <c r="B570">
        <v>5.6</v>
      </c>
    </row>
    <row r="571" spans="1:2" x14ac:dyDescent="0.25">
      <c r="A571">
        <v>87</v>
      </c>
      <c r="B571">
        <v>6.4</v>
      </c>
    </row>
    <row r="572" spans="1:2" x14ac:dyDescent="0.25">
      <c r="A572">
        <v>178</v>
      </c>
      <c r="B572">
        <v>7.1</v>
      </c>
    </row>
    <row r="573" spans="1:2" x14ac:dyDescent="0.25">
      <c r="A573">
        <v>125</v>
      </c>
      <c r="B573">
        <v>6.6</v>
      </c>
    </row>
    <row r="574" spans="1:2" x14ac:dyDescent="0.25">
      <c r="A574">
        <v>87</v>
      </c>
      <c r="B574">
        <v>4.5999999999999996</v>
      </c>
    </row>
    <row r="575" spans="1:2" x14ac:dyDescent="0.25">
      <c r="A575">
        <v>152</v>
      </c>
      <c r="B575">
        <v>8.4</v>
      </c>
    </row>
    <row r="576" spans="1:2" x14ac:dyDescent="0.25">
      <c r="A576">
        <v>116</v>
      </c>
      <c r="B576">
        <v>7.1</v>
      </c>
    </row>
    <row r="577" spans="1:2" x14ac:dyDescent="0.25">
      <c r="A577">
        <v>109</v>
      </c>
      <c r="B577">
        <v>7.4</v>
      </c>
    </row>
    <row r="578" spans="1:2" x14ac:dyDescent="0.25">
      <c r="A578">
        <v>108</v>
      </c>
      <c r="B578">
        <v>6.9</v>
      </c>
    </row>
    <row r="579" spans="1:2" x14ac:dyDescent="0.25">
      <c r="A579">
        <v>85</v>
      </c>
      <c r="B579">
        <v>4.5</v>
      </c>
    </row>
    <row r="580" spans="1:2" x14ac:dyDescent="0.25">
      <c r="A580">
        <v>106</v>
      </c>
      <c r="B580">
        <v>7.1</v>
      </c>
    </row>
    <row r="581" spans="1:2" x14ac:dyDescent="0.25">
      <c r="A581">
        <v>93</v>
      </c>
      <c r="B581">
        <v>6.5</v>
      </c>
    </row>
    <row r="582" spans="1:2" x14ac:dyDescent="0.25">
      <c r="A582">
        <v>117</v>
      </c>
      <c r="B582">
        <v>5.3</v>
      </c>
    </row>
    <row r="583" spans="1:2" x14ac:dyDescent="0.25">
      <c r="A583">
        <v>116</v>
      </c>
      <c r="B583">
        <v>6.7</v>
      </c>
    </row>
    <row r="584" spans="1:2" x14ac:dyDescent="0.25">
      <c r="A584">
        <v>132</v>
      </c>
      <c r="B584">
        <v>7.2</v>
      </c>
    </row>
    <row r="585" spans="1:2" x14ac:dyDescent="0.25">
      <c r="A585">
        <v>92</v>
      </c>
      <c r="B585">
        <v>7.2</v>
      </c>
    </row>
    <row r="586" spans="1:2" x14ac:dyDescent="0.25">
      <c r="A586">
        <v>139</v>
      </c>
      <c r="B586">
        <v>5.5</v>
      </c>
    </row>
    <row r="587" spans="1:2" x14ac:dyDescent="0.25">
      <c r="A587">
        <v>153</v>
      </c>
      <c r="B587">
        <v>5.8</v>
      </c>
    </row>
    <row r="588" spans="1:2" x14ac:dyDescent="0.25">
      <c r="A588">
        <v>142</v>
      </c>
      <c r="B588">
        <v>6</v>
      </c>
    </row>
    <row r="589" spans="1:2" x14ac:dyDescent="0.25">
      <c r="A589">
        <v>101</v>
      </c>
      <c r="B589">
        <v>6.6</v>
      </c>
    </row>
    <row r="590" spans="1:2" x14ac:dyDescent="0.25">
      <c r="A590">
        <v>124</v>
      </c>
      <c r="B590">
        <v>8.3000000000000007</v>
      </c>
    </row>
    <row r="591" spans="1:2" x14ac:dyDescent="0.25">
      <c r="A591">
        <v>117</v>
      </c>
      <c r="B591">
        <v>6.7</v>
      </c>
    </row>
    <row r="592" spans="1:2" x14ac:dyDescent="0.25">
      <c r="A592">
        <v>45</v>
      </c>
      <c r="B592">
        <v>6</v>
      </c>
    </row>
    <row r="593" spans="1:2" x14ac:dyDescent="0.25">
      <c r="A593">
        <v>141</v>
      </c>
      <c r="B593">
        <v>7.1</v>
      </c>
    </row>
    <row r="594" spans="1:2" x14ac:dyDescent="0.25">
      <c r="A594">
        <v>110</v>
      </c>
      <c r="B594">
        <v>6</v>
      </c>
    </row>
    <row r="595" spans="1:2" x14ac:dyDescent="0.25">
      <c r="A595">
        <v>109</v>
      </c>
      <c r="B595">
        <v>7.5</v>
      </c>
    </row>
    <row r="596" spans="1:2" x14ac:dyDescent="0.25">
      <c r="A596">
        <v>88</v>
      </c>
      <c r="B596">
        <v>6.9</v>
      </c>
    </row>
    <row r="597" spans="1:2" x14ac:dyDescent="0.25">
      <c r="A597">
        <v>124</v>
      </c>
      <c r="B597">
        <v>5.6</v>
      </c>
    </row>
    <row r="598" spans="1:2" x14ac:dyDescent="0.25">
      <c r="A598">
        <v>119</v>
      </c>
      <c r="B598">
        <v>5.6</v>
      </c>
    </row>
    <row r="599" spans="1:2" x14ac:dyDescent="0.25">
      <c r="A599">
        <v>103</v>
      </c>
      <c r="B599">
        <v>4.5</v>
      </c>
    </row>
    <row r="600" spans="1:2" x14ac:dyDescent="0.25">
      <c r="A600">
        <v>116</v>
      </c>
      <c r="B600">
        <v>7.1</v>
      </c>
    </row>
    <row r="601" spans="1:2" x14ac:dyDescent="0.25">
      <c r="A601">
        <v>125</v>
      </c>
      <c r="B601">
        <v>6.5</v>
      </c>
    </row>
    <row r="602" spans="1:2" x14ac:dyDescent="0.25">
      <c r="A602">
        <v>125</v>
      </c>
      <c r="B602">
        <v>6.4</v>
      </c>
    </row>
    <row r="603" spans="1:2" x14ac:dyDescent="0.25">
      <c r="A603">
        <v>146</v>
      </c>
      <c r="B603">
        <v>5.8</v>
      </c>
    </row>
    <row r="604" spans="1:2" x14ac:dyDescent="0.25">
      <c r="A604">
        <v>118</v>
      </c>
      <c r="B604">
        <v>8</v>
      </c>
    </row>
    <row r="605" spans="1:2" x14ac:dyDescent="0.25">
      <c r="A605">
        <v>171</v>
      </c>
      <c r="B605">
        <v>6.2</v>
      </c>
    </row>
    <row r="606" spans="1:2" x14ac:dyDescent="0.25">
      <c r="A606">
        <v>136</v>
      </c>
      <c r="B606">
        <v>7.2</v>
      </c>
    </row>
    <row r="607" spans="1:2" x14ac:dyDescent="0.25">
      <c r="A607">
        <v>92</v>
      </c>
      <c r="B607">
        <v>6.1</v>
      </c>
    </row>
    <row r="608" spans="1:2" x14ac:dyDescent="0.25">
      <c r="A608">
        <v>116</v>
      </c>
      <c r="B608">
        <v>7.6</v>
      </c>
    </row>
    <row r="609" spans="1:2" x14ac:dyDescent="0.25">
      <c r="A609">
        <v>127</v>
      </c>
      <c r="B609">
        <v>6.3</v>
      </c>
    </row>
    <row r="610" spans="1:2" x14ac:dyDescent="0.25">
      <c r="A610">
        <v>136</v>
      </c>
      <c r="B610">
        <v>6.3</v>
      </c>
    </row>
    <row r="611" spans="1:2" x14ac:dyDescent="0.25">
      <c r="A611">
        <v>111</v>
      </c>
      <c r="B611">
        <v>6.3</v>
      </c>
    </row>
    <row r="612" spans="1:2" x14ac:dyDescent="0.25">
      <c r="A612">
        <v>116</v>
      </c>
      <c r="B612">
        <v>7.7</v>
      </c>
    </row>
    <row r="613" spans="1:2" x14ac:dyDescent="0.25">
      <c r="A613">
        <v>113</v>
      </c>
      <c r="B613">
        <v>7</v>
      </c>
    </row>
    <row r="614" spans="1:2" x14ac:dyDescent="0.25">
      <c r="A614">
        <v>97</v>
      </c>
      <c r="B614">
        <v>5.3</v>
      </c>
    </row>
    <row r="615" spans="1:2" x14ac:dyDescent="0.25">
      <c r="A615">
        <v>88</v>
      </c>
      <c r="B615">
        <v>5.6</v>
      </c>
    </row>
    <row r="616" spans="1:2" x14ac:dyDescent="0.25">
      <c r="A616">
        <v>136</v>
      </c>
      <c r="B616">
        <v>5.2</v>
      </c>
    </row>
    <row r="617" spans="1:2" x14ac:dyDescent="0.25">
      <c r="A617">
        <v>125</v>
      </c>
      <c r="B617">
        <v>5.4</v>
      </c>
    </row>
    <row r="618" spans="1:2" x14ac:dyDescent="0.25">
      <c r="A618">
        <v>116</v>
      </c>
      <c r="B618">
        <v>6.4</v>
      </c>
    </row>
    <row r="619" spans="1:2" x14ac:dyDescent="0.25">
      <c r="A619">
        <v>98</v>
      </c>
      <c r="B619">
        <v>5.9</v>
      </c>
    </row>
    <row r="620" spans="1:2" x14ac:dyDescent="0.25">
      <c r="A620">
        <v>91</v>
      </c>
      <c r="B620">
        <v>6.3</v>
      </c>
    </row>
    <row r="621" spans="1:2" x14ac:dyDescent="0.25">
      <c r="A621">
        <v>97</v>
      </c>
      <c r="B621">
        <v>6.5</v>
      </c>
    </row>
    <row r="622" spans="1:2" x14ac:dyDescent="0.25">
      <c r="A622">
        <v>95</v>
      </c>
      <c r="B622">
        <v>3</v>
      </c>
    </row>
    <row r="623" spans="1:2" x14ac:dyDescent="0.25">
      <c r="A623">
        <v>88</v>
      </c>
      <c r="B623">
        <v>3.6</v>
      </c>
    </row>
    <row r="624" spans="1:2" x14ac:dyDescent="0.25">
      <c r="A624">
        <v>133</v>
      </c>
      <c r="B624">
        <v>5.8</v>
      </c>
    </row>
    <row r="625" spans="1:2" x14ac:dyDescent="0.25">
      <c r="A625">
        <v>106</v>
      </c>
      <c r="B625">
        <v>6.2</v>
      </c>
    </row>
    <row r="626" spans="1:2" x14ac:dyDescent="0.25">
      <c r="A626">
        <v>116</v>
      </c>
      <c r="B626">
        <v>5.6</v>
      </c>
    </row>
    <row r="627" spans="1:2" x14ac:dyDescent="0.25">
      <c r="A627">
        <v>115</v>
      </c>
      <c r="B627">
        <v>5.4</v>
      </c>
    </row>
    <row r="628" spans="1:2" x14ac:dyDescent="0.25">
      <c r="A628">
        <v>99</v>
      </c>
      <c r="B628">
        <v>6.1</v>
      </c>
    </row>
    <row r="629" spans="1:2" x14ac:dyDescent="0.25">
      <c r="A629">
        <v>124</v>
      </c>
      <c r="B629">
        <v>4.2</v>
      </c>
    </row>
    <row r="630" spans="1:2" x14ac:dyDescent="0.25">
      <c r="A630">
        <v>124</v>
      </c>
      <c r="B630">
        <v>6.7</v>
      </c>
    </row>
    <row r="631" spans="1:2" x14ac:dyDescent="0.25">
      <c r="A631">
        <v>124</v>
      </c>
      <c r="B631">
        <v>4.2</v>
      </c>
    </row>
    <row r="632" spans="1:2" x14ac:dyDescent="0.25">
      <c r="A632">
        <v>87</v>
      </c>
      <c r="B632">
        <v>6.4</v>
      </c>
    </row>
    <row r="633" spans="1:2" x14ac:dyDescent="0.25">
      <c r="A633">
        <v>105</v>
      </c>
      <c r="B633">
        <v>4.9000000000000004</v>
      </c>
    </row>
    <row r="634" spans="1:2" x14ac:dyDescent="0.25">
      <c r="A634">
        <v>125</v>
      </c>
      <c r="B634">
        <v>6.8</v>
      </c>
    </row>
    <row r="635" spans="1:2" x14ac:dyDescent="0.25">
      <c r="A635">
        <v>141</v>
      </c>
      <c r="B635">
        <v>7.7</v>
      </c>
    </row>
    <row r="636" spans="1:2" x14ac:dyDescent="0.25">
      <c r="A636">
        <v>121</v>
      </c>
      <c r="B636">
        <v>5.6</v>
      </c>
    </row>
    <row r="637" spans="1:2" x14ac:dyDescent="0.25">
      <c r="A637">
        <v>111</v>
      </c>
      <c r="B637">
        <v>6.4</v>
      </c>
    </row>
    <row r="638" spans="1:2" x14ac:dyDescent="0.25">
      <c r="A638">
        <v>157</v>
      </c>
      <c r="B638">
        <v>7.2</v>
      </c>
    </row>
    <row r="639" spans="1:2" x14ac:dyDescent="0.25">
      <c r="A639">
        <v>117</v>
      </c>
      <c r="B639">
        <v>6</v>
      </c>
    </row>
    <row r="640" spans="1:2" x14ac:dyDescent="0.25">
      <c r="A640">
        <v>128</v>
      </c>
      <c r="B640">
        <v>5.9</v>
      </c>
    </row>
    <row r="641" spans="1:2" x14ac:dyDescent="0.25">
      <c r="A641">
        <v>114</v>
      </c>
      <c r="B641">
        <v>7.9</v>
      </c>
    </row>
    <row r="642" spans="1:2" x14ac:dyDescent="0.25">
      <c r="A642">
        <v>105</v>
      </c>
      <c r="B642">
        <v>6.8</v>
      </c>
    </row>
    <row r="643" spans="1:2" x14ac:dyDescent="0.25">
      <c r="A643">
        <v>113</v>
      </c>
      <c r="B643">
        <v>7.1</v>
      </c>
    </row>
    <row r="644" spans="1:2" x14ac:dyDescent="0.25">
      <c r="A644">
        <v>30</v>
      </c>
      <c r="B644">
        <v>5.9</v>
      </c>
    </row>
    <row r="645" spans="1:2" x14ac:dyDescent="0.25">
      <c r="A645">
        <v>121</v>
      </c>
      <c r="B645">
        <v>5.9</v>
      </c>
    </row>
    <row r="646" spans="1:2" x14ac:dyDescent="0.25">
      <c r="A646">
        <v>102</v>
      </c>
      <c r="B646">
        <v>6.2</v>
      </c>
    </row>
    <row r="647" spans="1:2" x14ac:dyDescent="0.25">
      <c r="A647">
        <v>169</v>
      </c>
      <c r="B647">
        <v>7.4</v>
      </c>
    </row>
    <row r="648" spans="1:2" x14ac:dyDescent="0.25">
      <c r="A648">
        <v>132</v>
      </c>
      <c r="B648">
        <v>7</v>
      </c>
    </row>
    <row r="649" spans="1:2" x14ac:dyDescent="0.25">
      <c r="A649">
        <v>127</v>
      </c>
      <c r="B649">
        <v>5.4</v>
      </c>
    </row>
    <row r="650" spans="1:2" x14ac:dyDescent="0.25">
      <c r="A650">
        <v>103</v>
      </c>
      <c r="B650">
        <v>8.6</v>
      </c>
    </row>
    <row r="651" spans="1:2" x14ac:dyDescent="0.25">
      <c r="A651">
        <v>136</v>
      </c>
      <c r="B651">
        <v>6.5</v>
      </c>
    </row>
    <row r="652" spans="1:2" x14ac:dyDescent="0.25">
      <c r="A652">
        <v>150</v>
      </c>
      <c r="B652">
        <v>6.4</v>
      </c>
    </row>
    <row r="653" spans="1:2" x14ac:dyDescent="0.25">
      <c r="A653">
        <v>136</v>
      </c>
      <c r="B653">
        <v>7.6</v>
      </c>
    </row>
    <row r="654" spans="1:2" x14ac:dyDescent="0.25">
      <c r="A654">
        <v>140</v>
      </c>
      <c r="B654">
        <v>5.5</v>
      </c>
    </row>
    <row r="655" spans="1:2" x14ac:dyDescent="0.25">
      <c r="A655">
        <v>113</v>
      </c>
      <c r="B655">
        <v>7.4</v>
      </c>
    </row>
    <row r="656" spans="1:2" x14ac:dyDescent="0.25">
      <c r="A656">
        <v>104</v>
      </c>
      <c r="B656">
        <v>8.6999999999999993</v>
      </c>
    </row>
    <row r="657" spans="1:2" x14ac:dyDescent="0.25">
      <c r="A657">
        <v>158</v>
      </c>
      <c r="B657">
        <v>7.6</v>
      </c>
    </row>
    <row r="658" spans="1:2" x14ac:dyDescent="0.25">
      <c r="A658">
        <v>119</v>
      </c>
      <c r="B658">
        <v>7.5</v>
      </c>
    </row>
    <row r="659" spans="1:2" x14ac:dyDescent="0.25">
      <c r="A659">
        <v>106</v>
      </c>
      <c r="B659">
        <v>5.5</v>
      </c>
    </row>
    <row r="660" spans="1:2" x14ac:dyDescent="0.25">
      <c r="A660">
        <v>136</v>
      </c>
      <c r="B660">
        <v>7.6</v>
      </c>
    </row>
    <row r="661" spans="1:2" x14ac:dyDescent="0.25">
      <c r="A661">
        <v>95</v>
      </c>
      <c r="B661">
        <v>6.5</v>
      </c>
    </row>
    <row r="662" spans="1:2" x14ac:dyDescent="0.25">
      <c r="A662">
        <v>137</v>
      </c>
      <c r="B662">
        <v>6.9</v>
      </c>
    </row>
    <row r="663" spans="1:2" x14ac:dyDescent="0.25">
      <c r="A663">
        <v>130</v>
      </c>
      <c r="B663">
        <v>6.7</v>
      </c>
    </row>
    <row r="664" spans="1:2" x14ac:dyDescent="0.25">
      <c r="A664">
        <v>124</v>
      </c>
      <c r="B664">
        <v>6.6</v>
      </c>
    </row>
    <row r="665" spans="1:2" x14ac:dyDescent="0.25">
      <c r="A665">
        <v>108</v>
      </c>
      <c r="B665">
        <v>7.2</v>
      </c>
    </row>
    <row r="666" spans="1:2" x14ac:dyDescent="0.25">
      <c r="A666">
        <v>104</v>
      </c>
      <c r="B666">
        <v>6.4</v>
      </c>
    </row>
    <row r="667" spans="1:2" x14ac:dyDescent="0.25">
      <c r="A667">
        <v>129</v>
      </c>
      <c r="B667">
        <v>6.4</v>
      </c>
    </row>
    <row r="668" spans="1:2" x14ac:dyDescent="0.25">
      <c r="A668">
        <v>117</v>
      </c>
      <c r="B668">
        <v>6</v>
      </c>
    </row>
    <row r="669" spans="1:2" x14ac:dyDescent="0.25">
      <c r="A669">
        <v>99</v>
      </c>
      <c r="B669">
        <v>6.1</v>
      </c>
    </row>
    <row r="670" spans="1:2" x14ac:dyDescent="0.25">
      <c r="A670">
        <v>159</v>
      </c>
      <c r="B670">
        <v>6</v>
      </c>
    </row>
    <row r="671" spans="1:2" x14ac:dyDescent="0.25">
      <c r="A671">
        <v>118</v>
      </c>
      <c r="B671">
        <v>6.4</v>
      </c>
    </row>
    <row r="672" spans="1:2" x14ac:dyDescent="0.25">
      <c r="A672">
        <v>105</v>
      </c>
      <c r="B672">
        <v>6.4</v>
      </c>
    </row>
    <row r="673" spans="1:2" x14ac:dyDescent="0.25">
      <c r="A673">
        <v>103</v>
      </c>
      <c r="B673">
        <v>7.3</v>
      </c>
    </row>
    <row r="674" spans="1:2" x14ac:dyDescent="0.25">
      <c r="A674">
        <v>122</v>
      </c>
      <c r="B674">
        <v>5.2</v>
      </c>
    </row>
    <row r="675" spans="1:2" x14ac:dyDescent="0.25">
      <c r="A675">
        <v>114</v>
      </c>
      <c r="B675">
        <v>6.6</v>
      </c>
    </row>
    <row r="676" spans="1:2" x14ac:dyDescent="0.25">
      <c r="A676">
        <v>143</v>
      </c>
      <c r="B676">
        <v>6.3</v>
      </c>
    </row>
    <row r="677" spans="1:2" x14ac:dyDescent="0.25">
      <c r="A677">
        <v>96</v>
      </c>
      <c r="B677">
        <v>5.9</v>
      </c>
    </row>
    <row r="678" spans="1:2" x14ac:dyDescent="0.25">
      <c r="A678">
        <v>111</v>
      </c>
      <c r="B678">
        <v>6.4</v>
      </c>
    </row>
    <row r="679" spans="1:2" x14ac:dyDescent="0.25">
      <c r="A679">
        <v>121</v>
      </c>
      <c r="B679">
        <v>6.7</v>
      </c>
    </row>
    <row r="680" spans="1:2" x14ac:dyDescent="0.25">
      <c r="A680">
        <v>135</v>
      </c>
      <c r="B680">
        <v>5.4</v>
      </c>
    </row>
    <row r="681" spans="1:2" x14ac:dyDescent="0.25">
      <c r="A681">
        <v>101</v>
      </c>
      <c r="B681">
        <v>6.4</v>
      </c>
    </row>
    <row r="682" spans="1:2" x14ac:dyDescent="0.25">
      <c r="A682">
        <v>151</v>
      </c>
      <c r="B682">
        <v>6.7</v>
      </c>
    </row>
    <row r="683" spans="1:2" x14ac:dyDescent="0.25">
      <c r="A683">
        <v>131</v>
      </c>
      <c r="B683">
        <v>6.2</v>
      </c>
    </row>
    <row r="684" spans="1:2" x14ac:dyDescent="0.25">
      <c r="A684">
        <v>60</v>
      </c>
      <c r="B684">
        <v>6.1</v>
      </c>
    </row>
    <row r="685" spans="1:2" x14ac:dyDescent="0.25">
      <c r="A685">
        <v>100</v>
      </c>
      <c r="B685">
        <v>8.8000000000000007</v>
      </c>
    </row>
    <row r="686" spans="1:2" x14ac:dyDescent="0.25">
      <c r="A686">
        <v>105</v>
      </c>
      <c r="B686">
        <v>7.1</v>
      </c>
    </row>
    <row r="687" spans="1:2" x14ac:dyDescent="0.25">
      <c r="A687">
        <v>92</v>
      </c>
      <c r="B687">
        <v>8.1</v>
      </c>
    </row>
    <row r="688" spans="1:2" x14ac:dyDescent="0.25">
      <c r="A688">
        <v>130</v>
      </c>
      <c r="B688">
        <v>5.7</v>
      </c>
    </row>
    <row r="689" spans="1:2" x14ac:dyDescent="0.25">
      <c r="A689">
        <v>100</v>
      </c>
      <c r="B689">
        <v>5</v>
      </c>
    </row>
    <row r="690" spans="1:2" x14ac:dyDescent="0.25">
      <c r="A690">
        <v>102</v>
      </c>
      <c r="B690">
        <v>5.0999999999999996</v>
      </c>
    </row>
    <row r="691" spans="1:2" x14ac:dyDescent="0.25">
      <c r="A691">
        <v>133</v>
      </c>
      <c r="B691">
        <v>6.9</v>
      </c>
    </row>
    <row r="692" spans="1:2" x14ac:dyDescent="0.25">
      <c r="A692">
        <v>121</v>
      </c>
      <c r="B692">
        <v>4.8</v>
      </c>
    </row>
    <row r="693" spans="1:2" x14ac:dyDescent="0.25">
      <c r="A693">
        <v>147</v>
      </c>
      <c r="B693">
        <v>6.5</v>
      </c>
    </row>
    <row r="694" spans="1:2" x14ac:dyDescent="0.25">
      <c r="A694">
        <v>94</v>
      </c>
      <c r="B694">
        <v>5.0999999999999996</v>
      </c>
    </row>
    <row r="695" spans="1:2" x14ac:dyDescent="0.25">
      <c r="A695">
        <v>94</v>
      </c>
      <c r="B695">
        <v>7.1</v>
      </c>
    </row>
    <row r="696" spans="1:2" x14ac:dyDescent="0.25">
      <c r="A696">
        <v>127</v>
      </c>
      <c r="B696">
        <v>7.5</v>
      </c>
    </row>
    <row r="697" spans="1:2" x14ac:dyDescent="0.25">
      <c r="A697">
        <v>212</v>
      </c>
      <c r="B697">
        <v>6.2</v>
      </c>
    </row>
    <row r="698" spans="1:2" x14ac:dyDescent="0.25">
      <c r="A698">
        <v>141</v>
      </c>
      <c r="B698">
        <v>6.3</v>
      </c>
    </row>
    <row r="699" spans="1:2" x14ac:dyDescent="0.25">
      <c r="A699">
        <v>103</v>
      </c>
      <c r="B699">
        <v>8.1</v>
      </c>
    </row>
    <row r="700" spans="1:2" x14ac:dyDescent="0.25">
      <c r="A700">
        <v>98</v>
      </c>
      <c r="B700">
        <v>6.6</v>
      </c>
    </row>
    <row r="701" spans="1:2" x14ac:dyDescent="0.25">
      <c r="A701">
        <v>116</v>
      </c>
      <c r="B701">
        <v>6.9</v>
      </c>
    </row>
    <row r="702" spans="1:2" x14ac:dyDescent="0.25">
      <c r="A702">
        <v>114</v>
      </c>
      <c r="B702">
        <v>6.1</v>
      </c>
    </row>
    <row r="703" spans="1:2" x14ac:dyDescent="0.25">
      <c r="A703">
        <v>87</v>
      </c>
      <c r="B703">
        <v>4.3</v>
      </c>
    </row>
    <row r="704" spans="1:2" x14ac:dyDescent="0.25">
      <c r="A704">
        <v>125</v>
      </c>
      <c r="B704">
        <v>6.6</v>
      </c>
    </row>
    <row r="705" spans="1:2" x14ac:dyDescent="0.25">
      <c r="A705">
        <v>187</v>
      </c>
      <c r="B705">
        <v>6.8</v>
      </c>
    </row>
    <row r="706" spans="1:2" x14ac:dyDescent="0.25">
      <c r="A706">
        <v>93</v>
      </c>
      <c r="B706">
        <v>3.8</v>
      </c>
    </row>
    <row r="707" spans="1:2" x14ac:dyDescent="0.25">
      <c r="A707">
        <v>95</v>
      </c>
      <c r="B707">
        <v>5.9</v>
      </c>
    </row>
    <row r="708" spans="1:2" x14ac:dyDescent="0.25">
      <c r="A708">
        <v>117</v>
      </c>
      <c r="B708">
        <v>7.9</v>
      </c>
    </row>
    <row r="709" spans="1:2" x14ac:dyDescent="0.25">
      <c r="A709">
        <v>106</v>
      </c>
      <c r="B709">
        <v>6.3</v>
      </c>
    </row>
    <row r="710" spans="1:2" x14ac:dyDescent="0.25">
      <c r="A710">
        <v>115</v>
      </c>
      <c r="B710">
        <v>5.5</v>
      </c>
    </row>
    <row r="711" spans="1:2" x14ac:dyDescent="0.25">
      <c r="A711">
        <v>189</v>
      </c>
      <c r="B711">
        <v>7.7</v>
      </c>
    </row>
    <row r="712" spans="1:2" x14ac:dyDescent="0.25">
      <c r="A712">
        <v>100</v>
      </c>
      <c r="B712">
        <v>6.3</v>
      </c>
    </row>
    <row r="713" spans="1:2" x14ac:dyDescent="0.25">
      <c r="A713">
        <v>81</v>
      </c>
      <c r="B713">
        <v>7.1</v>
      </c>
    </row>
    <row r="714" spans="1:2" x14ac:dyDescent="0.25">
      <c r="A714">
        <v>149</v>
      </c>
      <c r="B714">
        <v>8.5</v>
      </c>
    </row>
    <row r="715" spans="1:2" x14ac:dyDescent="0.25">
      <c r="A715">
        <v>119</v>
      </c>
      <c r="B715">
        <v>5.9</v>
      </c>
    </row>
    <row r="716" spans="1:2" x14ac:dyDescent="0.25">
      <c r="A716">
        <v>130</v>
      </c>
      <c r="B716">
        <v>5.8</v>
      </c>
    </row>
    <row r="717" spans="1:2" x14ac:dyDescent="0.25">
      <c r="A717">
        <v>116</v>
      </c>
      <c r="B717">
        <v>8.1</v>
      </c>
    </row>
    <row r="718" spans="1:2" x14ac:dyDescent="0.25">
      <c r="A718">
        <v>103</v>
      </c>
      <c r="B718">
        <v>7.9</v>
      </c>
    </row>
    <row r="719" spans="1:2" x14ac:dyDescent="0.25">
      <c r="A719">
        <v>99</v>
      </c>
      <c r="B719">
        <v>7.2</v>
      </c>
    </row>
    <row r="720" spans="1:2" x14ac:dyDescent="0.25">
      <c r="A720">
        <v>92</v>
      </c>
      <c r="B720">
        <v>6.3</v>
      </c>
    </row>
    <row r="721" spans="1:2" x14ac:dyDescent="0.25">
      <c r="A721">
        <v>109</v>
      </c>
      <c r="B721">
        <v>8.1</v>
      </c>
    </row>
    <row r="722" spans="1:2" x14ac:dyDescent="0.25">
      <c r="A722">
        <v>87</v>
      </c>
      <c r="B722">
        <v>7</v>
      </c>
    </row>
    <row r="723" spans="1:2" x14ac:dyDescent="0.25">
      <c r="A723">
        <v>111</v>
      </c>
      <c r="B723">
        <v>5.5</v>
      </c>
    </row>
    <row r="724" spans="1:2" x14ac:dyDescent="0.25">
      <c r="A724">
        <v>101</v>
      </c>
      <c r="B724">
        <v>6.7</v>
      </c>
    </row>
    <row r="725" spans="1:2" x14ac:dyDescent="0.25">
      <c r="A725">
        <v>83</v>
      </c>
      <c r="B725">
        <v>5.2</v>
      </c>
    </row>
    <row r="726" spans="1:2" x14ac:dyDescent="0.25">
      <c r="A726">
        <v>113</v>
      </c>
      <c r="B726">
        <v>7</v>
      </c>
    </row>
    <row r="727" spans="1:2" x14ac:dyDescent="0.25">
      <c r="A727">
        <v>107</v>
      </c>
      <c r="B727">
        <v>6.1</v>
      </c>
    </row>
    <row r="728" spans="1:2" x14ac:dyDescent="0.25">
      <c r="A728">
        <v>94</v>
      </c>
      <c r="B728">
        <v>6.6</v>
      </c>
    </row>
    <row r="729" spans="1:2" x14ac:dyDescent="0.25">
      <c r="A729">
        <v>132</v>
      </c>
      <c r="B729">
        <v>5.5</v>
      </c>
    </row>
    <row r="730" spans="1:2" x14ac:dyDescent="0.25">
      <c r="A730">
        <v>140</v>
      </c>
      <c r="B730">
        <v>5.9</v>
      </c>
    </row>
    <row r="731" spans="1:2" x14ac:dyDescent="0.25">
      <c r="A731">
        <v>125</v>
      </c>
      <c r="B731">
        <v>5.4</v>
      </c>
    </row>
    <row r="732" spans="1:2" x14ac:dyDescent="0.25">
      <c r="A732">
        <v>111</v>
      </c>
      <c r="B732">
        <v>6.4</v>
      </c>
    </row>
    <row r="733" spans="1:2" x14ac:dyDescent="0.25">
      <c r="A733">
        <v>156</v>
      </c>
      <c r="B733">
        <v>5.7</v>
      </c>
    </row>
    <row r="734" spans="1:2" x14ac:dyDescent="0.25">
      <c r="A734">
        <v>170</v>
      </c>
      <c r="B734">
        <v>6.7</v>
      </c>
    </row>
    <row r="735" spans="1:2" x14ac:dyDescent="0.25">
      <c r="A735">
        <v>120</v>
      </c>
      <c r="B735">
        <v>7.1</v>
      </c>
    </row>
    <row r="736" spans="1:2" x14ac:dyDescent="0.25">
      <c r="A736">
        <v>100</v>
      </c>
      <c r="B736">
        <v>6.8</v>
      </c>
    </row>
    <row r="737" spans="1:2" x14ac:dyDescent="0.25">
      <c r="A737">
        <v>115</v>
      </c>
      <c r="B737">
        <v>6.5</v>
      </c>
    </row>
    <row r="738" spans="1:2" x14ac:dyDescent="0.25">
      <c r="A738">
        <v>130</v>
      </c>
      <c r="B738">
        <v>7.6</v>
      </c>
    </row>
    <row r="739" spans="1:2" x14ac:dyDescent="0.25">
      <c r="A739">
        <v>105</v>
      </c>
      <c r="B739">
        <v>5.5</v>
      </c>
    </row>
    <row r="740" spans="1:2" x14ac:dyDescent="0.25">
      <c r="A740">
        <v>111</v>
      </c>
      <c r="B740">
        <v>6.5</v>
      </c>
    </row>
    <row r="741" spans="1:2" x14ac:dyDescent="0.25">
      <c r="A741">
        <v>106</v>
      </c>
      <c r="B741">
        <v>7</v>
      </c>
    </row>
    <row r="742" spans="1:2" x14ac:dyDescent="0.25">
      <c r="A742">
        <v>89</v>
      </c>
      <c r="B742">
        <v>5.8</v>
      </c>
    </row>
    <row r="743" spans="1:2" x14ac:dyDescent="0.25">
      <c r="A743">
        <v>100</v>
      </c>
      <c r="B743">
        <v>7.3</v>
      </c>
    </row>
    <row r="744" spans="1:2" x14ac:dyDescent="0.25">
      <c r="A744">
        <v>91</v>
      </c>
      <c r="B744">
        <v>6.6</v>
      </c>
    </row>
    <row r="745" spans="1:2" x14ac:dyDescent="0.25">
      <c r="A745">
        <v>146</v>
      </c>
      <c r="B745">
        <v>4.4000000000000004</v>
      </c>
    </row>
    <row r="746" spans="1:2" x14ac:dyDescent="0.25">
      <c r="A746">
        <v>98</v>
      </c>
      <c r="B746">
        <v>7.7</v>
      </c>
    </row>
    <row r="747" spans="1:2" x14ac:dyDescent="0.25">
      <c r="A747">
        <v>101</v>
      </c>
      <c r="B747">
        <v>5</v>
      </c>
    </row>
    <row r="748" spans="1:2" x14ac:dyDescent="0.25">
      <c r="A748">
        <v>94</v>
      </c>
      <c r="B748">
        <v>7.7</v>
      </c>
    </row>
    <row r="749" spans="1:2" x14ac:dyDescent="0.25">
      <c r="A749">
        <v>132</v>
      </c>
      <c r="B749">
        <v>4.4000000000000004</v>
      </c>
    </row>
    <row r="750" spans="1:2" x14ac:dyDescent="0.25">
      <c r="A750">
        <v>115</v>
      </c>
      <c r="B750">
        <v>6.1</v>
      </c>
    </row>
    <row r="751" spans="1:2" x14ac:dyDescent="0.25">
      <c r="A751">
        <v>92</v>
      </c>
      <c r="B751">
        <v>5.4</v>
      </c>
    </row>
    <row r="752" spans="1:2" x14ac:dyDescent="0.25">
      <c r="A752">
        <v>124</v>
      </c>
      <c r="B752">
        <v>6.8</v>
      </c>
    </row>
    <row r="753" spans="1:2" x14ac:dyDescent="0.25">
      <c r="A753">
        <v>119</v>
      </c>
      <c r="B753">
        <v>6.5</v>
      </c>
    </row>
    <row r="754" spans="1:2" x14ac:dyDescent="0.25">
      <c r="A754">
        <v>124</v>
      </c>
      <c r="B754">
        <v>7</v>
      </c>
    </row>
    <row r="755" spans="1:2" x14ac:dyDescent="0.25">
      <c r="A755">
        <v>93</v>
      </c>
      <c r="B755">
        <v>6.3</v>
      </c>
    </row>
    <row r="756" spans="1:2" x14ac:dyDescent="0.25">
      <c r="A756">
        <v>22</v>
      </c>
      <c r="B756">
        <v>6.3</v>
      </c>
    </row>
    <row r="757" spans="1:2" x14ac:dyDescent="0.25">
      <c r="A757">
        <v>98</v>
      </c>
      <c r="B757">
        <v>6.1</v>
      </c>
    </row>
    <row r="758" spans="1:2" x14ac:dyDescent="0.25">
      <c r="A758">
        <v>92</v>
      </c>
      <c r="B758">
        <v>6.1</v>
      </c>
    </row>
    <row r="759" spans="1:2" x14ac:dyDescent="0.25">
      <c r="A759">
        <v>105</v>
      </c>
      <c r="B759">
        <v>7.3</v>
      </c>
    </row>
    <row r="760" spans="1:2" x14ac:dyDescent="0.25">
      <c r="A760">
        <v>124</v>
      </c>
      <c r="B760">
        <v>5.3</v>
      </c>
    </row>
    <row r="761" spans="1:2" x14ac:dyDescent="0.25">
      <c r="A761">
        <v>99</v>
      </c>
      <c r="B761">
        <v>5.4</v>
      </c>
    </row>
    <row r="762" spans="1:2" x14ac:dyDescent="0.25">
      <c r="A762">
        <v>116</v>
      </c>
      <c r="B762">
        <v>6.2</v>
      </c>
    </row>
    <row r="763" spans="1:2" x14ac:dyDescent="0.25">
      <c r="A763">
        <v>124</v>
      </c>
      <c r="B763">
        <v>6.6</v>
      </c>
    </row>
    <row r="764" spans="1:2" x14ac:dyDescent="0.25">
      <c r="A764">
        <v>96</v>
      </c>
      <c r="B764">
        <v>5.9</v>
      </c>
    </row>
    <row r="765" spans="1:2" x14ac:dyDescent="0.25">
      <c r="A765">
        <v>104</v>
      </c>
      <c r="B765">
        <v>6.3</v>
      </c>
    </row>
    <row r="766" spans="1:2" x14ac:dyDescent="0.25">
      <c r="A766">
        <v>100</v>
      </c>
      <c r="B766">
        <v>7.2</v>
      </c>
    </row>
    <row r="767" spans="1:2" x14ac:dyDescent="0.25">
      <c r="A767">
        <v>115</v>
      </c>
      <c r="B767">
        <v>6.8</v>
      </c>
    </row>
    <row r="768" spans="1:2" x14ac:dyDescent="0.25">
      <c r="A768">
        <v>101</v>
      </c>
      <c r="B768">
        <v>6.1</v>
      </c>
    </row>
    <row r="769" spans="1:2" x14ac:dyDescent="0.25">
      <c r="A769">
        <v>113</v>
      </c>
      <c r="B769">
        <v>7.8</v>
      </c>
    </row>
    <row r="770" spans="1:2" x14ac:dyDescent="0.25">
      <c r="A770">
        <v>100</v>
      </c>
      <c r="B770">
        <v>5</v>
      </c>
    </row>
    <row r="771" spans="1:2" x14ac:dyDescent="0.25">
      <c r="A771">
        <v>134</v>
      </c>
      <c r="B771">
        <v>6.2</v>
      </c>
    </row>
    <row r="772" spans="1:2" x14ac:dyDescent="0.25">
      <c r="A772">
        <v>127</v>
      </c>
      <c r="B772">
        <v>6.7</v>
      </c>
    </row>
    <row r="773" spans="1:2" x14ac:dyDescent="0.25">
      <c r="A773">
        <v>125</v>
      </c>
      <c r="B773">
        <v>4.9000000000000004</v>
      </c>
    </row>
    <row r="774" spans="1:2" x14ac:dyDescent="0.25">
      <c r="A774">
        <v>94</v>
      </c>
      <c r="B774">
        <v>7.4</v>
      </c>
    </row>
    <row r="775" spans="1:2" x14ac:dyDescent="0.25">
      <c r="A775">
        <v>107</v>
      </c>
      <c r="B775">
        <v>7.1</v>
      </c>
    </row>
    <row r="776" spans="1:2" x14ac:dyDescent="0.25">
      <c r="A776">
        <v>91</v>
      </c>
      <c r="B776">
        <v>6.2</v>
      </c>
    </row>
    <row r="777" spans="1:2" x14ac:dyDescent="0.25">
      <c r="A777">
        <v>116</v>
      </c>
      <c r="B777">
        <v>4.9000000000000004</v>
      </c>
    </row>
    <row r="778" spans="1:2" x14ac:dyDescent="0.25">
      <c r="A778">
        <v>100</v>
      </c>
      <c r="B778">
        <v>6.1</v>
      </c>
    </row>
    <row r="779" spans="1:2" x14ac:dyDescent="0.25">
      <c r="A779">
        <v>111</v>
      </c>
      <c r="B779">
        <v>6.1</v>
      </c>
    </row>
    <row r="780" spans="1:2" x14ac:dyDescent="0.25">
      <c r="A780">
        <v>117</v>
      </c>
      <c r="B780">
        <v>6.4</v>
      </c>
    </row>
    <row r="781" spans="1:2" x14ac:dyDescent="0.25">
      <c r="A781">
        <v>110</v>
      </c>
      <c r="B781">
        <v>6.3</v>
      </c>
    </row>
    <row r="782" spans="1:2" x14ac:dyDescent="0.25">
      <c r="A782">
        <v>96</v>
      </c>
      <c r="B782">
        <v>6.8</v>
      </c>
    </row>
    <row r="783" spans="1:2" x14ac:dyDescent="0.25">
      <c r="A783">
        <v>101</v>
      </c>
      <c r="B783">
        <v>6.6</v>
      </c>
    </row>
    <row r="784" spans="1:2" x14ac:dyDescent="0.25">
      <c r="A784">
        <v>111</v>
      </c>
      <c r="B784">
        <v>5.7</v>
      </c>
    </row>
    <row r="785" spans="1:2" x14ac:dyDescent="0.25">
      <c r="A785">
        <v>117</v>
      </c>
      <c r="B785">
        <v>5.9</v>
      </c>
    </row>
    <row r="786" spans="1:2" x14ac:dyDescent="0.25">
      <c r="A786">
        <v>126</v>
      </c>
      <c r="B786">
        <v>6</v>
      </c>
    </row>
    <row r="787" spans="1:2" x14ac:dyDescent="0.25">
      <c r="A787">
        <v>152</v>
      </c>
      <c r="B787">
        <v>6.1</v>
      </c>
    </row>
    <row r="788" spans="1:2" x14ac:dyDescent="0.25">
      <c r="A788">
        <v>86</v>
      </c>
      <c r="B788">
        <v>6.7</v>
      </c>
    </row>
    <row r="789" spans="1:2" x14ac:dyDescent="0.25">
      <c r="A789">
        <v>101</v>
      </c>
      <c r="B789">
        <v>6.7</v>
      </c>
    </row>
    <row r="790" spans="1:2" x14ac:dyDescent="0.25">
      <c r="A790">
        <v>87</v>
      </c>
      <c r="B790">
        <v>7.9</v>
      </c>
    </row>
    <row r="791" spans="1:2" x14ac:dyDescent="0.25">
      <c r="A791">
        <v>85</v>
      </c>
      <c r="B791">
        <v>5</v>
      </c>
    </row>
    <row r="792" spans="1:2" x14ac:dyDescent="0.25">
      <c r="A792">
        <v>130</v>
      </c>
      <c r="B792">
        <v>4.3</v>
      </c>
    </row>
    <row r="793" spans="1:2" x14ac:dyDescent="0.25">
      <c r="A793">
        <v>173</v>
      </c>
      <c r="B793">
        <v>5.7</v>
      </c>
    </row>
    <row r="794" spans="1:2" x14ac:dyDescent="0.25">
      <c r="A794">
        <v>104</v>
      </c>
      <c r="B794">
        <v>6.7</v>
      </c>
    </row>
    <row r="795" spans="1:2" x14ac:dyDescent="0.25">
      <c r="A795">
        <v>121</v>
      </c>
      <c r="B795">
        <v>6.7</v>
      </c>
    </row>
    <row r="796" spans="1:2" x14ac:dyDescent="0.25">
      <c r="A796">
        <v>140</v>
      </c>
      <c r="B796">
        <v>8.1</v>
      </c>
    </row>
    <row r="797" spans="1:2" x14ac:dyDescent="0.25">
      <c r="A797">
        <v>131</v>
      </c>
      <c r="B797">
        <v>6.1</v>
      </c>
    </row>
    <row r="798" spans="1:2" x14ac:dyDescent="0.25">
      <c r="A798">
        <v>91</v>
      </c>
      <c r="B798">
        <v>5.6</v>
      </c>
    </row>
    <row r="799" spans="1:2" x14ac:dyDescent="0.25">
      <c r="A799">
        <v>118</v>
      </c>
      <c r="B799">
        <v>6.6</v>
      </c>
    </row>
    <row r="800" spans="1:2" x14ac:dyDescent="0.25">
      <c r="A800">
        <v>130</v>
      </c>
      <c r="B800">
        <v>6.9</v>
      </c>
    </row>
    <row r="801" spans="1:2" x14ac:dyDescent="0.25">
      <c r="A801">
        <v>90</v>
      </c>
      <c r="B801">
        <v>4.8</v>
      </c>
    </row>
    <row r="802" spans="1:2" x14ac:dyDescent="0.25">
      <c r="A802">
        <v>103</v>
      </c>
      <c r="B802">
        <v>6.2</v>
      </c>
    </row>
    <row r="803" spans="1:2" x14ac:dyDescent="0.25">
      <c r="A803">
        <v>122</v>
      </c>
      <c r="B803">
        <v>6</v>
      </c>
    </row>
    <row r="804" spans="1:2" x14ac:dyDescent="0.25">
      <c r="A804">
        <v>106</v>
      </c>
      <c r="B804">
        <v>4.9000000000000004</v>
      </c>
    </row>
    <row r="805" spans="1:2" x14ac:dyDescent="0.25">
      <c r="A805">
        <v>103</v>
      </c>
      <c r="B805">
        <v>5.6</v>
      </c>
    </row>
    <row r="806" spans="1:2" x14ac:dyDescent="0.25">
      <c r="A806">
        <v>107</v>
      </c>
      <c r="B806">
        <v>6.1</v>
      </c>
    </row>
    <row r="807" spans="1:2" x14ac:dyDescent="0.25">
      <c r="A807">
        <v>156</v>
      </c>
      <c r="B807">
        <v>6.1</v>
      </c>
    </row>
    <row r="808" spans="1:2" x14ac:dyDescent="0.25">
      <c r="A808">
        <v>127</v>
      </c>
      <c r="B808">
        <v>4.8</v>
      </c>
    </row>
    <row r="809" spans="1:2" x14ac:dyDescent="0.25">
      <c r="A809">
        <v>119</v>
      </c>
      <c r="B809">
        <v>5.5</v>
      </c>
    </row>
    <row r="810" spans="1:2" x14ac:dyDescent="0.25">
      <c r="A810">
        <v>132</v>
      </c>
      <c r="B810">
        <v>3.8</v>
      </c>
    </row>
    <row r="811" spans="1:2" x14ac:dyDescent="0.25">
      <c r="A811">
        <v>108</v>
      </c>
      <c r="B811">
        <v>6.5</v>
      </c>
    </row>
    <row r="812" spans="1:2" x14ac:dyDescent="0.25">
      <c r="A812">
        <v>114</v>
      </c>
      <c r="B812">
        <v>6</v>
      </c>
    </row>
    <row r="813" spans="1:2" x14ac:dyDescent="0.25">
      <c r="A813">
        <v>133</v>
      </c>
      <c r="B813">
        <v>6.7</v>
      </c>
    </row>
    <row r="814" spans="1:2" x14ac:dyDescent="0.25">
      <c r="A814">
        <v>103</v>
      </c>
      <c r="B814">
        <v>8.1</v>
      </c>
    </row>
    <row r="815" spans="1:2" x14ac:dyDescent="0.25">
      <c r="A815">
        <v>22</v>
      </c>
      <c r="B815">
        <v>4.9000000000000004</v>
      </c>
    </row>
    <row r="816" spans="1:2" x14ac:dyDescent="0.25">
      <c r="A816">
        <v>95</v>
      </c>
      <c r="B816">
        <v>7.3</v>
      </c>
    </row>
    <row r="817" spans="1:2" x14ac:dyDescent="0.25">
      <c r="A817">
        <v>90</v>
      </c>
      <c r="B817">
        <v>6.4</v>
      </c>
    </row>
    <row r="818" spans="1:2" x14ac:dyDescent="0.25">
      <c r="A818">
        <v>87</v>
      </c>
      <c r="B818">
        <v>6.6</v>
      </c>
    </row>
    <row r="819" spans="1:2" x14ac:dyDescent="0.25">
      <c r="A819">
        <v>114</v>
      </c>
      <c r="B819">
        <v>6.7</v>
      </c>
    </row>
    <row r="820" spans="1:2" x14ac:dyDescent="0.25">
      <c r="A820">
        <v>119</v>
      </c>
      <c r="B820">
        <v>3.6</v>
      </c>
    </row>
    <row r="821" spans="1:2" x14ac:dyDescent="0.25">
      <c r="A821">
        <v>103</v>
      </c>
      <c r="B821">
        <v>5.7</v>
      </c>
    </row>
    <row r="822" spans="1:2" x14ac:dyDescent="0.25">
      <c r="A822">
        <v>125</v>
      </c>
      <c r="B822">
        <v>6</v>
      </c>
    </row>
    <row r="823" spans="1:2" x14ac:dyDescent="0.25">
      <c r="A823">
        <v>97</v>
      </c>
      <c r="B823">
        <v>4.9000000000000004</v>
      </c>
    </row>
    <row r="824" spans="1:2" x14ac:dyDescent="0.25">
      <c r="A824">
        <v>125</v>
      </c>
      <c r="B824">
        <v>4.7</v>
      </c>
    </row>
    <row r="825" spans="1:2" x14ac:dyDescent="0.25">
      <c r="A825">
        <v>30</v>
      </c>
      <c r="B825">
        <v>6.3</v>
      </c>
    </row>
    <row r="826" spans="1:2" x14ac:dyDescent="0.25">
      <c r="A826">
        <v>136</v>
      </c>
      <c r="B826">
        <v>5.9</v>
      </c>
    </row>
    <row r="827" spans="1:2" x14ac:dyDescent="0.25">
      <c r="A827">
        <v>116</v>
      </c>
      <c r="B827">
        <v>5.9</v>
      </c>
    </row>
    <row r="828" spans="1:2" x14ac:dyDescent="0.25">
      <c r="A828">
        <v>103</v>
      </c>
      <c r="B828">
        <v>7</v>
      </c>
    </row>
    <row r="829" spans="1:2" x14ac:dyDescent="0.25">
      <c r="A829">
        <v>97</v>
      </c>
      <c r="B829">
        <v>7.5</v>
      </c>
    </row>
    <row r="830" spans="1:2" x14ac:dyDescent="0.25">
      <c r="A830">
        <v>96</v>
      </c>
      <c r="B830">
        <v>5.6</v>
      </c>
    </row>
    <row r="831" spans="1:2" x14ac:dyDescent="0.25">
      <c r="A831">
        <v>131</v>
      </c>
      <c r="B831">
        <v>6.4</v>
      </c>
    </row>
    <row r="832" spans="1:2" x14ac:dyDescent="0.25">
      <c r="A832">
        <v>22</v>
      </c>
      <c r="B832">
        <v>6.3</v>
      </c>
    </row>
    <row r="833" spans="1:2" x14ac:dyDescent="0.25">
      <c r="A833">
        <v>95</v>
      </c>
      <c r="B833">
        <v>4.3</v>
      </c>
    </row>
    <row r="834" spans="1:2" x14ac:dyDescent="0.25">
      <c r="A834">
        <v>86</v>
      </c>
      <c r="B834">
        <v>5.9</v>
      </c>
    </row>
    <row r="835" spans="1:2" x14ac:dyDescent="0.25">
      <c r="A835">
        <v>142</v>
      </c>
      <c r="B835">
        <v>6.7</v>
      </c>
    </row>
    <row r="836" spans="1:2" x14ac:dyDescent="0.25">
      <c r="A836">
        <v>92</v>
      </c>
      <c r="B836">
        <v>5.5</v>
      </c>
    </row>
    <row r="837" spans="1:2" x14ac:dyDescent="0.25">
      <c r="A837">
        <v>108</v>
      </c>
      <c r="B837">
        <v>6.2</v>
      </c>
    </row>
    <row r="838" spans="1:2" x14ac:dyDescent="0.25">
      <c r="A838">
        <v>84</v>
      </c>
      <c r="B838">
        <v>8.8000000000000007</v>
      </c>
    </row>
    <row r="839" spans="1:2" x14ac:dyDescent="0.25">
      <c r="A839">
        <v>188</v>
      </c>
      <c r="B839">
        <v>5.2</v>
      </c>
    </row>
    <row r="840" spans="1:2" x14ac:dyDescent="0.25">
      <c r="A840">
        <v>95</v>
      </c>
      <c r="B840">
        <v>7</v>
      </c>
    </row>
    <row r="841" spans="1:2" x14ac:dyDescent="0.25">
      <c r="A841">
        <v>118</v>
      </c>
      <c r="B841">
        <v>6.6</v>
      </c>
    </row>
    <row r="842" spans="1:2" x14ac:dyDescent="0.25">
      <c r="A842">
        <v>92</v>
      </c>
      <c r="B842">
        <v>7.3</v>
      </c>
    </row>
    <row r="843" spans="1:2" x14ac:dyDescent="0.25">
      <c r="A843">
        <v>74</v>
      </c>
      <c r="B843">
        <v>5.6</v>
      </c>
    </row>
    <row r="844" spans="1:2" x14ac:dyDescent="0.25">
      <c r="A844">
        <v>134</v>
      </c>
      <c r="B844">
        <v>6.6</v>
      </c>
    </row>
    <row r="845" spans="1:2" x14ac:dyDescent="0.25">
      <c r="A845">
        <v>101</v>
      </c>
      <c r="B845">
        <v>5.4</v>
      </c>
    </row>
    <row r="846" spans="1:2" x14ac:dyDescent="0.25">
      <c r="A846">
        <v>100</v>
      </c>
      <c r="B846">
        <v>6.3</v>
      </c>
    </row>
    <row r="847" spans="1:2" x14ac:dyDescent="0.25">
      <c r="A847">
        <v>132</v>
      </c>
      <c r="B847">
        <v>7.9</v>
      </c>
    </row>
    <row r="848" spans="1:2" x14ac:dyDescent="0.25">
      <c r="A848">
        <v>105</v>
      </c>
      <c r="B848">
        <v>6.3</v>
      </c>
    </row>
    <row r="849" spans="1:2" x14ac:dyDescent="0.25">
      <c r="A849">
        <v>123</v>
      </c>
      <c r="B849">
        <v>6</v>
      </c>
    </row>
    <row r="850" spans="1:2" x14ac:dyDescent="0.25">
      <c r="A850">
        <v>117</v>
      </c>
      <c r="B850">
        <v>7.2</v>
      </c>
    </row>
    <row r="851" spans="1:2" x14ac:dyDescent="0.25">
      <c r="A851">
        <v>98</v>
      </c>
      <c r="B851">
        <v>5.0999999999999996</v>
      </c>
    </row>
    <row r="852" spans="1:2" x14ac:dyDescent="0.25">
      <c r="A852">
        <v>128</v>
      </c>
      <c r="B852">
        <v>7.3</v>
      </c>
    </row>
    <row r="853" spans="1:2" x14ac:dyDescent="0.25">
      <c r="A853">
        <v>114</v>
      </c>
      <c r="B853">
        <v>8</v>
      </c>
    </row>
    <row r="854" spans="1:2" x14ac:dyDescent="0.25">
      <c r="A854">
        <v>111</v>
      </c>
      <c r="B854">
        <v>6.2</v>
      </c>
    </row>
    <row r="855" spans="1:2" x14ac:dyDescent="0.25">
      <c r="A855">
        <v>85</v>
      </c>
      <c r="B855">
        <v>6</v>
      </c>
    </row>
    <row r="856" spans="1:2" x14ac:dyDescent="0.25">
      <c r="A856">
        <v>44</v>
      </c>
      <c r="B856">
        <v>6.7</v>
      </c>
    </row>
    <row r="857" spans="1:2" x14ac:dyDescent="0.25">
      <c r="A857">
        <v>137</v>
      </c>
      <c r="B857">
        <v>8.1</v>
      </c>
    </row>
    <row r="858" spans="1:2" x14ac:dyDescent="0.25">
      <c r="A858">
        <v>97</v>
      </c>
      <c r="B858">
        <v>6.4</v>
      </c>
    </row>
    <row r="859" spans="1:2" x14ac:dyDescent="0.25">
      <c r="A859">
        <v>104</v>
      </c>
      <c r="B859">
        <v>8.4</v>
      </c>
    </row>
    <row r="860" spans="1:2" x14ac:dyDescent="0.25">
      <c r="A860">
        <v>110</v>
      </c>
      <c r="B860">
        <v>8</v>
      </c>
    </row>
    <row r="861" spans="1:2" x14ac:dyDescent="0.25">
      <c r="A861">
        <v>133</v>
      </c>
      <c r="B861">
        <v>6.3</v>
      </c>
    </row>
    <row r="862" spans="1:2" x14ac:dyDescent="0.25">
      <c r="A862">
        <v>94</v>
      </c>
      <c r="B862">
        <v>6.4</v>
      </c>
    </row>
    <row r="863" spans="1:2" x14ac:dyDescent="0.25">
      <c r="A863">
        <v>104</v>
      </c>
      <c r="B863">
        <v>6.6</v>
      </c>
    </row>
    <row r="864" spans="1:2" x14ac:dyDescent="0.25">
      <c r="A864">
        <v>91</v>
      </c>
      <c r="B864">
        <v>6.4</v>
      </c>
    </row>
    <row r="865" spans="1:2" x14ac:dyDescent="0.25">
      <c r="A865">
        <v>145</v>
      </c>
      <c r="B865">
        <v>6</v>
      </c>
    </row>
    <row r="866" spans="1:2" x14ac:dyDescent="0.25">
      <c r="A866">
        <v>135</v>
      </c>
      <c r="B866">
        <v>6.6</v>
      </c>
    </row>
    <row r="867" spans="1:2" x14ac:dyDescent="0.25">
      <c r="A867">
        <v>122</v>
      </c>
      <c r="B867">
        <v>5.9</v>
      </c>
    </row>
    <row r="868" spans="1:2" x14ac:dyDescent="0.25">
      <c r="A868">
        <v>110</v>
      </c>
      <c r="B868">
        <v>6.4</v>
      </c>
    </row>
    <row r="869" spans="1:2" x14ac:dyDescent="0.25">
      <c r="A869">
        <v>95</v>
      </c>
      <c r="B869">
        <v>6.3</v>
      </c>
    </row>
    <row r="870" spans="1:2" x14ac:dyDescent="0.25">
      <c r="A870">
        <v>102</v>
      </c>
      <c r="B870">
        <v>7.3</v>
      </c>
    </row>
    <row r="871" spans="1:2" x14ac:dyDescent="0.25">
      <c r="A871">
        <v>94</v>
      </c>
      <c r="B871">
        <v>6.8</v>
      </c>
    </row>
    <row r="872" spans="1:2" x14ac:dyDescent="0.25">
      <c r="A872">
        <v>126</v>
      </c>
      <c r="B872">
        <v>7.2</v>
      </c>
    </row>
    <row r="873" spans="1:2" x14ac:dyDescent="0.25">
      <c r="A873">
        <v>118</v>
      </c>
      <c r="B873">
        <v>5.7</v>
      </c>
    </row>
    <row r="874" spans="1:2" x14ac:dyDescent="0.25">
      <c r="A874">
        <v>99</v>
      </c>
      <c r="B874">
        <v>6</v>
      </c>
    </row>
    <row r="875" spans="1:2" x14ac:dyDescent="0.25">
      <c r="A875">
        <v>88</v>
      </c>
      <c r="B875">
        <v>6.5</v>
      </c>
    </row>
    <row r="876" spans="1:2" x14ac:dyDescent="0.25">
      <c r="A876">
        <v>141</v>
      </c>
      <c r="B876">
        <v>5.8</v>
      </c>
    </row>
    <row r="877" spans="1:2" x14ac:dyDescent="0.25">
      <c r="A877">
        <v>107</v>
      </c>
      <c r="B877">
        <v>5.8</v>
      </c>
    </row>
    <row r="878" spans="1:2" x14ac:dyDescent="0.25">
      <c r="A878">
        <v>116</v>
      </c>
      <c r="B878">
        <v>6.7</v>
      </c>
    </row>
    <row r="879" spans="1:2" x14ac:dyDescent="0.25">
      <c r="A879">
        <v>143</v>
      </c>
      <c r="B879">
        <v>7.8</v>
      </c>
    </row>
    <row r="880" spans="1:2" x14ac:dyDescent="0.25">
      <c r="A880">
        <v>114</v>
      </c>
      <c r="B880">
        <v>5.6</v>
      </c>
    </row>
    <row r="881" spans="1:2" x14ac:dyDescent="0.25">
      <c r="A881">
        <v>93</v>
      </c>
      <c r="B881">
        <v>5.8</v>
      </c>
    </row>
    <row r="882" spans="1:2" x14ac:dyDescent="0.25">
      <c r="A882">
        <v>280</v>
      </c>
      <c r="B882">
        <v>7.4</v>
      </c>
    </row>
    <row r="883" spans="1:2" x14ac:dyDescent="0.25">
      <c r="A883">
        <v>100</v>
      </c>
      <c r="B883">
        <v>6.9</v>
      </c>
    </row>
    <row r="884" spans="1:2" x14ac:dyDescent="0.25">
      <c r="A884">
        <v>107</v>
      </c>
      <c r="B884">
        <v>5.5</v>
      </c>
    </row>
    <row r="885" spans="1:2" x14ac:dyDescent="0.25">
      <c r="A885">
        <v>119</v>
      </c>
      <c r="B885">
        <v>6.3</v>
      </c>
    </row>
    <row r="886" spans="1:2" x14ac:dyDescent="0.25">
      <c r="A886">
        <v>95</v>
      </c>
      <c r="B886">
        <v>4.7</v>
      </c>
    </row>
    <row r="887" spans="1:2" x14ac:dyDescent="0.25">
      <c r="A887">
        <v>119</v>
      </c>
      <c r="B887">
        <v>5.6</v>
      </c>
    </row>
    <row r="888" spans="1:2" x14ac:dyDescent="0.25">
      <c r="A888">
        <v>133</v>
      </c>
      <c r="B888">
        <v>6.4</v>
      </c>
    </row>
    <row r="889" spans="1:2" x14ac:dyDescent="0.25">
      <c r="A889">
        <v>152</v>
      </c>
      <c r="B889">
        <v>4.2</v>
      </c>
    </row>
    <row r="890" spans="1:2" x14ac:dyDescent="0.25">
      <c r="A890">
        <v>96</v>
      </c>
      <c r="B890">
        <v>6.4</v>
      </c>
    </row>
    <row r="891" spans="1:2" x14ac:dyDescent="0.25">
      <c r="A891">
        <v>117</v>
      </c>
      <c r="B891">
        <v>7.7</v>
      </c>
    </row>
    <row r="892" spans="1:2" x14ac:dyDescent="0.25">
      <c r="A892">
        <v>123</v>
      </c>
      <c r="B892">
        <v>7.7</v>
      </c>
    </row>
    <row r="893" spans="1:2" x14ac:dyDescent="0.25">
      <c r="A893">
        <v>92</v>
      </c>
      <c r="B893">
        <v>5.3</v>
      </c>
    </row>
    <row r="894" spans="1:2" x14ac:dyDescent="0.25">
      <c r="A894">
        <v>170</v>
      </c>
      <c r="B894">
        <v>6.7</v>
      </c>
    </row>
    <row r="895" spans="1:2" x14ac:dyDescent="0.25">
      <c r="A895">
        <v>123</v>
      </c>
      <c r="B895">
        <v>7.7</v>
      </c>
    </row>
    <row r="896" spans="1:2" x14ac:dyDescent="0.25">
      <c r="A896">
        <v>110</v>
      </c>
      <c r="B896">
        <v>5.7</v>
      </c>
    </row>
    <row r="897" spans="1:2" x14ac:dyDescent="0.25">
      <c r="A897">
        <v>116</v>
      </c>
      <c r="B897">
        <v>7.6</v>
      </c>
    </row>
    <row r="898" spans="1:2" x14ac:dyDescent="0.25">
      <c r="A898">
        <v>121</v>
      </c>
      <c r="B898">
        <v>6.4</v>
      </c>
    </row>
    <row r="899" spans="1:2" x14ac:dyDescent="0.25">
      <c r="A899">
        <v>128</v>
      </c>
      <c r="B899">
        <v>5.6</v>
      </c>
    </row>
    <row r="900" spans="1:2" x14ac:dyDescent="0.25">
      <c r="A900">
        <v>99</v>
      </c>
      <c r="B900">
        <v>6.8</v>
      </c>
    </row>
    <row r="901" spans="1:2" x14ac:dyDescent="0.25">
      <c r="A901">
        <v>94</v>
      </c>
      <c r="B901">
        <v>2.4</v>
      </c>
    </row>
    <row r="902" spans="1:2" x14ac:dyDescent="0.25">
      <c r="A902">
        <v>127</v>
      </c>
      <c r="B902">
        <v>6.2</v>
      </c>
    </row>
    <row r="903" spans="1:2" x14ac:dyDescent="0.25">
      <c r="A903">
        <v>89</v>
      </c>
      <c r="B903">
        <v>5.9</v>
      </c>
    </row>
    <row r="904" spans="1:2" x14ac:dyDescent="0.25">
      <c r="A904">
        <v>123</v>
      </c>
      <c r="B904">
        <v>7.1</v>
      </c>
    </row>
    <row r="905" spans="1:2" x14ac:dyDescent="0.25">
      <c r="A905">
        <v>135</v>
      </c>
      <c r="B905">
        <v>7.6</v>
      </c>
    </row>
    <row r="906" spans="1:2" x14ac:dyDescent="0.25">
      <c r="A906">
        <v>118</v>
      </c>
      <c r="B906">
        <v>5.5</v>
      </c>
    </row>
    <row r="907" spans="1:2" x14ac:dyDescent="0.25">
      <c r="A907">
        <v>189</v>
      </c>
      <c r="B907">
        <v>7</v>
      </c>
    </row>
    <row r="908" spans="1:2" x14ac:dyDescent="0.25">
      <c r="A908">
        <v>172</v>
      </c>
      <c r="B908">
        <v>7.1</v>
      </c>
    </row>
    <row r="909" spans="1:2" x14ac:dyDescent="0.25">
      <c r="A909">
        <v>124</v>
      </c>
      <c r="B909">
        <v>7.4</v>
      </c>
    </row>
    <row r="910" spans="1:2" x14ac:dyDescent="0.25">
      <c r="A910">
        <v>141</v>
      </c>
      <c r="B910">
        <v>7.6</v>
      </c>
    </row>
    <row r="911" spans="1:2" x14ac:dyDescent="0.25">
      <c r="A911">
        <v>157</v>
      </c>
      <c r="B911">
        <v>5.9</v>
      </c>
    </row>
    <row r="912" spans="1:2" x14ac:dyDescent="0.25">
      <c r="A912">
        <v>106</v>
      </c>
      <c r="B912">
        <v>5.9</v>
      </c>
    </row>
    <row r="913" spans="1:2" x14ac:dyDescent="0.25">
      <c r="A913">
        <v>108</v>
      </c>
      <c r="B913">
        <v>8</v>
      </c>
    </row>
    <row r="914" spans="1:2" x14ac:dyDescent="0.25">
      <c r="A914">
        <v>125</v>
      </c>
      <c r="B914">
        <v>7.4</v>
      </c>
    </row>
    <row r="915" spans="1:2" x14ac:dyDescent="0.25">
      <c r="A915">
        <v>107</v>
      </c>
      <c r="B915">
        <v>5.8</v>
      </c>
    </row>
    <row r="916" spans="1:2" x14ac:dyDescent="0.25">
      <c r="A916">
        <v>215</v>
      </c>
      <c r="B916">
        <v>6.3</v>
      </c>
    </row>
    <row r="917" spans="1:2" x14ac:dyDescent="0.25">
      <c r="A917">
        <v>118</v>
      </c>
      <c r="B917">
        <v>5.7</v>
      </c>
    </row>
    <row r="918" spans="1:2" x14ac:dyDescent="0.25">
      <c r="A918">
        <v>118</v>
      </c>
      <c r="B918">
        <v>5.0999999999999996</v>
      </c>
    </row>
    <row r="919" spans="1:2" x14ac:dyDescent="0.25">
      <c r="A919">
        <v>178</v>
      </c>
      <c r="B919">
        <v>7.6</v>
      </c>
    </row>
    <row r="920" spans="1:2" x14ac:dyDescent="0.25">
      <c r="A920">
        <v>92</v>
      </c>
      <c r="B920">
        <v>6.4</v>
      </c>
    </row>
    <row r="921" spans="1:2" x14ac:dyDescent="0.25">
      <c r="A921">
        <v>104</v>
      </c>
      <c r="B921">
        <v>7.4</v>
      </c>
    </row>
    <row r="922" spans="1:2" x14ac:dyDescent="0.25">
      <c r="A922">
        <v>116</v>
      </c>
      <c r="B922">
        <v>8.1999999999999993</v>
      </c>
    </row>
    <row r="923" spans="1:2" x14ac:dyDescent="0.25">
      <c r="A923">
        <v>90</v>
      </c>
      <c r="B923">
        <v>6.5</v>
      </c>
    </row>
    <row r="924" spans="1:2" x14ac:dyDescent="0.25">
      <c r="A924">
        <v>93</v>
      </c>
      <c r="B924">
        <v>5.5</v>
      </c>
    </row>
    <row r="925" spans="1:2" x14ac:dyDescent="0.25">
      <c r="A925">
        <v>130</v>
      </c>
      <c r="B925">
        <v>6.5</v>
      </c>
    </row>
    <row r="926" spans="1:2" x14ac:dyDescent="0.25">
      <c r="A926">
        <v>90</v>
      </c>
      <c r="B926">
        <v>5.6</v>
      </c>
    </row>
    <row r="927" spans="1:2" x14ac:dyDescent="0.25">
      <c r="A927">
        <v>106</v>
      </c>
      <c r="B927">
        <v>4.9000000000000004</v>
      </c>
    </row>
    <row r="928" spans="1:2" x14ac:dyDescent="0.25">
      <c r="A928">
        <v>155</v>
      </c>
      <c r="B928">
        <v>4.5999999999999996</v>
      </c>
    </row>
    <row r="929" spans="1:2" x14ac:dyDescent="0.25">
      <c r="A929">
        <v>139</v>
      </c>
      <c r="B929">
        <v>7.9</v>
      </c>
    </row>
    <row r="930" spans="1:2" x14ac:dyDescent="0.25">
      <c r="A930">
        <v>112</v>
      </c>
      <c r="B930">
        <v>7.1</v>
      </c>
    </row>
    <row r="931" spans="1:2" x14ac:dyDescent="0.25">
      <c r="A931">
        <v>139</v>
      </c>
      <c r="B931">
        <v>6.9</v>
      </c>
    </row>
    <row r="932" spans="1:2" x14ac:dyDescent="0.25">
      <c r="A932">
        <v>115</v>
      </c>
      <c r="B932">
        <v>7.3</v>
      </c>
    </row>
    <row r="933" spans="1:2" x14ac:dyDescent="0.25">
      <c r="A933">
        <v>143</v>
      </c>
      <c r="B933">
        <v>7</v>
      </c>
    </row>
    <row r="934" spans="1:2" x14ac:dyDescent="0.25">
      <c r="A934">
        <v>96</v>
      </c>
      <c r="B934">
        <v>7.7</v>
      </c>
    </row>
    <row r="935" spans="1:2" x14ac:dyDescent="0.25">
      <c r="A935">
        <v>112</v>
      </c>
      <c r="B935">
        <v>6.7</v>
      </c>
    </row>
    <row r="936" spans="1:2" x14ac:dyDescent="0.25">
      <c r="A936">
        <v>131</v>
      </c>
      <c r="B936">
        <v>6.3</v>
      </c>
    </row>
    <row r="937" spans="1:2" x14ac:dyDescent="0.25">
      <c r="A937">
        <v>116</v>
      </c>
      <c r="B937">
        <v>5.8</v>
      </c>
    </row>
    <row r="938" spans="1:2" x14ac:dyDescent="0.25">
      <c r="A938">
        <v>112</v>
      </c>
      <c r="B938">
        <v>7.1</v>
      </c>
    </row>
    <row r="939" spans="1:2" x14ac:dyDescent="0.25">
      <c r="A939">
        <v>123</v>
      </c>
      <c r="B939">
        <v>7.3</v>
      </c>
    </row>
    <row r="940" spans="1:2" x14ac:dyDescent="0.25">
      <c r="A940">
        <v>104</v>
      </c>
      <c r="B940">
        <v>6.4</v>
      </c>
    </row>
    <row r="941" spans="1:2" x14ac:dyDescent="0.25">
      <c r="A941">
        <v>107</v>
      </c>
      <c r="B941">
        <v>7.1</v>
      </c>
    </row>
    <row r="942" spans="1:2" x14ac:dyDescent="0.25">
      <c r="A942">
        <v>124</v>
      </c>
      <c r="B942">
        <v>7.6</v>
      </c>
    </row>
    <row r="943" spans="1:2" x14ac:dyDescent="0.25">
      <c r="A943">
        <v>96</v>
      </c>
      <c r="B943">
        <v>6.8</v>
      </c>
    </row>
    <row r="944" spans="1:2" x14ac:dyDescent="0.25">
      <c r="A944">
        <v>125</v>
      </c>
      <c r="B944">
        <v>6.6</v>
      </c>
    </row>
    <row r="945" spans="1:2" x14ac:dyDescent="0.25">
      <c r="A945">
        <v>129</v>
      </c>
      <c r="B945">
        <v>6.7</v>
      </c>
    </row>
    <row r="946" spans="1:2" x14ac:dyDescent="0.25">
      <c r="A946">
        <v>90</v>
      </c>
      <c r="B946">
        <v>6.1</v>
      </c>
    </row>
    <row r="947" spans="1:2" x14ac:dyDescent="0.25">
      <c r="A947">
        <v>109</v>
      </c>
      <c r="B947">
        <v>6</v>
      </c>
    </row>
    <row r="948" spans="1:2" x14ac:dyDescent="0.25">
      <c r="A948">
        <v>124</v>
      </c>
      <c r="B948">
        <v>7.6</v>
      </c>
    </row>
    <row r="949" spans="1:2" x14ac:dyDescent="0.25">
      <c r="A949">
        <v>121</v>
      </c>
      <c r="B949">
        <v>7.1</v>
      </c>
    </row>
    <row r="950" spans="1:2" x14ac:dyDescent="0.25">
      <c r="A950">
        <v>95</v>
      </c>
      <c r="B950">
        <v>5</v>
      </c>
    </row>
    <row r="951" spans="1:2" x14ac:dyDescent="0.25">
      <c r="A951">
        <v>128</v>
      </c>
      <c r="B951">
        <v>7.1</v>
      </c>
    </row>
    <row r="952" spans="1:2" x14ac:dyDescent="0.25">
      <c r="A952">
        <v>118</v>
      </c>
      <c r="B952">
        <v>6.2</v>
      </c>
    </row>
    <row r="953" spans="1:2" x14ac:dyDescent="0.25">
      <c r="A953">
        <v>80</v>
      </c>
      <c r="B953">
        <v>5.6</v>
      </c>
    </row>
    <row r="954" spans="1:2" x14ac:dyDescent="0.25">
      <c r="A954">
        <v>99</v>
      </c>
      <c r="B954">
        <v>5.4</v>
      </c>
    </row>
    <row r="955" spans="1:2" x14ac:dyDescent="0.25">
      <c r="A955">
        <v>133</v>
      </c>
      <c r="B955">
        <v>7.4</v>
      </c>
    </row>
    <row r="956" spans="1:2" x14ac:dyDescent="0.25">
      <c r="A956">
        <v>127</v>
      </c>
      <c r="B956">
        <v>5</v>
      </c>
    </row>
    <row r="957" spans="1:2" x14ac:dyDescent="0.25">
      <c r="A957">
        <v>106</v>
      </c>
      <c r="B957">
        <v>5.2</v>
      </c>
    </row>
    <row r="958" spans="1:2" x14ac:dyDescent="0.25">
      <c r="A958">
        <v>98</v>
      </c>
      <c r="B958">
        <v>7.6</v>
      </c>
    </row>
    <row r="959" spans="1:2" x14ac:dyDescent="0.25">
      <c r="A959">
        <v>132</v>
      </c>
      <c r="B959">
        <v>6.6</v>
      </c>
    </row>
    <row r="960" spans="1:2" x14ac:dyDescent="0.25">
      <c r="A960">
        <v>114</v>
      </c>
      <c r="B960">
        <v>7</v>
      </c>
    </row>
    <row r="961" spans="1:2" x14ac:dyDescent="0.25">
      <c r="A961">
        <v>45</v>
      </c>
      <c r="B961">
        <v>5.7</v>
      </c>
    </row>
    <row r="962" spans="1:2" x14ac:dyDescent="0.25">
      <c r="A962">
        <v>78</v>
      </c>
      <c r="B962">
        <v>8.1999999999999993</v>
      </c>
    </row>
    <row r="963" spans="1:2" x14ac:dyDescent="0.25">
      <c r="A963">
        <v>101</v>
      </c>
      <c r="B963">
        <v>6.2</v>
      </c>
    </row>
    <row r="964" spans="1:2" x14ac:dyDescent="0.25">
      <c r="A964">
        <v>113</v>
      </c>
      <c r="B964">
        <v>7.9</v>
      </c>
    </row>
    <row r="965" spans="1:2" x14ac:dyDescent="0.25">
      <c r="A965">
        <v>98</v>
      </c>
      <c r="B965">
        <v>6.6</v>
      </c>
    </row>
    <row r="966" spans="1:2" x14ac:dyDescent="0.25">
      <c r="A966">
        <v>124</v>
      </c>
      <c r="B966">
        <v>4.7</v>
      </c>
    </row>
    <row r="967" spans="1:2" x14ac:dyDescent="0.25">
      <c r="A967">
        <v>109</v>
      </c>
      <c r="B967">
        <v>6.3</v>
      </c>
    </row>
    <row r="968" spans="1:2" x14ac:dyDescent="0.25">
      <c r="A968">
        <v>128</v>
      </c>
      <c r="B968">
        <v>6.1</v>
      </c>
    </row>
    <row r="969" spans="1:2" x14ac:dyDescent="0.25">
      <c r="A969">
        <v>144</v>
      </c>
      <c r="B969">
        <v>6.7</v>
      </c>
    </row>
    <row r="970" spans="1:2" x14ac:dyDescent="0.25">
      <c r="A970">
        <v>95</v>
      </c>
      <c r="B970">
        <v>6.1</v>
      </c>
    </row>
    <row r="971" spans="1:2" x14ac:dyDescent="0.25">
      <c r="A971">
        <v>105</v>
      </c>
      <c r="B971">
        <v>7</v>
      </c>
    </row>
    <row r="972" spans="1:2" x14ac:dyDescent="0.25">
      <c r="A972">
        <v>121</v>
      </c>
      <c r="B972">
        <v>7.4</v>
      </c>
    </row>
    <row r="973" spans="1:2" x14ac:dyDescent="0.25">
      <c r="A973">
        <v>125</v>
      </c>
      <c r="B973">
        <v>7.3</v>
      </c>
    </row>
    <row r="974" spans="1:2" x14ac:dyDescent="0.25">
      <c r="A974">
        <v>129</v>
      </c>
      <c r="B974">
        <v>5.8</v>
      </c>
    </row>
    <row r="975" spans="1:2" x14ac:dyDescent="0.25">
      <c r="A975">
        <v>132</v>
      </c>
      <c r="B975">
        <v>6.7</v>
      </c>
    </row>
    <row r="976" spans="1:2" x14ac:dyDescent="0.25">
      <c r="A976">
        <v>118</v>
      </c>
      <c r="B976">
        <v>5.8</v>
      </c>
    </row>
    <row r="977" spans="1:2" x14ac:dyDescent="0.25">
      <c r="A977">
        <v>113</v>
      </c>
      <c r="B977">
        <v>7.8</v>
      </c>
    </row>
    <row r="978" spans="1:2" x14ac:dyDescent="0.25">
      <c r="A978">
        <v>140</v>
      </c>
      <c r="B978">
        <v>6.6</v>
      </c>
    </row>
    <row r="979" spans="1:2" x14ac:dyDescent="0.25">
      <c r="A979">
        <v>89</v>
      </c>
      <c r="B979">
        <v>6.5</v>
      </c>
    </row>
    <row r="980" spans="1:2" x14ac:dyDescent="0.25">
      <c r="A980">
        <v>104</v>
      </c>
      <c r="B980">
        <v>6.7</v>
      </c>
    </row>
    <row r="981" spans="1:2" x14ac:dyDescent="0.25">
      <c r="A981">
        <v>106</v>
      </c>
      <c r="B981">
        <v>7.3</v>
      </c>
    </row>
    <row r="982" spans="1:2" x14ac:dyDescent="0.25">
      <c r="A982">
        <v>141</v>
      </c>
      <c r="B982">
        <v>5.8</v>
      </c>
    </row>
    <row r="983" spans="1:2" x14ac:dyDescent="0.25">
      <c r="A983">
        <v>124</v>
      </c>
      <c r="B983">
        <v>5.5</v>
      </c>
    </row>
    <row r="984" spans="1:2" x14ac:dyDescent="0.25">
      <c r="A984">
        <v>98</v>
      </c>
      <c r="B984">
        <v>6.3</v>
      </c>
    </row>
    <row r="985" spans="1:2" x14ac:dyDescent="0.25">
      <c r="A985">
        <v>108</v>
      </c>
      <c r="B985">
        <v>7.4</v>
      </c>
    </row>
    <row r="986" spans="1:2" x14ac:dyDescent="0.25">
      <c r="A986">
        <v>114</v>
      </c>
      <c r="B986">
        <v>5.9</v>
      </c>
    </row>
    <row r="987" spans="1:2" x14ac:dyDescent="0.25">
      <c r="A987">
        <v>101</v>
      </c>
      <c r="B987">
        <v>6.2</v>
      </c>
    </row>
    <row r="988" spans="1:2" x14ac:dyDescent="0.25">
      <c r="A988">
        <v>93</v>
      </c>
      <c r="B988">
        <v>5.9</v>
      </c>
    </row>
    <row r="989" spans="1:2" x14ac:dyDescent="0.25">
      <c r="A989">
        <v>119</v>
      </c>
      <c r="B989">
        <v>6.5</v>
      </c>
    </row>
    <row r="990" spans="1:2" x14ac:dyDescent="0.25">
      <c r="A990">
        <v>119</v>
      </c>
      <c r="B990">
        <v>4.4000000000000004</v>
      </c>
    </row>
    <row r="991" spans="1:2" x14ac:dyDescent="0.25">
      <c r="A991">
        <v>99</v>
      </c>
      <c r="B991">
        <v>3.5</v>
      </c>
    </row>
    <row r="992" spans="1:2" x14ac:dyDescent="0.25">
      <c r="A992">
        <v>137</v>
      </c>
      <c r="B992">
        <v>6.6</v>
      </c>
    </row>
    <row r="993" spans="1:2" x14ac:dyDescent="0.25">
      <c r="A993">
        <v>105</v>
      </c>
      <c r="B993">
        <v>6</v>
      </c>
    </row>
    <row r="994" spans="1:2" x14ac:dyDescent="0.25">
      <c r="A994">
        <v>117</v>
      </c>
      <c r="B994">
        <v>6.4</v>
      </c>
    </row>
    <row r="995" spans="1:2" x14ac:dyDescent="0.25">
      <c r="A995">
        <v>87</v>
      </c>
      <c r="B995">
        <v>6.5</v>
      </c>
    </row>
    <row r="996" spans="1:2" x14ac:dyDescent="0.25">
      <c r="A996">
        <v>129</v>
      </c>
      <c r="B996">
        <v>7.8</v>
      </c>
    </row>
    <row r="997" spans="1:2" x14ac:dyDescent="0.25">
      <c r="A997">
        <v>115</v>
      </c>
      <c r="B997">
        <v>4.3</v>
      </c>
    </row>
    <row r="998" spans="1:2" x14ac:dyDescent="0.25">
      <c r="A998">
        <v>132</v>
      </c>
      <c r="B998">
        <v>4.2</v>
      </c>
    </row>
    <row r="999" spans="1:2" x14ac:dyDescent="0.25">
      <c r="A999">
        <v>131</v>
      </c>
      <c r="B999">
        <v>6.5</v>
      </c>
    </row>
    <row r="1000" spans="1:2" x14ac:dyDescent="0.25">
      <c r="A1000">
        <v>95</v>
      </c>
      <c r="B1000">
        <v>6.1</v>
      </c>
    </row>
    <row r="1001" spans="1:2" x14ac:dyDescent="0.25">
      <c r="A1001">
        <v>125</v>
      </c>
      <c r="B1001">
        <v>6.3</v>
      </c>
    </row>
    <row r="1002" spans="1:2" x14ac:dyDescent="0.25">
      <c r="A1002">
        <v>98</v>
      </c>
      <c r="B1002">
        <v>6.2</v>
      </c>
    </row>
    <row r="1003" spans="1:2" x14ac:dyDescent="0.25">
      <c r="A1003">
        <v>110</v>
      </c>
      <c r="B1003">
        <v>5.9</v>
      </c>
    </row>
    <row r="1004" spans="1:2" x14ac:dyDescent="0.25">
      <c r="A1004">
        <v>118</v>
      </c>
      <c r="B1004">
        <v>5.9</v>
      </c>
    </row>
    <row r="1005" spans="1:2" x14ac:dyDescent="0.25">
      <c r="A1005">
        <v>101</v>
      </c>
      <c r="B1005">
        <v>6.5</v>
      </c>
    </row>
    <row r="1006" spans="1:2" x14ac:dyDescent="0.25">
      <c r="A1006">
        <v>60</v>
      </c>
      <c r="B1006">
        <v>6.4</v>
      </c>
    </row>
    <row r="1007" spans="1:2" x14ac:dyDescent="0.25">
      <c r="A1007">
        <v>90</v>
      </c>
      <c r="B1007">
        <v>6.5</v>
      </c>
    </row>
    <row r="1008" spans="1:2" x14ac:dyDescent="0.25">
      <c r="A1008">
        <v>119</v>
      </c>
      <c r="B1008">
        <v>5.7</v>
      </c>
    </row>
    <row r="1009" spans="1:2" x14ac:dyDescent="0.25">
      <c r="A1009">
        <v>139</v>
      </c>
      <c r="B1009">
        <v>7.5</v>
      </c>
    </row>
    <row r="1010" spans="1:2" x14ac:dyDescent="0.25">
      <c r="A1010">
        <v>130</v>
      </c>
      <c r="B1010">
        <v>8</v>
      </c>
    </row>
    <row r="1011" spans="1:2" x14ac:dyDescent="0.25">
      <c r="A1011">
        <v>100</v>
      </c>
      <c r="B1011">
        <v>7.3</v>
      </c>
    </row>
    <row r="1012" spans="1:2" x14ac:dyDescent="0.25">
      <c r="A1012">
        <v>114</v>
      </c>
      <c r="B1012">
        <v>6.7</v>
      </c>
    </row>
    <row r="1013" spans="1:2" x14ac:dyDescent="0.25">
      <c r="A1013">
        <v>96</v>
      </c>
      <c r="B1013">
        <v>7.5</v>
      </c>
    </row>
    <row r="1014" spans="1:2" x14ac:dyDescent="0.25">
      <c r="A1014">
        <v>110</v>
      </c>
      <c r="B1014">
        <v>5.4</v>
      </c>
    </row>
    <row r="1015" spans="1:2" x14ac:dyDescent="0.25">
      <c r="A1015">
        <v>158</v>
      </c>
      <c r="B1015">
        <v>6.6</v>
      </c>
    </row>
    <row r="1016" spans="1:2" x14ac:dyDescent="0.25">
      <c r="A1016">
        <v>102</v>
      </c>
      <c r="B1016">
        <v>7.7</v>
      </c>
    </row>
    <row r="1017" spans="1:2" x14ac:dyDescent="0.25">
      <c r="A1017">
        <v>84</v>
      </c>
      <c r="B1017">
        <v>5.8</v>
      </c>
    </row>
    <row r="1018" spans="1:2" x14ac:dyDescent="0.25">
      <c r="A1018">
        <v>115</v>
      </c>
      <c r="B1018">
        <v>6.4</v>
      </c>
    </row>
    <row r="1019" spans="1:2" x14ac:dyDescent="0.25">
      <c r="A1019">
        <v>99</v>
      </c>
      <c r="B1019">
        <v>5.6</v>
      </c>
    </row>
    <row r="1020" spans="1:2" x14ac:dyDescent="0.25">
      <c r="A1020">
        <v>135</v>
      </c>
      <c r="B1020">
        <v>6</v>
      </c>
    </row>
    <row r="1021" spans="1:2" x14ac:dyDescent="0.25">
      <c r="A1021">
        <v>108</v>
      </c>
      <c r="B1021">
        <v>6.2</v>
      </c>
    </row>
    <row r="1022" spans="1:2" x14ac:dyDescent="0.25">
      <c r="A1022">
        <v>43</v>
      </c>
      <c r="B1022">
        <v>5.9</v>
      </c>
    </row>
    <row r="1023" spans="1:2" x14ac:dyDescent="0.25">
      <c r="A1023">
        <v>127</v>
      </c>
      <c r="B1023">
        <v>5.0999999999999996</v>
      </c>
    </row>
    <row r="1024" spans="1:2" x14ac:dyDescent="0.25">
      <c r="A1024">
        <v>107</v>
      </c>
      <c r="B1024">
        <v>6.8</v>
      </c>
    </row>
    <row r="1025" spans="1:2" x14ac:dyDescent="0.25">
      <c r="A1025">
        <v>95</v>
      </c>
      <c r="B1025">
        <v>7</v>
      </c>
    </row>
    <row r="1026" spans="1:2" x14ac:dyDescent="0.25">
      <c r="A1026">
        <v>124</v>
      </c>
      <c r="B1026">
        <v>6</v>
      </c>
    </row>
    <row r="1027" spans="1:2" x14ac:dyDescent="0.25">
      <c r="A1027">
        <v>109</v>
      </c>
      <c r="B1027">
        <v>5.0999999999999996</v>
      </c>
    </row>
    <row r="1028" spans="1:2" x14ac:dyDescent="0.25">
      <c r="A1028">
        <v>102</v>
      </c>
      <c r="B1028">
        <v>5.8</v>
      </c>
    </row>
    <row r="1029" spans="1:2" x14ac:dyDescent="0.25">
      <c r="A1029">
        <v>88</v>
      </c>
      <c r="B1029">
        <v>6.2</v>
      </c>
    </row>
    <row r="1030" spans="1:2" x14ac:dyDescent="0.25">
      <c r="A1030">
        <v>87</v>
      </c>
      <c r="B1030">
        <v>6.4</v>
      </c>
    </row>
    <row r="1031" spans="1:2" x14ac:dyDescent="0.25">
      <c r="A1031">
        <v>104</v>
      </c>
      <c r="B1031">
        <v>4.8</v>
      </c>
    </row>
    <row r="1032" spans="1:2" x14ac:dyDescent="0.25">
      <c r="A1032">
        <v>96</v>
      </c>
      <c r="B1032">
        <v>4.9000000000000004</v>
      </c>
    </row>
    <row r="1033" spans="1:2" x14ac:dyDescent="0.25">
      <c r="A1033">
        <v>85</v>
      </c>
      <c r="B1033">
        <v>5.6</v>
      </c>
    </row>
    <row r="1034" spans="1:2" x14ac:dyDescent="0.25">
      <c r="A1034">
        <v>64</v>
      </c>
      <c r="B1034">
        <v>5.5</v>
      </c>
    </row>
    <row r="1035" spans="1:2" x14ac:dyDescent="0.25">
      <c r="A1035">
        <v>104</v>
      </c>
      <c r="B1035">
        <v>3.7</v>
      </c>
    </row>
    <row r="1036" spans="1:2" x14ac:dyDescent="0.25">
      <c r="A1036">
        <v>135</v>
      </c>
      <c r="B1036">
        <v>5.9</v>
      </c>
    </row>
    <row r="1037" spans="1:2" x14ac:dyDescent="0.25">
      <c r="A1037">
        <v>190</v>
      </c>
      <c r="B1037">
        <v>8.5</v>
      </c>
    </row>
    <row r="1038" spans="1:2" x14ac:dyDescent="0.25">
      <c r="A1038">
        <v>127</v>
      </c>
      <c r="B1038">
        <v>6.3</v>
      </c>
    </row>
    <row r="1039" spans="1:2" x14ac:dyDescent="0.25">
      <c r="A1039">
        <v>129</v>
      </c>
      <c r="B1039">
        <v>7.4</v>
      </c>
    </row>
    <row r="1040" spans="1:2" x14ac:dyDescent="0.25">
      <c r="A1040">
        <v>120</v>
      </c>
      <c r="B1040">
        <v>7.6</v>
      </c>
    </row>
    <row r="1041" spans="1:2" x14ac:dyDescent="0.25">
      <c r="A1041">
        <v>118</v>
      </c>
      <c r="B1041">
        <v>8.3000000000000007</v>
      </c>
    </row>
    <row r="1042" spans="1:2" x14ac:dyDescent="0.25">
      <c r="A1042">
        <v>112</v>
      </c>
      <c r="B1042">
        <v>6.6</v>
      </c>
    </row>
    <row r="1043" spans="1:2" x14ac:dyDescent="0.25">
      <c r="A1043">
        <v>89</v>
      </c>
      <c r="B1043">
        <v>6.9</v>
      </c>
    </row>
    <row r="1044" spans="1:2" x14ac:dyDescent="0.25">
      <c r="A1044">
        <v>114</v>
      </c>
      <c r="B1044">
        <v>6.7</v>
      </c>
    </row>
    <row r="1045" spans="1:2" x14ac:dyDescent="0.25">
      <c r="A1045">
        <v>137</v>
      </c>
      <c r="B1045">
        <v>6.8</v>
      </c>
    </row>
    <row r="1046" spans="1:2" x14ac:dyDescent="0.25">
      <c r="A1046">
        <v>112</v>
      </c>
      <c r="B1046">
        <v>4.5999999999999996</v>
      </c>
    </row>
    <row r="1047" spans="1:2" x14ac:dyDescent="0.25">
      <c r="A1047">
        <v>120</v>
      </c>
      <c r="B1047">
        <v>7.1</v>
      </c>
    </row>
    <row r="1048" spans="1:2" x14ac:dyDescent="0.25">
      <c r="A1048">
        <v>123</v>
      </c>
      <c r="B1048">
        <v>6.4</v>
      </c>
    </row>
    <row r="1049" spans="1:2" x14ac:dyDescent="0.25">
      <c r="A1049">
        <v>93</v>
      </c>
      <c r="B1049">
        <v>6.4</v>
      </c>
    </row>
    <row r="1050" spans="1:2" x14ac:dyDescent="0.25">
      <c r="A1050">
        <v>123</v>
      </c>
      <c r="B1050">
        <v>7.4</v>
      </c>
    </row>
    <row r="1051" spans="1:2" x14ac:dyDescent="0.25">
      <c r="A1051">
        <v>122</v>
      </c>
      <c r="B1051">
        <v>6.4</v>
      </c>
    </row>
    <row r="1052" spans="1:2" x14ac:dyDescent="0.25">
      <c r="A1052">
        <v>115</v>
      </c>
      <c r="B1052">
        <v>6</v>
      </c>
    </row>
    <row r="1053" spans="1:2" x14ac:dyDescent="0.25">
      <c r="A1053">
        <v>123</v>
      </c>
      <c r="B1053">
        <v>6.5</v>
      </c>
    </row>
    <row r="1054" spans="1:2" x14ac:dyDescent="0.25">
      <c r="A1054">
        <v>96</v>
      </c>
      <c r="B1054">
        <v>7.8</v>
      </c>
    </row>
    <row r="1055" spans="1:2" x14ac:dyDescent="0.25">
      <c r="A1055">
        <v>110</v>
      </c>
      <c r="B1055">
        <v>6</v>
      </c>
    </row>
    <row r="1056" spans="1:2" x14ac:dyDescent="0.25">
      <c r="A1056">
        <v>105</v>
      </c>
      <c r="B1056">
        <v>7</v>
      </c>
    </row>
    <row r="1057" spans="1:2" x14ac:dyDescent="0.25">
      <c r="A1057">
        <v>113</v>
      </c>
      <c r="B1057">
        <v>6</v>
      </c>
    </row>
    <row r="1058" spans="1:2" x14ac:dyDescent="0.25">
      <c r="A1058">
        <v>132</v>
      </c>
      <c r="B1058">
        <v>7.8</v>
      </c>
    </row>
    <row r="1059" spans="1:2" x14ac:dyDescent="0.25">
      <c r="A1059">
        <v>93</v>
      </c>
      <c r="B1059">
        <v>6.1</v>
      </c>
    </row>
    <row r="1060" spans="1:2" x14ac:dyDescent="0.25">
      <c r="A1060">
        <v>115</v>
      </c>
      <c r="B1060">
        <v>6.8</v>
      </c>
    </row>
    <row r="1061" spans="1:2" x14ac:dyDescent="0.25">
      <c r="A1061">
        <v>75</v>
      </c>
      <c r="B1061">
        <v>6.4</v>
      </c>
    </row>
    <row r="1062" spans="1:2" x14ac:dyDescent="0.25">
      <c r="A1062">
        <v>108</v>
      </c>
      <c r="B1062">
        <v>7.7</v>
      </c>
    </row>
    <row r="1063" spans="1:2" x14ac:dyDescent="0.25">
      <c r="A1063">
        <v>105</v>
      </c>
      <c r="B1063">
        <v>8.1</v>
      </c>
    </row>
    <row r="1064" spans="1:2" x14ac:dyDescent="0.25">
      <c r="A1064">
        <v>102</v>
      </c>
      <c r="B1064">
        <v>4.5</v>
      </c>
    </row>
    <row r="1065" spans="1:2" x14ac:dyDescent="0.25">
      <c r="A1065">
        <v>118</v>
      </c>
      <c r="B1065">
        <v>5.8</v>
      </c>
    </row>
    <row r="1066" spans="1:2" x14ac:dyDescent="0.25">
      <c r="A1066">
        <v>111</v>
      </c>
      <c r="B1066">
        <v>6.3</v>
      </c>
    </row>
    <row r="1067" spans="1:2" x14ac:dyDescent="0.25">
      <c r="A1067">
        <v>81</v>
      </c>
      <c r="B1067">
        <v>5.7</v>
      </c>
    </row>
    <row r="1068" spans="1:2" x14ac:dyDescent="0.25">
      <c r="A1068">
        <v>116</v>
      </c>
      <c r="B1068">
        <v>7.2</v>
      </c>
    </row>
    <row r="1069" spans="1:2" x14ac:dyDescent="0.25">
      <c r="A1069">
        <v>86</v>
      </c>
      <c r="B1069">
        <v>7.6</v>
      </c>
    </row>
    <row r="1070" spans="1:2" x14ac:dyDescent="0.25">
      <c r="A1070">
        <v>127</v>
      </c>
      <c r="B1070">
        <v>4.7</v>
      </c>
    </row>
    <row r="1071" spans="1:2" x14ac:dyDescent="0.25">
      <c r="A1071">
        <v>140</v>
      </c>
      <c r="B1071">
        <v>6.6</v>
      </c>
    </row>
    <row r="1072" spans="1:2" x14ac:dyDescent="0.25">
      <c r="A1072">
        <v>91</v>
      </c>
      <c r="B1072">
        <v>6.8</v>
      </c>
    </row>
    <row r="1073" spans="1:2" x14ac:dyDescent="0.25">
      <c r="A1073">
        <v>98</v>
      </c>
      <c r="B1073">
        <v>7.3</v>
      </c>
    </row>
    <row r="1074" spans="1:2" x14ac:dyDescent="0.25">
      <c r="A1074">
        <v>84</v>
      </c>
      <c r="B1074">
        <v>2.7</v>
      </c>
    </row>
    <row r="1075" spans="1:2" x14ac:dyDescent="0.25">
      <c r="A1075">
        <v>109</v>
      </c>
      <c r="B1075">
        <v>4.8</v>
      </c>
    </row>
    <row r="1076" spans="1:2" x14ac:dyDescent="0.25">
      <c r="A1076">
        <v>93</v>
      </c>
      <c r="B1076">
        <v>6.3</v>
      </c>
    </row>
    <row r="1077" spans="1:2" x14ac:dyDescent="0.25">
      <c r="A1077">
        <v>113</v>
      </c>
      <c r="B1077">
        <v>5.5</v>
      </c>
    </row>
    <row r="1078" spans="1:2" x14ac:dyDescent="0.25">
      <c r="A1078">
        <v>141</v>
      </c>
      <c r="B1078">
        <v>6.2</v>
      </c>
    </row>
    <row r="1079" spans="1:2" x14ac:dyDescent="0.25">
      <c r="A1079">
        <v>119</v>
      </c>
      <c r="B1079">
        <v>5.8</v>
      </c>
    </row>
    <row r="1080" spans="1:2" x14ac:dyDescent="0.25">
      <c r="A1080">
        <v>97</v>
      </c>
      <c r="B1080">
        <v>5.7</v>
      </c>
    </row>
    <row r="1081" spans="1:2" x14ac:dyDescent="0.25">
      <c r="A1081">
        <v>117</v>
      </c>
      <c r="B1081">
        <v>6.5</v>
      </c>
    </row>
    <row r="1082" spans="1:2" x14ac:dyDescent="0.25">
      <c r="A1082">
        <v>101</v>
      </c>
      <c r="B1082">
        <v>6.7</v>
      </c>
    </row>
    <row r="1083" spans="1:2" x14ac:dyDescent="0.25">
      <c r="A1083">
        <v>153</v>
      </c>
      <c r="B1083">
        <v>7.4</v>
      </c>
    </row>
    <row r="1084" spans="1:2" x14ac:dyDescent="0.25">
      <c r="A1084">
        <v>122</v>
      </c>
      <c r="B1084">
        <v>6.9</v>
      </c>
    </row>
    <row r="1085" spans="1:2" x14ac:dyDescent="0.25">
      <c r="A1085">
        <v>102</v>
      </c>
      <c r="B1085">
        <v>5.5</v>
      </c>
    </row>
    <row r="1086" spans="1:2" x14ac:dyDescent="0.25">
      <c r="A1086">
        <v>83</v>
      </c>
      <c r="B1086">
        <v>8.1</v>
      </c>
    </row>
    <row r="1087" spans="1:2" x14ac:dyDescent="0.25">
      <c r="A1087">
        <v>103</v>
      </c>
      <c r="B1087">
        <v>7.7</v>
      </c>
    </row>
    <row r="1088" spans="1:2" x14ac:dyDescent="0.25">
      <c r="A1088">
        <v>110</v>
      </c>
      <c r="B1088">
        <v>7.3</v>
      </c>
    </row>
    <row r="1089" spans="1:2" x14ac:dyDescent="0.25">
      <c r="A1089">
        <v>136</v>
      </c>
      <c r="B1089">
        <v>5.2</v>
      </c>
    </row>
    <row r="1090" spans="1:2" x14ac:dyDescent="0.25">
      <c r="A1090">
        <v>91</v>
      </c>
      <c r="B1090">
        <v>7.1</v>
      </c>
    </row>
    <row r="1091" spans="1:2" x14ac:dyDescent="0.25">
      <c r="A1091">
        <v>89</v>
      </c>
      <c r="B1091">
        <v>7.1</v>
      </c>
    </row>
    <row r="1092" spans="1:2" x14ac:dyDescent="0.25">
      <c r="A1092">
        <v>107</v>
      </c>
      <c r="B1092">
        <v>7.2</v>
      </c>
    </row>
    <row r="1093" spans="1:2" x14ac:dyDescent="0.25">
      <c r="A1093">
        <v>129</v>
      </c>
      <c r="B1093">
        <v>6.5</v>
      </c>
    </row>
    <row r="1094" spans="1:2" x14ac:dyDescent="0.25">
      <c r="A1094">
        <v>95</v>
      </c>
      <c r="B1094">
        <v>4.5999999999999996</v>
      </c>
    </row>
    <row r="1095" spans="1:2" x14ac:dyDescent="0.25">
      <c r="A1095">
        <v>122</v>
      </c>
      <c r="B1095">
        <v>5.6</v>
      </c>
    </row>
    <row r="1096" spans="1:2" x14ac:dyDescent="0.25">
      <c r="A1096">
        <v>110</v>
      </c>
      <c r="B1096">
        <v>7.7</v>
      </c>
    </row>
    <row r="1097" spans="1:2" x14ac:dyDescent="0.25">
      <c r="A1097">
        <v>135</v>
      </c>
      <c r="B1097">
        <v>7.2</v>
      </c>
    </row>
    <row r="1098" spans="1:2" x14ac:dyDescent="0.25">
      <c r="A1098">
        <v>111</v>
      </c>
      <c r="B1098">
        <v>6.8</v>
      </c>
    </row>
    <row r="1099" spans="1:2" x14ac:dyDescent="0.25">
      <c r="A1099">
        <v>95</v>
      </c>
      <c r="B1099">
        <v>5.4</v>
      </c>
    </row>
    <row r="1100" spans="1:2" x14ac:dyDescent="0.25">
      <c r="A1100">
        <v>109</v>
      </c>
      <c r="B1100">
        <v>6.3</v>
      </c>
    </row>
    <row r="1101" spans="1:2" x14ac:dyDescent="0.25">
      <c r="A1101">
        <v>93</v>
      </c>
      <c r="B1101">
        <v>7.2</v>
      </c>
    </row>
    <row r="1102" spans="1:2" x14ac:dyDescent="0.25">
      <c r="A1102">
        <v>94</v>
      </c>
      <c r="B1102">
        <v>5.6</v>
      </c>
    </row>
    <row r="1103" spans="1:2" x14ac:dyDescent="0.25">
      <c r="A1103">
        <v>117</v>
      </c>
      <c r="B1103">
        <v>6.8</v>
      </c>
    </row>
    <row r="1104" spans="1:2" x14ac:dyDescent="0.25">
      <c r="A1104">
        <v>112</v>
      </c>
      <c r="B1104">
        <v>4.3</v>
      </c>
    </row>
    <row r="1105" spans="1:2" x14ac:dyDescent="0.25">
      <c r="A1105">
        <v>111</v>
      </c>
      <c r="B1105">
        <v>6.3</v>
      </c>
    </row>
    <row r="1106" spans="1:2" x14ac:dyDescent="0.25">
      <c r="A1106">
        <v>96</v>
      </c>
      <c r="B1106">
        <v>6.5</v>
      </c>
    </row>
    <row r="1107" spans="1:2" x14ac:dyDescent="0.25">
      <c r="A1107">
        <v>141</v>
      </c>
      <c r="B1107">
        <v>6.4</v>
      </c>
    </row>
    <row r="1108" spans="1:2" x14ac:dyDescent="0.25">
      <c r="A1108">
        <v>94</v>
      </c>
      <c r="B1108">
        <v>6.3</v>
      </c>
    </row>
    <row r="1109" spans="1:2" x14ac:dyDescent="0.25">
      <c r="A1109">
        <v>87</v>
      </c>
      <c r="B1109">
        <v>5.9</v>
      </c>
    </row>
    <row r="1110" spans="1:2" x14ac:dyDescent="0.25">
      <c r="A1110">
        <v>88</v>
      </c>
      <c r="B1110">
        <v>6.5</v>
      </c>
    </row>
    <row r="1111" spans="1:2" x14ac:dyDescent="0.25">
      <c r="A1111">
        <v>177</v>
      </c>
      <c r="B1111">
        <v>6.5</v>
      </c>
    </row>
    <row r="1112" spans="1:2" x14ac:dyDescent="0.25">
      <c r="A1112">
        <v>133</v>
      </c>
      <c r="B1112">
        <v>6.1</v>
      </c>
    </row>
    <row r="1113" spans="1:2" x14ac:dyDescent="0.25">
      <c r="A1113">
        <v>119</v>
      </c>
      <c r="B1113">
        <v>5.9</v>
      </c>
    </row>
    <row r="1114" spans="1:2" x14ac:dyDescent="0.25">
      <c r="A1114">
        <v>102</v>
      </c>
      <c r="B1114">
        <v>6.6</v>
      </c>
    </row>
    <row r="1115" spans="1:2" x14ac:dyDescent="0.25">
      <c r="A1115">
        <v>101</v>
      </c>
      <c r="B1115">
        <v>7.4</v>
      </c>
    </row>
    <row r="1116" spans="1:2" x14ac:dyDescent="0.25">
      <c r="A1116">
        <v>91</v>
      </c>
      <c r="B1116">
        <v>7.3</v>
      </c>
    </row>
    <row r="1117" spans="1:2" x14ac:dyDescent="0.25">
      <c r="A1117">
        <v>117</v>
      </c>
      <c r="B1117">
        <v>6.6</v>
      </c>
    </row>
    <row r="1118" spans="1:2" x14ac:dyDescent="0.25">
      <c r="A1118">
        <v>86</v>
      </c>
      <c r="B1118">
        <v>5.6</v>
      </c>
    </row>
    <row r="1119" spans="1:2" x14ac:dyDescent="0.25">
      <c r="A1119">
        <v>124</v>
      </c>
      <c r="B1119">
        <v>5.3</v>
      </c>
    </row>
    <row r="1120" spans="1:2" x14ac:dyDescent="0.25">
      <c r="A1120">
        <v>134</v>
      </c>
      <c r="B1120">
        <v>6</v>
      </c>
    </row>
    <row r="1121" spans="1:2" x14ac:dyDescent="0.25">
      <c r="A1121">
        <v>95</v>
      </c>
      <c r="B1121">
        <v>5.4</v>
      </c>
    </row>
    <row r="1122" spans="1:2" x14ac:dyDescent="0.25">
      <c r="A1122">
        <v>100</v>
      </c>
      <c r="B1122">
        <v>6.8</v>
      </c>
    </row>
    <row r="1123" spans="1:2" x14ac:dyDescent="0.25">
      <c r="A1123">
        <v>220</v>
      </c>
      <c r="B1123">
        <v>6.4</v>
      </c>
    </row>
    <row r="1124" spans="1:2" x14ac:dyDescent="0.25">
      <c r="A1124">
        <v>212</v>
      </c>
      <c r="B1124">
        <v>7.1</v>
      </c>
    </row>
    <row r="1125" spans="1:2" x14ac:dyDescent="0.25">
      <c r="A1125">
        <v>128</v>
      </c>
      <c r="B1125">
        <v>4.9000000000000004</v>
      </c>
    </row>
    <row r="1126" spans="1:2" x14ac:dyDescent="0.25">
      <c r="A1126">
        <v>106</v>
      </c>
      <c r="B1126">
        <v>5.8</v>
      </c>
    </row>
    <row r="1127" spans="1:2" x14ac:dyDescent="0.25">
      <c r="A1127">
        <v>160</v>
      </c>
      <c r="B1127">
        <v>7.1</v>
      </c>
    </row>
    <row r="1128" spans="1:2" x14ac:dyDescent="0.25">
      <c r="A1128">
        <v>114</v>
      </c>
      <c r="B1128">
        <v>7.2</v>
      </c>
    </row>
    <row r="1129" spans="1:2" x14ac:dyDescent="0.25">
      <c r="A1129">
        <v>99</v>
      </c>
      <c r="B1129">
        <v>6</v>
      </c>
    </row>
    <row r="1130" spans="1:2" x14ac:dyDescent="0.25">
      <c r="A1130">
        <v>74</v>
      </c>
      <c r="B1130">
        <v>6</v>
      </c>
    </row>
    <row r="1131" spans="1:2" x14ac:dyDescent="0.25">
      <c r="A1131">
        <v>139</v>
      </c>
      <c r="B1131">
        <v>7</v>
      </c>
    </row>
    <row r="1132" spans="1:2" x14ac:dyDescent="0.25">
      <c r="A1132">
        <v>52</v>
      </c>
      <c r="B1132">
        <v>5.4</v>
      </c>
    </row>
    <row r="1133" spans="1:2" x14ac:dyDescent="0.25">
      <c r="A1133">
        <v>103</v>
      </c>
      <c r="B1133">
        <v>6.5</v>
      </c>
    </row>
    <row r="1134" spans="1:2" x14ac:dyDescent="0.25">
      <c r="A1134">
        <v>101</v>
      </c>
      <c r="B1134">
        <v>6.4</v>
      </c>
    </row>
    <row r="1135" spans="1:2" x14ac:dyDescent="0.25">
      <c r="A1135">
        <v>91</v>
      </c>
      <c r="B1135">
        <v>8.3000000000000007</v>
      </c>
    </row>
    <row r="1136" spans="1:2" x14ac:dyDescent="0.25">
      <c r="A1136">
        <v>130</v>
      </c>
      <c r="B1136">
        <v>4.9000000000000004</v>
      </c>
    </row>
    <row r="1137" spans="1:2" x14ac:dyDescent="0.25">
      <c r="A1137">
        <v>130</v>
      </c>
      <c r="B1137">
        <v>6.3</v>
      </c>
    </row>
    <row r="1138" spans="1:2" x14ac:dyDescent="0.25">
      <c r="A1138">
        <v>110</v>
      </c>
      <c r="B1138">
        <v>1.7</v>
      </c>
    </row>
    <row r="1139" spans="1:2" x14ac:dyDescent="0.25">
      <c r="A1139">
        <v>147</v>
      </c>
      <c r="B1139">
        <v>7.7</v>
      </c>
    </row>
    <row r="1140" spans="1:2" x14ac:dyDescent="0.25">
      <c r="A1140">
        <v>96</v>
      </c>
      <c r="B1140">
        <v>7.8</v>
      </c>
    </row>
    <row r="1141" spans="1:2" x14ac:dyDescent="0.25">
      <c r="A1141">
        <v>118</v>
      </c>
      <c r="B1141">
        <v>5.5</v>
      </c>
    </row>
    <row r="1142" spans="1:2" x14ac:dyDescent="0.25">
      <c r="A1142">
        <v>88</v>
      </c>
      <c r="B1142">
        <v>7.5</v>
      </c>
    </row>
    <row r="1143" spans="1:2" x14ac:dyDescent="0.25">
      <c r="A1143">
        <v>325</v>
      </c>
      <c r="B1143">
        <v>6.4</v>
      </c>
    </row>
    <row r="1144" spans="1:2" x14ac:dyDescent="0.25">
      <c r="A1144">
        <v>102</v>
      </c>
      <c r="B1144">
        <v>5.6</v>
      </c>
    </row>
    <row r="1145" spans="1:2" x14ac:dyDescent="0.25">
      <c r="A1145">
        <v>110</v>
      </c>
      <c r="B1145">
        <v>7.5</v>
      </c>
    </row>
    <row r="1146" spans="1:2" x14ac:dyDescent="0.25">
      <c r="A1146">
        <v>136</v>
      </c>
      <c r="B1146">
        <v>6.8</v>
      </c>
    </row>
    <row r="1147" spans="1:2" x14ac:dyDescent="0.25">
      <c r="A1147">
        <v>103</v>
      </c>
      <c r="B1147">
        <v>6.8</v>
      </c>
    </row>
    <row r="1148" spans="1:2" x14ac:dyDescent="0.25">
      <c r="A1148">
        <v>103</v>
      </c>
      <c r="B1148">
        <v>6</v>
      </c>
    </row>
    <row r="1149" spans="1:2" x14ac:dyDescent="0.25">
      <c r="A1149">
        <v>90</v>
      </c>
      <c r="B1149">
        <v>7.3</v>
      </c>
    </row>
    <row r="1150" spans="1:2" x14ac:dyDescent="0.25">
      <c r="A1150">
        <v>154</v>
      </c>
      <c r="B1150">
        <v>6</v>
      </c>
    </row>
    <row r="1151" spans="1:2" x14ac:dyDescent="0.25">
      <c r="A1151">
        <v>99</v>
      </c>
      <c r="B1151">
        <v>7</v>
      </c>
    </row>
    <row r="1152" spans="1:2" x14ac:dyDescent="0.25">
      <c r="A1152">
        <v>93</v>
      </c>
      <c r="B1152">
        <v>5.0999999999999996</v>
      </c>
    </row>
    <row r="1153" spans="1:2" x14ac:dyDescent="0.25">
      <c r="A1153">
        <v>109</v>
      </c>
      <c r="B1153">
        <v>6.8</v>
      </c>
    </row>
    <row r="1154" spans="1:2" x14ac:dyDescent="0.25">
      <c r="A1154">
        <v>124</v>
      </c>
      <c r="B1154">
        <v>6.5</v>
      </c>
    </row>
    <row r="1155" spans="1:2" x14ac:dyDescent="0.25">
      <c r="A1155">
        <v>84</v>
      </c>
      <c r="B1155">
        <v>6.6</v>
      </c>
    </row>
    <row r="1156" spans="1:2" x14ac:dyDescent="0.25">
      <c r="A1156">
        <v>90</v>
      </c>
      <c r="B1156">
        <v>7.2</v>
      </c>
    </row>
    <row r="1157" spans="1:2" x14ac:dyDescent="0.25">
      <c r="A1157">
        <v>117</v>
      </c>
      <c r="B1157">
        <v>7</v>
      </c>
    </row>
    <row r="1158" spans="1:2" x14ac:dyDescent="0.25">
      <c r="A1158">
        <v>123</v>
      </c>
      <c r="B1158">
        <v>7</v>
      </c>
    </row>
    <row r="1159" spans="1:2" x14ac:dyDescent="0.25">
      <c r="A1159">
        <v>251</v>
      </c>
      <c r="B1159">
        <v>5.9</v>
      </c>
    </row>
    <row r="1160" spans="1:2" x14ac:dyDescent="0.25">
      <c r="A1160">
        <v>105</v>
      </c>
      <c r="B1160">
        <v>5.4</v>
      </c>
    </row>
    <row r="1161" spans="1:2" x14ac:dyDescent="0.25">
      <c r="A1161">
        <v>115</v>
      </c>
      <c r="B1161">
        <v>6.6</v>
      </c>
    </row>
    <row r="1162" spans="1:2" x14ac:dyDescent="0.25">
      <c r="A1162">
        <v>122</v>
      </c>
      <c r="B1162">
        <v>7</v>
      </c>
    </row>
    <row r="1163" spans="1:2" x14ac:dyDescent="0.25">
      <c r="A1163">
        <v>119</v>
      </c>
      <c r="B1163">
        <v>6.5</v>
      </c>
    </row>
    <row r="1164" spans="1:2" x14ac:dyDescent="0.25">
      <c r="A1164">
        <v>81</v>
      </c>
      <c r="B1164">
        <v>6.3</v>
      </c>
    </row>
    <row r="1165" spans="1:2" x14ac:dyDescent="0.25">
      <c r="A1165">
        <v>133</v>
      </c>
      <c r="B1165">
        <v>6.5</v>
      </c>
    </row>
    <row r="1166" spans="1:2" x14ac:dyDescent="0.25">
      <c r="A1166">
        <v>100</v>
      </c>
      <c r="B1166">
        <v>6.5</v>
      </c>
    </row>
    <row r="1167" spans="1:2" x14ac:dyDescent="0.25">
      <c r="A1167">
        <v>120</v>
      </c>
      <c r="B1167">
        <v>5.8</v>
      </c>
    </row>
    <row r="1168" spans="1:2" x14ac:dyDescent="0.25">
      <c r="A1168">
        <v>104</v>
      </c>
      <c r="B1168">
        <v>6.6</v>
      </c>
    </row>
    <row r="1169" spans="1:2" x14ac:dyDescent="0.25">
      <c r="A1169">
        <v>122</v>
      </c>
      <c r="B1169">
        <v>5.4</v>
      </c>
    </row>
    <row r="1170" spans="1:2" x14ac:dyDescent="0.25">
      <c r="A1170">
        <v>80</v>
      </c>
      <c r="B1170">
        <v>6.1</v>
      </c>
    </row>
    <row r="1171" spans="1:2" x14ac:dyDescent="0.25">
      <c r="A1171">
        <v>91</v>
      </c>
      <c r="B1171">
        <v>4</v>
      </c>
    </row>
    <row r="1172" spans="1:2" x14ac:dyDescent="0.25">
      <c r="A1172">
        <v>112</v>
      </c>
      <c r="B1172">
        <v>7.6</v>
      </c>
    </row>
    <row r="1173" spans="1:2" x14ac:dyDescent="0.25">
      <c r="A1173">
        <v>100</v>
      </c>
      <c r="B1173">
        <v>7.9</v>
      </c>
    </row>
    <row r="1174" spans="1:2" x14ac:dyDescent="0.25">
      <c r="A1174">
        <v>30</v>
      </c>
      <c r="B1174">
        <v>5.3</v>
      </c>
    </row>
    <row r="1175" spans="1:2" x14ac:dyDescent="0.25">
      <c r="A1175">
        <v>105</v>
      </c>
      <c r="B1175">
        <v>6.6</v>
      </c>
    </row>
    <row r="1176" spans="1:2" x14ac:dyDescent="0.25">
      <c r="A1176">
        <v>110</v>
      </c>
      <c r="B1176">
        <v>6.3</v>
      </c>
    </row>
    <row r="1177" spans="1:2" x14ac:dyDescent="0.25">
      <c r="A1177">
        <v>101</v>
      </c>
      <c r="B1177">
        <v>7.5</v>
      </c>
    </row>
    <row r="1178" spans="1:2" x14ac:dyDescent="0.25">
      <c r="A1178">
        <v>144</v>
      </c>
      <c r="B1178">
        <v>7.2</v>
      </c>
    </row>
    <row r="1179" spans="1:2" x14ac:dyDescent="0.25">
      <c r="A1179">
        <v>108</v>
      </c>
      <c r="B1179">
        <v>7</v>
      </c>
    </row>
    <row r="1180" spans="1:2" x14ac:dyDescent="0.25">
      <c r="A1180">
        <v>107</v>
      </c>
      <c r="B1180">
        <v>4.9000000000000004</v>
      </c>
    </row>
    <row r="1181" spans="1:2" x14ac:dyDescent="0.25">
      <c r="A1181">
        <v>102</v>
      </c>
      <c r="B1181">
        <v>6.9</v>
      </c>
    </row>
    <row r="1182" spans="1:2" x14ac:dyDescent="0.25">
      <c r="A1182">
        <v>100</v>
      </c>
      <c r="B1182">
        <v>5.2</v>
      </c>
    </row>
    <row r="1183" spans="1:2" x14ac:dyDescent="0.25">
      <c r="A1183">
        <v>126</v>
      </c>
      <c r="B1183">
        <v>8.1</v>
      </c>
    </row>
    <row r="1184" spans="1:2" x14ac:dyDescent="0.25">
      <c r="A1184">
        <v>138</v>
      </c>
      <c r="B1184">
        <v>6.6</v>
      </c>
    </row>
    <row r="1185" spans="1:2" x14ac:dyDescent="0.25">
      <c r="A1185">
        <v>108</v>
      </c>
      <c r="B1185">
        <v>6.2</v>
      </c>
    </row>
    <row r="1186" spans="1:2" x14ac:dyDescent="0.25">
      <c r="A1186">
        <v>105</v>
      </c>
      <c r="B1186">
        <v>7.2</v>
      </c>
    </row>
    <row r="1187" spans="1:2" x14ac:dyDescent="0.25">
      <c r="A1187">
        <v>108</v>
      </c>
      <c r="B1187">
        <v>7.3</v>
      </c>
    </row>
    <row r="1188" spans="1:2" x14ac:dyDescent="0.25">
      <c r="A1188">
        <v>89</v>
      </c>
      <c r="B1188">
        <v>6.7</v>
      </c>
    </row>
    <row r="1189" spans="1:2" x14ac:dyDescent="0.25">
      <c r="A1189">
        <v>129</v>
      </c>
      <c r="B1189">
        <v>6.4</v>
      </c>
    </row>
    <row r="1190" spans="1:2" x14ac:dyDescent="0.25">
      <c r="A1190">
        <v>84</v>
      </c>
      <c r="B1190">
        <v>7.8</v>
      </c>
    </row>
    <row r="1191" spans="1:2" x14ac:dyDescent="0.25">
      <c r="A1191">
        <v>149</v>
      </c>
      <c r="B1191">
        <v>6.4</v>
      </c>
    </row>
    <row r="1192" spans="1:2" x14ac:dyDescent="0.25">
      <c r="A1192">
        <v>94</v>
      </c>
      <c r="B1192">
        <v>4.0999999999999996</v>
      </c>
    </row>
    <row r="1193" spans="1:2" x14ac:dyDescent="0.25">
      <c r="A1193">
        <v>121</v>
      </c>
      <c r="B1193">
        <v>4.0999999999999996</v>
      </c>
    </row>
    <row r="1194" spans="1:2" x14ac:dyDescent="0.25">
      <c r="A1194">
        <v>128</v>
      </c>
      <c r="B1194">
        <v>7.4</v>
      </c>
    </row>
    <row r="1195" spans="1:2" x14ac:dyDescent="0.25">
      <c r="A1195">
        <v>134</v>
      </c>
      <c r="B1195">
        <v>5.8</v>
      </c>
    </row>
    <row r="1196" spans="1:2" x14ac:dyDescent="0.25">
      <c r="A1196">
        <v>120</v>
      </c>
      <c r="B1196">
        <v>7.6</v>
      </c>
    </row>
    <row r="1197" spans="1:2" x14ac:dyDescent="0.25">
      <c r="A1197">
        <v>129</v>
      </c>
      <c r="B1197">
        <v>7.2</v>
      </c>
    </row>
    <row r="1198" spans="1:2" x14ac:dyDescent="0.25">
      <c r="A1198">
        <v>89</v>
      </c>
      <c r="B1198">
        <v>7.8</v>
      </c>
    </row>
    <row r="1199" spans="1:2" x14ac:dyDescent="0.25">
      <c r="A1199">
        <v>116</v>
      </c>
      <c r="B1199">
        <v>7.7</v>
      </c>
    </row>
    <row r="1200" spans="1:2" x14ac:dyDescent="0.25">
      <c r="A1200">
        <v>118</v>
      </c>
      <c r="B1200">
        <v>6.4</v>
      </c>
    </row>
    <row r="1201" spans="1:2" x14ac:dyDescent="0.25">
      <c r="A1201">
        <v>107</v>
      </c>
      <c r="B1201">
        <v>5.0999999999999996</v>
      </c>
    </row>
    <row r="1202" spans="1:2" x14ac:dyDescent="0.25">
      <c r="A1202">
        <v>155</v>
      </c>
      <c r="B1202">
        <v>5.5</v>
      </c>
    </row>
    <row r="1203" spans="1:2" x14ac:dyDescent="0.25">
      <c r="A1203">
        <v>123</v>
      </c>
      <c r="B1203">
        <v>7.4</v>
      </c>
    </row>
    <row r="1204" spans="1:2" x14ac:dyDescent="0.25">
      <c r="A1204">
        <v>128</v>
      </c>
      <c r="B1204">
        <v>6</v>
      </c>
    </row>
    <row r="1205" spans="1:2" x14ac:dyDescent="0.25">
      <c r="A1205">
        <v>139</v>
      </c>
      <c r="B1205">
        <v>7.5</v>
      </c>
    </row>
    <row r="1206" spans="1:2" x14ac:dyDescent="0.25">
      <c r="A1206">
        <v>109</v>
      </c>
      <c r="B1206">
        <v>7</v>
      </c>
    </row>
    <row r="1207" spans="1:2" x14ac:dyDescent="0.25">
      <c r="A1207">
        <v>120</v>
      </c>
      <c r="B1207">
        <v>7.5</v>
      </c>
    </row>
    <row r="1208" spans="1:2" x14ac:dyDescent="0.25">
      <c r="A1208">
        <v>121</v>
      </c>
      <c r="B1208">
        <v>7.3</v>
      </c>
    </row>
    <row r="1209" spans="1:2" x14ac:dyDescent="0.25">
      <c r="A1209">
        <v>102</v>
      </c>
      <c r="B1209">
        <v>5.7</v>
      </c>
    </row>
    <row r="1210" spans="1:2" x14ac:dyDescent="0.25">
      <c r="A1210">
        <v>117</v>
      </c>
      <c r="B1210">
        <v>7.3</v>
      </c>
    </row>
    <row r="1211" spans="1:2" x14ac:dyDescent="0.25">
      <c r="A1211">
        <v>178</v>
      </c>
      <c r="B1211">
        <v>7.2</v>
      </c>
    </row>
    <row r="1212" spans="1:2" x14ac:dyDescent="0.25">
      <c r="A1212">
        <v>147</v>
      </c>
      <c r="B1212">
        <v>5.9</v>
      </c>
    </row>
    <row r="1213" spans="1:2" x14ac:dyDescent="0.25">
      <c r="A1213">
        <v>90</v>
      </c>
      <c r="B1213">
        <v>7.8</v>
      </c>
    </row>
    <row r="1214" spans="1:2" x14ac:dyDescent="0.25">
      <c r="A1214">
        <v>105</v>
      </c>
      <c r="B1214">
        <v>7.7</v>
      </c>
    </row>
    <row r="1215" spans="1:2" x14ac:dyDescent="0.25">
      <c r="A1215">
        <v>114</v>
      </c>
      <c r="B1215">
        <v>8.1</v>
      </c>
    </row>
    <row r="1216" spans="1:2" x14ac:dyDescent="0.25">
      <c r="A1216">
        <v>206</v>
      </c>
      <c r="B1216">
        <v>6.6</v>
      </c>
    </row>
    <row r="1217" spans="1:2" x14ac:dyDescent="0.25">
      <c r="A1217">
        <v>99</v>
      </c>
      <c r="B1217">
        <v>7.1</v>
      </c>
    </row>
    <row r="1218" spans="1:2" x14ac:dyDescent="0.25">
      <c r="A1218">
        <v>123</v>
      </c>
      <c r="B1218">
        <v>5.9</v>
      </c>
    </row>
    <row r="1219" spans="1:2" x14ac:dyDescent="0.25">
      <c r="A1219">
        <v>137</v>
      </c>
      <c r="B1219">
        <v>8</v>
      </c>
    </row>
    <row r="1220" spans="1:2" x14ac:dyDescent="0.25">
      <c r="A1220">
        <v>102</v>
      </c>
      <c r="B1220">
        <v>4.5999999999999996</v>
      </c>
    </row>
    <row r="1221" spans="1:2" x14ac:dyDescent="0.25">
      <c r="A1221">
        <v>109</v>
      </c>
      <c r="B1221">
        <v>6.1</v>
      </c>
    </row>
    <row r="1222" spans="1:2" x14ac:dyDescent="0.25">
      <c r="A1222">
        <v>82</v>
      </c>
      <c r="B1222">
        <v>7.2</v>
      </c>
    </row>
    <row r="1223" spans="1:2" x14ac:dyDescent="0.25">
      <c r="A1223">
        <v>142</v>
      </c>
      <c r="B1223">
        <v>6.4</v>
      </c>
    </row>
    <row r="1224" spans="1:2" x14ac:dyDescent="0.25">
      <c r="A1224">
        <v>106</v>
      </c>
      <c r="B1224">
        <v>6</v>
      </c>
    </row>
    <row r="1225" spans="1:2" x14ac:dyDescent="0.25">
      <c r="A1225">
        <v>114</v>
      </c>
      <c r="B1225">
        <v>5.2</v>
      </c>
    </row>
    <row r="1226" spans="1:2" x14ac:dyDescent="0.25">
      <c r="A1226">
        <v>106</v>
      </c>
      <c r="B1226">
        <v>7.6</v>
      </c>
    </row>
    <row r="1227" spans="1:2" x14ac:dyDescent="0.25">
      <c r="A1227">
        <v>108</v>
      </c>
      <c r="B1227">
        <v>6.4</v>
      </c>
    </row>
    <row r="1228" spans="1:2" x14ac:dyDescent="0.25">
      <c r="A1228">
        <v>98</v>
      </c>
      <c r="B1228">
        <v>6.4</v>
      </c>
    </row>
    <row r="1229" spans="1:2" x14ac:dyDescent="0.25">
      <c r="A1229">
        <v>131</v>
      </c>
      <c r="B1229">
        <v>6.1</v>
      </c>
    </row>
    <row r="1230" spans="1:2" x14ac:dyDescent="0.25">
      <c r="A1230">
        <v>118</v>
      </c>
      <c r="B1230">
        <v>6.1</v>
      </c>
    </row>
    <row r="1231" spans="1:2" x14ac:dyDescent="0.25">
      <c r="A1231">
        <v>113</v>
      </c>
      <c r="B1231">
        <v>5.2</v>
      </c>
    </row>
    <row r="1232" spans="1:2" x14ac:dyDescent="0.25">
      <c r="A1232">
        <v>130</v>
      </c>
      <c r="B1232">
        <v>7.7</v>
      </c>
    </row>
    <row r="1233" spans="1:2" x14ac:dyDescent="0.25">
      <c r="A1233">
        <v>116</v>
      </c>
      <c r="B1233">
        <v>7.3</v>
      </c>
    </row>
    <row r="1234" spans="1:2" x14ac:dyDescent="0.25">
      <c r="A1234">
        <v>89</v>
      </c>
      <c r="B1234">
        <v>6.9</v>
      </c>
    </row>
    <row r="1235" spans="1:2" x14ac:dyDescent="0.25">
      <c r="A1235">
        <v>139</v>
      </c>
      <c r="B1235">
        <v>8.5</v>
      </c>
    </row>
    <row r="1236" spans="1:2" x14ac:dyDescent="0.25">
      <c r="A1236">
        <v>130</v>
      </c>
      <c r="B1236">
        <v>6.3</v>
      </c>
    </row>
    <row r="1237" spans="1:2" x14ac:dyDescent="0.25">
      <c r="A1237">
        <v>107</v>
      </c>
      <c r="B1237">
        <v>5.9</v>
      </c>
    </row>
    <row r="1238" spans="1:2" x14ac:dyDescent="0.25">
      <c r="A1238">
        <v>116</v>
      </c>
      <c r="B1238">
        <v>7.8</v>
      </c>
    </row>
    <row r="1239" spans="1:2" x14ac:dyDescent="0.25">
      <c r="A1239">
        <v>96</v>
      </c>
      <c r="B1239">
        <v>6.7</v>
      </c>
    </row>
    <row r="1240" spans="1:2" x14ac:dyDescent="0.25">
      <c r="A1240">
        <v>99</v>
      </c>
      <c r="B1240">
        <v>6.4</v>
      </c>
    </row>
    <row r="1241" spans="1:2" x14ac:dyDescent="0.25">
      <c r="A1241">
        <v>104</v>
      </c>
      <c r="B1241">
        <v>5.9</v>
      </c>
    </row>
    <row r="1242" spans="1:2" x14ac:dyDescent="0.25">
      <c r="A1242">
        <v>105</v>
      </c>
      <c r="B1242">
        <v>6.6</v>
      </c>
    </row>
    <row r="1243" spans="1:2" x14ac:dyDescent="0.25">
      <c r="A1243">
        <v>101</v>
      </c>
      <c r="B1243">
        <v>6.8</v>
      </c>
    </row>
    <row r="1244" spans="1:2" x14ac:dyDescent="0.25">
      <c r="A1244">
        <v>134</v>
      </c>
      <c r="B1244">
        <v>6.5</v>
      </c>
    </row>
    <row r="1245" spans="1:2" x14ac:dyDescent="0.25">
      <c r="A1245">
        <v>135</v>
      </c>
      <c r="B1245">
        <v>6.6</v>
      </c>
    </row>
    <row r="1246" spans="1:2" x14ac:dyDescent="0.25">
      <c r="A1246">
        <v>98</v>
      </c>
      <c r="B1246">
        <v>5.8</v>
      </c>
    </row>
    <row r="1247" spans="1:2" x14ac:dyDescent="0.25">
      <c r="A1247">
        <v>155</v>
      </c>
      <c r="B1247">
        <v>6.9</v>
      </c>
    </row>
    <row r="1248" spans="1:2" x14ac:dyDescent="0.25">
      <c r="A1248">
        <v>106</v>
      </c>
      <c r="B1248">
        <v>7.1</v>
      </c>
    </row>
    <row r="1249" spans="1:2" x14ac:dyDescent="0.25">
      <c r="A1249">
        <v>102</v>
      </c>
      <c r="B1249">
        <v>5.8</v>
      </c>
    </row>
    <row r="1250" spans="1:2" x14ac:dyDescent="0.25">
      <c r="A1250">
        <v>95</v>
      </c>
      <c r="B1250">
        <v>7.2</v>
      </c>
    </row>
    <row r="1251" spans="1:2" x14ac:dyDescent="0.25">
      <c r="A1251">
        <v>103</v>
      </c>
      <c r="B1251">
        <v>6</v>
      </c>
    </row>
    <row r="1252" spans="1:2" x14ac:dyDescent="0.25">
      <c r="A1252">
        <v>95</v>
      </c>
      <c r="B1252">
        <v>4.7</v>
      </c>
    </row>
    <row r="1253" spans="1:2" x14ac:dyDescent="0.25">
      <c r="A1253">
        <v>109</v>
      </c>
      <c r="B1253">
        <v>5.2</v>
      </c>
    </row>
    <row r="1254" spans="1:2" x14ac:dyDescent="0.25">
      <c r="A1254">
        <v>95</v>
      </c>
      <c r="B1254">
        <v>5.5</v>
      </c>
    </row>
    <row r="1255" spans="1:2" x14ac:dyDescent="0.25">
      <c r="A1255">
        <v>111</v>
      </c>
      <c r="B1255">
        <v>6.5</v>
      </c>
    </row>
    <row r="1256" spans="1:2" x14ac:dyDescent="0.25">
      <c r="A1256">
        <v>123</v>
      </c>
      <c r="B1256">
        <v>7</v>
      </c>
    </row>
    <row r="1257" spans="1:2" x14ac:dyDescent="0.25">
      <c r="A1257">
        <v>140</v>
      </c>
      <c r="B1257">
        <v>5.8</v>
      </c>
    </row>
    <row r="1258" spans="1:2" x14ac:dyDescent="0.25">
      <c r="A1258">
        <v>94</v>
      </c>
      <c r="B1258">
        <v>6.2</v>
      </c>
    </row>
    <row r="1259" spans="1:2" x14ac:dyDescent="0.25">
      <c r="A1259">
        <v>94</v>
      </c>
      <c r="B1259">
        <v>6.5</v>
      </c>
    </row>
    <row r="1260" spans="1:2" x14ac:dyDescent="0.25">
      <c r="A1260">
        <v>92</v>
      </c>
      <c r="B1260">
        <v>7.2</v>
      </c>
    </row>
    <row r="1261" spans="1:2" x14ac:dyDescent="0.25">
      <c r="A1261">
        <v>102</v>
      </c>
      <c r="B1261">
        <v>5.0999999999999996</v>
      </c>
    </row>
    <row r="1262" spans="1:2" x14ac:dyDescent="0.25">
      <c r="A1262">
        <v>123</v>
      </c>
      <c r="B1262">
        <v>4.7</v>
      </c>
    </row>
    <row r="1263" spans="1:2" x14ac:dyDescent="0.25">
      <c r="A1263">
        <v>104</v>
      </c>
      <c r="B1263">
        <v>5.9</v>
      </c>
    </row>
    <row r="1264" spans="1:2" x14ac:dyDescent="0.25">
      <c r="A1264">
        <v>30</v>
      </c>
      <c r="B1264">
        <v>5.8</v>
      </c>
    </row>
    <row r="1265" spans="1:2" x14ac:dyDescent="0.25">
      <c r="A1265">
        <v>102</v>
      </c>
      <c r="B1265">
        <v>7.2</v>
      </c>
    </row>
    <row r="1266" spans="1:2" x14ac:dyDescent="0.25">
      <c r="A1266">
        <v>136</v>
      </c>
      <c r="B1266">
        <v>6.2</v>
      </c>
    </row>
    <row r="1267" spans="1:2" x14ac:dyDescent="0.25">
      <c r="A1267">
        <v>93</v>
      </c>
      <c r="B1267">
        <v>7.4</v>
      </c>
    </row>
    <row r="1268" spans="1:2" x14ac:dyDescent="0.25">
      <c r="A1268">
        <v>129</v>
      </c>
      <c r="B1268">
        <v>5.7</v>
      </c>
    </row>
    <row r="1269" spans="1:2" x14ac:dyDescent="0.25">
      <c r="A1269">
        <v>107</v>
      </c>
      <c r="B1269">
        <v>6.1</v>
      </c>
    </row>
    <row r="1270" spans="1:2" x14ac:dyDescent="0.25">
      <c r="A1270">
        <v>117</v>
      </c>
      <c r="B1270">
        <v>6</v>
      </c>
    </row>
    <row r="1271" spans="1:2" x14ac:dyDescent="0.25">
      <c r="A1271">
        <v>116</v>
      </c>
      <c r="B1271">
        <v>6.9</v>
      </c>
    </row>
    <row r="1272" spans="1:2" x14ac:dyDescent="0.25">
      <c r="A1272">
        <v>135</v>
      </c>
      <c r="B1272">
        <v>6.5</v>
      </c>
    </row>
    <row r="1273" spans="1:2" x14ac:dyDescent="0.25">
      <c r="A1273">
        <v>107</v>
      </c>
      <c r="B1273">
        <v>5</v>
      </c>
    </row>
    <row r="1274" spans="1:2" x14ac:dyDescent="0.25">
      <c r="A1274">
        <v>90</v>
      </c>
      <c r="B1274">
        <v>5.7</v>
      </c>
    </row>
    <row r="1275" spans="1:2" x14ac:dyDescent="0.25">
      <c r="A1275">
        <v>99</v>
      </c>
      <c r="B1275">
        <v>7</v>
      </c>
    </row>
    <row r="1276" spans="1:2" x14ac:dyDescent="0.25">
      <c r="A1276">
        <v>104</v>
      </c>
      <c r="B1276">
        <v>5.0999999999999996</v>
      </c>
    </row>
    <row r="1277" spans="1:2" x14ac:dyDescent="0.25">
      <c r="A1277">
        <v>115</v>
      </c>
      <c r="B1277">
        <v>5.3</v>
      </c>
    </row>
    <row r="1278" spans="1:2" x14ac:dyDescent="0.25">
      <c r="A1278">
        <v>119</v>
      </c>
      <c r="B1278">
        <v>4.4000000000000004</v>
      </c>
    </row>
    <row r="1279" spans="1:2" x14ac:dyDescent="0.25">
      <c r="A1279">
        <v>99</v>
      </c>
      <c r="B1279">
        <v>4.7</v>
      </c>
    </row>
    <row r="1280" spans="1:2" x14ac:dyDescent="0.25">
      <c r="A1280">
        <v>112</v>
      </c>
      <c r="B1280">
        <v>6.7</v>
      </c>
    </row>
    <row r="1281" spans="1:2" x14ac:dyDescent="0.25">
      <c r="A1281">
        <v>128</v>
      </c>
      <c r="B1281">
        <v>6.7</v>
      </c>
    </row>
    <row r="1282" spans="1:2" x14ac:dyDescent="0.25">
      <c r="A1282">
        <v>112</v>
      </c>
      <c r="B1282">
        <v>5.7</v>
      </c>
    </row>
    <row r="1283" spans="1:2" x14ac:dyDescent="0.25">
      <c r="A1283">
        <v>86</v>
      </c>
      <c r="B1283">
        <v>7.4</v>
      </c>
    </row>
    <row r="1284" spans="1:2" x14ac:dyDescent="0.25">
      <c r="A1284">
        <v>108</v>
      </c>
      <c r="B1284">
        <v>6.1</v>
      </c>
    </row>
    <row r="1285" spans="1:2" x14ac:dyDescent="0.25">
      <c r="A1285">
        <v>128</v>
      </c>
      <c r="B1285">
        <v>6.4</v>
      </c>
    </row>
    <row r="1286" spans="1:2" x14ac:dyDescent="0.25">
      <c r="A1286">
        <v>84</v>
      </c>
      <c r="B1286">
        <v>6.2</v>
      </c>
    </row>
    <row r="1287" spans="1:2" x14ac:dyDescent="0.25">
      <c r="A1287">
        <v>111</v>
      </c>
      <c r="B1287">
        <v>6.2</v>
      </c>
    </row>
    <row r="1288" spans="1:2" x14ac:dyDescent="0.25">
      <c r="A1288">
        <v>131</v>
      </c>
      <c r="B1288">
        <v>5.9</v>
      </c>
    </row>
    <row r="1289" spans="1:2" x14ac:dyDescent="0.25">
      <c r="A1289">
        <v>123</v>
      </c>
      <c r="B1289">
        <v>4</v>
      </c>
    </row>
    <row r="1290" spans="1:2" x14ac:dyDescent="0.25">
      <c r="A1290">
        <v>101</v>
      </c>
      <c r="B1290">
        <v>6.2</v>
      </c>
    </row>
    <row r="1291" spans="1:2" x14ac:dyDescent="0.25">
      <c r="A1291">
        <v>102</v>
      </c>
      <c r="B1291">
        <v>4.5999999999999996</v>
      </c>
    </row>
    <row r="1292" spans="1:2" x14ac:dyDescent="0.25">
      <c r="A1292">
        <v>114</v>
      </c>
      <c r="B1292">
        <v>6.4</v>
      </c>
    </row>
    <row r="1293" spans="1:2" x14ac:dyDescent="0.25">
      <c r="A1293">
        <v>107</v>
      </c>
      <c r="B1293">
        <v>5.9</v>
      </c>
    </row>
    <row r="1294" spans="1:2" x14ac:dyDescent="0.25">
      <c r="A1294">
        <v>87</v>
      </c>
      <c r="B1294">
        <v>5.0999999999999996</v>
      </c>
    </row>
    <row r="1295" spans="1:2" x14ac:dyDescent="0.25">
      <c r="A1295">
        <v>103</v>
      </c>
      <c r="B1295">
        <v>7.6</v>
      </c>
    </row>
    <row r="1296" spans="1:2" x14ac:dyDescent="0.25">
      <c r="A1296">
        <v>99</v>
      </c>
      <c r="B1296">
        <v>4.2</v>
      </c>
    </row>
    <row r="1297" spans="1:2" x14ac:dyDescent="0.25">
      <c r="A1297">
        <v>122</v>
      </c>
      <c r="B1297">
        <v>7.8</v>
      </c>
    </row>
    <row r="1298" spans="1:2" x14ac:dyDescent="0.25">
      <c r="A1298">
        <v>91</v>
      </c>
      <c r="B1298">
        <v>5.8</v>
      </c>
    </row>
    <row r="1299" spans="1:2" x14ac:dyDescent="0.25">
      <c r="A1299">
        <v>103</v>
      </c>
      <c r="B1299">
        <v>5.9</v>
      </c>
    </row>
    <row r="1300" spans="1:2" x14ac:dyDescent="0.25">
      <c r="A1300">
        <v>107</v>
      </c>
      <c r="B1300">
        <v>8.4</v>
      </c>
    </row>
    <row r="1301" spans="1:2" x14ac:dyDescent="0.25">
      <c r="A1301">
        <v>106</v>
      </c>
      <c r="B1301">
        <v>4.8</v>
      </c>
    </row>
    <row r="1302" spans="1:2" x14ac:dyDescent="0.25">
      <c r="A1302">
        <v>101</v>
      </c>
      <c r="B1302">
        <v>6.2</v>
      </c>
    </row>
    <row r="1303" spans="1:2" x14ac:dyDescent="0.25">
      <c r="A1303">
        <v>109</v>
      </c>
      <c r="B1303">
        <v>6.5</v>
      </c>
    </row>
    <row r="1304" spans="1:2" x14ac:dyDescent="0.25">
      <c r="A1304">
        <v>110</v>
      </c>
      <c r="B1304">
        <v>6.3</v>
      </c>
    </row>
    <row r="1305" spans="1:2" x14ac:dyDescent="0.25">
      <c r="A1305">
        <v>89</v>
      </c>
      <c r="B1305">
        <v>3.3</v>
      </c>
    </row>
    <row r="1306" spans="1:2" x14ac:dyDescent="0.25">
      <c r="A1306">
        <v>100</v>
      </c>
      <c r="B1306">
        <v>5.9</v>
      </c>
    </row>
    <row r="1307" spans="1:2" x14ac:dyDescent="0.25">
      <c r="A1307">
        <v>119</v>
      </c>
      <c r="B1307">
        <v>6</v>
      </c>
    </row>
    <row r="1308" spans="1:2" x14ac:dyDescent="0.25">
      <c r="A1308">
        <v>83</v>
      </c>
      <c r="B1308">
        <v>5.8</v>
      </c>
    </row>
    <row r="1309" spans="1:2" x14ac:dyDescent="0.25">
      <c r="A1309">
        <v>108</v>
      </c>
      <c r="B1309">
        <v>6.5</v>
      </c>
    </row>
    <row r="1310" spans="1:2" x14ac:dyDescent="0.25">
      <c r="A1310">
        <v>102</v>
      </c>
      <c r="B1310">
        <v>4.7</v>
      </c>
    </row>
    <row r="1311" spans="1:2" x14ac:dyDescent="0.25">
      <c r="A1311">
        <v>93</v>
      </c>
      <c r="B1311">
        <v>4.0999999999999996</v>
      </c>
    </row>
    <row r="1312" spans="1:2" x14ac:dyDescent="0.25">
      <c r="A1312">
        <v>84</v>
      </c>
      <c r="B1312">
        <v>6.8</v>
      </c>
    </row>
    <row r="1313" spans="1:2" x14ac:dyDescent="0.25">
      <c r="A1313">
        <v>107</v>
      </c>
      <c r="B1313">
        <v>6.2</v>
      </c>
    </row>
    <row r="1314" spans="1:2" x14ac:dyDescent="0.25">
      <c r="A1314">
        <v>91</v>
      </c>
      <c r="B1314">
        <v>4.5</v>
      </c>
    </row>
    <row r="1315" spans="1:2" x14ac:dyDescent="0.25">
      <c r="A1315">
        <v>94</v>
      </c>
      <c r="B1315">
        <v>5.8</v>
      </c>
    </row>
    <row r="1316" spans="1:2" x14ac:dyDescent="0.25">
      <c r="A1316">
        <v>115</v>
      </c>
      <c r="B1316">
        <v>7.3</v>
      </c>
    </row>
    <row r="1317" spans="1:2" x14ac:dyDescent="0.25">
      <c r="A1317">
        <v>93</v>
      </c>
      <c r="B1317">
        <v>5.9</v>
      </c>
    </row>
    <row r="1318" spans="1:2" x14ac:dyDescent="0.25">
      <c r="A1318">
        <v>105</v>
      </c>
      <c r="B1318">
        <v>4.4000000000000004</v>
      </c>
    </row>
    <row r="1319" spans="1:2" x14ac:dyDescent="0.25">
      <c r="A1319">
        <v>107</v>
      </c>
      <c r="B1319">
        <v>5.8</v>
      </c>
    </row>
    <row r="1320" spans="1:2" x14ac:dyDescent="0.25">
      <c r="A1320">
        <v>101</v>
      </c>
      <c r="B1320">
        <v>5.0999999999999996</v>
      </c>
    </row>
    <row r="1321" spans="1:2" x14ac:dyDescent="0.25">
      <c r="A1321">
        <v>111</v>
      </c>
      <c r="B1321">
        <v>6.9</v>
      </c>
    </row>
    <row r="1322" spans="1:2" x14ac:dyDescent="0.25">
      <c r="A1322">
        <v>113</v>
      </c>
      <c r="B1322">
        <v>6.2</v>
      </c>
    </row>
    <row r="1323" spans="1:2" x14ac:dyDescent="0.25">
      <c r="A1323">
        <v>112</v>
      </c>
      <c r="B1323">
        <v>6.9</v>
      </c>
    </row>
    <row r="1324" spans="1:2" x14ac:dyDescent="0.25">
      <c r="A1324">
        <v>126</v>
      </c>
      <c r="B1324">
        <v>7.3</v>
      </c>
    </row>
    <row r="1325" spans="1:2" x14ac:dyDescent="0.25">
      <c r="A1325">
        <v>90</v>
      </c>
      <c r="B1325">
        <v>7.1</v>
      </c>
    </row>
    <row r="1326" spans="1:2" x14ac:dyDescent="0.25">
      <c r="A1326">
        <v>93</v>
      </c>
      <c r="B1326">
        <v>6</v>
      </c>
    </row>
    <row r="1327" spans="1:2" x14ac:dyDescent="0.25">
      <c r="A1327">
        <v>98</v>
      </c>
      <c r="B1327">
        <v>7</v>
      </c>
    </row>
    <row r="1328" spans="1:2" x14ac:dyDescent="0.25">
      <c r="A1328">
        <v>159</v>
      </c>
      <c r="B1328">
        <v>6.8</v>
      </c>
    </row>
    <row r="1329" spans="1:2" x14ac:dyDescent="0.25">
      <c r="A1329">
        <v>107</v>
      </c>
      <c r="B1329">
        <v>5.7</v>
      </c>
    </row>
    <row r="1330" spans="1:2" x14ac:dyDescent="0.25">
      <c r="A1330">
        <v>102</v>
      </c>
      <c r="B1330">
        <v>7.6</v>
      </c>
    </row>
    <row r="1331" spans="1:2" x14ac:dyDescent="0.25">
      <c r="A1331">
        <v>106</v>
      </c>
      <c r="B1331">
        <v>8.4</v>
      </c>
    </row>
    <row r="1332" spans="1:2" x14ac:dyDescent="0.25">
      <c r="A1332">
        <v>87</v>
      </c>
      <c r="B1332">
        <v>7.1</v>
      </c>
    </row>
    <row r="1333" spans="1:2" x14ac:dyDescent="0.25">
      <c r="A1333">
        <v>119</v>
      </c>
      <c r="B1333">
        <v>5.6</v>
      </c>
    </row>
    <row r="1334" spans="1:2" x14ac:dyDescent="0.25">
      <c r="A1334">
        <v>110</v>
      </c>
      <c r="B1334">
        <v>6.7</v>
      </c>
    </row>
    <row r="1335" spans="1:2" x14ac:dyDescent="0.25">
      <c r="A1335">
        <v>125</v>
      </c>
      <c r="B1335">
        <v>7</v>
      </c>
    </row>
    <row r="1336" spans="1:2" x14ac:dyDescent="0.25">
      <c r="A1336">
        <v>113</v>
      </c>
      <c r="B1336">
        <v>8</v>
      </c>
    </row>
    <row r="1337" spans="1:2" x14ac:dyDescent="0.25">
      <c r="A1337">
        <v>150</v>
      </c>
      <c r="B1337">
        <v>5.3</v>
      </c>
    </row>
    <row r="1338" spans="1:2" x14ac:dyDescent="0.25">
      <c r="A1338">
        <v>108</v>
      </c>
      <c r="B1338">
        <v>4.9000000000000004</v>
      </c>
    </row>
    <row r="1339" spans="1:2" x14ac:dyDescent="0.25">
      <c r="A1339">
        <v>96</v>
      </c>
      <c r="B1339">
        <v>6.4</v>
      </c>
    </row>
    <row r="1340" spans="1:2" x14ac:dyDescent="0.25">
      <c r="A1340">
        <v>93</v>
      </c>
      <c r="B1340">
        <v>7.4</v>
      </c>
    </row>
    <row r="1341" spans="1:2" x14ac:dyDescent="0.25">
      <c r="A1341">
        <v>100</v>
      </c>
      <c r="B1341">
        <v>6.1</v>
      </c>
    </row>
    <row r="1342" spans="1:2" x14ac:dyDescent="0.25">
      <c r="A1342">
        <v>118</v>
      </c>
      <c r="B1342">
        <v>6.5</v>
      </c>
    </row>
    <row r="1343" spans="1:2" x14ac:dyDescent="0.25">
      <c r="A1343">
        <v>122</v>
      </c>
      <c r="B1343">
        <v>5.7</v>
      </c>
    </row>
    <row r="1344" spans="1:2" x14ac:dyDescent="0.25">
      <c r="A1344">
        <v>120</v>
      </c>
      <c r="B1344">
        <v>5.0999999999999996</v>
      </c>
    </row>
    <row r="1345" spans="1:2" x14ac:dyDescent="0.25">
      <c r="A1345">
        <v>60</v>
      </c>
      <c r="B1345">
        <v>6.6</v>
      </c>
    </row>
    <row r="1346" spans="1:2" x14ac:dyDescent="0.25">
      <c r="A1346">
        <v>88</v>
      </c>
      <c r="B1346">
        <v>6.5</v>
      </c>
    </row>
    <row r="1347" spans="1:2" x14ac:dyDescent="0.25">
      <c r="A1347">
        <v>146</v>
      </c>
      <c r="B1347">
        <v>6.9</v>
      </c>
    </row>
    <row r="1348" spans="1:2" x14ac:dyDescent="0.25">
      <c r="A1348">
        <v>115</v>
      </c>
      <c r="B1348">
        <v>7.8</v>
      </c>
    </row>
    <row r="1349" spans="1:2" x14ac:dyDescent="0.25">
      <c r="A1349">
        <v>123</v>
      </c>
      <c r="B1349">
        <v>6.4</v>
      </c>
    </row>
    <row r="1350" spans="1:2" x14ac:dyDescent="0.25">
      <c r="A1350">
        <v>94</v>
      </c>
      <c r="B1350">
        <v>7.6</v>
      </c>
    </row>
    <row r="1351" spans="1:2" x14ac:dyDescent="0.25">
      <c r="A1351">
        <v>102</v>
      </c>
      <c r="B1351">
        <v>5.6</v>
      </c>
    </row>
    <row r="1352" spans="1:2" x14ac:dyDescent="0.25">
      <c r="A1352">
        <v>98</v>
      </c>
      <c r="B1352">
        <v>6.2</v>
      </c>
    </row>
    <row r="1353" spans="1:2" x14ac:dyDescent="0.25">
      <c r="A1353">
        <v>133</v>
      </c>
      <c r="B1353">
        <v>4.4000000000000004</v>
      </c>
    </row>
    <row r="1354" spans="1:2" x14ac:dyDescent="0.25">
      <c r="A1354">
        <v>118</v>
      </c>
      <c r="B1354">
        <v>5.6</v>
      </c>
    </row>
    <row r="1355" spans="1:2" x14ac:dyDescent="0.25">
      <c r="A1355">
        <v>105</v>
      </c>
      <c r="B1355">
        <v>5.5</v>
      </c>
    </row>
    <row r="1356" spans="1:2" x14ac:dyDescent="0.25">
      <c r="A1356">
        <v>109</v>
      </c>
      <c r="B1356">
        <v>6.7</v>
      </c>
    </row>
    <row r="1357" spans="1:2" x14ac:dyDescent="0.25">
      <c r="A1357">
        <v>129</v>
      </c>
      <c r="B1357">
        <v>6.1</v>
      </c>
    </row>
    <row r="1358" spans="1:2" x14ac:dyDescent="0.25">
      <c r="A1358">
        <v>109</v>
      </c>
      <c r="B1358">
        <v>6.2</v>
      </c>
    </row>
    <row r="1359" spans="1:2" x14ac:dyDescent="0.25">
      <c r="A1359">
        <v>127</v>
      </c>
      <c r="B1359">
        <v>7.3</v>
      </c>
    </row>
    <row r="1360" spans="1:2" x14ac:dyDescent="0.25">
      <c r="A1360">
        <v>118</v>
      </c>
      <c r="B1360">
        <v>6.6</v>
      </c>
    </row>
    <row r="1361" spans="1:2" x14ac:dyDescent="0.25">
      <c r="A1361">
        <v>110</v>
      </c>
      <c r="B1361">
        <v>8.1999999999999993</v>
      </c>
    </row>
    <row r="1362" spans="1:2" x14ac:dyDescent="0.25">
      <c r="A1362">
        <v>90</v>
      </c>
      <c r="B1362">
        <v>6.4</v>
      </c>
    </row>
    <row r="1363" spans="1:2" x14ac:dyDescent="0.25">
      <c r="A1363">
        <v>144</v>
      </c>
      <c r="B1363">
        <v>6.4</v>
      </c>
    </row>
    <row r="1364" spans="1:2" x14ac:dyDescent="0.25">
      <c r="A1364">
        <v>97</v>
      </c>
      <c r="B1364">
        <v>5.2</v>
      </c>
    </row>
    <row r="1365" spans="1:2" x14ac:dyDescent="0.25">
      <c r="A1365">
        <v>130</v>
      </c>
      <c r="B1365">
        <v>6.5</v>
      </c>
    </row>
    <row r="1366" spans="1:2" x14ac:dyDescent="0.25">
      <c r="A1366">
        <v>112</v>
      </c>
      <c r="B1366">
        <v>7.1</v>
      </c>
    </row>
    <row r="1367" spans="1:2" x14ac:dyDescent="0.25">
      <c r="A1367">
        <v>133</v>
      </c>
      <c r="B1367">
        <v>4.8</v>
      </c>
    </row>
    <row r="1368" spans="1:2" x14ac:dyDescent="0.25">
      <c r="A1368">
        <v>150</v>
      </c>
      <c r="B1368">
        <v>7.3</v>
      </c>
    </row>
    <row r="1369" spans="1:2" x14ac:dyDescent="0.25">
      <c r="A1369">
        <v>110</v>
      </c>
      <c r="B1369">
        <v>5.2</v>
      </c>
    </row>
    <row r="1370" spans="1:2" x14ac:dyDescent="0.25">
      <c r="A1370">
        <v>96</v>
      </c>
      <c r="B1370">
        <v>7.7</v>
      </c>
    </row>
    <row r="1371" spans="1:2" x14ac:dyDescent="0.25">
      <c r="A1371">
        <v>96</v>
      </c>
      <c r="B1371">
        <v>7.6</v>
      </c>
    </row>
    <row r="1372" spans="1:2" x14ac:dyDescent="0.25">
      <c r="A1372">
        <v>123</v>
      </c>
      <c r="B1372">
        <v>5.7</v>
      </c>
    </row>
    <row r="1373" spans="1:2" x14ac:dyDescent="0.25">
      <c r="A1373">
        <v>188</v>
      </c>
      <c r="B1373">
        <v>7</v>
      </c>
    </row>
    <row r="1374" spans="1:2" x14ac:dyDescent="0.25">
      <c r="A1374">
        <v>107</v>
      </c>
      <c r="B1374">
        <v>6</v>
      </c>
    </row>
    <row r="1375" spans="1:2" x14ac:dyDescent="0.25">
      <c r="A1375">
        <v>110</v>
      </c>
      <c r="B1375">
        <v>8.1</v>
      </c>
    </row>
    <row r="1376" spans="1:2" x14ac:dyDescent="0.25">
      <c r="A1376">
        <v>113</v>
      </c>
      <c r="B1376">
        <v>8</v>
      </c>
    </row>
    <row r="1377" spans="1:2" x14ac:dyDescent="0.25">
      <c r="A1377">
        <v>122</v>
      </c>
      <c r="B1377">
        <v>5.6</v>
      </c>
    </row>
    <row r="1378" spans="1:2" x14ac:dyDescent="0.25">
      <c r="A1378">
        <v>116</v>
      </c>
      <c r="B1378">
        <v>6.1</v>
      </c>
    </row>
    <row r="1379" spans="1:2" x14ac:dyDescent="0.25">
      <c r="A1379">
        <v>93</v>
      </c>
      <c r="B1379">
        <v>6.9</v>
      </c>
    </row>
    <row r="1380" spans="1:2" x14ac:dyDescent="0.25">
      <c r="A1380">
        <v>118</v>
      </c>
      <c r="B1380">
        <v>5.2</v>
      </c>
    </row>
    <row r="1381" spans="1:2" x14ac:dyDescent="0.25">
      <c r="A1381">
        <v>115</v>
      </c>
      <c r="B1381">
        <v>7</v>
      </c>
    </row>
    <row r="1382" spans="1:2" x14ac:dyDescent="0.25">
      <c r="A1382">
        <v>93</v>
      </c>
      <c r="B1382">
        <v>6.3</v>
      </c>
    </row>
    <row r="1383" spans="1:2" x14ac:dyDescent="0.25">
      <c r="A1383">
        <v>121</v>
      </c>
      <c r="B1383">
        <v>7</v>
      </c>
    </row>
    <row r="1384" spans="1:2" x14ac:dyDescent="0.25">
      <c r="A1384">
        <v>101</v>
      </c>
      <c r="B1384">
        <v>5.3</v>
      </c>
    </row>
    <row r="1385" spans="1:2" x14ac:dyDescent="0.25">
      <c r="A1385">
        <v>107</v>
      </c>
      <c r="B1385">
        <v>6.9</v>
      </c>
    </row>
    <row r="1386" spans="1:2" x14ac:dyDescent="0.25">
      <c r="A1386">
        <v>124</v>
      </c>
      <c r="B1386">
        <v>6.2</v>
      </c>
    </row>
    <row r="1387" spans="1:2" x14ac:dyDescent="0.25">
      <c r="A1387">
        <v>109</v>
      </c>
      <c r="B1387">
        <v>6.4</v>
      </c>
    </row>
    <row r="1388" spans="1:2" x14ac:dyDescent="0.25">
      <c r="A1388">
        <v>105</v>
      </c>
      <c r="B1388">
        <v>6.4</v>
      </c>
    </row>
    <row r="1389" spans="1:2" x14ac:dyDescent="0.25">
      <c r="A1389">
        <v>130</v>
      </c>
      <c r="B1389">
        <v>5.7</v>
      </c>
    </row>
    <row r="1390" spans="1:2" x14ac:dyDescent="0.25">
      <c r="A1390">
        <v>127</v>
      </c>
      <c r="B1390">
        <v>6.1</v>
      </c>
    </row>
    <row r="1391" spans="1:2" x14ac:dyDescent="0.25">
      <c r="A1391">
        <v>114</v>
      </c>
      <c r="B1391">
        <v>5.4</v>
      </c>
    </row>
    <row r="1392" spans="1:2" x14ac:dyDescent="0.25">
      <c r="A1392">
        <v>106</v>
      </c>
      <c r="B1392">
        <v>6.7</v>
      </c>
    </row>
    <row r="1393" spans="1:2" x14ac:dyDescent="0.25">
      <c r="A1393">
        <v>95</v>
      </c>
      <c r="B1393">
        <v>6.8</v>
      </c>
    </row>
    <row r="1394" spans="1:2" x14ac:dyDescent="0.25">
      <c r="A1394">
        <v>81</v>
      </c>
      <c r="B1394">
        <v>6</v>
      </c>
    </row>
    <row r="1395" spans="1:2" x14ac:dyDescent="0.25">
      <c r="A1395">
        <v>95</v>
      </c>
      <c r="B1395">
        <v>7.8</v>
      </c>
    </row>
    <row r="1396" spans="1:2" x14ac:dyDescent="0.25">
      <c r="A1396">
        <v>108</v>
      </c>
      <c r="B1396">
        <v>5.3</v>
      </c>
    </row>
    <row r="1397" spans="1:2" x14ac:dyDescent="0.25">
      <c r="A1397">
        <v>105</v>
      </c>
      <c r="B1397">
        <v>4.5</v>
      </c>
    </row>
    <row r="1398" spans="1:2" x14ac:dyDescent="0.25">
      <c r="A1398">
        <v>95</v>
      </c>
      <c r="B1398">
        <v>5.4</v>
      </c>
    </row>
    <row r="1399" spans="1:2" x14ac:dyDescent="0.25">
      <c r="A1399">
        <v>126</v>
      </c>
      <c r="B1399">
        <v>7.8</v>
      </c>
    </row>
    <row r="1400" spans="1:2" x14ac:dyDescent="0.25">
      <c r="A1400">
        <v>102</v>
      </c>
      <c r="B1400">
        <v>7.2</v>
      </c>
    </row>
    <row r="1401" spans="1:2" x14ac:dyDescent="0.25">
      <c r="A1401">
        <v>121</v>
      </c>
      <c r="B1401">
        <v>6.6</v>
      </c>
    </row>
    <row r="1402" spans="1:2" x14ac:dyDescent="0.25">
      <c r="A1402">
        <v>129</v>
      </c>
      <c r="B1402">
        <v>7.6</v>
      </c>
    </row>
    <row r="1403" spans="1:2" x14ac:dyDescent="0.25">
      <c r="A1403">
        <v>43</v>
      </c>
      <c r="B1403">
        <v>5.9</v>
      </c>
    </row>
    <row r="1404" spans="1:2" x14ac:dyDescent="0.25">
      <c r="A1404">
        <v>88</v>
      </c>
      <c r="B1404">
        <v>6.7</v>
      </c>
    </row>
    <row r="1405" spans="1:2" x14ac:dyDescent="0.25">
      <c r="A1405">
        <v>106</v>
      </c>
      <c r="B1405">
        <v>7.7</v>
      </c>
    </row>
    <row r="1406" spans="1:2" x14ac:dyDescent="0.25">
      <c r="A1406">
        <v>110</v>
      </c>
      <c r="B1406">
        <v>5.8</v>
      </c>
    </row>
    <row r="1407" spans="1:2" x14ac:dyDescent="0.25">
      <c r="A1407">
        <v>109</v>
      </c>
      <c r="B1407">
        <v>5.4</v>
      </c>
    </row>
    <row r="1408" spans="1:2" x14ac:dyDescent="0.25">
      <c r="A1408">
        <v>143</v>
      </c>
      <c r="B1408">
        <v>6.9</v>
      </c>
    </row>
    <row r="1409" spans="1:2" x14ac:dyDescent="0.25">
      <c r="A1409">
        <v>120</v>
      </c>
      <c r="B1409">
        <v>7.7</v>
      </c>
    </row>
    <row r="1410" spans="1:2" x14ac:dyDescent="0.25">
      <c r="A1410">
        <v>128</v>
      </c>
      <c r="B1410">
        <v>6.8</v>
      </c>
    </row>
    <row r="1411" spans="1:2" x14ac:dyDescent="0.25">
      <c r="A1411">
        <v>123</v>
      </c>
      <c r="B1411">
        <v>6.4</v>
      </c>
    </row>
    <row r="1412" spans="1:2" x14ac:dyDescent="0.25">
      <c r="A1412">
        <v>129</v>
      </c>
      <c r="B1412">
        <v>5.7</v>
      </c>
    </row>
    <row r="1413" spans="1:2" x14ac:dyDescent="0.25">
      <c r="A1413">
        <v>105</v>
      </c>
      <c r="B1413">
        <v>7.3</v>
      </c>
    </row>
    <row r="1414" spans="1:2" x14ac:dyDescent="0.25">
      <c r="A1414">
        <v>162</v>
      </c>
      <c r="B1414">
        <v>6.8</v>
      </c>
    </row>
    <row r="1415" spans="1:2" x14ac:dyDescent="0.25">
      <c r="A1415">
        <v>138</v>
      </c>
      <c r="B1415">
        <v>6.3</v>
      </c>
    </row>
    <row r="1416" spans="1:2" x14ac:dyDescent="0.25">
      <c r="A1416">
        <v>100</v>
      </c>
      <c r="B1416">
        <v>5.9</v>
      </c>
    </row>
    <row r="1417" spans="1:2" x14ac:dyDescent="0.25">
      <c r="A1417">
        <v>90</v>
      </c>
      <c r="B1417">
        <v>7.4</v>
      </c>
    </row>
    <row r="1418" spans="1:2" x14ac:dyDescent="0.25">
      <c r="A1418">
        <v>108</v>
      </c>
      <c r="B1418">
        <v>8.3000000000000007</v>
      </c>
    </row>
    <row r="1419" spans="1:2" x14ac:dyDescent="0.25">
      <c r="A1419">
        <v>101</v>
      </c>
      <c r="B1419">
        <v>6.2</v>
      </c>
    </row>
    <row r="1420" spans="1:2" x14ac:dyDescent="0.25">
      <c r="A1420">
        <v>109</v>
      </c>
      <c r="B1420">
        <v>6.3</v>
      </c>
    </row>
    <row r="1421" spans="1:2" x14ac:dyDescent="0.25">
      <c r="A1421">
        <v>132</v>
      </c>
      <c r="B1421">
        <v>5.8</v>
      </c>
    </row>
    <row r="1422" spans="1:2" x14ac:dyDescent="0.25">
      <c r="A1422">
        <v>123</v>
      </c>
      <c r="B1422">
        <v>7.5</v>
      </c>
    </row>
    <row r="1423" spans="1:2" x14ac:dyDescent="0.25">
      <c r="A1423">
        <v>87</v>
      </c>
      <c r="B1423">
        <v>6.3</v>
      </c>
    </row>
    <row r="1424" spans="1:2" x14ac:dyDescent="0.25">
      <c r="A1424">
        <v>109</v>
      </c>
      <c r="B1424">
        <v>6.4</v>
      </c>
    </row>
    <row r="1425" spans="1:2" x14ac:dyDescent="0.25">
      <c r="A1425">
        <v>109</v>
      </c>
      <c r="B1425">
        <v>7.2</v>
      </c>
    </row>
    <row r="1426" spans="1:2" x14ac:dyDescent="0.25">
      <c r="A1426">
        <v>92</v>
      </c>
      <c r="B1426">
        <v>6.3</v>
      </c>
    </row>
    <row r="1427" spans="1:2" x14ac:dyDescent="0.25">
      <c r="A1427">
        <v>125</v>
      </c>
      <c r="B1427">
        <v>6.9</v>
      </c>
    </row>
    <row r="1428" spans="1:2" x14ac:dyDescent="0.25">
      <c r="A1428">
        <v>202</v>
      </c>
      <c r="B1428">
        <v>6.6</v>
      </c>
    </row>
    <row r="1429" spans="1:2" x14ac:dyDescent="0.25">
      <c r="A1429">
        <v>134</v>
      </c>
      <c r="B1429">
        <v>6</v>
      </c>
    </row>
    <row r="1430" spans="1:2" x14ac:dyDescent="0.25">
      <c r="A1430">
        <v>88</v>
      </c>
      <c r="B1430">
        <v>7.5</v>
      </c>
    </row>
    <row r="1431" spans="1:2" x14ac:dyDescent="0.25">
      <c r="A1431">
        <v>92</v>
      </c>
      <c r="B1431">
        <v>7.7</v>
      </c>
    </row>
    <row r="1432" spans="1:2" x14ac:dyDescent="0.25">
      <c r="A1432">
        <v>91</v>
      </c>
      <c r="B1432">
        <v>6.2</v>
      </c>
    </row>
    <row r="1433" spans="1:2" x14ac:dyDescent="0.25">
      <c r="A1433">
        <v>75</v>
      </c>
      <c r="B1433">
        <v>5.4</v>
      </c>
    </row>
    <row r="1434" spans="1:2" x14ac:dyDescent="0.25">
      <c r="A1434">
        <v>98</v>
      </c>
      <c r="B1434">
        <v>6.6</v>
      </c>
    </row>
    <row r="1435" spans="1:2" x14ac:dyDescent="0.25">
      <c r="A1435">
        <v>147</v>
      </c>
      <c r="B1435">
        <v>5.3</v>
      </c>
    </row>
    <row r="1436" spans="1:2" x14ac:dyDescent="0.25">
      <c r="A1436">
        <v>100</v>
      </c>
      <c r="B1436">
        <v>5.6</v>
      </c>
    </row>
    <row r="1437" spans="1:2" x14ac:dyDescent="0.25">
      <c r="A1437">
        <v>120</v>
      </c>
      <c r="B1437">
        <v>5.9</v>
      </c>
    </row>
    <row r="1438" spans="1:2" x14ac:dyDescent="0.25">
      <c r="A1438">
        <v>104</v>
      </c>
      <c r="B1438">
        <v>7.8</v>
      </c>
    </row>
    <row r="1439" spans="1:2" x14ac:dyDescent="0.25">
      <c r="A1439">
        <v>103</v>
      </c>
      <c r="B1439">
        <v>6.7</v>
      </c>
    </row>
    <row r="1440" spans="1:2" x14ac:dyDescent="0.25">
      <c r="A1440">
        <v>109</v>
      </c>
      <c r="B1440">
        <v>7.4</v>
      </c>
    </row>
    <row r="1441" spans="1:2" x14ac:dyDescent="0.25">
      <c r="A1441">
        <v>104</v>
      </c>
      <c r="B1441">
        <v>6.2</v>
      </c>
    </row>
    <row r="1442" spans="1:2" x14ac:dyDescent="0.25">
      <c r="A1442">
        <v>112</v>
      </c>
      <c r="B1442">
        <v>5.4</v>
      </c>
    </row>
    <row r="1443" spans="1:2" x14ac:dyDescent="0.25">
      <c r="A1443">
        <v>60</v>
      </c>
      <c r="B1443">
        <v>6.7</v>
      </c>
    </row>
    <row r="1444" spans="1:2" x14ac:dyDescent="0.25">
      <c r="A1444">
        <v>95</v>
      </c>
      <c r="B1444">
        <v>5.3</v>
      </c>
    </row>
    <row r="1445" spans="1:2" x14ac:dyDescent="0.25">
      <c r="A1445">
        <v>102</v>
      </c>
      <c r="B1445">
        <v>5.9</v>
      </c>
    </row>
    <row r="1446" spans="1:2" x14ac:dyDescent="0.25">
      <c r="A1446">
        <v>102</v>
      </c>
      <c r="B1446">
        <v>7</v>
      </c>
    </row>
    <row r="1447" spans="1:2" x14ac:dyDescent="0.25">
      <c r="A1447">
        <v>150</v>
      </c>
      <c r="B1447">
        <v>4.8</v>
      </c>
    </row>
    <row r="1448" spans="1:2" x14ac:dyDescent="0.25">
      <c r="A1448">
        <v>122</v>
      </c>
      <c r="B1448">
        <v>7.3</v>
      </c>
    </row>
    <row r="1449" spans="1:2" x14ac:dyDescent="0.25">
      <c r="A1449">
        <v>101</v>
      </c>
      <c r="B1449">
        <v>3.8</v>
      </c>
    </row>
    <row r="1450" spans="1:2" x14ac:dyDescent="0.25">
      <c r="A1450">
        <v>108</v>
      </c>
      <c r="B1450">
        <v>8.5</v>
      </c>
    </row>
    <row r="1451" spans="1:2" x14ac:dyDescent="0.25">
      <c r="A1451">
        <v>98</v>
      </c>
      <c r="B1451">
        <v>6.8</v>
      </c>
    </row>
    <row r="1452" spans="1:2" x14ac:dyDescent="0.25">
      <c r="A1452">
        <v>137</v>
      </c>
      <c r="B1452">
        <v>6.8</v>
      </c>
    </row>
    <row r="1453" spans="1:2" x14ac:dyDescent="0.25">
      <c r="A1453">
        <v>112</v>
      </c>
      <c r="B1453">
        <v>5.3</v>
      </c>
    </row>
    <row r="1454" spans="1:2" x14ac:dyDescent="0.25">
      <c r="A1454">
        <v>101</v>
      </c>
      <c r="B1454">
        <v>7.3</v>
      </c>
    </row>
    <row r="1455" spans="1:2" x14ac:dyDescent="0.25">
      <c r="A1455">
        <v>103</v>
      </c>
      <c r="B1455">
        <v>6.6</v>
      </c>
    </row>
    <row r="1456" spans="1:2" x14ac:dyDescent="0.25">
      <c r="A1456">
        <v>101</v>
      </c>
      <c r="B1456">
        <v>6.2</v>
      </c>
    </row>
    <row r="1457" spans="1:2" x14ac:dyDescent="0.25">
      <c r="A1457">
        <v>112</v>
      </c>
      <c r="B1457">
        <v>5.2</v>
      </c>
    </row>
    <row r="1458" spans="1:2" x14ac:dyDescent="0.25">
      <c r="A1458">
        <v>111</v>
      </c>
      <c r="B1458">
        <v>6.2</v>
      </c>
    </row>
    <row r="1459" spans="1:2" x14ac:dyDescent="0.25">
      <c r="A1459">
        <v>102</v>
      </c>
      <c r="B1459">
        <v>6.2</v>
      </c>
    </row>
    <row r="1460" spans="1:2" x14ac:dyDescent="0.25">
      <c r="A1460">
        <v>101</v>
      </c>
      <c r="B1460">
        <v>6.6</v>
      </c>
    </row>
    <row r="1461" spans="1:2" x14ac:dyDescent="0.25">
      <c r="A1461">
        <v>155</v>
      </c>
      <c r="B1461">
        <v>6.4</v>
      </c>
    </row>
    <row r="1462" spans="1:2" x14ac:dyDescent="0.25">
      <c r="A1462">
        <v>93</v>
      </c>
      <c r="B1462">
        <v>6.2</v>
      </c>
    </row>
    <row r="1463" spans="1:2" x14ac:dyDescent="0.25">
      <c r="A1463">
        <v>109</v>
      </c>
      <c r="B1463">
        <v>5.0999999999999996</v>
      </c>
    </row>
    <row r="1464" spans="1:2" x14ac:dyDescent="0.25">
      <c r="A1464">
        <v>140</v>
      </c>
      <c r="B1464">
        <v>6.6</v>
      </c>
    </row>
    <row r="1465" spans="1:2" x14ac:dyDescent="0.25">
      <c r="A1465">
        <v>108</v>
      </c>
      <c r="B1465">
        <v>6.1</v>
      </c>
    </row>
    <row r="1466" spans="1:2" x14ac:dyDescent="0.25">
      <c r="A1466">
        <v>96</v>
      </c>
      <c r="B1466">
        <v>6.1</v>
      </c>
    </row>
    <row r="1467" spans="1:2" x14ac:dyDescent="0.25">
      <c r="A1467">
        <v>123</v>
      </c>
      <c r="B1467">
        <v>6.6</v>
      </c>
    </row>
    <row r="1468" spans="1:2" x14ac:dyDescent="0.25">
      <c r="A1468">
        <v>106</v>
      </c>
      <c r="B1468">
        <v>5.9</v>
      </c>
    </row>
    <row r="1469" spans="1:2" x14ac:dyDescent="0.25">
      <c r="A1469">
        <v>76</v>
      </c>
      <c r="B1469">
        <v>6.3</v>
      </c>
    </row>
    <row r="1470" spans="1:2" x14ac:dyDescent="0.25">
      <c r="A1470">
        <v>107</v>
      </c>
      <c r="B1470">
        <v>7.1</v>
      </c>
    </row>
    <row r="1471" spans="1:2" x14ac:dyDescent="0.25">
      <c r="A1471">
        <v>82</v>
      </c>
      <c r="B1471">
        <v>5</v>
      </c>
    </row>
    <row r="1472" spans="1:2" x14ac:dyDescent="0.25">
      <c r="A1472">
        <v>109</v>
      </c>
      <c r="B1472">
        <v>5.6</v>
      </c>
    </row>
    <row r="1473" spans="1:2" x14ac:dyDescent="0.25">
      <c r="A1473">
        <v>99</v>
      </c>
      <c r="B1473">
        <v>7.4</v>
      </c>
    </row>
    <row r="1474" spans="1:2" x14ac:dyDescent="0.25">
      <c r="A1474">
        <v>91</v>
      </c>
      <c r="B1474">
        <v>4.5</v>
      </c>
    </row>
    <row r="1475" spans="1:2" x14ac:dyDescent="0.25">
      <c r="A1475">
        <v>87</v>
      </c>
      <c r="B1475">
        <v>6.2</v>
      </c>
    </row>
    <row r="1476" spans="1:2" x14ac:dyDescent="0.25">
      <c r="A1476">
        <v>125</v>
      </c>
      <c r="B1476">
        <v>5</v>
      </c>
    </row>
    <row r="1477" spans="1:2" x14ac:dyDescent="0.25">
      <c r="A1477">
        <v>118</v>
      </c>
      <c r="B1477">
        <v>6.5</v>
      </c>
    </row>
    <row r="1478" spans="1:2" x14ac:dyDescent="0.25">
      <c r="A1478">
        <v>98</v>
      </c>
      <c r="B1478">
        <v>5.0999999999999996</v>
      </c>
    </row>
    <row r="1479" spans="1:2" x14ac:dyDescent="0.25">
      <c r="A1479">
        <v>92</v>
      </c>
      <c r="B1479">
        <v>6.5</v>
      </c>
    </row>
    <row r="1480" spans="1:2" x14ac:dyDescent="0.25">
      <c r="A1480">
        <v>93</v>
      </c>
      <c r="B1480">
        <v>6.2</v>
      </c>
    </row>
    <row r="1481" spans="1:2" x14ac:dyDescent="0.25">
      <c r="A1481">
        <v>116</v>
      </c>
      <c r="B1481">
        <v>6.3</v>
      </c>
    </row>
    <row r="1482" spans="1:2" x14ac:dyDescent="0.25">
      <c r="A1482">
        <v>92</v>
      </c>
      <c r="B1482">
        <v>3.8</v>
      </c>
    </row>
    <row r="1483" spans="1:2" x14ac:dyDescent="0.25">
      <c r="A1483">
        <v>115</v>
      </c>
      <c r="B1483">
        <v>5.2</v>
      </c>
    </row>
    <row r="1484" spans="1:2" x14ac:dyDescent="0.25">
      <c r="A1484">
        <v>120</v>
      </c>
      <c r="B1484">
        <v>6</v>
      </c>
    </row>
    <row r="1485" spans="1:2" x14ac:dyDescent="0.25">
      <c r="A1485">
        <v>111</v>
      </c>
      <c r="B1485">
        <v>6.2</v>
      </c>
    </row>
    <row r="1486" spans="1:2" x14ac:dyDescent="0.25">
      <c r="A1486">
        <v>94</v>
      </c>
      <c r="B1486">
        <v>5.7</v>
      </c>
    </row>
    <row r="1487" spans="1:2" x14ac:dyDescent="0.25">
      <c r="A1487">
        <v>100</v>
      </c>
      <c r="B1487">
        <v>6.7</v>
      </c>
    </row>
    <row r="1488" spans="1:2" x14ac:dyDescent="0.25">
      <c r="A1488">
        <v>101</v>
      </c>
      <c r="B1488">
        <v>6.8</v>
      </c>
    </row>
    <row r="1489" spans="1:2" x14ac:dyDescent="0.25">
      <c r="A1489">
        <v>139</v>
      </c>
      <c r="B1489">
        <v>6</v>
      </c>
    </row>
    <row r="1490" spans="1:2" x14ac:dyDescent="0.25">
      <c r="A1490">
        <v>91</v>
      </c>
      <c r="B1490">
        <v>7.3</v>
      </c>
    </row>
    <row r="1491" spans="1:2" x14ac:dyDescent="0.25">
      <c r="A1491">
        <v>109</v>
      </c>
      <c r="B1491">
        <v>5.5</v>
      </c>
    </row>
    <row r="1492" spans="1:2" x14ac:dyDescent="0.25">
      <c r="A1492">
        <v>102</v>
      </c>
      <c r="B1492">
        <v>6.7</v>
      </c>
    </row>
    <row r="1493" spans="1:2" x14ac:dyDescent="0.25">
      <c r="A1493">
        <v>103</v>
      </c>
      <c r="B1493">
        <v>4.8</v>
      </c>
    </row>
    <row r="1494" spans="1:2" x14ac:dyDescent="0.25">
      <c r="A1494">
        <v>83</v>
      </c>
      <c r="B1494">
        <v>5.7</v>
      </c>
    </row>
    <row r="1495" spans="1:2" x14ac:dyDescent="0.25">
      <c r="A1495">
        <v>123</v>
      </c>
      <c r="B1495">
        <v>5.0999999999999996</v>
      </c>
    </row>
    <row r="1496" spans="1:2" x14ac:dyDescent="0.25">
      <c r="A1496">
        <v>101</v>
      </c>
      <c r="B1496">
        <v>6</v>
      </c>
    </row>
    <row r="1497" spans="1:2" x14ac:dyDescent="0.25">
      <c r="A1497">
        <v>117</v>
      </c>
      <c r="B1497">
        <v>4.2</v>
      </c>
    </row>
    <row r="1498" spans="1:2" x14ac:dyDescent="0.25">
      <c r="A1498">
        <v>60</v>
      </c>
      <c r="B1498">
        <v>7.4</v>
      </c>
    </row>
    <row r="1499" spans="1:2" x14ac:dyDescent="0.25">
      <c r="A1499">
        <v>114</v>
      </c>
      <c r="B1499">
        <v>4.5999999999999996</v>
      </c>
    </row>
    <row r="1500" spans="1:2" x14ac:dyDescent="0.25">
      <c r="A1500">
        <v>330</v>
      </c>
      <c r="B1500">
        <v>6.9</v>
      </c>
    </row>
    <row r="1501" spans="1:2" x14ac:dyDescent="0.25">
      <c r="A1501">
        <v>121</v>
      </c>
      <c r="B1501">
        <v>8.6</v>
      </c>
    </row>
    <row r="1502" spans="1:2" x14ac:dyDescent="0.25">
      <c r="A1502">
        <v>114</v>
      </c>
      <c r="B1502">
        <v>6.9</v>
      </c>
    </row>
    <row r="1503" spans="1:2" x14ac:dyDescent="0.25">
      <c r="A1503">
        <v>156</v>
      </c>
      <c r="B1503">
        <v>8</v>
      </c>
    </row>
    <row r="1504" spans="1:2" x14ac:dyDescent="0.25">
      <c r="A1504">
        <v>135</v>
      </c>
      <c r="B1504">
        <v>6.4</v>
      </c>
    </row>
    <row r="1505" spans="1:2" x14ac:dyDescent="0.25">
      <c r="A1505">
        <v>148</v>
      </c>
      <c r="B1505">
        <v>6.3</v>
      </c>
    </row>
    <row r="1506" spans="1:2" x14ac:dyDescent="0.25">
      <c r="A1506">
        <v>148</v>
      </c>
      <c r="B1506">
        <v>8.4</v>
      </c>
    </row>
    <row r="1507" spans="1:2" x14ac:dyDescent="0.25">
      <c r="A1507">
        <v>109</v>
      </c>
      <c r="B1507">
        <v>7.1</v>
      </c>
    </row>
    <row r="1508" spans="1:2" x14ac:dyDescent="0.25">
      <c r="A1508">
        <v>93</v>
      </c>
      <c r="B1508">
        <v>6.8</v>
      </c>
    </row>
    <row r="1509" spans="1:2" x14ac:dyDescent="0.25">
      <c r="A1509">
        <v>113</v>
      </c>
      <c r="B1509">
        <v>7.5</v>
      </c>
    </row>
    <row r="1510" spans="1:2" x14ac:dyDescent="0.25">
      <c r="A1510">
        <v>91</v>
      </c>
      <c r="B1510">
        <v>4.5</v>
      </c>
    </row>
    <row r="1511" spans="1:2" x14ac:dyDescent="0.25">
      <c r="A1511">
        <v>139</v>
      </c>
      <c r="B1511">
        <v>5.7</v>
      </c>
    </row>
    <row r="1512" spans="1:2" x14ac:dyDescent="0.25">
      <c r="A1512">
        <v>96</v>
      </c>
      <c r="B1512">
        <v>7.2</v>
      </c>
    </row>
    <row r="1513" spans="1:2" x14ac:dyDescent="0.25">
      <c r="A1513">
        <v>102</v>
      </c>
      <c r="B1513">
        <v>6.8</v>
      </c>
    </row>
    <row r="1514" spans="1:2" x14ac:dyDescent="0.25">
      <c r="A1514">
        <v>96</v>
      </c>
      <c r="B1514">
        <v>5.4</v>
      </c>
    </row>
    <row r="1515" spans="1:2" x14ac:dyDescent="0.25">
      <c r="A1515">
        <v>101</v>
      </c>
      <c r="B1515">
        <v>7.2</v>
      </c>
    </row>
    <row r="1516" spans="1:2" x14ac:dyDescent="0.25">
      <c r="A1516">
        <v>128</v>
      </c>
      <c r="B1516">
        <v>7.3</v>
      </c>
    </row>
    <row r="1517" spans="1:2" x14ac:dyDescent="0.25">
      <c r="A1517">
        <v>109</v>
      </c>
      <c r="B1517">
        <v>5.2</v>
      </c>
    </row>
    <row r="1518" spans="1:2" x14ac:dyDescent="0.25">
      <c r="A1518">
        <v>114</v>
      </c>
      <c r="B1518">
        <v>5.5</v>
      </c>
    </row>
    <row r="1519" spans="1:2" x14ac:dyDescent="0.25">
      <c r="A1519">
        <v>105</v>
      </c>
      <c r="B1519">
        <v>7.7</v>
      </c>
    </row>
    <row r="1520" spans="1:2" x14ac:dyDescent="0.25">
      <c r="A1520">
        <v>141</v>
      </c>
      <c r="B1520">
        <v>7.1</v>
      </c>
    </row>
    <row r="1521" spans="1:2" x14ac:dyDescent="0.25">
      <c r="A1521">
        <v>195</v>
      </c>
      <c r="B1521">
        <v>5.3</v>
      </c>
    </row>
    <row r="1522" spans="1:2" x14ac:dyDescent="0.25">
      <c r="A1522">
        <v>138</v>
      </c>
      <c r="B1522">
        <v>5.6</v>
      </c>
    </row>
    <row r="1523" spans="1:2" x14ac:dyDescent="0.25">
      <c r="A1523">
        <v>101</v>
      </c>
      <c r="B1523">
        <v>5.7</v>
      </c>
    </row>
    <row r="1524" spans="1:2" x14ac:dyDescent="0.25">
      <c r="A1524">
        <v>99</v>
      </c>
      <c r="B1524">
        <v>7.1</v>
      </c>
    </row>
    <row r="1525" spans="1:2" x14ac:dyDescent="0.25">
      <c r="A1525">
        <v>85</v>
      </c>
      <c r="B1525">
        <v>7.5</v>
      </c>
    </row>
    <row r="1526" spans="1:2" x14ac:dyDescent="0.25">
      <c r="A1526">
        <v>89</v>
      </c>
      <c r="B1526">
        <v>7.6</v>
      </c>
    </row>
    <row r="1527" spans="1:2" x14ac:dyDescent="0.25">
      <c r="A1527">
        <v>99</v>
      </c>
      <c r="B1527">
        <v>5.5</v>
      </c>
    </row>
    <row r="1528" spans="1:2" x14ac:dyDescent="0.25">
      <c r="A1528">
        <v>105</v>
      </c>
      <c r="B1528">
        <v>5.0999999999999996</v>
      </c>
    </row>
    <row r="1529" spans="1:2" x14ac:dyDescent="0.25">
      <c r="A1529">
        <v>97</v>
      </c>
      <c r="B1529">
        <v>6.3</v>
      </c>
    </row>
    <row r="1530" spans="1:2" x14ac:dyDescent="0.25">
      <c r="A1530">
        <v>140</v>
      </c>
      <c r="B1530">
        <v>4.9000000000000004</v>
      </c>
    </row>
    <row r="1531" spans="1:2" x14ac:dyDescent="0.25">
      <c r="A1531">
        <v>118</v>
      </c>
      <c r="B1531">
        <v>6.5</v>
      </c>
    </row>
    <row r="1532" spans="1:2" x14ac:dyDescent="0.25">
      <c r="A1532">
        <v>94</v>
      </c>
      <c r="B1532">
        <v>5.6</v>
      </c>
    </row>
    <row r="1533" spans="1:2" x14ac:dyDescent="0.25">
      <c r="A1533">
        <v>124</v>
      </c>
      <c r="B1533">
        <v>5.3</v>
      </c>
    </row>
    <row r="1534" spans="1:2" x14ac:dyDescent="0.25">
      <c r="A1534">
        <v>134</v>
      </c>
      <c r="B1534">
        <v>6.5</v>
      </c>
    </row>
    <row r="1535" spans="1:2" x14ac:dyDescent="0.25">
      <c r="A1535">
        <v>113</v>
      </c>
      <c r="B1535">
        <v>6.8</v>
      </c>
    </row>
    <row r="1536" spans="1:2" x14ac:dyDescent="0.25">
      <c r="A1536">
        <v>124</v>
      </c>
      <c r="B1536">
        <v>6.5</v>
      </c>
    </row>
    <row r="1537" spans="1:2" x14ac:dyDescent="0.25">
      <c r="A1537">
        <v>98</v>
      </c>
      <c r="B1537">
        <v>6</v>
      </c>
    </row>
    <row r="1538" spans="1:2" x14ac:dyDescent="0.25">
      <c r="A1538">
        <v>97</v>
      </c>
      <c r="B1538">
        <v>8.4</v>
      </c>
    </row>
    <row r="1539" spans="1:2" x14ac:dyDescent="0.25">
      <c r="A1539">
        <v>123</v>
      </c>
      <c r="B1539">
        <v>6</v>
      </c>
    </row>
    <row r="1540" spans="1:2" x14ac:dyDescent="0.25">
      <c r="A1540">
        <v>99</v>
      </c>
      <c r="B1540">
        <v>7.6</v>
      </c>
    </row>
    <row r="1541" spans="1:2" x14ac:dyDescent="0.25">
      <c r="A1541">
        <v>101</v>
      </c>
      <c r="B1541">
        <v>5.6</v>
      </c>
    </row>
    <row r="1542" spans="1:2" x14ac:dyDescent="0.25">
      <c r="A1542">
        <v>92</v>
      </c>
      <c r="B1542">
        <v>6.9</v>
      </c>
    </row>
    <row r="1543" spans="1:2" x14ac:dyDescent="0.25">
      <c r="A1543">
        <v>131</v>
      </c>
      <c r="B1543">
        <v>6.4</v>
      </c>
    </row>
    <row r="1544" spans="1:2" x14ac:dyDescent="0.25">
      <c r="A1544">
        <v>107</v>
      </c>
      <c r="B1544">
        <v>5.0999999999999996</v>
      </c>
    </row>
    <row r="1545" spans="1:2" x14ac:dyDescent="0.25">
      <c r="A1545">
        <v>103</v>
      </c>
      <c r="B1545">
        <v>7</v>
      </c>
    </row>
    <row r="1546" spans="1:2" x14ac:dyDescent="0.25">
      <c r="A1546">
        <v>129</v>
      </c>
      <c r="B1546">
        <v>5.7</v>
      </c>
    </row>
    <row r="1547" spans="1:2" x14ac:dyDescent="0.25">
      <c r="A1547">
        <v>107</v>
      </c>
      <c r="B1547">
        <v>6.8</v>
      </c>
    </row>
    <row r="1548" spans="1:2" x14ac:dyDescent="0.25">
      <c r="A1548">
        <v>89</v>
      </c>
      <c r="B1548">
        <v>6.7</v>
      </c>
    </row>
    <row r="1549" spans="1:2" x14ac:dyDescent="0.25">
      <c r="A1549">
        <v>113</v>
      </c>
      <c r="B1549">
        <v>6.2</v>
      </c>
    </row>
    <row r="1550" spans="1:2" x14ac:dyDescent="0.25">
      <c r="A1550">
        <v>93</v>
      </c>
      <c r="B1550">
        <v>7.2</v>
      </c>
    </row>
    <row r="1551" spans="1:2" x14ac:dyDescent="0.25">
      <c r="A1551">
        <v>120</v>
      </c>
      <c r="B1551">
        <v>6.2</v>
      </c>
    </row>
    <row r="1552" spans="1:2" x14ac:dyDescent="0.25">
      <c r="A1552">
        <v>98</v>
      </c>
      <c r="B1552">
        <v>5.6</v>
      </c>
    </row>
    <row r="1553" spans="1:2" x14ac:dyDescent="0.25">
      <c r="A1553">
        <v>105</v>
      </c>
      <c r="B1553">
        <v>4.4000000000000004</v>
      </c>
    </row>
    <row r="1554" spans="1:2" x14ac:dyDescent="0.25">
      <c r="A1554">
        <v>142</v>
      </c>
      <c r="B1554">
        <v>7.5</v>
      </c>
    </row>
    <row r="1555" spans="1:2" x14ac:dyDescent="0.25">
      <c r="A1555">
        <v>98</v>
      </c>
      <c r="B1555">
        <v>7.1</v>
      </c>
    </row>
    <row r="1556" spans="1:2" x14ac:dyDescent="0.25">
      <c r="A1556">
        <v>96</v>
      </c>
      <c r="B1556">
        <v>6.4</v>
      </c>
    </row>
    <row r="1557" spans="1:2" x14ac:dyDescent="0.25">
      <c r="A1557">
        <v>87</v>
      </c>
      <c r="B1557">
        <v>7.1</v>
      </c>
    </row>
    <row r="1558" spans="1:2" x14ac:dyDescent="0.25">
      <c r="A1558">
        <v>107</v>
      </c>
      <c r="B1558">
        <v>5.9</v>
      </c>
    </row>
    <row r="1559" spans="1:2" x14ac:dyDescent="0.25">
      <c r="A1559">
        <v>90</v>
      </c>
      <c r="B1559">
        <v>6.9</v>
      </c>
    </row>
    <row r="1560" spans="1:2" x14ac:dyDescent="0.25">
      <c r="A1560">
        <v>121</v>
      </c>
      <c r="B1560">
        <v>7.5</v>
      </c>
    </row>
    <row r="1561" spans="1:2" x14ac:dyDescent="0.25">
      <c r="A1561">
        <v>119</v>
      </c>
      <c r="B1561">
        <v>6.3</v>
      </c>
    </row>
    <row r="1562" spans="1:2" x14ac:dyDescent="0.25">
      <c r="A1562">
        <v>107</v>
      </c>
      <c r="B1562">
        <v>6.4</v>
      </c>
    </row>
    <row r="1563" spans="1:2" x14ac:dyDescent="0.25">
      <c r="A1563">
        <v>110</v>
      </c>
      <c r="B1563">
        <v>5.9</v>
      </c>
    </row>
    <row r="1564" spans="1:2" x14ac:dyDescent="0.25">
      <c r="A1564">
        <v>100</v>
      </c>
      <c r="B1564">
        <v>6.8</v>
      </c>
    </row>
    <row r="1565" spans="1:2" x14ac:dyDescent="0.25">
      <c r="A1565">
        <v>75</v>
      </c>
      <c r="B1565">
        <v>6.3</v>
      </c>
    </row>
    <row r="1566" spans="1:2" x14ac:dyDescent="0.25">
      <c r="A1566">
        <v>132</v>
      </c>
      <c r="B1566">
        <v>3.6</v>
      </c>
    </row>
    <row r="1567" spans="1:2" x14ac:dyDescent="0.25">
      <c r="A1567">
        <v>105</v>
      </c>
      <c r="B1567">
        <v>5.3</v>
      </c>
    </row>
    <row r="1568" spans="1:2" x14ac:dyDescent="0.25">
      <c r="A1568">
        <v>93</v>
      </c>
      <c r="B1568">
        <v>5.9</v>
      </c>
    </row>
    <row r="1569" spans="1:2" x14ac:dyDescent="0.25">
      <c r="A1569">
        <v>289</v>
      </c>
      <c r="B1569">
        <v>6.9</v>
      </c>
    </row>
    <row r="1570" spans="1:2" x14ac:dyDescent="0.25">
      <c r="A1570">
        <v>102</v>
      </c>
      <c r="B1570">
        <v>6.9</v>
      </c>
    </row>
    <row r="1571" spans="1:2" x14ac:dyDescent="0.25">
      <c r="A1571">
        <v>143</v>
      </c>
      <c r="B1571">
        <v>6.1</v>
      </c>
    </row>
    <row r="1572" spans="1:2" x14ac:dyDescent="0.25">
      <c r="A1572">
        <v>113</v>
      </c>
      <c r="B1572">
        <v>5.7</v>
      </c>
    </row>
    <row r="1573" spans="1:2" x14ac:dyDescent="0.25">
      <c r="A1573">
        <v>161</v>
      </c>
      <c r="B1573">
        <v>8.5</v>
      </c>
    </row>
    <row r="1574" spans="1:2" x14ac:dyDescent="0.25">
      <c r="A1574">
        <v>138</v>
      </c>
      <c r="B1574">
        <v>6.3</v>
      </c>
    </row>
    <row r="1575" spans="1:2" x14ac:dyDescent="0.25">
      <c r="A1575">
        <v>126</v>
      </c>
      <c r="B1575">
        <v>7.3</v>
      </c>
    </row>
    <row r="1576" spans="1:2" x14ac:dyDescent="0.25">
      <c r="A1576">
        <v>99</v>
      </c>
      <c r="B1576">
        <v>6.3</v>
      </c>
    </row>
    <row r="1577" spans="1:2" x14ac:dyDescent="0.25">
      <c r="A1577">
        <v>101</v>
      </c>
      <c r="B1577">
        <v>7.2</v>
      </c>
    </row>
    <row r="1578" spans="1:2" x14ac:dyDescent="0.25">
      <c r="A1578">
        <v>103</v>
      </c>
      <c r="B1578">
        <v>7.3</v>
      </c>
    </row>
    <row r="1579" spans="1:2" x14ac:dyDescent="0.25">
      <c r="A1579">
        <v>118</v>
      </c>
      <c r="B1579">
        <v>6.3</v>
      </c>
    </row>
    <row r="1580" spans="1:2" x14ac:dyDescent="0.25">
      <c r="A1580">
        <v>116</v>
      </c>
      <c r="B1580">
        <v>8.1</v>
      </c>
    </row>
    <row r="1581" spans="1:2" x14ac:dyDescent="0.25">
      <c r="A1581">
        <v>99</v>
      </c>
      <c r="B1581">
        <v>6.9</v>
      </c>
    </row>
    <row r="1582" spans="1:2" x14ac:dyDescent="0.25">
      <c r="A1582">
        <v>105</v>
      </c>
      <c r="B1582">
        <v>6.3</v>
      </c>
    </row>
    <row r="1583" spans="1:2" x14ac:dyDescent="0.25">
      <c r="A1583">
        <v>113</v>
      </c>
      <c r="B1583">
        <v>7.3</v>
      </c>
    </row>
    <row r="1584" spans="1:2" x14ac:dyDescent="0.25">
      <c r="A1584">
        <v>93</v>
      </c>
      <c r="B1584">
        <v>5.5</v>
      </c>
    </row>
    <row r="1585" spans="1:2" x14ac:dyDescent="0.25">
      <c r="A1585">
        <v>108</v>
      </c>
      <c r="B1585">
        <v>6.1</v>
      </c>
    </row>
    <row r="1586" spans="1:2" x14ac:dyDescent="0.25">
      <c r="A1586">
        <v>74</v>
      </c>
      <c r="B1586">
        <v>6.9</v>
      </c>
    </row>
    <row r="1587" spans="1:2" x14ac:dyDescent="0.25">
      <c r="A1587">
        <v>116</v>
      </c>
      <c r="B1587">
        <v>7.2</v>
      </c>
    </row>
    <row r="1588" spans="1:2" x14ac:dyDescent="0.25">
      <c r="A1588">
        <v>104</v>
      </c>
      <c r="B1588">
        <v>6.4</v>
      </c>
    </row>
    <row r="1589" spans="1:2" x14ac:dyDescent="0.25">
      <c r="A1589">
        <v>106</v>
      </c>
      <c r="B1589">
        <v>6.4</v>
      </c>
    </row>
    <row r="1590" spans="1:2" x14ac:dyDescent="0.25">
      <c r="A1590">
        <v>120</v>
      </c>
      <c r="B1590">
        <v>8.3000000000000007</v>
      </c>
    </row>
    <row r="1591" spans="1:2" x14ac:dyDescent="0.25">
      <c r="A1591">
        <v>135</v>
      </c>
      <c r="B1591">
        <v>7.2</v>
      </c>
    </row>
    <row r="1592" spans="1:2" x14ac:dyDescent="0.25">
      <c r="A1592">
        <v>132</v>
      </c>
      <c r="B1592">
        <v>6.8</v>
      </c>
    </row>
    <row r="1593" spans="1:2" x14ac:dyDescent="0.25">
      <c r="A1593">
        <v>92</v>
      </c>
      <c r="B1593">
        <v>6.5</v>
      </c>
    </row>
    <row r="1594" spans="1:2" x14ac:dyDescent="0.25">
      <c r="A1594">
        <v>99</v>
      </c>
      <c r="B1594">
        <v>7.8</v>
      </c>
    </row>
    <row r="1595" spans="1:2" x14ac:dyDescent="0.25">
      <c r="A1595">
        <v>90</v>
      </c>
      <c r="B1595">
        <v>7.6</v>
      </c>
    </row>
    <row r="1596" spans="1:2" x14ac:dyDescent="0.25">
      <c r="A1596">
        <v>111</v>
      </c>
      <c r="B1596">
        <v>7.2</v>
      </c>
    </row>
    <row r="1597" spans="1:2" x14ac:dyDescent="0.25">
      <c r="A1597">
        <v>103</v>
      </c>
      <c r="B1597">
        <v>6.7</v>
      </c>
    </row>
    <row r="1598" spans="1:2" x14ac:dyDescent="0.25">
      <c r="A1598">
        <v>127</v>
      </c>
      <c r="B1598">
        <v>6.8</v>
      </c>
    </row>
    <row r="1599" spans="1:2" x14ac:dyDescent="0.25">
      <c r="A1599">
        <v>112</v>
      </c>
      <c r="B1599">
        <v>6.3</v>
      </c>
    </row>
    <row r="1600" spans="1:2" x14ac:dyDescent="0.25">
      <c r="A1600">
        <v>87</v>
      </c>
      <c r="B1600">
        <v>6.2</v>
      </c>
    </row>
    <row r="1601" spans="1:2" x14ac:dyDescent="0.25">
      <c r="A1601">
        <v>138</v>
      </c>
      <c r="B1601">
        <v>6.2</v>
      </c>
    </row>
    <row r="1602" spans="1:2" x14ac:dyDescent="0.25">
      <c r="A1602">
        <v>132</v>
      </c>
      <c r="B1602">
        <v>8.6</v>
      </c>
    </row>
    <row r="1603" spans="1:2" x14ac:dyDescent="0.25">
      <c r="A1603">
        <v>103</v>
      </c>
      <c r="B1603">
        <v>8</v>
      </c>
    </row>
    <row r="1604" spans="1:2" x14ac:dyDescent="0.25">
      <c r="A1604">
        <v>123</v>
      </c>
      <c r="B1604">
        <v>7</v>
      </c>
    </row>
    <row r="1605" spans="1:2" x14ac:dyDescent="0.25">
      <c r="A1605">
        <v>111</v>
      </c>
      <c r="B1605">
        <v>8</v>
      </c>
    </row>
    <row r="1606" spans="1:2" x14ac:dyDescent="0.25">
      <c r="A1606">
        <v>102</v>
      </c>
      <c r="B1606">
        <v>8.1</v>
      </c>
    </row>
    <row r="1607" spans="1:2" x14ac:dyDescent="0.25">
      <c r="A1607">
        <v>78</v>
      </c>
      <c r="B1607">
        <v>6.7</v>
      </c>
    </row>
    <row r="1608" spans="1:2" x14ac:dyDescent="0.25">
      <c r="A1608">
        <v>132</v>
      </c>
      <c r="B1608">
        <v>7.9</v>
      </c>
    </row>
    <row r="1609" spans="1:2" x14ac:dyDescent="0.25">
      <c r="A1609">
        <v>133</v>
      </c>
      <c r="B1609">
        <v>6.1</v>
      </c>
    </row>
    <row r="1610" spans="1:2" x14ac:dyDescent="0.25">
      <c r="A1610">
        <v>108</v>
      </c>
      <c r="B1610">
        <v>4.2</v>
      </c>
    </row>
    <row r="1611" spans="1:2" x14ac:dyDescent="0.25">
      <c r="A1611">
        <v>125</v>
      </c>
      <c r="B1611">
        <v>6.1</v>
      </c>
    </row>
    <row r="1612" spans="1:2" x14ac:dyDescent="0.25">
      <c r="A1612">
        <v>98</v>
      </c>
      <c r="B1612">
        <v>6.6</v>
      </c>
    </row>
    <row r="1613" spans="1:2" x14ac:dyDescent="0.25">
      <c r="A1613">
        <v>119</v>
      </c>
      <c r="B1613">
        <v>7.5</v>
      </c>
    </row>
    <row r="1614" spans="1:2" x14ac:dyDescent="0.25">
      <c r="A1614">
        <v>87</v>
      </c>
      <c r="B1614">
        <v>7.4</v>
      </c>
    </row>
    <row r="1615" spans="1:2" x14ac:dyDescent="0.25">
      <c r="A1615">
        <v>91</v>
      </c>
      <c r="B1615">
        <v>7.2</v>
      </c>
    </row>
    <row r="1616" spans="1:2" x14ac:dyDescent="0.25">
      <c r="A1616">
        <v>100</v>
      </c>
      <c r="B1616">
        <v>6.9</v>
      </c>
    </row>
    <row r="1617" spans="1:2" x14ac:dyDescent="0.25">
      <c r="A1617">
        <v>118</v>
      </c>
      <c r="B1617">
        <v>7.4</v>
      </c>
    </row>
    <row r="1618" spans="1:2" x14ac:dyDescent="0.25">
      <c r="A1618">
        <v>44</v>
      </c>
      <c r="B1618">
        <v>5.4</v>
      </c>
    </row>
    <row r="1619" spans="1:2" x14ac:dyDescent="0.25">
      <c r="A1619">
        <v>109</v>
      </c>
      <c r="B1619">
        <v>6.8</v>
      </c>
    </row>
    <row r="1620" spans="1:2" x14ac:dyDescent="0.25">
      <c r="A1620">
        <v>99</v>
      </c>
      <c r="B1620">
        <v>6.3</v>
      </c>
    </row>
    <row r="1621" spans="1:2" x14ac:dyDescent="0.25">
      <c r="A1621">
        <v>114</v>
      </c>
      <c r="B1621">
        <v>7.2</v>
      </c>
    </row>
    <row r="1622" spans="1:2" x14ac:dyDescent="0.25">
      <c r="A1622">
        <v>89</v>
      </c>
      <c r="B1622">
        <v>8.6999999999999993</v>
      </c>
    </row>
    <row r="1623" spans="1:2" x14ac:dyDescent="0.25">
      <c r="A1623">
        <v>95</v>
      </c>
      <c r="B1623">
        <v>6.9</v>
      </c>
    </row>
    <row r="1624" spans="1:2" x14ac:dyDescent="0.25">
      <c r="A1624">
        <v>98</v>
      </c>
      <c r="B1624">
        <v>6</v>
      </c>
    </row>
    <row r="1625" spans="1:2" x14ac:dyDescent="0.25">
      <c r="A1625">
        <v>94</v>
      </c>
      <c r="B1625">
        <v>5.9</v>
      </c>
    </row>
    <row r="1626" spans="1:2" x14ac:dyDescent="0.25">
      <c r="A1626">
        <v>85</v>
      </c>
      <c r="B1626">
        <v>5.4</v>
      </c>
    </row>
    <row r="1627" spans="1:2" x14ac:dyDescent="0.25">
      <c r="A1627">
        <v>124</v>
      </c>
      <c r="B1627">
        <v>5.9</v>
      </c>
    </row>
    <row r="1628" spans="1:2" x14ac:dyDescent="0.25">
      <c r="A1628">
        <v>131</v>
      </c>
      <c r="B1628">
        <v>6.1</v>
      </c>
    </row>
    <row r="1629" spans="1:2" x14ac:dyDescent="0.25">
      <c r="A1629">
        <v>107</v>
      </c>
      <c r="B1629">
        <v>7.7</v>
      </c>
    </row>
    <row r="1630" spans="1:2" x14ac:dyDescent="0.25">
      <c r="A1630">
        <v>99</v>
      </c>
      <c r="B1630">
        <v>5.8</v>
      </c>
    </row>
    <row r="1631" spans="1:2" x14ac:dyDescent="0.25">
      <c r="A1631">
        <v>83</v>
      </c>
      <c r="B1631">
        <v>7.6</v>
      </c>
    </row>
    <row r="1632" spans="1:2" x14ac:dyDescent="0.25">
      <c r="A1632">
        <v>131</v>
      </c>
      <c r="B1632">
        <v>6.1</v>
      </c>
    </row>
    <row r="1633" spans="1:2" x14ac:dyDescent="0.25">
      <c r="A1633">
        <v>85</v>
      </c>
      <c r="B1633">
        <v>5.4</v>
      </c>
    </row>
    <row r="1634" spans="1:2" x14ac:dyDescent="0.25">
      <c r="A1634">
        <v>126</v>
      </c>
      <c r="B1634">
        <v>5.0999999999999996</v>
      </c>
    </row>
    <row r="1635" spans="1:2" x14ac:dyDescent="0.25">
      <c r="A1635">
        <v>102</v>
      </c>
      <c r="B1635">
        <v>6.4</v>
      </c>
    </row>
    <row r="1636" spans="1:2" x14ac:dyDescent="0.25">
      <c r="A1636">
        <v>123</v>
      </c>
      <c r="B1636">
        <v>6.3</v>
      </c>
    </row>
    <row r="1637" spans="1:2" x14ac:dyDescent="0.25">
      <c r="A1637">
        <v>105</v>
      </c>
      <c r="B1637">
        <v>7.5</v>
      </c>
    </row>
    <row r="1638" spans="1:2" x14ac:dyDescent="0.25">
      <c r="A1638">
        <v>125</v>
      </c>
      <c r="B1638">
        <v>7.1</v>
      </c>
    </row>
    <row r="1639" spans="1:2" x14ac:dyDescent="0.25">
      <c r="A1639">
        <v>92</v>
      </c>
      <c r="B1639">
        <v>5.2</v>
      </c>
    </row>
    <row r="1640" spans="1:2" x14ac:dyDescent="0.25">
      <c r="A1640">
        <v>77</v>
      </c>
      <c r="B1640">
        <v>7.8</v>
      </c>
    </row>
    <row r="1641" spans="1:2" x14ac:dyDescent="0.25">
      <c r="A1641">
        <v>118</v>
      </c>
      <c r="B1641">
        <v>6.5</v>
      </c>
    </row>
    <row r="1642" spans="1:2" x14ac:dyDescent="0.25">
      <c r="A1642">
        <v>121</v>
      </c>
      <c r="B1642">
        <v>6.6</v>
      </c>
    </row>
    <row r="1643" spans="1:2" x14ac:dyDescent="0.25">
      <c r="A1643">
        <v>124</v>
      </c>
      <c r="B1643">
        <v>5.0999999999999996</v>
      </c>
    </row>
    <row r="1644" spans="1:2" x14ac:dyDescent="0.25">
      <c r="A1644">
        <v>99</v>
      </c>
      <c r="B1644">
        <v>7.4</v>
      </c>
    </row>
    <row r="1645" spans="1:2" x14ac:dyDescent="0.25">
      <c r="A1645">
        <v>112</v>
      </c>
      <c r="B1645">
        <v>7.2</v>
      </c>
    </row>
    <row r="1646" spans="1:2" x14ac:dyDescent="0.25">
      <c r="A1646">
        <v>111</v>
      </c>
      <c r="B1646">
        <v>7.6</v>
      </c>
    </row>
    <row r="1647" spans="1:2" x14ac:dyDescent="0.25">
      <c r="A1647">
        <v>107</v>
      </c>
      <c r="B1647">
        <v>7.5</v>
      </c>
    </row>
    <row r="1648" spans="1:2" x14ac:dyDescent="0.25">
      <c r="A1648">
        <v>104</v>
      </c>
      <c r="B1648">
        <v>6.6</v>
      </c>
    </row>
    <row r="1649" spans="1:2" x14ac:dyDescent="0.25">
      <c r="A1649">
        <v>113</v>
      </c>
      <c r="B1649">
        <v>7.2</v>
      </c>
    </row>
    <row r="1650" spans="1:2" x14ac:dyDescent="0.25">
      <c r="A1650">
        <v>113</v>
      </c>
      <c r="B1650">
        <v>7.6</v>
      </c>
    </row>
    <row r="1651" spans="1:2" x14ac:dyDescent="0.25">
      <c r="A1651">
        <v>95</v>
      </c>
      <c r="B1651">
        <v>6.2</v>
      </c>
    </row>
    <row r="1652" spans="1:2" x14ac:dyDescent="0.25">
      <c r="A1652">
        <v>86</v>
      </c>
      <c r="B1652">
        <v>5.6</v>
      </c>
    </row>
    <row r="1653" spans="1:2" x14ac:dyDescent="0.25">
      <c r="A1653">
        <v>126</v>
      </c>
      <c r="B1653">
        <v>7.6</v>
      </c>
    </row>
    <row r="1654" spans="1:2" x14ac:dyDescent="0.25">
      <c r="A1654">
        <v>101</v>
      </c>
      <c r="B1654">
        <v>6.6</v>
      </c>
    </row>
    <row r="1655" spans="1:2" x14ac:dyDescent="0.25">
      <c r="A1655">
        <v>102</v>
      </c>
      <c r="B1655">
        <v>7</v>
      </c>
    </row>
    <row r="1656" spans="1:2" x14ac:dyDescent="0.25">
      <c r="A1656">
        <v>111</v>
      </c>
      <c r="B1656">
        <v>2.7</v>
      </c>
    </row>
    <row r="1657" spans="1:2" x14ac:dyDescent="0.25">
      <c r="A1657">
        <v>60</v>
      </c>
      <c r="B1657">
        <v>7.6</v>
      </c>
    </row>
    <row r="1658" spans="1:2" x14ac:dyDescent="0.25">
      <c r="A1658">
        <v>95</v>
      </c>
      <c r="B1658">
        <v>6.6</v>
      </c>
    </row>
    <row r="1659" spans="1:2" x14ac:dyDescent="0.25">
      <c r="A1659">
        <v>98</v>
      </c>
      <c r="B1659">
        <v>6.9</v>
      </c>
    </row>
    <row r="1660" spans="1:2" x14ac:dyDescent="0.25">
      <c r="A1660">
        <v>100</v>
      </c>
      <c r="B1660">
        <v>6.8</v>
      </c>
    </row>
    <row r="1661" spans="1:2" x14ac:dyDescent="0.25">
      <c r="A1661">
        <v>118</v>
      </c>
      <c r="B1661">
        <v>7.5</v>
      </c>
    </row>
    <row r="1662" spans="1:2" x14ac:dyDescent="0.25">
      <c r="A1662">
        <v>28</v>
      </c>
      <c r="B1662">
        <v>3.7</v>
      </c>
    </row>
    <row r="1663" spans="1:2" x14ac:dyDescent="0.25">
      <c r="A1663">
        <v>125</v>
      </c>
      <c r="B1663">
        <v>6.1</v>
      </c>
    </row>
    <row r="1664" spans="1:2" x14ac:dyDescent="0.25">
      <c r="A1664">
        <v>94</v>
      </c>
      <c r="B1664">
        <v>5.9</v>
      </c>
    </row>
    <row r="1665" spans="1:2" x14ac:dyDescent="0.25">
      <c r="A1665">
        <v>79</v>
      </c>
      <c r="B1665">
        <v>6.7</v>
      </c>
    </row>
    <row r="1666" spans="1:2" x14ac:dyDescent="0.25">
      <c r="A1666">
        <v>106</v>
      </c>
      <c r="B1666">
        <v>8.5</v>
      </c>
    </row>
    <row r="1667" spans="1:2" x14ac:dyDescent="0.25">
      <c r="A1667">
        <v>111</v>
      </c>
      <c r="B1667">
        <v>6.9</v>
      </c>
    </row>
    <row r="1668" spans="1:2" x14ac:dyDescent="0.25">
      <c r="A1668">
        <v>63</v>
      </c>
      <c r="B1668">
        <v>5.5</v>
      </c>
    </row>
    <row r="1669" spans="1:2" x14ac:dyDescent="0.25">
      <c r="A1669">
        <v>85</v>
      </c>
      <c r="B1669">
        <v>7.1</v>
      </c>
    </row>
    <row r="1670" spans="1:2" x14ac:dyDescent="0.25">
      <c r="A1670">
        <v>108</v>
      </c>
      <c r="B1670">
        <v>7.1</v>
      </c>
    </row>
    <row r="1671" spans="1:2" x14ac:dyDescent="0.25">
      <c r="A1671">
        <v>139</v>
      </c>
      <c r="B1671">
        <v>5.9</v>
      </c>
    </row>
    <row r="1672" spans="1:2" x14ac:dyDescent="0.25">
      <c r="A1672">
        <v>127</v>
      </c>
      <c r="B1672">
        <v>7.3</v>
      </c>
    </row>
    <row r="1673" spans="1:2" x14ac:dyDescent="0.25">
      <c r="A1673">
        <v>106</v>
      </c>
      <c r="B1673">
        <v>3.4</v>
      </c>
    </row>
    <row r="1674" spans="1:2" x14ac:dyDescent="0.25">
      <c r="A1674">
        <v>95</v>
      </c>
      <c r="B1674">
        <v>6.8</v>
      </c>
    </row>
    <row r="1675" spans="1:2" x14ac:dyDescent="0.25">
      <c r="A1675">
        <v>118</v>
      </c>
      <c r="B1675">
        <v>6.9</v>
      </c>
    </row>
    <row r="1676" spans="1:2" x14ac:dyDescent="0.25">
      <c r="A1676">
        <v>108</v>
      </c>
      <c r="B1676">
        <v>7</v>
      </c>
    </row>
    <row r="1677" spans="1:2" x14ac:dyDescent="0.25">
      <c r="A1677">
        <v>105</v>
      </c>
      <c r="B1677">
        <v>5.5</v>
      </c>
    </row>
    <row r="1678" spans="1:2" x14ac:dyDescent="0.25">
      <c r="A1678">
        <v>131</v>
      </c>
      <c r="B1678">
        <v>5.0999999999999996</v>
      </c>
    </row>
    <row r="1679" spans="1:2" x14ac:dyDescent="0.25">
      <c r="A1679">
        <v>104</v>
      </c>
      <c r="B1679">
        <v>6.2</v>
      </c>
    </row>
    <row r="1680" spans="1:2" x14ac:dyDescent="0.25">
      <c r="A1680">
        <v>133</v>
      </c>
      <c r="B1680">
        <v>5.9</v>
      </c>
    </row>
    <row r="1681" spans="1:2" x14ac:dyDescent="0.25">
      <c r="A1681">
        <v>94</v>
      </c>
      <c r="B1681">
        <v>5.2</v>
      </c>
    </row>
    <row r="1682" spans="1:2" x14ac:dyDescent="0.25">
      <c r="A1682">
        <v>109</v>
      </c>
      <c r="B1682">
        <v>6.2</v>
      </c>
    </row>
    <row r="1683" spans="1:2" x14ac:dyDescent="0.25">
      <c r="A1683">
        <v>96</v>
      </c>
      <c r="B1683">
        <v>5.5</v>
      </c>
    </row>
    <row r="1684" spans="1:2" x14ac:dyDescent="0.25">
      <c r="A1684">
        <v>105</v>
      </c>
      <c r="B1684">
        <v>7.4</v>
      </c>
    </row>
    <row r="1685" spans="1:2" x14ac:dyDescent="0.25">
      <c r="A1685">
        <v>99</v>
      </c>
      <c r="B1685">
        <v>4.4000000000000004</v>
      </c>
    </row>
    <row r="1686" spans="1:2" x14ac:dyDescent="0.25">
      <c r="A1686">
        <v>112</v>
      </c>
      <c r="B1686">
        <v>6.3</v>
      </c>
    </row>
    <row r="1687" spans="1:2" x14ac:dyDescent="0.25">
      <c r="A1687">
        <v>108</v>
      </c>
      <c r="B1687">
        <v>6.1</v>
      </c>
    </row>
    <row r="1688" spans="1:2" x14ac:dyDescent="0.25">
      <c r="A1688">
        <v>126</v>
      </c>
      <c r="B1688">
        <v>5.3</v>
      </c>
    </row>
    <row r="1689" spans="1:2" x14ac:dyDescent="0.25">
      <c r="A1689">
        <v>98</v>
      </c>
      <c r="B1689">
        <v>5.4</v>
      </c>
    </row>
    <row r="1690" spans="1:2" x14ac:dyDescent="0.25">
      <c r="A1690">
        <v>104</v>
      </c>
      <c r="B1690">
        <v>6.7</v>
      </c>
    </row>
    <row r="1691" spans="1:2" x14ac:dyDescent="0.25">
      <c r="A1691">
        <v>110</v>
      </c>
      <c r="B1691">
        <v>5.9</v>
      </c>
    </row>
    <row r="1692" spans="1:2" x14ac:dyDescent="0.25">
      <c r="A1692">
        <v>130</v>
      </c>
      <c r="B1692">
        <v>7.3</v>
      </c>
    </row>
    <row r="1693" spans="1:2" x14ac:dyDescent="0.25">
      <c r="A1693">
        <v>93</v>
      </c>
      <c r="B1693">
        <v>5.5</v>
      </c>
    </row>
    <row r="1694" spans="1:2" x14ac:dyDescent="0.25">
      <c r="A1694">
        <v>96</v>
      </c>
      <c r="B1694">
        <v>5.8</v>
      </c>
    </row>
    <row r="1695" spans="1:2" x14ac:dyDescent="0.25">
      <c r="A1695">
        <v>114</v>
      </c>
      <c r="B1695">
        <v>4.5999999999999996</v>
      </c>
    </row>
    <row r="1696" spans="1:2" x14ac:dyDescent="0.25">
      <c r="A1696">
        <v>106</v>
      </c>
      <c r="B1696">
        <v>6.7</v>
      </c>
    </row>
    <row r="1697" spans="1:2" x14ac:dyDescent="0.25">
      <c r="A1697">
        <v>150</v>
      </c>
      <c r="B1697">
        <v>5.0999999999999996</v>
      </c>
    </row>
    <row r="1698" spans="1:2" x14ac:dyDescent="0.25">
      <c r="A1698">
        <v>100</v>
      </c>
      <c r="B1698">
        <v>5.6</v>
      </c>
    </row>
    <row r="1699" spans="1:2" x14ac:dyDescent="0.25">
      <c r="A1699">
        <v>100</v>
      </c>
      <c r="B1699">
        <v>7</v>
      </c>
    </row>
    <row r="1700" spans="1:2" x14ac:dyDescent="0.25">
      <c r="A1700">
        <v>100</v>
      </c>
      <c r="B1700">
        <v>6.4</v>
      </c>
    </row>
    <row r="1701" spans="1:2" x14ac:dyDescent="0.25">
      <c r="A1701">
        <v>107</v>
      </c>
      <c r="B1701">
        <v>6.7</v>
      </c>
    </row>
    <row r="1702" spans="1:2" x14ac:dyDescent="0.25">
      <c r="A1702">
        <v>102</v>
      </c>
      <c r="B1702">
        <v>4.0999999999999996</v>
      </c>
    </row>
    <row r="1703" spans="1:2" x14ac:dyDescent="0.25">
      <c r="A1703">
        <v>101</v>
      </c>
      <c r="B1703">
        <v>5.5</v>
      </c>
    </row>
    <row r="1704" spans="1:2" x14ac:dyDescent="0.25">
      <c r="A1704">
        <v>86</v>
      </c>
      <c r="B1704">
        <v>2.7</v>
      </c>
    </row>
    <row r="1705" spans="1:2" x14ac:dyDescent="0.25">
      <c r="A1705">
        <v>108</v>
      </c>
      <c r="B1705">
        <v>6.4</v>
      </c>
    </row>
    <row r="1706" spans="1:2" x14ac:dyDescent="0.25">
      <c r="A1706">
        <v>123</v>
      </c>
      <c r="B1706">
        <v>4.8</v>
      </c>
    </row>
    <row r="1707" spans="1:2" x14ac:dyDescent="0.25">
      <c r="A1707">
        <v>134</v>
      </c>
      <c r="B1707">
        <v>6.1</v>
      </c>
    </row>
    <row r="1708" spans="1:2" x14ac:dyDescent="0.25">
      <c r="A1708">
        <v>511</v>
      </c>
      <c r="B1708">
        <v>4.8</v>
      </c>
    </row>
    <row r="1709" spans="1:2" x14ac:dyDescent="0.25">
      <c r="A1709">
        <v>88</v>
      </c>
      <c r="B1709">
        <v>7</v>
      </c>
    </row>
    <row r="1710" spans="1:2" x14ac:dyDescent="0.25">
      <c r="A1710">
        <v>109</v>
      </c>
      <c r="B1710">
        <v>6.8</v>
      </c>
    </row>
    <row r="1711" spans="1:2" x14ac:dyDescent="0.25">
      <c r="A1711">
        <v>122</v>
      </c>
      <c r="B1711">
        <v>7.3</v>
      </c>
    </row>
    <row r="1712" spans="1:2" x14ac:dyDescent="0.25">
      <c r="A1712">
        <v>251</v>
      </c>
      <c r="B1712">
        <v>8.1999999999999993</v>
      </c>
    </row>
    <row r="1713" spans="1:2" x14ac:dyDescent="0.25">
      <c r="A1713">
        <v>118</v>
      </c>
      <c r="B1713">
        <v>5.6</v>
      </c>
    </row>
    <row r="1714" spans="1:2" x14ac:dyDescent="0.25">
      <c r="A1714">
        <v>131</v>
      </c>
      <c r="B1714">
        <v>6.1</v>
      </c>
    </row>
    <row r="1715" spans="1:2" x14ac:dyDescent="0.25">
      <c r="A1715">
        <v>109</v>
      </c>
      <c r="B1715">
        <v>7.9</v>
      </c>
    </row>
    <row r="1716" spans="1:2" x14ac:dyDescent="0.25">
      <c r="A1716">
        <v>80</v>
      </c>
      <c r="B1716">
        <v>8.4</v>
      </c>
    </row>
    <row r="1717" spans="1:2" x14ac:dyDescent="0.25">
      <c r="A1717">
        <v>88</v>
      </c>
      <c r="B1717">
        <v>6.5</v>
      </c>
    </row>
    <row r="1718" spans="1:2" x14ac:dyDescent="0.25">
      <c r="A1718">
        <v>103</v>
      </c>
      <c r="B1718">
        <v>7.1</v>
      </c>
    </row>
    <row r="1719" spans="1:2" x14ac:dyDescent="0.25">
      <c r="A1719">
        <v>87</v>
      </c>
      <c r="B1719">
        <v>6.6</v>
      </c>
    </row>
    <row r="1720" spans="1:2" x14ac:dyDescent="0.25">
      <c r="A1720">
        <v>160</v>
      </c>
      <c r="B1720">
        <v>4</v>
      </c>
    </row>
    <row r="1721" spans="1:2" x14ac:dyDescent="0.25">
      <c r="A1721">
        <v>121</v>
      </c>
      <c r="B1721">
        <v>7</v>
      </c>
    </row>
    <row r="1722" spans="1:2" x14ac:dyDescent="0.25">
      <c r="A1722">
        <v>91</v>
      </c>
      <c r="B1722">
        <v>5.6</v>
      </c>
    </row>
    <row r="1723" spans="1:2" x14ac:dyDescent="0.25">
      <c r="A1723">
        <v>92</v>
      </c>
      <c r="B1723">
        <v>4.8</v>
      </c>
    </row>
    <row r="1724" spans="1:2" x14ac:dyDescent="0.25">
      <c r="A1724">
        <v>129</v>
      </c>
      <c r="B1724">
        <v>7.5</v>
      </c>
    </row>
    <row r="1725" spans="1:2" x14ac:dyDescent="0.25">
      <c r="A1725">
        <v>93</v>
      </c>
      <c r="B1725">
        <v>6</v>
      </c>
    </row>
    <row r="1726" spans="1:2" x14ac:dyDescent="0.25">
      <c r="A1726">
        <v>118</v>
      </c>
      <c r="B1726">
        <v>7.2</v>
      </c>
    </row>
    <row r="1727" spans="1:2" x14ac:dyDescent="0.25">
      <c r="A1727">
        <v>110</v>
      </c>
      <c r="B1727">
        <v>5.6</v>
      </c>
    </row>
    <row r="1728" spans="1:2" x14ac:dyDescent="0.25">
      <c r="A1728">
        <v>103</v>
      </c>
      <c r="B1728">
        <v>6.8</v>
      </c>
    </row>
    <row r="1729" spans="1:2" x14ac:dyDescent="0.25">
      <c r="A1729">
        <v>85</v>
      </c>
      <c r="B1729">
        <v>4.9000000000000004</v>
      </c>
    </row>
    <row r="1730" spans="1:2" x14ac:dyDescent="0.25">
      <c r="A1730">
        <v>110</v>
      </c>
      <c r="B1730">
        <v>7.1</v>
      </c>
    </row>
    <row r="1731" spans="1:2" x14ac:dyDescent="0.25">
      <c r="A1731">
        <v>89</v>
      </c>
      <c r="B1731">
        <v>2</v>
      </c>
    </row>
    <row r="1732" spans="1:2" x14ac:dyDescent="0.25">
      <c r="A1732">
        <v>115</v>
      </c>
      <c r="B1732">
        <v>5.7</v>
      </c>
    </row>
    <row r="1733" spans="1:2" x14ac:dyDescent="0.25">
      <c r="A1733">
        <v>153</v>
      </c>
      <c r="B1733">
        <v>4.0999999999999996</v>
      </c>
    </row>
    <row r="1734" spans="1:2" x14ac:dyDescent="0.25">
      <c r="A1734">
        <v>42</v>
      </c>
      <c r="B1734">
        <v>6.7</v>
      </c>
    </row>
    <row r="1735" spans="1:2" x14ac:dyDescent="0.25">
      <c r="A1735">
        <v>128</v>
      </c>
      <c r="B1735">
        <v>7.5</v>
      </c>
    </row>
    <row r="1736" spans="1:2" x14ac:dyDescent="0.25">
      <c r="A1736">
        <v>89</v>
      </c>
      <c r="B1736">
        <v>6.5</v>
      </c>
    </row>
    <row r="1737" spans="1:2" x14ac:dyDescent="0.25">
      <c r="A1737">
        <v>122</v>
      </c>
      <c r="B1737">
        <v>7.9</v>
      </c>
    </row>
    <row r="1738" spans="1:2" x14ac:dyDescent="0.25">
      <c r="A1738">
        <v>113</v>
      </c>
      <c r="B1738">
        <v>7.6</v>
      </c>
    </row>
    <row r="1739" spans="1:2" x14ac:dyDescent="0.25">
      <c r="A1739">
        <v>99</v>
      </c>
      <c r="B1739">
        <v>6.4</v>
      </c>
    </row>
    <row r="1740" spans="1:2" x14ac:dyDescent="0.25">
      <c r="A1740">
        <v>99</v>
      </c>
      <c r="B1740">
        <v>5.8</v>
      </c>
    </row>
    <row r="1741" spans="1:2" x14ac:dyDescent="0.25">
      <c r="A1741">
        <v>147</v>
      </c>
      <c r="B1741">
        <v>7.7</v>
      </c>
    </row>
    <row r="1742" spans="1:2" x14ac:dyDescent="0.25">
      <c r="A1742">
        <v>112</v>
      </c>
      <c r="B1742">
        <v>7.1</v>
      </c>
    </row>
    <row r="1743" spans="1:2" x14ac:dyDescent="0.25">
      <c r="A1743">
        <v>88</v>
      </c>
      <c r="B1743">
        <v>5.3</v>
      </c>
    </row>
    <row r="1744" spans="1:2" x14ac:dyDescent="0.25">
      <c r="A1744">
        <v>94</v>
      </c>
      <c r="B1744">
        <v>5.3</v>
      </c>
    </row>
    <row r="1745" spans="1:2" x14ac:dyDescent="0.25">
      <c r="A1745">
        <v>90</v>
      </c>
      <c r="B1745">
        <v>7.5</v>
      </c>
    </row>
    <row r="1746" spans="1:2" x14ac:dyDescent="0.25">
      <c r="A1746">
        <v>167</v>
      </c>
      <c r="B1746">
        <v>6.9</v>
      </c>
    </row>
    <row r="1747" spans="1:2" x14ac:dyDescent="0.25">
      <c r="A1747">
        <v>118</v>
      </c>
      <c r="B1747">
        <v>4.9000000000000004</v>
      </c>
    </row>
    <row r="1748" spans="1:2" x14ac:dyDescent="0.25">
      <c r="A1748">
        <v>83</v>
      </c>
      <c r="B1748">
        <v>7.1</v>
      </c>
    </row>
    <row r="1749" spans="1:2" x14ac:dyDescent="0.25">
      <c r="A1749">
        <v>104</v>
      </c>
      <c r="B1749">
        <v>8</v>
      </c>
    </row>
    <row r="1750" spans="1:2" x14ac:dyDescent="0.25">
      <c r="A1750">
        <v>110</v>
      </c>
      <c r="B1750">
        <v>7.9</v>
      </c>
    </row>
    <row r="1751" spans="1:2" x14ac:dyDescent="0.25">
      <c r="A1751">
        <v>102</v>
      </c>
      <c r="B1751">
        <v>7.6</v>
      </c>
    </row>
    <row r="1752" spans="1:2" x14ac:dyDescent="0.25">
      <c r="A1752">
        <v>131</v>
      </c>
      <c r="B1752">
        <v>5.9</v>
      </c>
    </row>
    <row r="1753" spans="1:2" x14ac:dyDescent="0.25">
      <c r="A1753">
        <v>101</v>
      </c>
      <c r="B1753">
        <v>6.3</v>
      </c>
    </row>
    <row r="1754" spans="1:2" x14ac:dyDescent="0.25">
      <c r="A1754">
        <v>130</v>
      </c>
      <c r="B1754">
        <v>7.1</v>
      </c>
    </row>
    <row r="1755" spans="1:2" x14ac:dyDescent="0.25">
      <c r="A1755">
        <v>120</v>
      </c>
      <c r="B1755">
        <v>6.4</v>
      </c>
    </row>
    <row r="1756" spans="1:2" x14ac:dyDescent="0.25">
      <c r="A1756">
        <v>135</v>
      </c>
      <c r="B1756">
        <v>8.1999999999999993</v>
      </c>
    </row>
    <row r="1757" spans="1:2" x14ac:dyDescent="0.25">
      <c r="A1757">
        <v>110</v>
      </c>
      <c r="B1757">
        <v>6.9</v>
      </c>
    </row>
    <row r="1758" spans="1:2" x14ac:dyDescent="0.25">
      <c r="A1758">
        <v>103</v>
      </c>
      <c r="B1758">
        <v>7.8</v>
      </c>
    </row>
    <row r="1759" spans="1:2" x14ac:dyDescent="0.25">
      <c r="A1759">
        <v>115</v>
      </c>
      <c r="B1759">
        <v>6.7</v>
      </c>
    </row>
    <row r="1760" spans="1:2" x14ac:dyDescent="0.25">
      <c r="A1760">
        <v>110</v>
      </c>
      <c r="B1760">
        <v>7.5</v>
      </c>
    </row>
    <row r="1761" spans="1:2" x14ac:dyDescent="0.25">
      <c r="A1761">
        <v>91</v>
      </c>
      <c r="B1761">
        <v>7.4</v>
      </c>
    </row>
    <row r="1762" spans="1:2" x14ac:dyDescent="0.25">
      <c r="A1762">
        <v>105</v>
      </c>
      <c r="B1762">
        <v>5.2</v>
      </c>
    </row>
    <row r="1763" spans="1:2" x14ac:dyDescent="0.25">
      <c r="A1763">
        <v>127</v>
      </c>
      <c r="B1763">
        <v>6.5</v>
      </c>
    </row>
    <row r="1764" spans="1:2" x14ac:dyDescent="0.25">
      <c r="A1764">
        <v>82</v>
      </c>
      <c r="B1764">
        <v>7.6</v>
      </c>
    </row>
    <row r="1765" spans="1:2" x14ac:dyDescent="0.25">
      <c r="A1765">
        <v>99</v>
      </c>
      <c r="B1765">
        <v>7.3</v>
      </c>
    </row>
    <row r="1766" spans="1:2" x14ac:dyDescent="0.25">
      <c r="A1766">
        <v>90</v>
      </c>
      <c r="B1766">
        <v>6.6</v>
      </c>
    </row>
    <row r="1767" spans="1:2" x14ac:dyDescent="0.25">
      <c r="A1767">
        <v>115</v>
      </c>
      <c r="B1767">
        <v>6.8</v>
      </c>
    </row>
    <row r="1768" spans="1:2" x14ac:dyDescent="0.25">
      <c r="A1768">
        <v>96</v>
      </c>
      <c r="B1768">
        <v>6.9</v>
      </c>
    </row>
    <row r="1769" spans="1:2" x14ac:dyDescent="0.25">
      <c r="A1769">
        <v>104</v>
      </c>
      <c r="B1769">
        <v>5.8</v>
      </c>
    </row>
    <row r="1770" spans="1:2" x14ac:dyDescent="0.25">
      <c r="A1770">
        <v>117</v>
      </c>
      <c r="B1770">
        <v>6.6</v>
      </c>
    </row>
    <row r="1771" spans="1:2" x14ac:dyDescent="0.25">
      <c r="A1771">
        <v>83</v>
      </c>
      <c r="B1771">
        <v>6.7</v>
      </c>
    </row>
    <row r="1772" spans="1:2" x14ac:dyDescent="0.25">
      <c r="A1772">
        <v>99</v>
      </c>
      <c r="B1772">
        <v>6.7</v>
      </c>
    </row>
    <row r="1773" spans="1:2" x14ac:dyDescent="0.25">
      <c r="A1773">
        <v>81</v>
      </c>
      <c r="B1773">
        <v>6.3</v>
      </c>
    </row>
    <row r="1774" spans="1:2" x14ac:dyDescent="0.25">
      <c r="A1774">
        <v>135</v>
      </c>
      <c r="B1774">
        <v>7.7</v>
      </c>
    </row>
    <row r="1775" spans="1:2" x14ac:dyDescent="0.25">
      <c r="A1775">
        <v>117</v>
      </c>
      <c r="B1775">
        <v>6.1</v>
      </c>
    </row>
    <row r="1776" spans="1:2" x14ac:dyDescent="0.25">
      <c r="A1776">
        <v>139</v>
      </c>
      <c r="B1776">
        <v>4.9000000000000004</v>
      </c>
    </row>
    <row r="1777" spans="1:2" x14ac:dyDescent="0.25">
      <c r="A1777">
        <v>123</v>
      </c>
      <c r="B1777">
        <v>6.2</v>
      </c>
    </row>
    <row r="1778" spans="1:2" x14ac:dyDescent="0.25">
      <c r="A1778">
        <v>117</v>
      </c>
      <c r="B1778">
        <v>7.8</v>
      </c>
    </row>
    <row r="1779" spans="1:2" x14ac:dyDescent="0.25">
      <c r="A1779">
        <v>97</v>
      </c>
      <c r="B1779">
        <v>8.1999999999999993</v>
      </c>
    </row>
    <row r="1780" spans="1:2" x14ac:dyDescent="0.25">
      <c r="A1780">
        <v>81</v>
      </c>
      <c r="B1780">
        <v>6.9</v>
      </c>
    </row>
    <row r="1781" spans="1:2" x14ac:dyDescent="0.25">
      <c r="A1781">
        <v>103</v>
      </c>
      <c r="B1781">
        <v>6.2</v>
      </c>
    </row>
    <row r="1782" spans="1:2" x14ac:dyDescent="0.25">
      <c r="A1782">
        <v>119</v>
      </c>
      <c r="B1782">
        <v>6.9</v>
      </c>
    </row>
    <row r="1783" spans="1:2" x14ac:dyDescent="0.25">
      <c r="A1783">
        <v>94</v>
      </c>
      <c r="B1783">
        <v>4.8</v>
      </c>
    </row>
    <row r="1784" spans="1:2" x14ac:dyDescent="0.25">
      <c r="A1784">
        <v>89</v>
      </c>
      <c r="B1784">
        <v>8</v>
      </c>
    </row>
    <row r="1785" spans="1:2" x14ac:dyDescent="0.25">
      <c r="A1785">
        <v>98</v>
      </c>
      <c r="B1785">
        <v>5.3</v>
      </c>
    </row>
    <row r="1786" spans="1:2" x14ac:dyDescent="0.25">
      <c r="A1786">
        <v>107</v>
      </c>
      <c r="B1786">
        <v>6.7</v>
      </c>
    </row>
    <row r="1787" spans="1:2" x14ac:dyDescent="0.25">
      <c r="A1787">
        <v>108</v>
      </c>
      <c r="B1787">
        <v>5.4</v>
      </c>
    </row>
    <row r="1788" spans="1:2" x14ac:dyDescent="0.25">
      <c r="A1788">
        <v>134</v>
      </c>
      <c r="B1788">
        <v>5.4</v>
      </c>
    </row>
    <row r="1789" spans="1:2" x14ac:dyDescent="0.25">
      <c r="A1789">
        <v>110</v>
      </c>
      <c r="B1789">
        <v>4.9000000000000004</v>
      </c>
    </row>
    <row r="1790" spans="1:2" x14ac:dyDescent="0.25">
      <c r="A1790">
        <v>103</v>
      </c>
      <c r="B1790">
        <v>6.1</v>
      </c>
    </row>
    <row r="1791" spans="1:2" x14ac:dyDescent="0.25">
      <c r="A1791">
        <v>145</v>
      </c>
      <c r="B1791">
        <v>5.8</v>
      </c>
    </row>
    <row r="1792" spans="1:2" x14ac:dyDescent="0.25">
      <c r="A1792">
        <v>100</v>
      </c>
      <c r="B1792">
        <v>7</v>
      </c>
    </row>
    <row r="1793" spans="1:2" x14ac:dyDescent="0.25">
      <c r="A1793">
        <v>131</v>
      </c>
      <c r="B1793">
        <v>6.5</v>
      </c>
    </row>
    <row r="1794" spans="1:2" x14ac:dyDescent="0.25">
      <c r="A1794">
        <v>133</v>
      </c>
      <c r="B1794">
        <v>6.6</v>
      </c>
    </row>
    <row r="1795" spans="1:2" x14ac:dyDescent="0.25">
      <c r="A1795">
        <v>109</v>
      </c>
      <c r="B1795">
        <v>6.1</v>
      </c>
    </row>
    <row r="1796" spans="1:2" x14ac:dyDescent="0.25">
      <c r="A1796">
        <v>114</v>
      </c>
      <c r="B1796">
        <v>5.7</v>
      </c>
    </row>
    <row r="1797" spans="1:2" x14ac:dyDescent="0.25">
      <c r="A1797">
        <v>164</v>
      </c>
      <c r="B1797">
        <v>6.6</v>
      </c>
    </row>
    <row r="1798" spans="1:2" x14ac:dyDescent="0.25">
      <c r="A1798">
        <v>92</v>
      </c>
      <c r="B1798">
        <v>7</v>
      </c>
    </row>
    <row r="1799" spans="1:2" x14ac:dyDescent="0.25">
      <c r="A1799">
        <v>122</v>
      </c>
      <c r="B1799">
        <v>7.4</v>
      </c>
    </row>
    <row r="1800" spans="1:2" x14ac:dyDescent="0.25">
      <c r="A1800">
        <v>42</v>
      </c>
      <c r="B1800">
        <v>5.3</v>
      </c>
    </row>
    <row r="1801" spans="1:2" x14ac:dyDescent="0.25">
      <c r="A1801">
        <v>110</v>
      </c>
      <c r="B1801">
        <v>7.4</v>
      </c>
    </row>
    <row r="1802" spans="1:2" x14ac:dyDescent="0.25">
      <c r="A1802">
        <v>116</v>
      </c>
      <c r="B1802">
        <v>7.4</v>
      </c>
    </row>
    <row r="1803" spans="1:2" x14ac:dyDescent="0.25">
      <c r="A1803">
        <v>106</v>
      </c>
      <c r="B1803">
        <v>6.8</v>
      </c>
    </row>
    <row r="1804" spans="1:2" x14ac:dyDescent="0.25">
      <c r="A1804">
        <v>115</v>
      </c>
      <c r="B1804">
        <v>7.9</v>
      </c>
    </row>
    <row r="1805" spans="1:2" x14ac:dyDescent="0.25">
      <c r="A1805">
        <v>148</v>
      </c>
      <c r="B1805">
        <v>7.2</v>
      </c>
    </row>
    <row r="1806" spans="1:2" x14ac:dyDescent="0.25">
      <c r="A1806">
        <v>119</v>
      </c>
      <c r="B1806">
        <v>6</v>
      </c>
    </row>
    <row r="1807" spans="1:2" x14ac:dyDescent="0.25">
      <c r="A1807">
        <v>118</v>
      </c>
      <c r="B1807">
        <v>7.8</v>
      </c>
    </row>
    <row r="1808" spans="1:2" x14ac:dyDescent="0.25">
      <c r="A1808">
        <v>101</v>
      </c>
      <c r="B1808">
        <v>6.6</v>
      </c>
    </row>
    <row r="1809" spans="1:2" x14ac:dyDescent="0.25">
      <c r="A1809">
        <v>82</v>
      </c>
      <c r="B1809">
        <v>7.9</v>
      </c>
    </row>
    <row r="1810" spans="1:2" x14ac:dyDescent="0.25">
      <c r="A1810">
        <v>110</v>
      </c>
      <c r="B1810">
        <v>6.2</v>
      </c>
    </row>
    <row r="1811" spans="1:2" x14ac:dyDescent="0.25">
      <c r="A1811">
        <v>193</v>
      </c>
      <c r="B1811">
        <v>5.7</v>
      </c>
    </row>
    <row r="1812" spans="1:2" x14ac:dyDescent="0.25">
      <c r="A1812">
        <v>130</v>
      </c>
      <c r="B1812">
        <v>7.1</v>
      </c>
    </row>
    <row r="1813" spans="1:2" x14ac:dyDescent="0.25">
      <c r="A1813">
        <v>94</v>
      </c>
      <c r="B1813">
        <v>5.6</v>
      </c>
    </row>
    <row r="1814" spans="1:2" x14ac:dyDescent="0.25">
      <c r="A1814">
        <v>111</v>
      </c>
      <c r="B1814">
        <v>7.8</v>
      </c>
    </row>
    <row r="1815" spans="1:2" x14ac:dyDescent="0.25">
      <c r="A1815">
        <v>110</v>
      </c>
      <c r="B1815">
        <v>7.9</v>
      </c>
    </row>
    <row r="1816" spans="1:2" x14ac:dyDescent="0.25">
      <c r="A1816">
        <v>30</v>
      </c>
      <c r="B1816">
        <v>6.9</v>
      </c>
    </row>
    <row r="1817" spans="1:2" x14ac:dyDescent="0.25">
      <c r="A1817">
        <v>109</v>
      </c>
      <c r="B1817">
        <v>7.4</v>
      </c>
    </row>
    <row r="1818" spans="1:2" x14ac:dyDescent="0.25">
      <c r="A1818">
        <v>123</v>
      </c>
      <c r="B1818">
        <v>7.7</v>
      </c>
    </row>
    <row r="1819" spans="1:2" x14ac:dyDescent="0.25">
      <c r="A1819">
        <v>109</v>
      </c>
      <c r="B1819">
        <v>6.9</v>
      </c>
    </row>
    <row r="1820" spans="1:2" x14ac:dyDescent="0.25">
      <c r="A1820">
        <v>99</v>
      </c>
      <c r="B1820">
        <v>8.6999999999999993</v>
      </c>
    </row>
    <row r="1821" spans="1:2" x14ac:dyDescent="0.25">
      <c r="A1821">
        <v>106</v>
      </c>
      <c r="B1821">
        <v>6.7</v>
      </c>
    </row>
    <row r="1822" spans="1:2" x14ac:dyDescent="0.25">
      <c r="A1822">
        <v>89</v>
      </c>
      <c r="B1822">
        <v>6</v>
      </c>
    </row>
    <row r="1823" spans="1:2" x14ac:dyDescent="0.25">
      <c r="A1823">
        <v>98</v>
      </c>
      <c r="B1823">
        <v>6.2</v>
      </c>
    </row>
    <row r="1824" spans="1:2" x14ac:dyDescent="0.25">
      <c r="A1824">
        <v>93</v>
      </c>
      <c r="B1824">
        <v>5.9</v>
      </c>
    </row>
    <row r="1825" spans="1:2" x14ac:dyDescent="0.25">
      <c r="A1825">
        <v>112</v>
      </c>
      <c r="B1825">
        <v>6.8</v>
      </c>
    </row>
    <row r="1826" spans="1:2" x14ac:dyDescent="0.25">
      <c r="A1826">
        <v>101</v>
      </c>
      <c r="B1826">
        <v>3.6</v>
      </c>
    </row>
    <row r="1827" spans="1:2" x14ac:dyDescent="0.25">
      <c r="A1827">
        <v>104</v>
      </c>
      <c r="B1827">
        <v>6.7</v>
      </c>
    </row>
    <row r="1828" spans="1:2" x14ac:dyDescent="0.25">
      <c r="A1828">
        <v>120</v>
      </c>
      <c r="B1828">
        <v>6.3</v>
      </c>
    </row>
    <row r="1829" spans="1:2" x14ac:dyDescent="0.25">
      <c r="A1829">
        <v>135</v>
      </c>
      <c r="B1829">
        <v>6.4</v>
      </c>
    </row>
    <row r="1830" spans="1:2" x14ac:dyDescent="0.25">
      <c r="A1830">
        <v>91</v>
      </c>
      <c r="B1830">
        <v>6.4</v>
      </c>
    </row>
    <row r="1831" spans="1:2" x14ac:dyDescent="0.25">
      <c r="A1831">
        <v>97</v>
      </c>
      <c r="B1831">
        <v>5.7</v>
      </c>
    </row>
    <row r="1832" spans="1:2" x14ac:dyDescent="0.25">
      <c r="A1832">
        <v>133</v>
      </c>
      <c r="B1832">
        <v>6.2</v>
      </c>
    </row>
    <row r="1833" spans="1:2" x14ac:dyDescent="0.25">
      <c r="A1833">
        <v>123</v>
      </c>
      <c r="B1833">
        <v>6.6</v>
      </c>
    </row>
    <row r="1834" spans="1:2" x14ac:dyDescent="0.25">
      <c r="A1834">
        <v>114</v>
      </c>
      <c r="B1834">
        <v>5.2</v>
      </c>
    </row>
    <row r="1835" spans="1:2" x14ac:dyDescent="0.25">
      <c r="A1835">
        <v>111</v>
      </c>
      <c r="B1835">
        <v>6.1</v>
      </c>
    </row>
    <row r="1836" spans="1:2" x14ac:dyDescent="0.25">
      <c r="A1836">
        <v>117</v>
      </c>
      <c r="B1836">
        <v>7.1</v>
      </c>
    </row>
    <row r="1837" spans="1:2" x14ac:dyDescent="0.25">
      <c r="A1837">
        <v>121</v>
      </c>
      <c r="B1837">
        <v>7.2</v>
      </c>
    </row>
    <row r="1838" spans="1:2" x14ac:dyDescent="0.25">
      <c r="A1838">
        <v>139</v>
      </c>
      <c r="B1838">
        <v>6.5</v>
      </c>
    </row>
    <row r="1839" spans="1:2" x14ac:dyDescent="0.25">
      <c r="A1839">
        <v>115</v>
      </c>
      <c r="B1839">
        <v>6</v>
      </c>
    </row>
    <row r="1840" spans="1:2" x14ac:dyDescent="0.25">
      <c r="A1840">
        <v>22</v>
      </c>
      <c r="B1840">
        <v>7</v>
      </c>
    </row>
    <row r="1841" spans="1:2" x14ac:dyDescent="0.25">
      <c r="A1841">
        <v>175</v>
      </c>
      <c r="B1841">
        <v>7</v>
      </c>
    </row>
    <row r="1842" spans="1:2" x14ac:dyDescent="0.25">
      <c r="A1842">
        <v>85</v>
      </c>
      <c r="B1842">
        <v>7.5</v>
      </c>
    </row>
    <row r="1843" spans="1:2" x14ac:dyDescent="0.25">
      <c r="A1843">
        <v>90</v>
      </c>
      <c r="B1843">
        <v>6.6</v>
      </c>
    </row>
    <row r="1844" spans="1:2" x14ac:dyDescent="0.25">
      <c r="A1844">
        <v>107</v>
      </c>
      <c r="B1844">
        <v>8.8000000000000007</v>
      </c>
    </row>
    <row r="1845" spans="1:2" x14ac:dyDescent="0.25">
      <c r="A1845">
        <v>100</v>
      </c>
      <c r="B1845">
        <v>7.4</v>
      </c>
    </row>
    <row r="1846" spans="1:2" x14ac:dyDescent="0.25">
      <c r="A1846">
        <v>129</v>
      </c>
      <c r="B1846">
        <v>6.5</v>
      </c>
    </row>
    <row r="1847" spans="1:2" x14ac:dyDescent="0.25">
      <c r="A1847">
        <v>109</v>
      </c>
      <c r="B1847">
        <v>6.2</v>
      </c>
    </row>
    <row r="1848" spans="1:2" x14ac:dyDescent="0.25">
      <c r="A1848">
        <v>94</v>
      </c>
      <c r="B1848">
        <v>7.8</v>
      </c>
    </row>
    <row r="1849" spans="1:2" x14ac:dyDescent="0.25">
      <c r="A1849">
        <v>133</v>
      </c>
      <c r="B1849">
        <v>5.2</v>
      </c>
    </row>
    <row r="1850" spans="1:2" x14ac:dyDescent="0.25">
      <c r="A1850">
        <v>105</v>
      </c>
      <c r="B1850">
        <v>6.5</v>
      </c>
    </row>
    <row r="1851" spans="1:2" x14ac:dyDescent="0.25">
      <c r="A1851">
        <v>100</v>
      </c>
      <c r="B1851">
        <v>6.5</v>
      </c>
    </row>
    <row r="1852" spans="1:2" x14ac:dyDescent="0.25">
      <c r="A1852">
        <v>113</v>
      </c>
      <c r="B1852">
        <v>5.2</v>
      </c>
    </row>
    <row r="1853" spans="1:2" x14ac:dyDescent="0.25">
      <c r="A1853">
        <v>118</v>
      </c>
      <c r="B1853">
        <v>7.2</v>
      </c>
    </row>
    <row r="1854" spans="1:2" x14ac:dyDescent="0.25">
      <c r="A1854">
        <v>110</v>
      </c>
      <c r="B1854">
        <v>7.1</v>
      </c>
    </row>
    <row r="1855" spans="1:2" x14ac:dyDescent="0.25">
      <c r="A1855">
        <v>110</v>
      </c>
      <c r="B1855">
        <v>4.5</v>
      </c>
    </row>
    <row r="1856" spans="1:2" x14ac:dyDescent="0.25">
      <c r="A1856">
        <v>99</v>
      </c>
      <c r="B1856">
        <v>5.7</v>
      </c>
    </row>
    <row r="1857" spans="1:2" x14ac:dyDescent="0.25">
      <c r="A1857">
        <v>101</v>
      </c>
      <c r="B1857">
        <v>6</v>
      </c>
    </row>
    <row r="1858" spans="1:2" x14ac:dyDescent="0.25">
      <c r="A1858">
        <v>100</v>
      </c>
      <c r="B1858">
        <v>6.4</v>
      </c>
    </row>
    <row r="1859" spans="1:2" x14ac:dyDescent="0.25">
      <c r="A1859">
        <v>103</v>
      </c>
      <c r="B1859">
        <v>5.2</v>
      </c>
    </row>
    <row r="1860" spans="1:2" x14ac:dyDescent="0.25">
      <c r="A1860">
        <v>100</v>
      </c>
      <c r="B1860">
        <v>4.3</v>
      </c>
    </row>
    <row r="1861" spans="1:2" x14ac:dyDescent="0.25">
      <c r="A1861">
        <v>95</v>
      </c>
      <c r="B1861">
        <v>6.1</v>
      </c>
    </row>
    <row r="1862" spans="1:2" x14ac:dyDescent="0.25">
      <c r="A1862">
        <v>117</v>
      </c>
      <c r="B1862">
        <v>6.3</v>
      </c>
    </row>
    <row r="1863" spans="1:2" x14ac:dyDescent="0.25">
      <c r="A1863">
        <v>129</v>
      </c>
      <c r="B1863">
        <v>6.8</v>
      </c>
    </row>
    <row r="1864" spans="1:2" x14ac:dyDescent="0.25">
      <c r="A1864">
        <v>120</v>
      </c>
      <c r="B1864">
        <v>4</v>
      </c>
    </row>
    <row r="1865" spans="1:2" x14ac:dyDescent="0.25">
      <c r="A1865">
        <v>125</v>
      </c>
      <c r="B1865">
        <v>5.2</v>
      </c>
    </row>
    <row r="1866" spans="1:2" x14ac:dyDescent="0.25">
      <c r="A1866">
        <v>133</v>
      </c>
      <c r="B1866">
        <v>6.5</v>
      </c>
    </row>
    <row r="1867" spans="1:2" x14ac:dyDescent="0.25">
      <c r="A1867">
        <v>116</v>
      </c>
      <c r="B1867">
        <v>7.5</v>
      </c>
    </row>
    <row r="1868" spans="1:2" x14ac:dyDescent="0.25">
      <c r="A1868">
        <v>129</v>
      </c>
      <c r="B1868">
        <v>7.1</v>
      </c>
    </row>
    <row r="1869" spans="1:2" x14ac:dyDescent="0.25">
      <c r="A1869">
        <v>93</v>
      </c>
      <c r="B1869">
        <v>6.9</v>
      </c>
    </row>
    <row r="1870" spans="1:2" x14ac:dyDescent="0.25">
      <c r="A1870">
        <v>118</v>
      </c>
      <c r="B1870">
        <v>8</v>
      </c>
    </row>
    <row r="1871" spans="1:2" x14ac:dyDescent="0.25">
      <c r="A1871">
        <v>129</v>
      </c>
      <c r="B1871">
        <v>8.1999999999999993</v>
      </c>
    </row>
    <row r="1872" spans="1:2" x14ac:dyDescent="0.25">
      <c r="A1872">
        <v>185</v>
      </c>
      <c r="B1872">
        <v>6.4</v>
      </c>
    </row>
    <row r="1873" spans="1:2" x14ac:dyDescent="0.25">
      <c r="A1873">
        <v>146</v>
      </c>
      <c r="B1873">
        <v>7.9</v>
      </c>
    </row>
    <row r="1874" spans="1:2" x14ac:dyDescent="0.25">
      <c r="A1874">
        <v>128</v>
      </c>
      <c r="B1874">
        <v>6.7</v>
      </c>
    </row>
    <row r="1875" spans="1:2" x14ac:dyDescent="0.25">
      <c r="A1875">
        <v>93</v>
      </c>
      <c r="B1875">
        <v>6.1</v>
      </c>
    </row>
    <row r="1876" spans="1:2" x14ac:dyDescent="0.25">
      <c r="A1876">
        <v>107</v>
      </c>
      <c r="B1876">
        <v>8.9</v>
      </c>
    </row>
    <row r="1877" spans="1:2" x14ac:dyDescent="0.25">
      <c r="A1877">
        <v>97</v>
      </c>
      <c r="B1877">
        <v>8.1</v>
      </c>
    </row>
    <row r="1878" spans="1:2" x14ac:dyDescent="0.25">
      <c r="A1878">
        <v>101</v>
      </c>
      <c r="B1878">
        <v>6.2</v>
      </c>
    </row>
    <row r="1879" spans="1:2" x14ac:dyDescent="0.25">
      <c r="A1879">
        <v>82</v>
      </c>
      <c r="B1879">
        <v>4.9000000000000004</v>
      </c>
    </row>
    <row r="1880" spans="1:2" x14ac:dyDescent="0.25">
      <c r="A1880">
        <v>85</v>
      </c>
      <c r="B1880">
        <v>5.4</v>
      </c>
    </row>
    <row r="1881" spans="1:2" x14ac:dyDescent="0.25">
      <c r="A1881">
        <v>88</v>
      </c>
      <c r="B1881">
        <v>5.8</v>
      </c>
    </row>
    <row r="1882" spans="1:2" x14ac:dyDescent="0.25">
      <c r="A1882">
        <v>119</v>
      </c>
      <c r="B1882">
        <v>4.7</v>
      </c>
    </row>
    <row r="1883" spans="1:2" x14ac:dyDescent="0.25">
      <c r="A1883">
        <v>122</v>
      </c>
      <c r="B1883">
        <v>6</v>
      </c>
    </row>
    <row r="1884" spans="1:2" x14ac:dyDescent="0.25">
      <c r="A1884">
        <v>99</v>
      </c>
      <c r="B1884">
        <v>7</v>
      </c>
    </row>
    <row r="1885" spans="1:2" x14ac:dyDescent="0.25">
      <c r="A1885">
        <v>97</v>
      </c>
      <c r="B1885">
        <v>6</v>
      </c>
    </row>
    <row r="1886" spans="1:2" x14ac:dyDescent="0.25">
      <c r="A1886">
        <v>121</v>
      </c>
      <c r="B1886">
        <v>7.9</v>
      </c>
    </row>
    <row r="1887" spans="1:2" x14ac:dyDescent="0.25">
      <c r="A1887">
        <v>95</v>
      </c>
      <c r="B1887">
        <v>8.1</v>
      </c>
    </row>
    <row r="1888" spans="1:2" x14ac:dyDescent="0.25">
      <c r="A1888">
        <v>105</v>
      </c>
      <c r="B1888">
        <v>6.2</v>
      </c>
    </row>
    <row r="1889" spans="1:2" x14ac:dyDescent="0.25">
      <c r="A1889">
        <v>108</v>
      </c>
      <c r="B1889">
        <v>6.7</v>
      </c>
    </row>
    <row r="1890" spans="1:2" x14ac:dyDescent="0.25">
      <c r="A1890">
        <v>134</v>
      </c>
      <c r="B1890">
        <v>7.3</v>
      </c>
    </row>
    <row r="1891" spans="1:2" x14ac:dyDescent="0.25">
      <c r="A1891">
        <v>115</v>
      </c>
      <c r="B1891">
        <v>4.5999999999999996</v>
      </c>
    </row>
    <row r="1892" spans="1:2" x14ac:dyDescent="0.25">
      <c r="A1892">
        <v>107</v>
      </c>
      <c r="B1892">
        <v>6.1</v>
      </c>
    </row>
    <row r="1893" spans="1:2" x14ac:dyDescent="0.25">
      <c r="A1893">
        <v>86</v>
      </c>
      <c r="B1893">
        <v>6.2</v>
      </c>
    </row>
    <row r="1894" spans="1:2" x14ac:dyDescent="0.25">
      <c r="A1894">
        <v>101</v>
      </c>
      <c r="B1894">
        <v>7.8</v>
      </c>
    </row>
    <row r="1895" spans="1:2" x14ac:dyDescent="0.25">
      <c r="A1895">
        <v>96</v>
      </c>
      <c r="B1895">
        <v>6.1</v>
      </c>
    </row>
    <row r="1896" spans="1:2" x14ac:dyDescent="0.25">
      <c r="A1896">
        <v>101</v>
      </c>
      <c r="B1896">
        <v>7.6</v>
      </c>
    </row>
    <row r="1897" spans="1:2" x14ac:dyDescent="0.25">
      <c r="A1897">
        <v>100</v>
      </c>
      <c r="B1897">
        <v>5.8</v>
      </c>
    </row>
    <row r="1898" spans="1:2" x14ac:dyDescent="0.25">
      <c r="A1898">
        <v>117</v>
      </c>
      <c r="B1898">
        <v>6.5</v>
      </c>
    </row>
    <row r="1899" spans="1:2" x14ac:dyDescent="0.25">
      <c r="A1899">
        <v>101</v>
      </c>
      <c r="B1899">
        <v>7.2</v>
      </c>
    </row>
    <row r="1900" spans="1:2" x14ac:dyDescent="0.25">
      <c r="A1900">
        <v>98</v>
      </c>
      <c r="B1900">
        <v>7.8</v>
      </c>
    </row>
    <row r="1901" spans="1:2" x14ac:dyDescent="0.25">
      <c r="A1901">
        <v>146</v>
      </c>
      <c r="B1901">
        <v>4.7</v>
      </c>
    </row>
    <row r="1902" spans="1:2" x14ac:dyDescent="0.25">
      <c r="A1902">
        <v>102</v>
      </c>
      <c r="B1902">
        <v>6.8</v>
      </c>
    </row>
    <row r="1903" spans="1:2" x14ac:dyDescent="0.25">
      <c r="A1903">
        <v>97</v>
      </c>
      <c r="B1903">
        <v>5.9</v>
      </c>
    </row>
    <row r="1904" spans="1:2" x14ac:dyDescent="0.25">
      <c r="A1904">
        <v>142</v>
      </c>
      <c r="B1904">
        <v>7.2</v>
      </c>
    </row>
    <row r="1905" spans="1:2" x14ac:dyDescent="0.25">
      <c r="A1905">
        <v>98</v>
      </c>
      <c r="B1905">
        <v>8.6999999999999993</v>
      </c>
    </row>
    <row r="1906" spans="1:2" x14ac:dyDescent="0.25">
      <c r="A1906">
        <v>219</v>
      </c>
      <c r="B1906">
        <v>5</v>
      </c>
    </row>
    <row r="1907" spans="1:2" x14ac:dyDescent="0.25">
      <c r="A1907">
        <v>109</v>
      </c>
      <c r="B1907">
        <v>6.6</v>
      </c>
    </row>
    <row r="1908" spans="1:2" x14ac:dyDescent="0.25">
      <c r="A1908">
        <v>97</v>
      </c>
      <c r="B1908">
        <v>8.3000000000000007</v>
      </c>
    </row>
    <row r="1909" spans="1:2" x14ac:dyDescent="0.25">
      <c r="A1909">
        <v>158</v>
      </c>
      <c r="B1909">
        <v>6.7</v>
      </c>
    </row>
    <row r="1910" spans="1:2" x14ac:dyDescent="0.25">
      <c r="A1910">
        <v>85</v>
      </c>
      <c r="B1910">
        <v>7.8</v>
      </c>
    </row>
    <row r="1911" spans="1:2" x14ac:dyDescent="0.25">
      <c r="A1911">
        <v>80</v>
      </c>
      <c r="B1911">
        <v>6.5</v>
      </c>
    </row>
    <row r="1912" spans="1:2" x14ac:dyDescent="0.25">
      <c r="A1912">
        <v>86</v>
      </c>
      <c r="B1912">
        <v>6.1</v>
      </c>
    </row>
    <row r="1913" spans="1:2" x14ac:dyDescent="0.25">
      <c r="A1913">
        <v>119</v>
      </c>
      <c r="B1913">
        <v>8.1</v>
      </c>
    </row>
    <row r="1914" spans="1:2" x14ac:dyDescent="0.25">
      <c r="A1914">
        <v>98</v>
      </c>
      <c r="B1914">
        <v>5.2</v>
      </c>
    </row>
    <row r="1915" spans="1:2" x14ac:dyDescent="0.25">
      <c r="A1915">
        <v>97</v>
      </c>
      <c r="B1915">
        <v>5.6</v>
      </c>
    </row>
    <row r="1916" spans="1:2" x14ac:dyDescent="0.25">
      <c r="A1916">
        <v>105</v>
      </c>
      <c r="B1916">
        <v>5.8</v>
      </c>
    </row>
    <row r="1917" spans="1:2" x14ac:dyDescent="0.25">
      <c r="A1917">
        <v>124</v>
      </c>
      <c r="B1917">
        <v>6.6</v>
      </c>
    </row>
    <row r="1918" spans="1:2" x14ac:dyDescent="0.25">
      <c r="A1918">
        <v>97</v>
      </c>
      <c r="B1918">
        <v>6.6</v>
      </c>
    </row>
    <row r="1919" spans="1:2" x14ac:dyDescent="0.25">
      <c r="A1919">
        <v>105</v>
      </c>
      <c r="B1919">
        <v>5.5</v>
      </c>
    </row>
    <row r="1920" spans="1:2" x14ac:dyDescent="0.25">
      <c r="A1920">
        <v>104</v>
      </c>
      <c r="B1920">
        <v>5.5</v>
      </c>
    </row>
    <row r="1921" spans="1:2" x14ac:dyDescent="0.25">
      <c r="A1921">
        <v>101</v>
      </c>
      <c r="B1921">
        <v>7</v>
      </c>
    </row>
    <row r="1922" spans="1:2" x14ac:dyDescent="0.25">
      <c r="A1922">
        <v>101</v>
      </c>
      <c r="B1922">
        <v>6.5</v>
      </c>
    </row>
    <row r="1923" spans="1:2" x14ac:dyDescent="0.25">
      <c r="A1923">
        <v>114</v>
      </c>
      <c r="B1923">
        <v>5.8</v>
      </c>
    </row>
    <row r="1924" spans="1:2" x14ac:dyDescent="0.25">
      <c r="A1924">
        <v>105</v>
      </c>
      <c r="B1924">
        <v>5.6</v>
      </c>
    </row>
    <row r="1925" spans="1:2" x14ac:dyDescent="0.25">
      <c r="A1925">
        <v>90</v>
      </c>
      <c r="B1925">
        <v>5.6</v>
      </c>
    </row>
    <row r="1926" spans="1:2" x14ac:dyDescent="0.25">
      <c r="A1926">
        <v>97</v>
      </c>
      <c r="B1926">
        <v>5.8</v>
      </c>
    </row>
    <row r="1927" spans="1:2" x14ac:dyDescent="0.25">
      <c r="A1927">
        <v>144</v>
      </c>
      <c r="B1927">
        <v>7.6</v>
      </c>
    </row>
    <row r="1928" spans="1:2" x14ac:dyDescent="0.25">
      <c r="A1928">
        <v>114</v>
      </c>
      <c r="B1928">
        <v>6.4</v>
      </c>
    </row>
    <row r="1929" spans="1:2" x14ac:dyDescent="0.25">
      <c r="A1929">
        <v>124</v>
      </c>
      <c r="B1929">
        <v>6.3</v>
      </c>
    </row>
    <row r="1930" spans="1:2" x14ac:dyDescent="0.25">
      <c r="A1930">
        <v>89</v>
      </c>
      <c r="B1930">
        <v>4.5999999999999996</v>
      </c>
    </row>
    <row r="1931" spans="1:2" x14ac:dyDescent="0.25">
      <c r="A1931">
        <v>160</v>
      </c>
      <c r="B1931">
        <v>6.5</v>
      </c>
    </row>
    <row r="1932" spans="1:2" x14ac:dyDescent="0.25">
      <c r="A1932">
        <v>93</v>
      </c>
      <c r="B1932">
        <v>7.5</v>
      </c>
    </row>
    <row r="1933" spans="1:2" x14ac:dyDescent="0.25">
      <c r="A1933">
        <v>87</v>
      </c>
      <c r="B1933">
        <v>7.5</v>
      </c>
    </row>
    <row r="1934" spans="1:2" x14ac:dyDescent="0.25">
      <c r="A1934">
        <v>88</v>
      </c>
      <c r="B1934">
        <v>5.3</v>
      </c>
    </row>
    <row r="1935" spans="1:2" x14ac:dyDescent="0.25">
      <c r="A1935">
        <v>142</v>
      </c>
      <c r="B1935">
        <v>7.5</v>
      </c>
    </row>
    <row r="1936" spans="1:2" x14ac:dyDescent="0.25">
      <c r="A1936">
        <v>92</v>
      </c>
      <c r="B1936">
        <v>3.3</v>
      </c>
    </row>
    <row r="1937" spans="1:2" x14ac:dyDescent="0.25">
      <c r="A1937">
        <v>117</v>
      </c>
      <c r="B1937">
        <v>5.7</v>
      </c>
    </row>
    <row r="1938" spans="1:2" x14ac:dyDescent="0.25">
      <c r="A1938">
        <v>111</v>
      </c>
      <c r="B1938">
        <v>3.5</v>
      </c>
    </row>
    <row r="1939" spans="1:2" x14ac:dyDescent="0.25">
      <c r="A1939">
        <v>121</v>
      </c>
      <c r="B1939">
        <v>9.3000000000000007</v>
      </c>
    </row>
    <row r="1940" spans="1:2" x14ac:dyDescent="0.25">
      <c r="A1940">
        <v>98</v>
      </c>
      <c r="B1940">
        <v>4.8</v>
      </c>
    </row>
    <row r="1941" spans="1:2" x14ac:dyDescent="0.25">
      <c r="A1941">
        <v>107</v>
      </c>
      <c r="B1941">
        <v>6.9</v>
      </c>
    </row>
    <row r="1942" spans="1:2" x14ac:dyDescent="0.25">
      <c r="A1942">
        <v>106</v>
      </c>
      <c r="B1942">
        <v>6</v>
      </c>
    </row>
    <row r="1943" spans="1:2" x14ac:dyDescent="0.25">
      <c r="A1943">
        <v>136</v>
      </c>
      <c r="B1943">
        <v>7.3</v>
      </c>
    </row>
    <row r="1944" spans="1:2" x14ac:dyDescent="0.25">
      <c r="A1944">
        <v>97</v>
      </c>
      <c r="B1944">
        <v>6</v>
      </c>
    </row>
    <row r="1945" spans="1:2" x14ac:dyDescent="0.25">
      <c r="A1945">
        <v>7</v>
      </c>
      <c r="B1945">
        <v>6.6</v>
      </c>
    </row>
    <row r="1946" spans="1:2" x14ac:dyDescent="0.25">
      <c r="A1946">
        <v>108</v>
      </c>
      <c r="B1946">
        <v>7.5</v>
      </c>
    </row>
    <row r="1947" spans="1:2" x14ac:dyDescent="0.25">
      <c r="A1947">
        <v>97</v>
      </c>
      <c r="B1947">
        <v>6.9</v>
      </c>
    </row>
    <row r="1948" spans="1:2" x14ac:dyDescent="0.25">
      <c r="A1948">
        <v>99</v>
      </c>
      <c r="B1948">
        <v>6.8</v>
      </c>
    </row>
    <row r="1949" spans="1:2" x14ac:dyDescent="0.25">
      <c r="A1949">
        <v>103</v>
      </c>
      <c r="B1949">
        <v>8.3000000000000007</v>
      </c>
    </row>
    <row r="1950" spans="1:2" x14ac:dyDescent="0.25">
      <c r="A1950">
        <v>95</v>
      </c>
      <c r="B1950">
        <v>6.3</v>
      </c>
    </row>
    <row r="1951" spans="1:2" x14ac:dyDescent="0.25">
      <c r="A1951">
        <v>93</v>
      </c>
      <c r="B1951">
        <v>6.4</v>
      </c>
    </row>
    <row r="1952" spans="1:2" x14ac:dyDescent="0.25">
      <c r="A1952">
        <v>98</v>
      </c>
      <c r="B1952">
        <v>5.6</v>
      </c>
    </row>
    <row r="1953" spans="1:2" x14ac:dyDescent="0.25">
      <c r="A1953">
        <v>90</v>
      </c>
      <c r="B1953">
        <v>6.3</v>
      </c>
    </row>
    <row r="1954" spans="1:2" x14ac:dyDescent="0.25">
      <c r="A1954">
        <v>107</v>
      </c>
      <c r="B1954">
        <v>7.3</v>
      </c>
    </row>
    <row r="1955" spans="1:2" x14ac:dyDescent="0.25">
      <c r="A1955">
        <v>90</v>
      </c>
      <c r="B1955">
        <v>6.6</v>
      </c>
    </row>
    <row r="1956" spans="1:2" x14ac:dyDescent="0.25">
      <c r="A1956">
        <v>120</v>
      </c>
      <c r="B1956">
        <v>4.5999999999999996</v>
      </c>
    </row>
    <row r="1957" spans="1:2" x14ac:dyDescent="0.25">
      <c r="A1957">
        <v>115</v>
      </c>
      <c r="B1957">
        <v>5.0999999999999996</v>
      </c>
    </row>
    <row r="1958" spans="1:2" x14ac:dyDescent="0.25">
      <c r="A1958">
        <v>93</v>
      </c>
      <c r="B1958">
        <v>5.6</v>
      </c>
    </row>
    <row r="1959" spans="1:2" x14ac:dyDescent="0.25">
      <c r="A1959">
        <v>99</v>
      </c>
      <c r="B1959">
        <v>5.3</v>
      </c>
    </row>
    <row r="1960" spans="1:2" x14ac:dyDescent="0.25">
      <c r="A1960">
        <v>107</v>
      </c>
      <c r="B1960">
        <v>7.5</v>
      </c>
    </row>
    <row r="1961" spans="1:2" x14ac:dyDescent="0.25">
      <c r="A1961">
        <v>110</v>
      </c>
      <c r="B1961">
        <v>5.6</v>
      </c>
    </row>
    <row r="1962" spans="1:2" x14ac:dyDescent="0.25">
      <c r="A1962">
        <v>101</v>
      </c>
      <c r="B1962">
        <v>5.9</v>
      </c>
    </row>
    <row r="1963" spans="1:2" x14ac:dyDescent="0.25">
      <c r="A1963">
        <v>85</v>
      </c>
      <c r="B1963">
        <v>4.7</v>
      </c>
    </row>
    <row r="1964" spans="1:2" x14ac:dyDescent="0.25">
      <c r="A1964">
        <v>132</v>
      </c>
      <c r="B1964">
        <v>4.8</v>
      </c>
    </row>
    <row r="1965" spans="1:2" x14ac:dyDescent="0.25">
      <c r="A1965">
        <v>88</v>
      </c>
      <c r="B1965">
        <v>6.8</v>
      </c>
    </row>
    <row r="1966" spans="1:2" x14ac:dyDescent="0.25">
      <c r="A1966">
        <v>90</v>
      </c>
      <c r="B1966">
        <v>5.4</v>
      </c>
    </row>
    <row r="1967" spans="1:2" x14ac:dyDescent="0.25">
      <c r="A1967">
        <v>145</v>
      </c>
      <c r="B1967">
        <v>5.0999999999999996</v>
      </c>
    </row>
    <row r="1968" spans="1:2" x14ac:dyDescent="0.25">
      <c r="A1968">
        <v>110</v>
      </c>
      <c r="B1968">
        <v>7</v>
      </c>
    </row>
    <row r="1969" spans="1:2" x14ac:dyDescent="0.25">
      <c r="A1969">
        <v>101</v>
      </c>
      <c r="B1969">
        <v>6.7</v>
      </c>
    </row>
    <row r="1970" spans="1:2" x14ac:dyDescent="0.25">
      <c r="A1970">
        <v>30</v>
      </c>
      <c r="B1970">
        <v>4</v>
      </c>
    </row>
    <row r="1971" spans="1:2" x14ac:dyDescent="0.25">
      <c r="A1971">
        <v>122</v>
      </c>
      <c r="B1971">
        <v>7.3</v>
      </c>
    </row>
    <row r="1972" spans="1:2" x14ac:dyDescent="0.25">
      <c r="A1972">
        <v>107</v>
      </c>
      <c r="B1972">
        <v>6.8</v>
      </c>
    </row>
    <row r="1973" spans="1:2" x14ac:dyDescent="0.25">
      <c r="A1973">
        <v>127</v>
      </c>
      <c r="B1973">
        <v>6.1</v>
      </c>
    </row>
    <row r="1974" spans="1:2" x14ac:dyDescent="0.25">
      <c r="A1974">
        <v>99</v>
      </c>
      <c r="B1974">
        <v>7.2</v>
      </c>
    </row>
    <row r="1975" spans="1:2" x14ac:dyDescent="0.25">
      <c r="A1975">
        <v>104</v>
      </c>
      <c r="B1975">
        <v>7</v>
      </c>
    </row>
    <row r="1976" spans="1:2" x14ac:dyDescent="0.25">
      <c r="A1976">
        <v>140</v>
      </c>
      <c r="B1976">
        <v>7.1</v>
      </c>
    </row>
    <row r="1977" spans="1:2" x14ac:dyDescent="0.25">
      <c r="A1977">
        <v>133</v>
      </c>
      <c r="B1977">
        <v>6.9</v>
      </c>
    </row>
    <row r="1978" spans="1:2" x14ac:dyDescent="0.25">
      <c r="A1978">
        <v>271</v>
      </c>
      <c r="B1978">
        <v>7.3</v>
      </c>
    </row>
    <row r="1979" spans="1:2" x14ac:dyDescent="0.25">
      <c r="A1979">
        <v>112</v>
      </c>
      <c r="B1979">
        <v>6.3</v>
      </c>
    </row>
    <row r="1980" spans="1:2" x14ac:dyDescent="0.25">
      <c r="A1980">
        <v>99</v>
      </c>
      <c r="B1980">
        <v>8.1999999999999993</v>
      </c>
    </row>
    <row r="1981" spans="1:2" x14ac:dyDescent="0.25">
      <c r="A1981">
        <v>100</v>
      </c>
      <c r="B1981">
        <v>7.1</v>
      </c>
    </row>
    <row r="1982" spans="1:2" x14ac:dyDescent="0.25">
      <c r="A1982">
        <v>92</v>
      </c>
      <c r="B1982">
        <v>7.7</v>
      </c>
    </row>
    <row r="1983" spans="1:2" x14ac:dyDescent="0.25">
      <c r="A1983">
        <v>105</v>
      </c>
      <c r="B1983">
        <v>6.5</v>
      </c>
    </row>
    <row r="1984" spans="1:2" x14ac:dyDescent="0.25">
      <c r="A1984">
        <v>110</v>
      </c>
      <c r="B1984">
        <v>4.9000000000000004</v>
      </c>
    </row>
    <row r="1985" spans="1:2" x14ac:dyDescent="0.25">
      <c r="A1985">
        <v>116</v>
      </c>
      <c r="B1985">
        <v>6.4</v>
      </c>
    </row>
    <row r="1986" spans="1:2" x14ac:dyDescent="0.25">
      <c r="A1986">
        <v>88</v>
      </c>
      <c r="B1986">
        <v>5.9</v>
      </c>
    </row>
    <row r="1987" spans="1:2" x14ac:dyDescent="0.25">
      <c r="A1987">
        <v>111</v>
      </c>
      <c r="B1987">
        <v>6.2</v>
      </c>
    </row>
    <row r="1988" spans="1:2" x14ac:dyDescent="0.25">
      <c r="A1988">
        <v>117</v>
      </c>
      <c r="B1988">
        <v>5.8</v>
      </c>
    </row>
    <row r="1989" spans="1:2" x14ac:dyDescent="0.25">
      <c r="A1989">
        <v>95</v>
      </c>
      <c r="B1989">
        <v>6.7</v>
      </c>
    </row>
    <row r="1990" spans="1:2" x14ac:dyDescent="0.25">
      <c r="A1990">
        <v>95</v>
      </c>
      <c r="B1990">
        <v>5.9</v>
      </c>
    </row>
    <row r="1991" spans="1:2" x14ac:dyDescent="0.25">
      <c r="A1991">
        <v>127</v>
      </c>
      <c r="B1991">
        <v>7.3</v>
      </c>
    </row>
    <row r="1992" spans="1:2" x14ac:dyDescent="0.25">
      <c r="A1992">
        <v>105</v>
      </c>
      <c r="B1992">
        <v>4.8</v>
      </c>
    </row>
    <row r="1993" spans="1:2" x14ac:dyDescent="0.25">
      <c r="A1993">
        <v>104</v>
      </c>
      <c r="B1993">
        <v>4.0999999999999996</v>
      </c>
    </row>
    <row r="1994" spans="1:2" x14ac:dyDescent="0.25">
      <c r="A1994">
        <v>95</v>
      </c>
      <c r="B1994">
        <v>4.9000000000000004</v>
      </c>
    </row>
    <row r="1995" spans="1:2" x14ac:dyDescent="0.25">
      <c r="A1995">
        <v>121</v>
      </c>
      <c r="B1995">
        <v>7.9</v>
      </c>
    </row>
    <row r="1996" spans="1:2" x14ac:dyDescent="0.25">
      <c r="A1996">
        <v>92</v>
      </c>
      <c r="B1996">
        <v>5.6</v>
      </c>
    </row>
    <row r="1997" spans="1:2" x14ac:dyDescent="0.25">
      <c r="A1997">
        <v>80</v>
      </c>
      <c r="B1997">
        <v>5.2</v>
      </c>
    </row>
    <row r="1998" spans="1:2" x14ac:dyDescent="0.25">
      <c r="A1998">
        <v>107</v>
      </c>
      <c r="B1998">
        <v>4.0999999999999996</v>
      </c>
    </row>
    <row r="1999" spans="1:2" x14ac:dyDescent="0.25">
      <c r="A1999">
        <v>91</v>
      </c>
      <c r="B1999">
        <v>6.6</v>
      </c>
    </row>
    <row r="2000" spans="1:2" x14ac:dyDescent="0.25">
      <c r="A2000">
        <v>117</v>
      </c>
      <c r="B2000">
        <v>2.9</v>
      </c>
    </row>
    <row r="2001" spans="1:2" x14ac:dyDescent="0.25">
      <c r="A2001">
        <v>107</v>
      </c>
      <c r="B2001">
        <v>7.2</v>
      </c>
    </row>
    <row r="2002" spans="1:2" x14ac:dyDescent="0.25">
      <c r="A2002">
        <v>131</v>
      </c>
      <c r="B2002">
        <v>6.5</v>
      </c>
    </row>
    <row r="2003" spans="1:2" x14ac:dyDescent="0.25">
      <c r="A2003">
        <v>122</v>
      </c>
      <c r="B2003">
        <v>6.8</v>
      </c>
    </row>
    <row r="2004" spans="1:2" x14ac:dyDescent="0.25">
      <c r="A2004">
        <v>88</v>
      </c>
      <c r="B2004">
        <v>7.2</v>
      </c>
    </row>
    <row r="2005" spans="1:2" x14ac:dyDescent="0.25">
      <c r="A2005">
        <v>134</v>
      </c>
      <c r="B2005">
        <v>6.8</v>
      </c>
    </row>
    <row r="2006" spans="1:2" x14ac:dyDescent="0.25">
      <c r="A2006">
        <v>117</v>
      </c>
      <c r="B2006">
        <v>7.8</v>
      </c>
    </row>
    <row r="2007" spans="1:2" x14ac:dyDescent="0.25">
      <c r="A2007">
        <v>80</v>
      </c>
      <c r="B2007">
        <v>6.7</v>
      </c>
    </row>
    <row r="2008" spans="1:2" x14ac:dyDescent="0.25">
      <c r="A2008">
        <v>85</v>
      </c>
      <c r="B2008">
        <v>6.1</v>
      </c>
    </row>
    <row r="2009" spans="1:2" x14ac:dyDescent="0.25">
      <c r="A2009">
        <v>138</v>
      </c>
      <c r="B2009">
        <v>7.1</v>
      </c>
    </row>
    <row r="2010" spans="1:2" x14ac:dyDescent="0.25">
      <c r="A2010">
        <v>121</v>
      </c>
      <c r="B2010">
        <v>5.7</v>
      </c>
    </row>
    <row r="2011" spans="1:2" x14ac:dyDescent="0.25">
      <c r="A2011">
        <v>134</v>
      </c>
      <c r="B2011">
        <v>2.9</v>
      </c>
    </row>
    <row r="2012" spans="1:2" x14ac:dyDescent="0.25">
      <c r="A2012">
        <v>100</v>
      </c>
      <c r="B2012">
        <v>5.2</v>
      </c>
    </row>
    <row r="2013" spans="1:2" x14ac:dyDescent="0.25">
      <c r="A2013">
        <v>100</v>
      </c>
      <c r="B2013">
        <v>5.3</v>
      </c>
    </row>
    <row r="2014" spans="1:2" x14ac:dyDescent="0.25">
      <c r="A2014">
        <v>119</v>
      </c>
      <c r="B2014">
        <v>6.2</v>
      </c>
    </row>
    <row r="2015" spans="1:2" x14ac:dyDescent="0.25">
      <c r="A2015">
        <v>137</v>
      </c>
      <c r="B2015">
        <v>7.3</v>
      </c>
    </row>
    <row r="2016" spans="1:2" x14ac:dyDescent="0.25">
      <c r="A2016">
        <v>119</v>
      </c>
      <c r="B2016">
        <v>6.5</v>
      </c>
    </row>
    <row r="2017" spans="1:2" x14ac:dyDescent="0.25">
      <c r="A2017">
        <v>139</v>
      </c>
      <c r="B2017">
        <v>4.0999999999999996</v>
      </c>
    </row>
    <row r="2018" spans="1:2" x14ac:dyDescent="0.25">
      <c r="A2018">
        <v>114</v>
      </c>
      <c r="B2018">
        <v>7.7</v>
      </c>
    </row>
    <row r="2019" spans="1:2" x14ac:dyDescent="0.25">
      <c r="A2019">
        <v>120</v>
      </c>
      <c r="B2019">
        <v>6.1</v>
      </c>
    </row>
    <row r="2020" spans="1:2" x14ac:dyDescent="0.25">
      <c r="A2020">
        <v>98</v>
      </c>
      <c r="B2020">
        <v>7.3</v>
      </c>
    </row>
    <row r="2021" spans="1:2" x14ac:dyDescent="0.25">
      <c r="A2021">
        <v>106</v>
      </c>
      <c r="B2021">
        <v>7.2</v>
      </c>
    </row>
    <row r="2022" spans="1:2" x14ac:dyDescent="0.25">
      <c r="A2022">
        <v>98</v>
      </c>
      <c r="B2022">
        <v>5.3</v>
      </c>
    </row>
    <row r="2023" spans="1:2" x14ac:dyDescent="0.25">
      <c r="A2023">
        <v>107</v>
      </c>
      <c r="B2023">
        <v>6.1</v>
      </c>
    </row>
    <row r="2024" spans="1:2" x14ac:dyDescent="0.25">
      <c r="A2024">
        <v>88</v>
      </c>
      <c r="B2024">
        <v>5.8</v>
      </c>
    </row>
    <row r="2025" spans="1:2" x14ac:dyDescent="0.25">
      <c r="A2025">
        <v>137</v>
      </c>
      <c r="B2025">
        <v>5.7</v>
      </c>
    </row>
    <row r="2026" spans="1:2" x14ac:dyDescent="0.25">
      <c r="A2026">
        <v>100</v>
      </c>
      <c r="B2026">
        <v>6.7</v>
      </c>
    </row>
    <row r="2027" spans="1:2" x14ac:dyDescent="0.25">
      <c r="A2027">
        <v>115</v>
      </c>
      <c r="B2027">
        <v>6.5</v>
      </c>
    </row>
    <row r="2028" spans="1:2" x14ac:dyDescent="0.25">
      <c r="A2028">
        <v>101</v>
      </c>
      <c r="B2028">
        <v>7.2</v>
      </c>
    </row>
    <row r="2029" spans="1:2" x14ac:dyDescent="0.25">
      <c r="A2029">
        <v>110</v>
      </c>
      <c r="B2029">
        <v>7.6</v>
      </c>
    </row>
    <row r="2030" spans="1:2" x14ac:dyDescent="0.25">
      <c r="A2030">
        <v>94</v>
      </c>
      <c r="B2030">
        <v>4.5999999999999996</v>
      </c>
    </row>
    <row r="2031" spans="1:2" x14ac:dyDescent="0.25">
      <c r="A2031">
        <v>88</v>
      </c>
      <c r="B2031">
        <v>6.9</v>
      </c>
    </row>
    <row r="2032" spans="1:2" x14ac:dyDescent="0.25">
      <c r="A2032">
        <v>127</v>
      </c>
      <c r="B2032">
        <v>6.6</v>
      </c>
    </row>
    <row r="2033" spans="1:2" x14ac:dyDescent="0.25">
      <c r="A2033">
        <v>95</v>
      </c>
      <c r="B2033">
        <v>6.3</v>
      </c>
    </row>
    <row r="2034" spans="1:2" x14ac:dyDescent="0.25">
      <c r="A2034">
        <v>87</v>
      </c>
      <c r="B2034">
        <v>6.2</v>
      </c>
    </row>
    <row r="2035" spans="1:2" x14ac:dyDescent="0.25">
      <c r="A2035">
        <v>118</v>
      </c>
      <c r="B2035">
        <v>5.3</v>
      </c>
    </row>
    <row r="2036" spans="1:2" x14ac:dyDescent="0.25">
      <c r="A2036">
        <v>107</v>
      </c>
      <c r="B2036">
        <v>7.3</v>
      </c>
    </row>
    <row r="2037" spans="1:2" x14ac:dyDescent="0.25">
      <c r="A2037">
        <v>124</v>
      </c>
      <c r="B2037">
        <v>5.6</v>
      </c>
    </row>
    <row r="2038" spans="1:2" x14ac:dyDescent="0.25">
      <c r="A2038">
        <v>89</v>
      </c>
      <c r="B2038">
        <v>6.2</v>
      </c>
    </row>
    <row r="2039" spans="1:2" x14ac:dyDescent="0.25">
      <c r="A2039">
        <v>88</v>
      </c>
      <c r="B2039">
        <v>5.2</v>
      </c>
    </row>
    <row r="2040" spans="1:2" x14ac:dyDescent="0.25">
      <c r="A2040">
        <v>118</v>
      </c>
      <c r="B2040">
        <v>5.3</v>
      </c>
    </row>
    <row r="2041" spans="1:2" x14ac:dyDescent="0.25">
      <c r="A2041">
        <v>93</v>
      </c>
      <c r="B2041">
        <v>5.4</v>
      </c>
    </row>
    <row r="2042" spans="1:2" x14ac:dyDescent="0.25">
      <c r="A2042">
        <v>80</v>
      </c>
      <c r="B2042">
        <v>4.9000000000000004</v>
      </c>
    </row>
    <row r="2043" spans="1:2" x14ac:dyDescent="0.25">
      <c r="A2043">
        <v>120</v>
      </c>
      <c r="B2043">
        <v>5.5</v>
      </c>
    </row>
    <row r="2044" spans="1:2" x14ac:dyDescent="0.25">
      <c r="A2044">
        <v>98</v>
      </c>
      <c r="B2044">
        <v>6.7</v>
      </c>
    </row>
    <row r="2045" spans="1:2" x14ac:dyDescent="0.25">
      <c r="A2045">
        <v>119</v>
      </c>
      <c r="B2045">
        <v>3.9</v>
      </c>
    </row>
    <row r="2046" spans="1:2" x14ac:dyDescent="0.25">
      <c r="A2046">
        <v>88</v>
      </c>
      <c r="B2046">
        <v>7.2</v>
      </c>
    </row>
    <row r="2047" spans="1:2" x14ac:dyDescent="0.25">
      <c r="A2047">
        <v>201</v>
      </c>
      <c r="B2047">
        <v>5.0999999999999996</v>
      </c>
    </row>
    <row r="2048" spans="1:2" x14ac:dyDescent="0.25">
      <c r="A2048">
        <v>90</v>
      </c>
      <c r="B2048">
        <v>6.5</v>
      </c>
    </row>
    <row r="2049" spans="1:2" x14ac:dyDescent="0.25">
      <c r="A2049">
        <v>127</v>
      </c>
      <c r="B2049">
        <v>8.1999999999999993</v>
      </c>
    </row>
    <row r="2050" spans="1:2" x14ac:dyDescent="0.25">
      <c r="A2050">
        <v>119</v>
      </c>
      <c r="B2050">
        <v>7.7</v>
      </c>
    </row>
    <row r="2051" spans="1:2" x14ac:dyDescent="0.25">
      <c r="A2051">
        <v>85</v>
      </c>
      <c r="B2051">
        <v>7.2</v>
      </c>
    </row>
    <row r="2052" spans="1:2" x14ac:dyDescent="0.25">
      <c r="A2052">
        <v>98</v>
      </c>
      <c r="B2052">
        <v>6.1</v>
      </c>
    </row>
    <row r="2053" spans="1:2" x14ac:dyDescent="0.25">
      <c r="A2053">
        <v>101</v>
      </c>
      <c r="B2053">
        <v>8.8000000000000007</v>
      </c>
    </row>
    <row r="2054" spans="1:2" x14ac:dyDescent="0.25">
      <c r="A2054">
        <v>112</v>
      </c>
      <c r="B2054">
        <v>6.8</v>
      </c>
    </row>
    <row r="2055" spans="1:2" x14ac:dyDescent="0.25">
      <c r="A2055">
        <v>97</v>
      </c>
      <c r="B2055">
        <v>6.8</v>
      </c>
    </row>
    <row r="2056" spans="1:2" x14ac:dyDescent="0.25">
      <c r="A2056">
        <v>126</v>
      </c>
      <c r="B2056">
        <v>6.7</v>
      </c>
    </row>
    <row r="2057" spans="1:2" x14ac:dyDescent="0.25">
      <c r="A2057">
        <v>106</v>
      </c>
      <c r="B2057">
        <v>7.1</v>
      </c>
    </row>
    <row r="2058" spans="1:2" x14ac:dyDescent="0.25">
      <c r="A2058">
        <v>97</v>
      </c>
      <c r="B2058">
        <v>7.1</v>
      </c>
    </row>
    <row r="2059" spans="1:2" x14ac:dyDescent="0.25">
      <c r="A2059">
        <v>100</v>
      </c>
      <c r="B2059">
        <v>6.1</v>
      </c>
    </row>
    <row r="2060" spans="1:2" x14ac:dyDescent="0.25">
      <c r="A2060">
        <v>114</v>
      </c>
      <c r="B2060">
        <v>8</v>
      </c>
    </row>
    <row r="2061" spans="1:2" x14ac:dyDescent="0.25">
      <c r="A2061">
        <v>101</v>
      </c>
      <c r="B2061">
        <v>7.5</v>
      </c>
    </row>
    <row r="2062" spans="1:2" x14ac:dyDescent="0.25">
      <c r="A2062">
        <v>88</v>
      </c>
      <c r="B2062">
        <v>6.6</v>
      </c>
    </row>
    <row r="2063" spans="1:2" x14ac:dyDescent="0.25">
      <c r="A2063">
        <v>93</v>
      </c>
      <c r="B2063">
        <v>5.4</v>
      </c>
    </row>
    <row r="2064" spans="1:2" x14ac:dyDescent="0.25">
      <c r="A2064">
        <v>92</v>
      </c>
      <c r="B2064">
        <v>6.1</v>
      </c>
    </row>
    <row r="2065" spans="1:2" x14ac:dyDescent="0.25">
      <c r="A2065">
        <v>98</v>
      </c>
      <c r="B2065">
        <v>6.1</v>
      </c>
    </row>
    <row r="2066" spans="1:2" x14ac:dyDescent="0.25">
      <c r="A2066">
        <v>94</v>
      </c>
      <c r="B2066">
        <v>5.6</v>
      </c>
    </row>
    <row r="2067" spans="1:2" x14ac:dyDescent="0.25">
      <c r="A2067">
        <v>102</v>
      </c>
      <c r="B2067">
        <v>5.8</v>
      </c>
    </row>
    <row r="2068" spans="1:2" x14ac:dyDescent="0.25">
      <c r="A2068">
        <v>98</v>
      </c>
      <c r="B2068">
        <v>2.8</v>
      </c>
    </row>
    <row r="2069" spans="1:2" x14ac:dyDescent="0.25">
      <c r="A2069">
        <v>121</v>
      </c>
      <c r="B2069">
        <v>6.7</v>
      </c>
    </row>
    <row r="2070" spans="1:2" x14ac:dyDescent="0.25">
      <c r="A2070">
        <v>111</v>
      </c>
      <c r="B2070">
        <v>5.0999999999999996</v>
      </c>
    </row>
    <row r="2071" spans="1:2" x14ac:dyDescent="0.25">
      <c r="A2071">
        <v>90</v>
      </c>
      <c r="B2071">
        <v>7.2</v>
      </c>
    </row>
    <row r="2072" spans="1:2" x14ac:dyDescent="0.25">
      <c r="A2072">
        <v>100</v>
      </c>
      <c r="B2072">
        <v>6</v>
      </c>
    </row>
    <row r="2073" spans="1:2" x14ac:dyDescent="0.25">
      <c r="A2073">
        <v>50</v>
      </c>
      <c r="B2073">
        <v>7.2</v>
      </c>
    </row>
    <row r="2074" spans="1:2" x14ac:dyDescent="0.25">
      <c r="A2074">
        <v>141</v>
      </c>
      <c r="B2074">
        <v>6.7</v>
      </c>
    </row>
    <row r="2075" spans="1:2" x14ac:dyDescent="0.25">
      <c r="A2075">
        <v>139</v>
      </c>
      <c r="B2075">
        <v>6.3</v>
      </c>
    </row>
    <row r="2076" spans="1:2" x14ac:dyDescent="0.25">
      <c r="A2076">
        <v>114</v>
      </c>
      <c r="B2076">
        <v>6.2</v>
      </c>
    </row>
    <row r="2077" spans="1:2" x14ac:dyDescent="0.25">
      <c r="A2077">
        <v>96</v>
      </c>
      <c r="B2077">
        <v>6.8</v>
      </c>
    </row>
    <row r="2078" spans="1:2" x14ac:dyDescent="0.25">
      <c r="A2078">
        <v>111</v>
      </c>
      <c r="B2078">
        <v>6.2</v>
      </c>
    </row>
    <row r="2079" spans="1:2" x14ac:dyDescent="0.25">
      <c r="A2079">
        <v>127</v>
      </c>
      <c r="B2079">
        <v>6.9</v>
      </c>
    </row>
    <row r="2080" spans="1:2" x14ac:dyDescent="0.25">
      <c r="A2080">
        <v>107</v>
      </c>
      <c r="B2080">
        <v>6.8</v>
      </c>
    </row>
    <row r="2081" spans="1:2" x14ac:dyDescent="0.25">
      <c r="A2081">
        <v>97</v>
      </c>
      <c r="B2081">
        <v>7.1</v>
      </c>
    </row>
    <row r="2082" spans="1:2" x14ac:dyDescent="0.25">
      <c r="A2082">
        <v>127</v>
      </c>
      <c r="B2082">
        <v>7.1</v>
      </c>
    </row>
    <row r="2083" spans="1:2" x14ac:dyDescent="0.25">
      <c r="A2083">
        <v>110</v>
      </c>
      <c r="B2083">
        <v>7</v>
      </c>
    </row>
    <row r="2084" spans="1:2" x14ac:dyDescent="0.25">
      <c r="A2084">
        <v>135</v>
      </c>
      <c r="B2084">
        <v>7.1</v>
      </c>
    </row>
    <row r="2085" spans="1:2" x14ac:dyDescent="0.25">
      <c r="A2085">
        <v>84</v>
      </c>
      <c r="B2085">
        <v>6.4</v>
      </c>
    </row>
    <row r="2086" spans="1:2" x14ac:dyDescent="0.25">
      <c r="A2086">
        <v>240</v>
      </c>
      <c r="B2086">
        <v>7</v>
      </c>
    </row>
    <row r="2087" spans="1:2" x14ac:dyDescent="0.25">
      <c r="A2087">
        <v>122</v>
      </c>
      <c r="B2087">
        <v>6.2</v>
      </c>
    </row>
    <row r="2088" spans="1:2" x14ac:dyDescent="0.25">
      <c r="A2088">
        <v>114</v>
      </c>
      <c r="B2088">
        <v>7.5</v>
      </c>
    </row>
    <row r="2089" spans="1:2" x14ac:dyDescent="0.25">
      <c r="A2089">
        <v>132</v>
      </c>
      <c r="B2089">
        <v>4.8</v>
      </c>
    </row>
    <row r="2090" spans="1:2" x14ac:dyDescent="0.25">
      <c r="A2090">
        <v>170</v>
      </c>
      <c r="B2090">
        <v>8.1</v>
      </c>
    </row>
    <row r="2091" spans="1:2" x14ac:dyDescent="0.25">
      <c r="A2091">
        <v>133</v>
      </c>
      <c r="B2091">
        <v>7.3</v>
      </c>
    </row>
    <row r="2092" spans="1:2" x14ac:dyDescent="0.25">
      <c r="A2092">
        <v>112</v>
      </c>
      <c r="B2092">
        <v>5.8</v>
      </c>
    </row>
    <row r="2093" spans="1:2" x14ac:dyDescent="0.25">
      <c r="A2093">
        <v>108</v>
      </c>
      <c r="B2093">
        <v>7.6</v>
      </c>
    </row>
    <row r="2094" spans="1:2" x14ac:dyDescent="0.25">
      <c r="A2094">
        <v>115</v>
      </c>
      <c r="B2094">
        <v>5.6</v>
      </c>
    </row>
    <row r="2095" spans="1:2" x14ac:dyDescent="0.25">
      <c r="A2095">
        <v>83</v>
      </c>
      <c r="B2095">
        <v>7</v>
      </c>
    </row>
    <row r="2096" spans="1:2" x14ac:dyDescent="0.25">
      <c r="A2096">
        <v>105</v>
      </c>
      <c r="B2096">
        <v>6.6</v>
      </c>
    </row>
    <row r="2097" spans="1:2" x14ac:dyDescent="0.25">
      <c r="A2097">
        <v>110</v>
      </c>
      <c r="B2097">
        <v>6.5</v>
      </c>
    </row>
    <row r="2098" spans="1:2" x14ac:dyDescent="0.25">
      <c r="A2098">
        <v>108</v>
      </c>
      <c r="B2098">
        <v>7.4</v>
      </c>
    </row>
    <row r="2099" spans="1:2" x14ac:dyDescent="0.25">
      <c r="A2099">
        <v>96</v>
      </c>
      <c r="B2099">
        <v>4.5999999999999996</v>
      </c>
    </row>
    <row r="2100" spans="1:2" x14ac:dyDescent="0.25">
      <c r="A2100">
        <v>94</v>
      </c>
      <c r="B2100">
        <v>6.4</v>
      </c>
    </row>
    <row r="2101" spans="1:2" x14ac:dyDescent="0.25">
      <c r="A2101">
        <v>142</v>
      </c>
      <c r="B2101">
        <v>6</v>
      </c>
    </row>
    <row r="2102" spans="1:2" x14ac:dyDescent="0.25">
      <c r="A2102">
        <v>104</v>
      </c>
      <c r="B2102">
        <v>6.4</v>
      </c>
    </row>
    <row r="2103" spans="1:2" x14ac:dyDescent="0.25">
      <c r="A2103">
        <v>136</v>
      </c>
      <c r="B2103">
        <v>5.9</v>
      </c>
    </row>
    <row r="2104" spans="1:2" x14ac:dyDescent="0.25">
      <c r="A2104">
        <v>106</v>
      </c>
      <c r="B2104">
        <v>6.4</v>
      </c>
    </row>
    <row r="2105" spans="1:2" x14ac:dyDescent="0.25">
      <c r="A2105">
        <v>106</v>
      </c>
      <c r="B2105">
        <v>6.6</v>
      </c>
    </row>
    <row r="2106" spans="1:2" x14ac:dyDescent="0.25">
      <c r="A2106">
        <v>98</v>
      </c>
      <c r="B2106">
        <v>6.9</v>
      </c>
    </row>
    <row r="2107" spans="1:2" x14ac:dyDescent="0.25">
      <c r="A2107">
        <v>100</v>
      </c>
      <c r="B2107">
        <v>6.9</v>
      </c>
    </row>
    <row r="2108" spans="1:2" x14ac:dyDescent="0.25">
      <c r="A2108">
        <v>95</v>
      </c>
      <c r="B2108">
        <v>5.8</v>
      </c>
    </row>
    <row r="2109" spans="1:2" x14ac:dyDescent="0.25">
      <c r="A2109">
        <v>107</v>
      </c>
      <c r="B2109">
        <v>6.4</v>
      </c>
    </row>
    <row r="2110" spans="1:2" x14ac:dyDescent="0.25">
      <c r="A2110">
        <v>104</v>
      </c>
      <c r="B2110">
        <v>5.3</v>
      </c>
    </row>
    <row r="2111" spans="1:2" x14ac:dyDescent="0.25">
      <c r="A2111">
        <v>104</v>
      </c>
      <c r="B2111">
        <v>6.5</v>
      </c>
    </row>
    <row r="2112" spans="1:2" x14ac:dyDescent="0.25">
      <c r="A2112">
        <v>143</v>
      </c>
      <c r="B2112">
        <v>5.7</v>
      </c>
    </row>
    <row r="2113" spans="1:2" x14ac:dyDescent="0.25">
      <c r="A2113">
        <v>77</v>
      </c>
      <c r="B2113">
        <v>6.7</v>
      </c>
    </row>
    <row r="2114" spans="1:2" x14ac:dyDescent="0.25">
      <c r="A2114">
        <v>96</v>
      </c>
      <c r="B2114">
        <v>3.9</v>
      </c>
    </row>
    <row r="2115" spans="1:2" x14ac:dyDescent="0.25">
      <c r="A2115">
        <v>114</v>
      </c>
      <c r="B2115">
        <v>4.0999999999999996</v>
      </c>
    </row>
    <row r="2116" spans="1:2" x14ac:dyDescent="0.25">
      <c r="A2116">
        <v>145</v>
      </c>
      <c r="B2116">
        <v>6.2</v>
      </c>
    </row>
    <row r="2117" spans="1:2" x14ac:dyDescent="0.25">
      <c r="A2117">
        <v>116</v>
      </c>
      <c r="B2117">
        <v>3.8</v>
      </c>
    </row>
    <row r="2118" spans="1:2" x14ac:dyDescent="0.25">
      <c r="A2118">
        <v>100</v>
      </c>
      <c r="B2118">
        <v>5.0999999999999996</v>
      </c>
    </row>
    <row r="2119" spans="1:2" x14ac:dyDescent="0.25">
      <c r="A2119">
        <v>104</v>
      </c>
      <c r="B2119">
        <v>6.4</v>
      </c>
    </row>
    <row r="2120" spans="1:2" x14ac:dyDescent="0.25">
      <c r="A2120">
        <v>92</v>
      </c>
      <c r="B2120">
        <v>7.8</v>
      </c>
    </row>
    <row r="2121" spans="1:2" x14ac:dyDescent="0.25">
      <c r="A2121">
        <v>92</v>
      </c>
      <c r="B2121">
        <v>7.8</v>
      </c>
    </row>
    <row r="2122" spans="1:2" x14ac:dyDescent="0.25">
      <c r="A2122">
        <v>105</v>
      </c>
      <c r="B2122">
        <v>6.1</v>
      </c>
    </row>
    <row r="2123" spans="1:2" x14ac:dyDescent="0.25">
      <c r="A2123">
        <v>120</v>
      </c>
      <c r="B2123">
        <v>5.8</v>
      </c>
    </row>
    <row r="2124" spans="1:2" x14ac:dyDescent="0.25">
      <c r="A2124">
        <v>116</v>
      </c>
      <c r="B2124">
        <v>6.3</v>
      </c>
    </row>
    <row r="2125" spans="1:2" x14ac:dyDescent="0.25">
      <c r="A2125">
        <v>119</v>
      </c>
      <c r="B2125">
        <v>7.7</v>
      </c>
    </row>
    <row r="2126" spans="1:2" x14ac:dyDescent="0.25">
      <c r="A2126">
        <v>101</v>
      </c>
      <c r="B2126">
        <v>5.4</v>
      </c>
    </row>
    <row r="2127" spans="1:2" x14ac:dyDescent="0.25">
      <c r="A2127">
        <v>117</v>
      </c>
      <c r="B2127">
        <v>7.3</v>
      </c>
    </row>
    <row r="2128" spans="1:2" x14ac:dyDescent="0.25">
      <c r="A2128">
        <v>106</v>
      </c>
      <c r="B2128">
        <v>6.8</v>
      </c>
    </row>
    <row r="2129" spans="1:2" x14ac:dyDescent="0.25">
      <c r="A2129">
        <v>112</v>
      </c>
      <c r="B2129">
        <v>7.3</v>
      </c>
    </row>
    <row r="2130" spans="1:2" x14ac:dyDescent="0.25">
      <c r="A2130">
        <v>136</v>
      </c>
      <c r="B2130">
        <v>6.5</v>
      </c>
    </row>
    <row r="2131" spans="1:2" x14ac:dyDescent="0.25">
      <c r="A2131">
        <v>81</v>
      </c>
      <c r="B2131">
        <v>7.2</v>
      </c>
    </row>
    <row r="2132" spans="1:2" x14ac:dyDescent="0.25">
      <c r="A2132">
        <v>87</v>
      </c>
      <c r="B2132">
        <v>6.7</v>
      </c>
    </row>
    <row r="2133" spans="1:2" x14ac:dyDescent="0.25">
      <c r="A2133">
        <v>96</v>
      </c>
      <c r="B2133">
        <v>6.3</v>
      </c>
    </row>
    <row r="2134" spans="1:2" x14ac:dyDescent="0.25">
      <c r="A2134">
        <v>106</v>
      </c>
      <c r="B2134">
        <v>5.9</v>
      </c>
    </row>
    <row r="2135" spans="1:2" x14ac:dyDescent="0.25">
      <c r="A2135">
        <v>122</v>
      </c>
      <c r="B2135">
        <v>7.8</v>
      </c>
    </row>
    <row r="2136" spans="1:2" x14ac:dyDescent="0.25">
      <c r="A2136">
        <v>123</v>
      </c>
      <c r="B2136">
        <v>7.4</v>
      </c>
    </row>
    <row r="2137" spans="1:2" x14ac:dyDescent="0.25">
      <c r="A2137">
        <v>133</v>
      </c>
      <c r="B2137">
        <v>4.8</v>
      </c>
    </row>
    <row r="2138" spans="1:2" x14ac:dyDescent="0.25">
      <c r="A2138">
        <v>92</v>
      </c>
      <c r="B2138">
        <v>6.3</v>
      </c>
    </row>
    <row r="2139" spans="1:2" x14ac:dyDescent="0.25">
      <c r="A2139">
        <v>110</v>
      </c>
      <c r="B2139">
        <v>7.8</v>
      </c>
    </row>
    <row r="2140" spans="1:2" x14ac:dyDescent="0.25">
      <c r="A2140">
        <v>104</v>
      </c>
      <c r="B2140">
        <v>7.5</v>
      </c>
    </row>
    <row r="2141" spans="1:2" x14ac:dyDescent="0.25">
      <c r="A2141">
        <v>60</v>
      </c>
      <c r="B2141">
        <v>6</v>
      </c>
    </row>
    <row r="2142" spans="1:2" x14ac:dyDescent="0.25">
      <c r="A2142">
        <v>98</v>
      </c>
      <c r="B2142">
        <v>6.8</v>
      </c>
    </row>
    <row r="2143" spans="1:2" x14ac:dyDescent="0.25">
      <c r="A2143">
        <v>120</v>
      </c>
      <c r="B2143">
        <v>6.6</v>
      </c>
    </row>
    <row r="2144" spans="1:2" x14ac:dyDescent="0.25">
      <c r="A2144">
        <v>112</v>
      </c>
      <c r="B2144">
        <v>4.5999999999999996</v>
      </c>
    </row>
    <row r="2145" spans="1:2" x14ac:dyDescent="0.25">
      <c r="A2145">
        <v>127</v>
      </c>
      <c r="B2145">
        <v>2.9</v>
      </c>
    </row>
    <row r="2146" spans="1:2" x14ac:dyDescent="0.25">
      <c r="A2146">
        <v>102</v>
      </c>
      <c r="B2146">
        <v>7.1</v>
      </c>
    </row>
    <row r="2147" spans="1:2" x14ac:dyDescent="0.25">
      <c r="A2147">
        <v>91</v>
      </c>
      <c r="B2147">
        <v>6.1</v>
      </c>
    </row>
    <row r="2148" spans="1:2" x14ac:dyDescent="0.25">
      <c r="A2148">
        <v>114</v>
      </c>
      <c r="B2148">
        <v>6.7</v>
      </c>
    </row>
    <row r="2149" spans="1:2" x14ac:dyDescent="0.25">
      <c r="A2149">
        <v>115</v>
      </c>
      <c r="B2149">
        <v>7.1</v>
      </c>
    </row>
    <row r="2150" spans="1:2" x14ac:dyDescent="0.25">
      <c r="A2150">
        <v>115</v>
      </c>
      <c r="B2150">
        <v>5.8</v>
      </c>
    </row>
    <row r="2151" spans="1:2" x14ac:dyDescent="0.25">
      <c r="A2151">
        <v>120</v>
      </c>
      <c r="B2151">
        <v>6.7</v>
      </c>
    </row>
    <row r="2152" spans="1:2" x14ac:dyDescent="0.25">
      <c r="A2152">
        <v>135</v>
      </c>
      <c r="B2152">
        <v>5.8</v>
      </c>
    </row>
    <row r="2153" spans="1:2" x14ac:dyDescent="0.25">
      <c r="A2153">
        <v>90</v>
      </c>
      <c r="B2153">
        <v>6.8</v>
      </c>
    </row>
    <row r="2154" spans="1:2" x14ac:dyDescent="0.25">
      <c r="A2154">
        <v>100</v>
      </c>
      <c r="B2154">
        <v>8.5</v>
      </c>
    </row>
    <row r="2155" spans="1:2" x14ac:dyDescent="0.25">
      <c r="A2155">
        <v>105</v>
      </c>
      <c r="B2155">
        <v>6.6</v>
      </c>
    </row>
    <row r="2156" spans="1:2" x14ac:dyDescent="0.25">
      <c r="A2156">
        <v>138</v>
      </c>
      <c r="B2156">
        <v>7.7</v>
      </c>
    </row>
    <row r="2157" spans="1:2" x14ac:dyDescent="0.25">
      <c r="A2157">
        <v>94</v>
      </c>
      <c r="B2157">
        <v>4.7</v>
      </c>
    </row>
    <row r="2158" spans="1:2" x14ac:dyDescent="0.25">
      <c r="A2158">
        <v>101</v>
      </c>
      <c r="B2158">
        <v>6.4</v>
      </c>
    </row>
    <row r="2159" spans="1:2" x14ac:dyDescent="0.25">
      <c r="A2159">
        <v>131</v>
      </c>
      <c r="B2159">
        <v>5.5</v>
      </c>
    </row>
    <row r="2160" spans="1:2" x14ac:dyDescent="0.25">
      <c r="A2160">
        <v>91</v>
      </c>
      <c r="B2160">
        <v>8.6</v>
      </c>
    </row>
    <row r="2161" spans="1:2" x14ac:dyDescent="0.25">
      <c r="A2161">
        <v>112</v>
      </c>
      <c r="B2161">
        <v>7</v>
      </c>
    </row>
    <row r="2162" spans="1:2" x14ac:dyDescent="0.25">
      <c r="A2162">
        <v>95</v>
      </c>
      <c r="B2162">
        <v>7.1</v>
      </c>
    </row>
    <row r="2163" spans="1:2" x14ac:dyDescent="0.25">
      <c r="A2163">
        <v>100</v>
      </c>
      <c r="B2163">
        <v>5.7</v>
      </c>
    </row>
    <row r="2164" spans="1:2" x14ac:dyDescent="0.25">
      <c r="A2164">
        <v>105</v>
      </c>
      <c r="B2164">
        <v>3.7</v>
      </c>
    </row>
    <row r="2165" spans="1:2" x14ac:dyDescent="0.25">
      <c r="A2165">
        <v>108</v>
      </c>
      <c r="B2165">
        <v>7.5</v>
      </c>
    </row>
    <row r="2166" spans="1:2" x14ac:dyDescent="0.25">
      <c r="A2166">
        <v>101</v>
      </c>
      <c r="B2166">
        <v>4.5999999999999996</v>
      </c>
    </row>
    <row r="2167" spans="1:2" x14ac:dyDescent="0.25">
      <c r="A2167">
        <v>114</v>
      </c>
      <c r="B2167">
        <v>4.9000000000000004</v>
      </c>
    </row>
    <row r="2168" spans="1:2" x14ac:dyDescent="0.25">
      <c r="A2168">
        <v>109</v>
      </c>
      <c r="B2168">
        <v>6.9</v>
      </c>
    </row>
    <row r="2169" spans="1:2" x14ac:dyDescent="0.25">
      <c r="A2169">
        <v>115</v>
      </c>
      <c r="B2169">
        <v>7.1</v>
      </c>
    </row>
    <row r="2170" spans="1:2" x14ac:dyDescent="0.25">
      <c r="A2170">
        <v>117</v>
      </c>
      <c r="B2170">
        <v>5.8</v>
      </c>
    </row>
    <row r="2171" spans="1:2" x14ac:dyDescent="0.25">
      <c r="A2171">
        <v>107</v>
      </c>
      <c r="B2171">
        <v>7</v>
      </c>
    </row>
    <row r="2172" spans="1:2" x14ac:dyDescent="0.25">
      <c r="A2172">
        <v>134</v>
      </c>
      <c r="B2172">
        <v>5.4</v>
      </c>
    </row>
    <row r="2173" spans="1:2" x14ac:dyDescent="0.25">
      <c r="A2173">
        <v>118</v>
      </c>
      <c r="B2173">
        <v>7.3</v>
      </c>
    </row>
    <row r="2174" spans="1:2" x14ac:dyDescent="0.25">
      <c r="A2174">
        <v>121</v>
      </c>
      <c r="B2174">
        <v>7.1</v>
      </c>
    </row>
    <row r="2175" spans="1:2" x14ac:dyDescent="0.25">
      <c r="A2175">
        <v>105</v>
      </c>
      <c r="B2175">
        <v>5.8</v>
      </c>
    </row>
    <row r="2176" spans="1:2" x14ac:dyDescent="0.25">
      <c r="A2176">
        <v>110</v>
      </c>
      <c r="B2176">
        <v>8.1</v>
      </c>
    </row>
    <row r="2177" spans="1:2" x14ac:dyDescent="0.25">
      <c r="A2177">
        <v>114</v>
      </c>
      <c r="B2177">
        <v>5.7</v>
      </c>
    </row>
    <row r="2178" spans="1:2" x14ac:dyDescent="0.25">
      <c r="A2178">
        <v>104</v>
      </c>
      <c r="B2178">
        <v>4.4000000000000004</v>
      </c>
    </row>
    <row r="2179" spans="1:2" x14ac:dyDescent="0.25">
      <c r="A2179">
        <v>100</v>
      </c>
      <c r="B2179">
        <v>7.9</v>
      </c>
    </row>
    <row r="2180" spans="1:2" x14ac:dyDescent="0.25">
      <c r="A2180">
        <v>85</v>
      </c>
      <c r="B2180">
        <v>7.6</v>
      </c>
    </row>
    <row r="2181" spans="1:2" x14ac:dyDescent="0.25">
      <c r="A2181">
        <v>72</v>
      </c>
      <c r="B2181">
        <v>4.8</v>
      </c>
    </row>
    <row r="2182" spans="1:2" x14ac:dyDescent="0.25">
      <c r="A2182">
        <v>128</v>
      </c>
      <c r="B2182">
        <v>7.8</v>
      </c>
    </row>
    <row r="2183" spans="1:2" x14ac:dyDescent="0.25">
      <c r="A2183">
        <v>72</v>
      </c>
      <c r="B2183">
        <v>6.7</v>
      </c>
    </row>
    <row r="2184" spans="1:2" x14ac:dyDescent="0.25">
      <c r="A2184">
        <v>89</v>
      </c>
      <c r="B2184">
        <v>2.7</v>
      </c>
    </row>
    <row r="2185" spans="1:2" x14ac:dyDescent="0.25">
      <c r="A2185">
        <v>96</v>
      </c>
      <c r="B2185">
        <v>5.8</v>
      </c>
    </row>
    <row r="2186" spans="1:2" x14ac:dyDescent="0.25">
      <c r="A2186">
        <v>77</v>
      </c>
      <c r="B2186">
        <v>7.5</v>
      </c>
    </row>
    <row r="2187" spans="1:2" x14ac:dyDescent="0.25">
      <c r="A2187">
        <v>123</v>
      </c>
      <c r="B2187">
        <v>5.4</v>
      </c>
    </row>
    <row r="2188" spans="1:2" x14ac:dyDescent="0.25">
      <c r="A2188">
        <v>111</v>
      </c>
      <c r="B2188">
        <v>4.0999999999999996</v>
      </c>
    </row>
    <row r="2189" spans="1:2" x14ac:dyDescent="0.25">
      <c r="A2189">
        <v>30</v>
      </c>
      <c r="B2189">
        <v>5.9</v>
      </c>
    </row>
    <row r="2190" spans="1:2" x14ac:dyDescent="0.25">
      <c r="A2190">
        <v>93</v>
      </c>
      <c r="B2190">
        <v>6.3</v>
      </c>
    </row>
    <row r="2191" spans="1:2" x14ac:dyDescent="0.25">
      <c r="A2191">
        <v>129</v>
      </c>
      <c r="B2191">
        <v>7</v>
      </c>
    </row>
    <row r="2192" spans="1:2" x14ac:dyDescent="0.25">
      <c r="A2192">
        <v>128</v>
      </c>
      <c r="B2192">
        <v>6.8</v>
      </c>
    </row>
    <row r="2193" spans="1:2" x14ac:dyDescent="0.25">
      <c r="A2193">
        <v>110</v>
      </c>
      <c r="B2193">
        <v>3.5</v>
      </c>
    </row>
    <row r="2194" spans="1:2" x14ac:dyDescent="0.25">
      <c r="A2194">
        <v>137</v>
      </c>
      <c r="B2194">
        <v>2.2999999999999998</v>
      </c>
    </row>
    <row r="2195" spans="1:2" x14ac:dyDescent="0.25">
      <c r="A2195">
        <v>124</v>
      </c>
      <c r="B2195">
        <v>6.9</v>
      </c>
    </row>
    <row r="2196" spans="1:2" x14ac:dyDescent="0.25">
      <c r="A2196">
        <v>93</v>
      </c>
      <c r="B2196">
        <v>8.1</v>
      </c>
    </row>
    <row r="2197" spans="1:2" x14ac:dyDescent="0.25">
      <c r="A2197">
        <v>115</v>
      </c>
      <c r="B2197">
        <v>6.1</v>
      </c>
    </row>
    <row r="2198" spans="1:2" x14ac:dyDescent="0.25">
      <c r="A2198">
        <v>98</v>
      </c>
      <c r="B2198">
        <v>5</v>
      </c>
    </row>
    <row r="2199" spans="1:2" x14ac:dyDescent="0.25">
      <c r="A2199">
        <v>105</v>
      </c>
      <c r="B2199">
        <v>5.5</v>
      </c>
    </row>
    <row r="2200" spans="1:2" x14ac:dyDescent="0.25">
      <c r="A2200">
        <v>127</v>
      </c>
      <c r="B2200">
        <v>6.2</v>
      </c>
    </row>
    <row r="2201" spans="1:2" x14ac:dyDescent="0.25">
      <c r="A2201">
        <v>82</v>
      </c>
      <c r="B2201">
        <v>6.2</v>
      </c>
    </row>
    <row r="2202" spans="1:2" x14ac:dyDescent="0.25">
      <c r="A2202">
        <v>143</v>
      </c>
      <c r="B2202">
        <v>5.9</v>
      </c>
    </row>
    <row r="2203" spans="1:2" x14ac:dyDescent="0.25">
      <c r="A2203">
        <v>103</v>
      </c>
      <c r="B2203">
        <v>6.3</v>
      </c>
    </row>
    <row r="2204" spans="1:2" x14ac:dyDescent="0.25">
      <c r="A2204">
        <v>104</v>
      </c>
      <c r="B2204">
        <v>6.7</v>
      </c>
    </row>
    <row r="2205" spans="1:2" x14ac:dyDescent="0.25">
      <c r="A2205">
        <v>98</v>
      </c>
      <c r="B2205">
        <v>3.5</v>
      </c>
    </row>
    <row r="2206" spans="1:2" x14ac:dyDescent="0.25">
      <c r="A2206">
        <v>92</v>
      </c>
      <c r="B2206">
        <v>7.5</v>
      </c>
    </row>
    <row r="2207" spans="1:2" x14ac:dyDescent="0.25">
      <c r="A2207">
        <v>123</v>
      </c>
      <c r="B2207">
        <v>6.6</v>
      </c>
    </row>
    <row r="2208" spans="1:2" x14ac:dyDescent="0.25">
      <c r="A2208">
        <v>88</v>
      </c>
      <c r="B2208">
        <v>7.5</v>
      </c>
    </row>
    <row r="2209" spans="1:2" x14ac:dyDescent="0.25">
      <c r="A2209">
        <v>158</v>
      </c>
      <c r="B2209">
        <v>7.2</v>
      </c>
    </row>
    <row r="2210" spans="1:2" x14ac:dyDescent="0.25">
      <c r="A2210">
        <v>128</v>
      </c>
      <c r="B2210">
        <v>4.8</v>
      </c>
    </row>
    <row r="2211" spans="1:2" x14ac:dyDescent="0.25">
      <c r="A2211">
        <v>107</v>
      </c>
      <c r="B2211">
        <v>6.6</v>
      </c>
    </row>
    <row r="2212" spans="1:2" x14ac:dyDescent="0.25">
      <c r="A2212">
        <v>91</v>
      </c>
      <c r="B2212">
        <v>3.5</v>
      </c>
    </row>
    <row r="2213" spans="1:2" x14ac:dyDescent="0.25">
      <c r="A2213">
        <v>90</v>
      </c>
      <c r="B2213">
        <v>6.7</v>
      </c>
    </row>
    <row r="2214" spans="1:2" x14ac:dyDescent="0.25">
      <c r="A2214">
        <v>115</v>
      </c>
      <c r="B2214">
        <v>7.6</v>
      </c>
    </row>
    <row r="2215" spans="1:2" x14ac:dyDescent="0.25">
      <c r="A2215">
        <v>101</v>
      </c>
      <c r="B2215">
        <v>6.3</v>
      </c>
    </row>
    <row r="2216" spans="1:2" x14ac:dyDescent="0.25">
      <c r="A2216">
        <v>113</v>
      </c>
      <c r="B2216">
        <v>5.5</v>
      </c>
    </row>
    <row r="2217" spans="1:2" x14ac:dyDescent="0.25">
      <c r="A2217">
        <v>113</v>
      </c>
      <c r="B2217">
        <v>6.3</v>
      </c>
    </row>
    <row r="2218" spans="1:2" x14ac:dyDescent="0.25">
      <c r="A2218">
        <v>87</v>
      </c>
      <c r="B2218">
        <v>6.5</v>
      </c>
    </row>
    <row r="2219" spans="1:2" x14ac:dyDescent="0.25">
      <c r="A2219">
        <v>101</v>
      </c>
      <c r="B2219">
        <v>5.6</v>
      </c>
    </row>
    <row r="2220" spans="1:2" x14ac:dyDescent="0.25">
      <c r="A2220">
        <v>111</v>
      </c>
      <c r="B2220">
        <v>6.9</v>
      </c>
    </row>
    <row r="2221" spans="1:2" x14ac:dyDescent="0.25">
      <c r="A2221">
        <v>108</v>
      </c>
      <c r="B2221">
        <v>7.6</v>
      </c>
    </row>
    <row r="2222" spans="1:2" x14ac:dyDescent="0.25">
      <c r="A2222">
        <v>105</v>
      </c>
      <c r="B2222">
        <v>3.9</v>
      </c>
    </row>
    <row r="2223" spans="1:2" x14ac:dyDescent="0.25">
      <c r="A2223">
        <v>109</v>
      </c>
      <c r="B2223">
        <v>6.1</v>
      </c>
    </row>
    <row r="2224" spans="1:2" x14ac:dyDescent="0.25">
      <c r="A2224">
        <v>109</v>
      </c>
      <c r="B2224">
        <v>7.3</v>
      </c>
    </row>
    <row r="2225" spans="1:2" x14ac:dyDescent="0.25">
      <c r="A2225">
        <v>99</v>
      </c>
      <c r="B2225">
        <v>8.3000000000000007</v>
      </c>
    </row>
    <row r="2226" spans="1:2" x14ac:dyDescent="0.25">
      <c r="A2226">
        <v>98</v>
      </c>
      <c r="B2226">
        <v>5.8</v>
      </c>
    </row>
    <row r="2227" spans="1:2" x14ac:dyDescent="0.25">
      <c r="A2227">
        <v>104</v>
      </c>
      <c r="B2227">
        <v>6.8</v>
      </c>
    </row>
    <row r="2228" spans="1:2" x14ac:dyDescent="0.25">
      <c r="A2228">
        <v>109</v>
      </c>
      <c r="B2228">
        <v>7</v>
      </c>
    </row>
    <row r="2229" spans="1:2" x14ac:dyDescent="0.25">
      <c r="A2229">
        <v>75</v>
      </c>
      <c r="B2229">
        <v>5.9</v>
      </c>
    </row>
    <row r="2230" spans="1:2" x14ac:dyDescent="0.25">
      <c r="A2230">
        <v>119</v>
      </c>
      <c r="B2230">
        <v>6.5</v>
      </c>
    </row>
    <row r="2231" spans="1:2" x14ac:dyDescent="0.25">
      <c r="A2231">
        <v>90</v>
      </c>
      <c r="B2231">
        <v>6.4</v>
      </c>
    </row>
    <row r="2232" spans="1:2" x14ac:dyDescent="0.25">
      <c r="A2232">
        <v>97</v>
      </c>
      <c r="B2232">
        <v>5.8</v>
      </c>
    </row>
    <row r="2233" spans="1:2" x14ac:dyDescent="0.25">
      <c r="A2233">
        <v>103</v>
      </c>
      <c r="B2233">
        <v>5.0999999999999996</v>
      </c>
    </row>
    <row r="2234" spans="1:2" x14ac:dyDescent="0.25">
      <c r="A2234">
        <v>89</v>
      </c>
      <c r="B2234">
        <v>6.8</v>
      </c>
    </row>
    <row r="2235" spans="1:2" x14ac:dyDescent="0.25">
      <c r="A2235">
        <v>106</v>
      </c>
      <c r="B2235">
        <v>5.3</v>
      </c>
    </row>
    <row r="2236" spans="1:2" x14ac:dyDescent="0.25">
      <c r="A2236">
        <v>96</v>
      </c>
      <c r="B2236">
        <v>5.3</v>
      </c>
    </row>
    <row r="2237" spans="1:2" x14ac:dyDescent="0.25">
      <c r="A2237">
        <v>115</v>
      </c>
      <c r="B2237">
        <v>6.4</v>
      </c>
    </row>
    <row r="2238" spans="1:2" x14ac:dyDescent="0.25">
      <c r="A2238">
        <v>104</v>
      </c>
      <c r="B2238">
        <v>4.9000000000000004</v>
      </c>
    </row>
    <row r="2239" spans="1:2" x14ac:dyDescent="0.25">
      <c r="A2239">
        <v>24</v>
      </c>
      <c r="B2239">
        <v>6.8</v>
      </c>
    </row>
    <row r="2240" spans="1:2" x14ac:dyDescent="0.25">
      <c r="A2240">
        <v>108</v>
      </c>
      <c r="B2240">
        <v>7.1</v>
      </c>
    </row>
    <row r="2241" spans="1:2" x14ac:dyDescent="0.25">
      <c r="A2241">
        <v>112</v>
      </c>
      <c r="B2241">
        <v>6.8</v>
      </c>
    </row>
    <row r="2242" spans="1:2" x14ac:dyDescent="0.25">
      <c r="A2242">
        <v>104</v>
      </c>
      <c r="B2242">
        <v>6.1</v>
      </c>
    </row>
    <row r="2243" spans="1:2" x14ac:dyDescent="0.25">
      <c r="A2243">
        <v>113</v>
      </c>
      <c r="B2243">
        <v>7</v>
      </c>
    </row>
    <row r="2244" spans="1:2" x14ac:dyDescent="0.25">
      <c r="A2244">
        <v>98</v>
      </c>
      <c r="B2244">
        <v>8.5</v>
      </c>
    </row>
    <row r="2245" spans="1:2" x14ac:dyDescent="0.25">
      <c r="A2245">
        <v>121</v>
      </c>
      <c r="B2245">
        <v>5.9</v>
      </c>
    </row>
    <row r="2246" spans="1:2" x14ac:dyDescent="0.25">
      <c r="A2246">
        <v>114</v>
      </c>
      <c r="B2246">
        <v>6.3</v>
      </c>
    </row>
    <row r="2247" spans="1:2" x14ac:dyDescent="0.25">
      <c r="A2247">
        <v>124</v>
      </c>
      <c r="B2247">
        <v>5.9</v>
      </c>
    </row>
    <row r="2248" spans="1:2" x14ac:dyDescent="0.25">
      <c r="A2248">
        <v>148</v>
      </c>
      <c r="B2248">
        <v>5.4</v>
      </c>
    </row>
    <row r="2249" spans="1:2" x14ac:dyDescent="0.25">
      <c r="A2249">
        <v>108</v>
      </c>
      <c r="B2249">
        <v>7</v>
      </c>
    </row>
    <row r="2250" spans="1:2" x14ac:dyDescent="0.25">
      <c r="A2250">
        <v>95</v>
      </c>
      <c r="B2250">
        <v>6.9</v>
      </c>
    </row>
    <row r="2251" spans="1:2" x14ac:dyDescent="0.25">
      <c r="A2251">
        <v>108</v>
      </c>
      <c r="B2251">
        <v>7.5</v>
      </c>
    </row>
    <row r="2252" spans="1:2" x14ac:dyDescent="0.25">
      <c r="A2252">
        <v>68</v>
      </c>
      <c r="B2252">
        <v>8.1999999999999993</v>
      </c>
    </row>
    <row r="2253" spans="1:2" x14ac:dyDescent="0.25">
      <c r="A2253">
        <v>103</v>
      </c>
      <c r="B2253">
        <v>5.9</v>
      </c>
    </row>
    <row r="2254" spans="1:2" x14ac:dyDescent="0.25">
      <c r="A2254">
        <v>99</v>
      </c>
      <c r="B2254">
        <v>5</v>
      </c>
    </row>
    <row r="2255" spans="1:2" x14ac:dyDescent="0.25">
      <c r="A2255">
        <v>30</v>
      </c>
      <c r="B2255">
        <v>7.3</v>
      </c>
    </row>
    <row r="2256" spans="1:2" x14ac:dyDescent="0.25">
      <c r="A2256">
        <v>88</v>
      </c>
      <c r="B2256">
        <v>6.4</v>
      </c>
    </row>
    <row r="2257" spans="1:2" x14ac:dyDescent="0.25">
      <c r="A2257">
        <v>128</v>
      </c>
      <c r="B2257">
        <v>6.6</v>
      </c>
    </row>
    <row r="2258" spans="1:2" x14ac:dyDescent="0.25">
      <c r="A2258">
        <v>124</v>
      </c>
      <c r="B2258">
        <v>7.8</v>
      </c>
    </row>
    <row r="2259" spans="1:2" x14ac:dyDescent="0.25">
      <c r="A2259">
        <v>84</v>
      </c>
      <c r="B2259">
        <v>6.7</v>
      </c>
    </row>
    <row r="2260" spans="1:2" x14ac:dyDescent="0.25">
      <c r="A2260">
        <v>122</v>
      </c>
      <c r="B2260">
        <v>4</v>
      </c>
    </row>
    <row r="2261" spans="1:2" x14ac:dyDescent="0.25">
      <c r="A2261">
        <v>101</v>
      </c>
      <c r="B2261">
        <v>7.6</v>
      </c>
    </row>
    <row r="2262" spans="1:2" x14ac:dyDescent="0.25">
      <c r="A2262">
        <v>98</v>
      </c>
      <c r="B2262">
        <v>7.7</v>
      </c>
    </row>
    <row r="2263" spans="1:2" x14ac:dyDescent="0.25">
      <c r="A2263">
        <v>105</v>
      </c>
      <c r="B2263">
        <v>5.8</v>
      </c>
    </row>
    <row r="2264" spans="1:2" x14ac:dyDescent="0.25">
      <c r="A2264">
        <v>225</v>
      </c>
      <c r="B2264">
        <v>5.2</v>
      </c>
    </row>
    <row r="2265" spans="1:2" x14ac:dyDescent="0.25">
      <c r="A2265">
        <v>111</v>
      </c>
      <c r="B2265">
        <v>5.6</v>
      </c>
    </row>
    <row r="2266" spans="1:2" x14ac:dyDescent="0.25">
      <c r="A2266">
        <v>88</v>
      </c>
      <c r="B2266">
        <v>5.3</v>
      </c>
    </row>
    <row r="2267" spans="1:2" x14ac:dyDescent="0.25">
      <c r="A2267">
        <v>88</v>
      </c>
      <c r="B2267">
        <v>7.4</v>
      </c>
    </row>
    <row r="2268" spans="1:2" x14ac:dyDescent="0.25">
      <c r="A2268">
        <v>94</v>
      </c>
      <c r="B2268">
        <v>6.6</v>
      </c>
    </row>
    <row r="2269" spans="1:2" x14ac:dyDescent="0.25">
      <c r="A2269">
        <v>117</v>
      </c>
      <c r="B2269">
        <v>6.2</v>
      </c>
    </row>
    <row r="2270" spans="1:2" x14ac:dyDescent="0.25">
      <c r="A2270">
        <v>95</v>
      </c>
      <c r="B2270">
        <v>1.9</v>
      </c>
    </row>
    <row r="2271" spans="1:2" x14ac:dyDescent="0.25">
      <c r="A2271">
        <v>99</v>
      </c>
      <c r="B2271">
        <v>5.7</v>
      </c>
    </row>
    <row r="2272" spans="1:2" x14ac:dyDescent="0.25">
      <c r="A2272">
        <v>96</v>
      </c>
      <c r="B2272">
        <v>6.6</v>
      </c>
    </row>
    <row r="2273" spans="1:2" x14ac:dyDescent="0.25">
      <c r="A2273">
        <v>98</v>
      </c>
      <c r="B2273">
        <v>6</v>
      </c>
    </row>
    <row r="2274" spans="1:2" x14ac:dyDescent="0.25">
      <c r="A2274">
        <v>123</v>
      </c>
      <c r="B2274">
        <v>6.1</v>
      </c>
    </row>
    <row r="2275" spans="1:2" x14ac:dyDescent="0.25">
      <c r="A2275">
        <v>101</v>
      </c>
      <c r="B2275">
        <v>4.8</v>
      </c>
    </row>
    <row r="2276" spans="1:2" x14ac:dyDescent="0.25">
      <c r="A2276">
        <v>102</v>
      </c>
      <c r="B2276">
        <v>6.2</v>
      </c>
    </row>
    <row r="2277" spans="1:2" x14ac:dyDescent="0.25">
      <c r="A2277">
        <v>94</v>
      </c>
      <c r="B2277">
        <v>7.5</v>
      </c>
    </row>
    <row r="2278" spans="1:2" x14ac:dyDescent="0.25">
      <c r="A2278">
        <v>102</v>
      </c>
      <c r="B2278">
        <v>6.3</v>
      </c>
    </row>
    <row r="2279" spans="1:2" x14ac:dyDescent="0.25">
      <c r="A2279">
        <v>108</v>
      </c>
      <c r="B2279">
        <v>7.1</v>
      </c>
    </row>
    <row r="2280" spans="1:2" x14ac:dyDescent="0.25">
      <c r="A2280">
        <v>116</v>
      </c>
      <c r="B2280">
        <v>6.6</v>
      </c>
    </row>
    <row r="2281" spans="1:2" x14ac:dyDescent="0.25">
      <c r="A2281">
        <v>93</v>
      </c>
      <c r="B2281">
        <v>6.1</v>
      </c>
    </row>
    <row r="2282" spans="1:2" x14ac:dyDescent="0.25">
      <c r="A2282">
        <v>102</v>
      </c>
      <c r="B2282">
        <v>6.7</v>
      </c>
    </row>
    <row r="2283" spans="1:2" x14ac:dyDescent="0.25">
      <c r="A2283">
        <v>103</v>
      </c>
      <c r="B2283">
        <v>5.6</v>
      </c>
    </row>
    <row r="2284" spans="1:2" x14ac:dyDescent="0.25">
      <c r="A2284">
        <v>115</v>
      </c>
      <c r="B2284">
        <v>7.2</v>
      </c>
    </row>
    <row r="2285" spans="1:2" x14ac:dyDescent="0.25">
      <c r="A2285">
        <v>96</v>
      </c>
      <c r="B2285">
        <v>4.3</v>
      </c>
    </row>
    <row r="2286" spans="1:2" x14ac:dyDescent="0.25">
      <c r="A2286">
        <v>98</v>
      </c>
      <c r="B2286">
        <v>6.4</v>
      </c>
    </row>
    <row r="2287" spans="1:2" x14ac:dyDescent="0.25">
      <c r="A2287">
        <v>101</v>
      </c>
      <c r="B2287">
        <v>7.1</v>
      </c>
    </row>
    <row r="2288" spans="1:2" x14ac:dyDescent="0.25">
      <c r="A2288">
        <v>106</v>
      </c>
      <c r="B2288">
        <v>6.3</v>
      </c>
    </row>
    <row r="2289" spans="1:2" x14ac:dyDescent="0.25">
      <c r="A2289">
        <v>101</v>
      </c>
      <c r="B2289">
        <v>7.4</v>
      </c>
    </row>
    <row r="2290" spans="1:2" x14ac:dyDescent="0.25">
      <c r="A2290">
        <v>87</v>
      </c>
      <c r="B2290">
        <v>6.1</v>
      </c>
    </row>
    <row r="2291" spans="1:2" x14ac:dyDescent="0.25">
      <c r="A2291">
        <v>111</v>
      </c>
      <c r="B2291">
        <v>6.6</v>
      </c>
    </row>
    <row r="2292" spans="1:2" x14ac:dyDescent="0.25">
      <c r="A2292">
        <v>99</v>
      </c>
      <c r="B2292">
        <v>6</v>
      </c>
    </row>
    <row r="2293" spans="1:2" x14ac:dyDescent="0.25">
      <c r="A2293">
        <v>88</v>
      </c>
      <c r="B2293">
        <v>6.8</v>
      </c>
    </row>
    <row r="2294" spans="1:2" x14ac:dyDescent="0.25">
      <c r="A2294">
        <v>83</v>
      </c>
      <c r="B2294">
        <v>7.4</v>
      </c>
    </row>
    <row r="2295" spans="1:2" x14ac:dyDescent="0.25">
      <c r="A2295">
        <v>91</v>
      </c>
      <c r="B2295">
        <v>6.8</v>
      </c>
    </row>
    <row r="2296" spans="1:2" x14ac:dyDescent="0.25">
      <c r="A2296">
        <v>108</v>
      </c>
      <c r="B2296">
        <v>7.2</v>
      </c>
    </row>
    <row r="2297" spans="1:2" x14ac:dyDescent="0.25">
      <c r="A2297">
        <v>154</v>
      </c>
      <c r="B2297">
        <v>1.9</v>
      </c>
    </row>
    <row r="2298" spans="1:2" x14ac:dyDescent="0.25">
      <c r="A2298">
        <v>148</v>
      </c>
      <c r="B2298">
        <v>5.5</v>
      </c>
    </row>
    <row r="2299" spans="1:2" x14ac:dyDescent="0.25">
      <c r="A2299">
        <v>77</v>
      </c>
      <c r="B2299">
        <v>4.5</v>
      </c>
    </row>
    <row r="2300" spans="1:2" x14ac:dyDescent="0.25">
      <c r="A2300">
        <v>110</v>
      </c>
      <c r="B2300">
        <v>6.3</v>
      </c>
    </row>
    <row r="2301" spans="1:2" x14ac:dyDescent="0.25">
      <c r="A2301">
        <v>42</v>
      </c>
      <c r="B2301">
        <v>7</v>
      </c>
    </row>
    <row r="2302" spans="1:2" x14ac:dyDescent="0.25">
      <c r="A2302">
        <v>83</v>
      </c>
      <c r="B2302">
        <v>6.7</v>
      </c>
    </row>
    <row r="2303" spans="1:2" x14ac:dyDescent="0.25">
      <c r="A2303">
        <v>107</v>
      </c>
      <c r="B2303">
        <v>2.8</v>
      </c>
    </row>
    <row r="2304" spans="1:2" x14ac:dyDescent="0.25">
      <c r="A2304">
        <v>100</v>
      </c>
      <c r="B2304">
        <v>5</v>
      </c>
    </row>
    <row r="2305" spans="1:2" x14ac:dyDescent="0.25">
      <c r="A2305">
        <v>87</v>
      </c>
      <c r="B2305">
        <v>7.5</v>
      </c>
    </row>
    <row r="2306" spans="1:2" x14ac:dyDescent="0.25">
      <c r="A2306">
        <v>154</v>
      </c>
      <c r="B2306">
        <v>4.3</v>
      </c>
    </row>
    <row r="2307" spans="1:2" x14ac:dyDescent="0.25">
      <c r="A2307">
        <v>106</v>
      </c>
      <c r="B2307">
        <v>5.6</v>
      </c>
    </row>
    <row r="2308" spans="1:2" x14ac:dyDescent="0.25">
      <c r="A2308">
        <v>99</v>
      </c>
      <c r="B2308">
        <v>6.2</v>
      </c>
    </row>
    <row r="2309" spans="1:2" x14ac:dyDescent="0.25">
      <c r="A2309">
        <v>100</v>
      </c>
      <c r="B2309">
        <v>5.3</v>
      </c>
    </row>
    <row r="2310" spans="1:2" x14ac:dyDescent="0.25">
      <c r="A2310">
        <v>116</v>
      </c>
      <c r="B2310">
        <v>7.4</v>
      </c>
    </row>
    <row r="2311" spans="1:2" x14ac:dyDescent="0.25">
      <c r="A2311">
        <v>94</v>
      </c>
      <c r="B2311">
        <v>7.4</v>
      </c>
    </row>
    <row r="2312" spans="1:2" x14ac:dyDescent="0.25">
      <c r="A2312">
        <v>111</v>
      </c>
      <c r="B2312">
        <v>6.5</v>
      </c>
    </row>
    <row r="2313" spans="1:2" x14ac:dyDescent="0.25">
      <c r="A2313">
        <v>100</v>
      </c>
      <c r="B2313">
        <v>7.1</v>
      </c>
    </row>
    <row r="2314" spans="1:2" x14ac:dyDescent="0.25">
      <c r="A2314">
        <v>125</v>
      </c>
      <c r="B2314">
        <v>7.2</v>
      </c>
    </row>
    <row r="2315" spans="1:2" x14ac:dyDescent="0.25">
      <c r="A2315">
        <v>114</v>
      </c>
      <c r="B2315">
        <v>2.2999999999999998</v>
      </c>
    </row>
    <row r="2316" spans="1:2" x14ac:dyDescent="0.25">
      <c r="A2316">
        <v>119</v>
      </c>
      <c r="B2316">
        <v>6.4</v>
      </c>
    </row>
    <row r="2317" spans="1:2" x14ac:dyDescent="0.25">
      <c r="A2317">
        <v>135</v>
      </c>
      <c r="B2317">
        <v>6.1</v>
      </c>
    </row>
    <row r="2318" spans="1:2" x14ac:dyDescent="0.25">
      <c r="A2318">
        <v>93</v>
      </c>
      <c r="B2318">
        <v>7</v>
      </c>
    </row>
    <row r="2319" spans="1:2" x14ac:dyDescent="0.25">
      <c r="A2319">
        <v>114</v>
      </c>
      <c r="B2319">
        <v>6.5</v>
      </c>
    </row>
    <row r="2320" spans="1:2" x14ac:dyDescent="0.25">
      <c r="A2320">
        <v>124</v>
      </c>
      <c r="B2320">
        <v>7</v>
      </c>
    </row>
    <row r="2321" spans="1:2" x14ac:dyDescent="0.25">
      <c r="A2321">
        <v>134</v>
      </c>
      <c r="B2321">
        <v>7</v>
      </c>
    </row>
    <row r="2322" spans="1:2" x14ac:dyDescent="0.25">
      <c r="A2322">
        <v>114</v>
      </c>
      <c r="B2322">
        <v>4.9000000000000004</v>
      </c>
    </row>
    <row r="2323" spans="1:2" x14ac:dyDescent="0.25">
      <c r="A2323">
        <v>124</v>
      </c>
      <c r="B2323">
        <v>6.9</v>
      </c>
    </row>
    <row r="2324" spans="1:2" x14ac:dyDescent="0.25">
      <c r="A2324">
        <v>104</v>
      </c>
      <c r="B2324">
        <v>7.5</v>
      </c>
    </row>
    <row r="2325" spans="1:2" x14ac:dyDescent="0.25">
      <c r="A2325">
        <v>118</v>
      </c>
      <c r="B2325">
        <v>8.4</v>
      </c>
    </row>
    <row r="2326" spans="1:2" x14ac:dyDescent="0.25">
      <c r="A2326">
        <v>80</v>
      </c>
      <c r="B2326">
        <v>6.9</v>
      </c>
    </row>
    <row r="2327" spans="1:2" x14ac:dyDescent="0.25">
      <c r="A2327">
        <v>107</v>
      </c>
      <c r="B2327">
        <v>4.5</v>
      </c>
    </row>
    <row r="2328" spans="1:2" x14ac:dyDescent="0.25">
      <c r="A2328">
        <v>125</v>
      </c>
      <c r="B2328">
        <v>7.4</v>
      </c>
    </row>
    <row r="2329" spans="1:2" x14ac:dyDescent="0.25">
      <c r="A2329">
        <v>115</v>
      </c>
      <c r="B2329">
        <v>7</v>
      </c>
    </row>
    <row r="2330" spans="1:2" x14ac:dyDescent="0.25">
      <c r="A2330">
        <v>88</v>
      </c>
      <c r="B2330">
        <v>2.8</v>
      </c>
    </row>
    <row r="2331" spans="1:2" x14ac:dyDescent="0.25">
      <c r="A2331">
        <v>122</v>
      </c>
      <c r="B2331">
        <v>7.5</v>
      </c>
    </row>
    <row r="2332" spans="1:2" x14ac:dyDescent="0.25">
      <c r="A2332">
        <v>103</v>
      </c>
      <c r="B2332">
        <v>7.1</v>
      </c>
    </row>
    <row r="2333" spans="1:2" x14ac:dyDescent="0.25">
      <c r="A2333">
        <v>101</v>
      </c>
      <c r="B2333">
        <v>6.4</v>
      </c>
    </row>
    <row r="2334" spans="1:2" x14ac:dyDescent="0.25">
      <c r="A2334">
        <v>101</v>
      </c>
      <c r="B2334">
        <v>6.7</v>
      </c>
    </row>
    <row r="2335" spans="1:2" x14ac:dyDescent="0.25">
      <c r="A2335">
        <v>107</v>
      </c>
      <c r="B2335">
        <v>5.3</v>
      </c>
    </row>
    <row r="2336" spans="1:2" x14ac:dyDescent="0.25">
      <c r="A2336">
        <v>86</v>
      </c>
      <c r="B2336">
        <v>6.9</v>
      </c>
    </row>
    <row r="2337" spans="1:2" x14ac:dyDescent="0.25">
      <c r="A2337">
        <v>118</v>
      </c>
      <c r="B2337">
        <v>6.2</v>
      </c>
    </row>
    <row r="2338" spans="1:2" x14ac:dyDescent="0.25">
      <c r="A2338">
        <v>107</v>
      </c>
      <c r="B2338">
        <v>6.3</v>
      </c>
    </row>
    <row r="2339" spans="1:2" x14ac:dyDescent="0.25">
      <c r="A2339">
        <v>100</v>
      </c>
      <c r="B2339">
        <v>6.4</v>
      </c>
    </row>
    <row r="2340" spans="1:2" x14ac:dyDescent="0.25">
      <c r="A2340">
        <v>30</v>
      </c>
      <c r="B2340">
        <v>6.5</v>
      </c>
    </row>
    <row r="2341" spans="1:2" x14ac:dyDescent="0.25">
      <c r="A2341">
        <v>110</v>
      </c>
      <c r="B2341">
        <v>6</v>
      </c>
    </row>
    <row r="2342" spans="1:2" x14ac:dyDescent="0.25">
      <c r="A2342">
        <v>106</v>
      </c>
      <c r="B2342">
        <v>5.0999999999999996</v>
      </c>
    </row>
    <row r="2343" spans="1:2" x14ac:dyDescent="0.25">
      <c r="A2343">
        <v>7</v>
      </c>
      <c r="B2343">
        <v>5.5</v>
      </c>
    </row>
    <row r="2344" spans="1:2" x14ac:dyDescent="0.25">
      <c r="A2344">
        <v>102</v>
      </c>
      <c r="B2344">
        <v>7.2</v>
      </c>
    </row>
    <row r="2345" spans="1:2" x14ac:dyDescent="0.25">
      <c r="A2345">
        <v>98</v>
      </c>
      <c r="B2345">
        <v>5.4</v>
      </c>
    </row>
    <row r="2346" spans="1:2" x14ac:dyDescent="0.25">
      <c r="A2346">
        <v>83</v>
      </c>
      <c r="B2346">
        <v>5.7</v>
      </c>
    </row>
    <row r="2347" spans="1:2" x14ac:dyDescent="0.25">
      <c r="A2347">
        <v>153</v>
      </c>
      <c r="B2347">
        <v>5.2</v>
      </c>
    </row>
    <row r="2348" spans="1:2" x14ac:dyDescent="0.25">
      <c r="A2348">
        <v>98</v>
      </c>
      <c r="B2348">
        <v>6.2</v>
      </c>
    </row>
    <row r="2349" spans="1:2" x14ac:dyDescent="0.25">
      <c r="A2349">
        <v>105</v>
      </c>
      <c r="B2349">
        <v>6.7</v>
      </c>
    </row>
    <row r="2350" spans="1:2" x14ac:dyDescent="0.25">
      <c r="A2350">
        <v>96</v>
      </c>
      <c r="B2350">
        <v>5.8</v>
      </c>
    </row>
    <row r="2351" spans="1:2" x14ac:dyDescent="0.25">
      <c r="A2351">
        <v>105</v>
      </c>
      <c r="B2351">
        <v>7</v>
      </c>
    </row>
    <row r="2352" spans="1:2" x14ac:dyDescent="0.25">
      <c r="A2352">
        <v>125</v>
      </c>
      <c r="B2352">
        <v>4.8</v>
      </c>
    </row>
    <row r="2353" spans="1:2" x14ac:dyDescent="0.25">
      <c r="A2353">
        <v>184</v>
      </c>
      <c r="B2353">
        <v>7.2</v>
      </c>
    </row>
    <row r="2354" spans="1:2" x14ac:dyDescent="0.25">
      <c r="A2354">
        <v>236</v>
      </c>
      <c r="B2354">
        <v>5.6</v>
      </c>
    </row>
    <row r="2355" spans="1:2" x14ac:dyDescent="0.25">
      <c r="A2355">
        <v>97</v>
      </c>
      <c r="B2355">
        <v>6.4</v>
      </c>
    </row>
    <row r="2356" spans="1:2" x14ac:dyDescent="0.25">
      <c r="A2356">
        <v>113</v>
      </c>
      <c r="B2356">
        <v>7.5</v>
      </c>
    </row>
    <row r="2357" spans="1:2" x14ac:dyDescent="0.25">
      <c r="A2357">
        <v>95</v>
      </c>
      <c r="B2357">
        <v>7.4</v>
      </c>
    </row>
    <row r="2358" spans="1:2" x14ac:dyDescent="0.25">
      <c r="A2358">
        <v>103</v>
      </c>
      <c r="B2358">
        <v>8</v>
      </c>
    </row>
    <row r="2359" spans="1:2" x14ac:dyDescent="0.25">
      <c r="A2359">
        <v>91</v>
      </c>
      <c r="B2359">
        <v>5.7</v>
      </c>
    </row>
    <row r="2360" spans="1:2" x14ac:dyDescent="0.25">
      <c r="A2360">
        <v>146</v>
      </c>
      <c r="B2360">
        <v>6.8</v>
      </c>
    </row>
    <row r="2361" spans="1:2" x14ac:dyDescent="0.25">
      <c r="A2361">
        <v>116</v>
      </c>
      <c r="B2361">
        <v>5.9</v>
      </c>
    </row>
    <row r="2362" spans="1:2" x14ac:dyDescent="0.25">
      <c r="A2362">
        <v>93</v>
      </c>
      <c r="B2362">
        <v>7.2</v>
      </c>
    </row>
    <row r="2363" spans="1:2" x14ac:dyDescent="0.25">
      <c r="A2363">
        <v>113</v>
      </c>
      <c r="B2363">
        <v>5.5</v>
      </c>
    </row>
    <row r="2364" spans="1:2" x14ac:dyDescent="0.25">
      <c r="A2364">
        <v>90</v>
      </c>
      <c r="B2364">
        <v>8.4</v>
      </c>
    </row>
    <row r="2365" spans="1:2" x14ac:dyDescent="0.25">
      <c r="A2365">
        <v>101</v>
      </c>
      <c r="B2365">
        <v>8.5</v>
      </c>
    </row>
    <row r="2366" spans="1:2" x14ac:dyDescent="0.25">
      <c r="A2366">
        <v>95</v>
      </c>
      <c r="B2366">
        <v>5.6</v>
      </c>
    </row>
    <row r="2367" spans="1:2" x14ac:dyDescent="0.25">
      <c r="A2367">
        <v>109</v>
      </c>
      <c r="B2367">
        <v>4.0999999999999996</v>
      </c>
    </row>
    <row r="2368" spans="1:2" x14ac:dyDescent="0.25">
      <c r="A2368">
        <v>43</v>
      </c>
      <c r="B2368">
        <v>5</v>
      </c>
    </row>
    <row r="2369" spans="1:2" x14ac:dyDescent="0.25">
      <c r="A2369">
        <v>85</v>
      </c>
      <c r="B2369">
        <v>6.1</v>
      </c>
    </row>
    <row r="2370" spans="1:2" x14ac:dyDescent="0.25">
      <c r="A2370">
        <v>101</v>
      </c>
      <c r="B2370">
        <v>5.4</v>
      </c>
    </row>
    <row r="2371" spans="1:2" x14ac:dyDescent="0.25">
      <c r="A2371">
        <v>125</v>
      </c>
      <c r="B2371">
        <v>7.1</v>
      </c>
    </row>
    <row r="2372" spans="1:2" x14ac:dyDescent="0.25">
      <c r="A2372">
        <v>118</v>
      </c>
      <c r="B2372">
        <v>6.6</v>
      </c>
    </row>
    <row r="2373" spans="1:2" x14ac:dyDescent="0.25">
      <c r="A2373">
        <v>132</v>
      </c>
      <c r="B2373">
        <v>3.6</v>
      </c>
    </row>
    <row r="2374" spans="1:2" x14ac:dyDescent="0.25">
      <c r="A2374">
        <v>131</v>
      </c>
      <c r="B2374">
        <v>6.5</v>
      </c>
    </row>
    <row r="2375" spans="1:2" x14ac:dyDescent="0.25">
      <c r="A2375">
        <v>129</v>
      </c>
      <c r="B2375">
        <v>8.6</v>
      </c>
    </row>
    <row r="2376" spans="1:2" x14ac:dyDescent="0.25">
      <c r="A2376">
        <v>100</v>
      </c>
      <c r="B2376">
        <v>6.2</v>
      </c>
    </row>
    <row r="2377" spans="1:2" x14ac:dyDescent="0.25">
      <c r="A2377">
        <v>172</v>
      </c>
      <c r="B2377">
        <v>7</v>
      </c>
    </row>
    <row r="2378" spans="1:2" x14ac:dyDescent="0.25">
      <c r="A2378">
        <v>97</v>
      </c>
      <c r="B2378">
        <v>7.6</v>
      </c>
    </row>
    <row r="2379" spans="1:2" x14ac:dyDescent="0.25">
      <c r="A2379">
        <v>121</v>
      </c>
      <c r="B2379">
        <v>6.5</v>
      </c>
    </row>
    <row r="2380" spans="1:2" x14ac:dyDescent="0.25">
      <c r="A2380">
        <v>92</v>
      </c>
      <c r="B2380">
        <v>6.4</v>
      </c>
    </row>
    <row r="2381" spans="1:2" x14ac:dyDescent="0.25">
      <c r="A2381">
        <v>116</v>
      </c>
      <c r="B2381">
        <v>6.7</v>
      </c>
    </row>
    <row r="2382" spans="1:2" x14ac:dyDescent="0.25">
      <c r="A2382">
        <v>110</v>
      </c>
      <c r="B2382">
        <v>6.3</v>
      </c>
    </row>
    <row r="2383" spans="1:2" x14ac:dyDescent="0.25">
      <c r="A2383">
        <v>90</v>
      </c>
      <c r="B2383">
        <v>6.4</v>
      </c>
    </row>
    <row r="2384" spans="1:2" x14ac:dyDescent="0.25">
      <c r="A2384">
        <v>81</v>
      </c>
      <c r="B2384">
        <v>5.7</v>
      </c>
    </row>
    <row r="2385" spans="1:2" x14ac:dyDescent="0.25">
      <c r="A2385">
        <v>97</v>
      </c>
      <c r="B2385">
        <v>6.3</v>
      </c>
    </row>
    <row r="2386" spans="1:2" x14ac:dyDescent="0.25">
      <c r="A2386">
        <v>107</v>
      </c>
      <c r="B2386">
        <v>7.8</v>
      </c>
    </row>
    <row r="2387" spans="1:2" x14ac:dyDescent="0.25">
      <c r="A2387">
        <v>118</v>
      </c>
      <c r="B2387">
        <v>6</v>
      </c>
    </row>
    <row r="2388" spans="1:2" x14ac:dyDescent="0.25">
      <c r="A2388">
        <v>100</v>
      </c>
      <c r="B2388">
        <v>7.7</v>
      </c>
    </row>
    <row r="2389" spans="1:2" x14ac:dyDescent="0.25">
      <c r="A2389">
        <v>97</v>
      </c>
      <c r="B2389">
        <v>6.2</v>
      </c>
    </row>
    <row r="2390" spans="1:2" x14ac:dyDescent="0.25">
      <c r="A2390">
        <v>114</v>
      </c>
      <c r="B2390">
        <v>5.7</v>
      </c>
    </row>
    <row r="2391" spans="1:2" x14ac:dyDescent="0.25">
      <c r="A2391">
        <v>130</v>
      </c>
      <c r="B2391">
        <v>7.7</v>
      </c>
    </row>
    <row r="2392" spans="1:2" x14ac:dyDescent="0.25">
      <c r="A2392">
        <v>82</v>
      </c>
      <c r="B2392">
        <v>6.4</v>
      </c>
    </row>
    <row r="2393" spans="1:2" x14ac:dyDescent="0.25">
      <c r="A2393">
        <v>96</v>
      </c>
      <c r="B2393">
        <v>6.4</v>
      </c>
    </row>
    <row r="2394" spans="1:2" x14ac:dyDescent="0.25">
      <c r="A2394">
        <v>105</v>
      </c>
      <c r="B2394">
        <v>6.9</v>
      </c>
    </row>
    <row r="2395" spans="1:2" x14ac:dyDescent="0.25">
      <c r="A2395">
        <v>122</v>
      </c>
      <c r="B2395">
        <v>7.3</v>
      </c>
    </row>
    <row r="2396" spans="1:2" x14ac:dyDescent="0.25">
      <c r="A2396">
        <v>88</v>
      </c>
      <c r="B2396">
        <v>7.3</v>
      </c>
    </row>
    <row r="2397" spans="1:2" x14ac:dyDescent="0.25">
      <c r="A2397">
        <v>110</v>
      </c>
      <c r="B2397">
        <v>6.2</v>
      </c>
    </row>
    <row r="2398" spans="1:2" x14ac:dyDescent="0.25">
      <c r="A2398">
        <v>103</v>
      </c>
      <c r="B2398">
        <v>6.6</v>
      </c>
    </row>
    <row r="2399" spans="1:2" x14ac:dyDescent="0.25">
      <c r="A2399">
        <v>106</v>
      </c>
      <c r="B2399">
        <v>6.7</v>
      </c>
    </row>
    <row r="2400" spans="1:2" x14ac:dyDescent="0.25">
      <c r="A2400">
        <v>98</v>
      </c>
      <c r="B2400">
        <v>5.7</v>
      </c>
    </row>
    <row r="2401" spans="1:2" x14ac:dyDescent="0.25">
      <c r="A2401">
        <v>68</v>
      </c>
      <c r="B2401">
        <v>3.1</v>
      </c>
    </row>
    <row r="2402" spans="1:2" x14ac:dyDescent="0.25">
      <c r="A2402">
        <v>94</v>
      </c>
      <c r="B2402">
        <v>6.3</v>
      </c>
    </row>
    <row r="2403" spans="1:2" x14ac:dyDescent="0.25">
      <c r="A2403">
        <v>99</v>
      </c>
      <c r="B2403">
        <v>5.7</v>
      </c>
    </row>
    <row r="2404" spans="1:2" x14ac:dyDescent="0.25">
      <c r="A2404">
        <v>107</v>
      </c>
      <c r="B2404">
        <v>7.1</v>
      </c>
    </row>
    <row r="2405" spans="1:2" x14ac:dyDescent="0.25">
      <c r="A2405">
        <v>180</v>
      </c>
      <c r="B2405">
        <v>7</v>
      </c>
    </row>
    <row r="2406" spans="1:2" x14ac:dyDescent="0.25">
      <c r="A2406">
        <v>89</v>
      </c>
      <c r="B2406">
        <v>6.1</v>
      </c>
    </row>
    <row r="2407" spans="1:2" x14ac:dyDescent="0.25">
      <c r="A2407">
        <v>97</v>
      </c>
      <c r="B2407">
        <v>6.6</v>
      </c>
    </row>
    <row r="2408" spans="1:2" x14ac:dyDescent="0.25">
      <c r="A2408">
        <v>113</v>
      </c>
      <c r="B2408">
        <v>7.8</v>
      </c>
    </row>
    <row r="2409" spans="1:2" x14ac:dyDescent="0.25">
      <c r="A2409">
        <v>131</v>
      </c>
      <c r="B2409">
        <v>8.3000000000000007</v>
      </c>
    </row>
    <row r="2410" spans="1:2" x14ac:dyDescent="0.25">
      <c r="A2410">
        <v>44</v>
      </c>
      <c r="B2410">
        <v>3.9</v>
      </c>
    </row>
    <row r="2411" spans="1:2" x14ac:dyDescent="0.25">
      <c r="A2411">
        <v>103</v>
      </c>
      <c r="B2411">
        <v>7</v>
      </c>
    </row>
    <row r="2412" spans="1:2" x14ac:dyDescent="0.25">
      <c r="A2412">
        <v>119</v>
      </c>
      <c r="B2412">
        <v>6.7</v>
      </c>
    </row>
    <row r="2413" spans="1:2" x14ac:dyDescent="0.25">
      <c r="A2413">
        <v>98</v>
      </c>
      <c r="B2413">
        <v>7.3</v>
      </c>
    </row>
    <row r="2414" spans="1:2" x14ac:dyDescent="0.25">
      <c r="A2414">
        <v>111</v>
      </c>
      <c r="B2414">
        <v>7.5</v>
      </c>
    </row>
    <row r="2415" spans="1:2" x14ac:dyDescent="0.25">
      <c r="A2415">
        <v>94</v>
      </c>
      <c r="B2415">
        <v>6.3</v>
      </c>
    </row>
    <row r="2416" spans="1:2" x14ac:dyDescent="0.25">
      <c r="A2416">
        <v>122</v>
      </c>
      <c r="B2416">
        <v>7.8</v>
      </c>
    </row>
    <row r="2417" spans="1:2" x14ac:dyDescent="0.25">
      <c r="A2417">
        <v>81</v>
      </c>
      <c r="B2417">
        <v>7.3</v>
      </c>
    </row>
    <row r="2418" spans="1:2" x14ac:dyDescent="0.25">
      <c r="A2418">
        <v>89</v>
      </c>
      <c r="B2418">
        <v>7.6</v>
      </c>
    </row>
    <row r="2419" spans="1:2" x14ac:dyDescent="0.25">
      <c r="A2419">
        <v>106</v>
      </c>
      <c r="B2419">
        <v>5.3</v>
      </c>
    </row>
    <row r="2420" spans="1:2" x14ac:dyDescent="0.25">
      <c r="A2420">
        <v>122</v>
      </c>
      <c r="B2420">
        <v>7.9</v>
      </c>
    </row>
    <row r="2421" spans="1:2" x14ac:dyDescent="0.25">
      <c r="A2421">
        <v>86</v>
      </c>
      <c r="B2421">
        <v>5.3</v>
      </c>
    </row>
    <row r="2422" spans="1:2" x14ac:dyDescent="0.25">
      <c r="A2422">
        <v>103</v>
      </c>
      <c r="B2422">
        <v>6.8</v>
      </c>
    </row>
    <row r="2423" spans="1:2" x14ac:dyDescent="0.25">
      <c r="A2423">
        <v>121</v>
      </c>
      <c r="B2423">
        <v>7.1</v>
      </c>
    </row>
    <row r="2424" spans="1:2" x14ac:dyDescent="0.25">
      <c r="A2424">
        <v>109</v>
      </c>
      <c r="B2424">
        <v>7.2</v>
      </c>
    </row>
    <row r="2425" spans="1:2" x14ac:dyDescent="0.25">
      <c r="A2425">
        <v>109</v>
      </c>
      <c r="B2425">
        <v>5.8</v>
      </c>
    </row>
    <row r="2426" spans="1:2" x14ac:dyDescent="0.25">
      <c r="A2426">
        <v>123</v>
      </c>
      <c r="B2426">
        <v>5.8</v>
      </c>
    </row>
    <row r="2427" spans="1:2" x14ac:dyDescent="0.25">
      <c r="A2427">
        <v>94</v>
      </c>
      <c r="B2427">
        <v>8.3000000000000007</v>
      </c>
    </row>
    <row r="2428" spans="1:2" x14ac:dyDescent="0.25">
      <c r="A2428">
        <v>94</v>
      </c>
      <c r="B2428">
        <v>5.6</v>
      </c>
    </row>
    <row r="2429" spans="1:2" x14ac:dyDescent="0.25">
      <c r="A2429">
        <v>115</v>
      </c>
      <c r="B2429">
        <v>6.8</v>
      </c>
    </row>
    <row r="2430" spans="1:2" x14ac:dyDescent="0.25">
      <c r="A2430">
        <v>107</v>
      </c>
      <c r="B2430">
        <v>5</v>
      </c>
    </row>
    <row r="2431" spans="1:2" x14ac:dyDescent="0.25">
      <c r="A2431">
        <v>91</v>
      </c>
      <c r="B2431">
        <v>7.6</v>
      </c>
    </row>
    <row r="2432" spans="1:2" x14ac:dyDescent="0.25">
      <c r="A2432">
        <v>125</v>
      </c>
      <c r="B2432">
        <v>6.7</v>
      </c>
    </row>
    <row r="2433" spans="1:2" x14ac:dyDescent="0.25">
      <c r="A2433">
        <v>122</v>
      </c>
      <c r="B2433">
        <v>6.7</v>
      </c>
    </row>
    <row r="2434" spans="1:2" x14ac:dyDescent="0.25">
      <c r="A2434">
        <v>102</v>
      </c>
      <c r="B2434">
        <v>5.7</v>
      </c>
    </row>
    <row r="2435" spans="1:2" x14ac:dyDescent="0.25">
      <c r="A2435">
        <v>90</v>
      </c>
      <c r="B2435">
        <v>5.2</v>
      </c>
    </row>
    <row r="2436" spans="1:2" x14ac:dyDescent="0.25">
      <c r="A2436">
        <v>98</v>
      </c>
      <c r="B2436">
        <v>7.5</v>
      </c>
    </row>
    <row r="2437" spans="1:2" x14ac:dyDescent="0.25">
      <c r="A2437">
        <v>109</v>
      </c>
      <c r="B2437">
        <v>7.2</v>
      </c>
    </row>
    <row r="2438" spans="1:2" x14ac:dyDescent="0.25">
      <c r="A2438">
        <v>107</v>
      </c>
      <c r="B2438">
        <v>5.3</v>
      </c>
    </row>
    <row r="2439" spans="1:2" x14ac:dyDescent="0.25">
      <c r="A2439">
        <v>90</v>
      </c>
      <c r="B2439">
        <v>6.5</v>
      </c>
    </row>
    <row r="2440" spans="1:2" x14ac:dyDescent="0.25">
      <c r="A2440">
        <v>112</v>
      </c>
      <c r="B2440">
        <v>5</v>
      </c>
    </row>
    <row r="2441" spans="1:2" x14ac:dyDescent="0.25">
      <c r="A2441">
        <v>94</v>
      </c>
      <c r="B2441">
        <v>6.1</v>
      </c>
    </row>
    <row r="2442" spans="1:2" x14ac:dyDescent="0.25">
      <c r="A2442">
        <v>105</v>
      </c>
      <c r="B2442">
        <v>7.4</v>
      </c>
    </row>
    <row r="2443" spans="1:2" x14ac:dyDescent="0.25">
      <c r="A2443">
        <v>104</v>
      </c>
      <c r="B2443">
        <v>4.4000000000000004</v>
      </c>
    </row>
    <row r="2444" spans="1:2" x14ac:dyDescent="0.25">
      <c r="A2444">
        <v>112</v>
      </c>
      <c r="B2444">
        <v>7.5</v>
      </c>
    </row>
    <row r="2445" spans="1:2" x14ac:dyDescent="0.25">
      <c r="A2445">
        <v>108</v>
      </c>
      <c r="B2445">
        <v>5.7</v>
      </c>
    </row>
    <row r="2446" spans="1:2" x14ac:dyDescent="0.25">
      <c r="A2446">
        <v>112</v>
      </c>
      <c r="B2446">
        <v>5.5</v>
      </c>
    </row>
    <row r="2447" spans="1:2" x14ac:dyDescent="0.25">
      <c r="A2447">
        <v>127</v>
      </c>
      <c r="B2447">
        <v>7.1</v>
      </c>
    </row>
    <row r="2448" spans="1:2" x14ac:dyDescent="0.25">
      <c r="A2448">
        <v>111</v>
      </c>
      <c r="B2448">
        <v>5.9</v>
      </c>
    </row>
    <row r="2449" spans="1:2" x14ac:dyDescent="0.25">
      <c r="A2449">
        <v>126</v>
      </c>
      <c r="B2449">
        <v>6.7</v>
      </c>
    </row>
    <row r="2450" spans="1:2" x14ac:dyDescent="0.25">
      <c r="A2450">
        <v>114</v>
      </c>
      <c r="B2450">
        <v>7</v>
      </c>
    </row>
    <row r="2451" spans="1:2" x14ac:dyDescent="0.25">
      <c r="A2451">
        <v>99</v>
      </c>
      <c r="B2451">
        <v>7.9</v>
      </c>
    </row>
    <row r="2452" spans="1:2" x14ac:dyDescent="0.25">
      <c r="A2452">
        <v>150</v>
      </c>
      <c r="B2452">
        <v>6.9</v>
      </c>
    </row>
    <row r="2453" spans="1:2" x14ac:dyDescent="0.25">
      <c r="A2453">
        <v>117</v>
      </c>
      <c r="B2453">
        <v>7.3</v>
      </c>
    </row>
    <row r="2454" spans="1:2" x14ac:dyDescent="0.25">
      <c r="A2454">
        <v>112</v>
      </c>
      <c r="B2454">
        <v>7.3</v>
      </c>
    </row>
    <row r="2455" spans="1:2" x14ac:dyDescent="0.25">
      <c r="A2455">
        <v>108</v>
      </c>
      <c r="B2455">
        <v>3.5</v>
      </c>
    </row>
    <row r="2456" spans="1:2" x14ac:dyDescent="0.25">
      <c r="A2456">
        <v>116</v>
      </c>
      <c r="B2456">
        <v>7.8</v>
      </c>
    </row>
    <row r="2457" spans="1:2" x14ac:dyDescent="0.25">
      <c r="A2457">
        <v>60</v>
      </c>
      <c r="B2457">
        <v>7.4</v>
      </c>
    </row>
    <row r="2458" spans="1:2" x14ac:dyDescent="0.25">
      <c r="A2458">
        <v>144</v>
      </c>
      <c r="B2458">
        <v>6.7</v>
      </c>
    </row>
    <row r="2459" spans="1:2" x14ac:dyDescent="0.25">
      <c r="A2459">
        <v>92</v>
      </c>
      <c r="B2459">
        <v>6.4</v>
      </c>
    </row>
    <row r="2460" spans="1:2" x14ac:dyDescent="0.25">
      <c r="A2460">
        <v>93</v>
      </c>
      <c r="B2460">
        <v>7.1</v>
      </c>
    </row>
    <row r="2461" spans="1:2" x14ac:dyDescent="0.25">
      <c r="A2461">
        <v>103</v>
      </c>
      <c r="B2461">
        <v>6.7</v>
      </c>
    </row>
    <row r="2462" spans="1:2" x14ac:dyDescent="0.25">
      <c r="A2462">
        <v>93</v>
      </c>
      <c r="B2462">
        <v>7.8</v>
      </c>
    </row>
    <row r="2463" spans="1:2" x14ac:dyDescent="0.25">
      <c r="A2463">
        <v>98</v>
      </c>
      <c r="B2463">
        <v>4</v>
      </c>
    </row>
    <row r="2464" spans="1:2" x14ac:dyDescent="0.25">
      <c r="A2464">
        <v>334</v>
      </c>
      <c r="B2464">
        <v>5.9</v>
      </c>
    </row>
    <row r="2465" spans="1:2" x14ac:dyDescent="0.25">
      <c r="A2465">
        <v>114</v>
      </c>
      <c r="B2465">
        <v>7.2</v>
      </c>
    </row>
    <row r="2466" spans="1:2" x14ac:dyDescent="0.25">
      <c r="A2466">
        <v>121</v>
      </c>
      <c r="B2466">
        <v>7.2</v>
      </c>
    </row>
    <row r="2467" spans="1:2" x14ac:dyDescent="0.25">
      <c r="A2467">
        <v>87</v>
      </c>
      <c r="B2467">
        <v>5.0999999999999996</v>
      </c>
    </row>
    <row r="2468" spans="1:2" x14ac:dyDescent="0.25">
      <c r="A2468">
        <v>92</v>
      </c>
      <c r="B2468">
        <v>7.7</v>
      </c>
    </row>
    <row r="2469" spans="1:2" x14ac:dyDescent="0.25">
      <c r="A2469">
        <v>105</v>
      </c>
      <c r="B2469">
        <v>5.5</v>
      </c>
    </row>
    <row r="2470" spans="1:2" x14ac:dyDescent="0.25">
      <c r="A2470">
        <v>90</v>
      </c>
      <c r="B2470">
        <v>6.2</v>
      </c>
    </row>
    <row r="2471" spans="1:2" x14ac:dyDescent="0.25">
      <c r="A2471">
        <v>89</v>
      </c>
      <c r="B2471">
        <v>7.2</v>
      </c>
    </row>
    <row r="2472" spans="1:2" x14ac:dyDescent="0.25">
      <c r="A2472">
        <v>114</v>
      </c>
      <c r="B2472">
        <v>5.2</v>
      </c>
    </row>
    <row r="2473" spans="1:2" x14ac:dyDescent="0.25">
      <c r="A2473">
        <v>119</v>
      </c>
      <c r="B2473">
        <v>6.7</v>
      </c>
    </row>
    <row r="2474" spans="1:2" x14ac:dyDescent="0.25">
      <c r="A2474">
        <v>103</v>
      </c>
      <c r="B2474">
        <v>6.3</v>
      </c>
    </row>
    <row r="2475" spans="1:2" x14ac:dyDescent="0.25">
      <c r="A2475">
        <v>91</v>
      </c>
      <c r="B2475">
        <v>5</v>
      </c>
    </row>
    <row r="2476" spans="1:2" x14ac:dyDescent="0.25">
      <c r="A2476">
        <v>98</v>
      </c>
      <c r="B2476">
        <v>6.2</v>
      </c>
    </row>
    <row r="2477" spans="1:2" x14ac:dyDescent="0.25">
      <c r="A2477">
        <v>80</v>
      </c>
      <c r="B2477">
        <v>7.6</v>
      </c>
    </row>
    <row r="2478" spans="1:2" x14ac:dyDescent="0.25">
      <c r="A2478">
        <v>121</v>
      </c>
      <c r="B2478">
        <v>4.0999999999999996</v>
      </c>
    </row>
    <row r="2479" spans="1:2" x14ac:dyDescent="0.25">
      <c r="A2479">
        <v>94</v>
      </c>
      <c r="B2479">
        <v>5.3</v>
      </c>
    </row>
    <row r="2480" spans="1:2" x14ac:dyDescent="0.25">
      <c r="A2480">
        <v>93</v>
      </c>
      <c r="B2480">
        <v>6.2</v>
      </c>
    </row>
    <row r="2481" spans="1:2" x14ac:dyDescent="0.25">
      <c r="A2481">
        <v>93</v>
      </c>
      <c r="B2481">
        <v>6.5</v>
      </c>
    </row>
    <row r="2482" spans="1:2" x14ac:dyDescent="0.25">
      <c r="A2482">
        <v>116</v>
      </c>
      <c r="B2482">
        <v>8.1</v>
      </c>
    </row>
    <row r="2483" spans="1:2" x14ac:dyDescent="0.25">
      <c r="A2483">
        <v>101</v>
      </c>
      <c r="B2483">
        <v>6.3</v>
      </c>
    </row>
    <row r="2484" spans="1:2" x14ac:dyDescent="0.25">
      <c r="A2484">
        <v>154</v>
      </c>
      <c r="B2484">
        <v>4.4000000000000004</v>
      </c>
    </row>
    <row r="2485" spans="1:2" x14ac:dyDescent="0.25">
      <c r="A2485">
        <v>170</v>
      </c>
      <c r="B2485">
        <v>4.5999999999999996</v>
      </c>
    </row>
    <row r="2486" spans="1:2" x14ac:dyDescent="0.25">
      <c r="A2486">
        <v>99</v>
      </c>
      <c r="B2486">
        <v>6</v>
      </c>
    </row>
    <row r="2487" spans="1:2" x14ac:dyDescent="0.25">
      <c r="A2487">
        <v>104</v>
      </c>
      <c r="B2487">
        <v>7.6</v>
      </c>
    </row>
    <row r="2488" spans="1:2" x14ac:dyDescent="0.25">
      <c r="A2488">
        <v>126</v>
      </c>
      <c r="B2488">
        <v>8.4</v>
      </c>
    </row>
    <row r="2489" spans="1:2" x14ac:dyDescent="0.25">
      <c r="A2489">
        <v>110</v>
      </c>
      <c r="B2489">
        <v>7.9</v>
      </c>
    </row>
    <row r="2490" spans="1:2" x14ac:dyDescent="0.25">
      <c r="A2490">
        <v>101</v>
      </c>
      <c r="B2490">
        <v>5.6</v>
      </c>
    </row>
    <row r="2491" spans="1:2" x14ac:dyDescent="0.25">
      <c r="A2491">
        <v>80</v>
      </c>
      <c r="B2491">
        <v>6.5</v>
      </c>
    </row>
    <row r="2492" spans="1:2" x14ac:dyDescent="0.25">
      <c r="A2492">
        <v>87</v>
      </c>
      <c r="B2492">
        <v>7.5</v>
      </c>
    </row>
    <row r="2493" spans="1:2" x14ac:dyDescent="0.25">
      <c r="A2493">
        <v>123</v>
      </c>
      <c r="B2493">
        <v>6.3</v>
      </c>
    </row>
    <row r="2494" spans="1:2" x14ac:dyDescent="0.25">
      <c r="A2494">
        <v>109</v>
      </c>
      <c r="B2494">
        <v>7.9</v>
      </c>
    </row>
    <row r="2495" spans="1:2" x14ac:dyDescent="0.25">
      <c r="A2495">
        <v>90</v>
      </c>
      <c r="B2495">
        <v>7.9</v>
      </c>
    </row>
    <row r="2496" spans="1:2" x14ac:dyDescent="0.25">
      <c r="A2496">
        <v>96</v>
      </c>
      <c r="B2496">
        <v>5.0999999999999996</v>
      </c>
    </row>
    <row r="2497" spans="1:2" x14ac:dyDescent="0.25">
      <c r="A2497">
        <v>125</v>
      </c>
      <c r="B2497">
        <v>6.7</v>
      </c>
    </row>
    <row r="2498" spans="1:2" x14ac:dyDescent="0.25">
      <c r="A2498">
        <v>82</v>
      </c>
      <c r="B2498">
        <v>6.7</v>
      </c>
    </row>
    <row r="2499" spans="1:2" x14ac:dyDescent="0.25">
      <c r="A2499">
        <v>86</v>
      </c>
      <c r="B2499">
        <v>5.6</v>
      </c>
    </row>
    <row r="2500" spans="1:2" x14ac:dyDescent="0.25">
      <c r="A2500">
        <v>108</v>
      </c>
      <c r="B2500">
        <v>5.6</v>
      </c>
    </row>
    <row r="2501" spans="1:2" x14ac:dyDescent="0.25">
      <c r="A2501">
        <v>98</v>
      </c>
      <c r="B2501">
        <v>6.8</v>
      </c>
    </row>
    <row r="2502" spans="1:2" x14ac:dyDescent="0.25">
      <c r="A2502">
        <v>129</v>
      </c>
      <c r="B2502">
        <v>6.2</v>
      </c>
    </row>
    <row r="2503" spans="1:2" x14ac:dyDescent="0.25">
      <c r="A2503">
        <v>99</v>
      </c>
      <c r="B2503">
        <v>5.6</v>
      </c>
    </row>
    <row r="2504" spans="1:2" x14ac:dyDescent="0.25">
      <c r="A2504">
        <v>105</v>
      </c>
      <c r="B2504">
        <v>6.4</v>
      </c>
    </row>
    <row r="2505" spans="1:2" x14ac:dyDescent="0.25">
      <c r="A2505">
        <v>112</v>
      </c>
      <c r="B2505">
        <v>5.6</v>
      </c>
    </row>
    <row r="2506" spans="1:2" x14ac:dyDescent="0.25">
      <c r="A2506">
        <v>108</v>
      </c>
      <c r="B2506">
        <v>7.4</v>
      </c>
    </row>
    <row r="2507" spans="1:2" x14ac:dyDescent="0.25">
      <c r="A2507">
        <v>121</v>
      </c>
      <c r="B2507">
        <v>4.9000000000000004</v>
      </c>
    </row>
    <row r="2508" spans="1:2" x14ac:dyDescent="0.25">
      <c r="A2508">
        <v>89</v>
      </c>
      <c r="B2508">
        <v>6</v>
      </c>
    </row>
    <row r="2509" spans="1:2" x14ac:dyDescent="0.25">
      <c r="A2509">
        <v>89</v>
      </c>
      <c r="B2509">
        <v>7.2</v>
      </c>
    </row>
    <row r="2510" spans="1:2" x14ac:dyDescent="0.25">
      <c r="A2510">
        <v>73</v>
      </c>
      <c r="B2510">
        <v>4.9000000000000004</v>
      </c>
    </row>
    <row r="2511" spans="1:2" x14ac:dyDescent="0.25">
      <c r="A2511">
        <v>132</v>
      </c>
      <c r="B2511">
        <v>7.5</v>
      </c>
    </row>
    <row r="2512" spans="1:2" x14ac:dyDescent="0.25">
      <c r="A2512">
        <v>154</v>
      </c>
      <c r="B2512">
        <v>4.8</v>
      </c>
    </row>
    <row r="2513" spans="1:2" x14ac:dyDescent="0.25">
      <c r="A2513">
        <v>96</v>
      </c>
      <c r="B2513">
        <v>3.1</v>
      </c>
    </row>
    <row r="2514" spans="1:2" x14ac:dyDescent="0.25">
      <c r="A2514">
        <v>98</v>
      </c>
      <c r="B2514">
        <v>5.8</v>
      </c>
    </row>
    <row r="2515" spans="1:2" x14ac:dyDescent="0.25">
      <c r="A2515">
        <v>107</v>
      </c>
      <c r="B2515">
        <v>6.7</v>
      </c>
    </row>
    <row r="2516" spans="1:2" x14ac:dyDescent="0.25">
      <c r="A2516">
        <v>134</v>
      </c>
      <c r="B2516">
        <v>6.8</v>
      </c>
    </row>
    <row r="2517" spans="1:2" x14ac:dyDescent="0.25">
      <c r="A2517">
        <v>94</v>
      </c>
      <c r="B2517">
        <v>6.5</v>
      </c>
    </row>
    <row r="2518" spans="1:2" x14ac:dyDescent="0.25">
      <c r="A2518">
        <v>122</v>
      </c>
      <c r="B2518">
        <v>5.9</v>
      </c>
    </row>
    <row r="2519" spans="1:2" x14ac:dyDescent="0.25">
      <c r="A2519">
        <v>128</v>
      </c>
      <c r="B2519">
        <v>5.5</v>
      </c>
    </row>
    <row r="2520" spans="1:2" x14ac:dyDescent="0.25">
      <c r="A2520">
        <v>97</v>
      </c>
      <c r="B2520">
        <v>3.6</v>
      </c>
    </row>
    <row r="2521" spans="1:2" x14ac:dyDescent="0.25">
      <c r="A2521">
        <v>110</v>
      </c>
      <c r="B2521">
        <v>3.3</v>
      </c>
    </row>
    <row r="2522" spans="1:2" x14ac:dyDescent="0.25">
      <c r="A2522">
        <v>102</v>
      </c>
      <c r="B2522">
        <v>7.4</v>
      </c>
    </row>
    <row r="2523" spans="1:2" x14ac:dyDescent="0.25">
      <c r="A2523">
        <v>98</v>
      </c>
      <c r="B2523">
        <v>6.7</v>
      </c>
    </row>
    <row r="2524" spans="1:2" x14ac:dyDescent="0.25">
      <c r="A2524">
        <v>120</v>
      </c>
      <c r="B2524">
        <v>3</v>
      </c>
    </row>
    <row r="2525" spans="1:2" x14ac:dyDescent="0.25">
      <c r="A2525">
        <v>160</v>
      </c>
      <c r="B2525">
        <v>7.6</v>
      </c>
    </row>
    <row r="2526" spans="1:2" x14ac:dyDescent="0.25">
      <c r="A2526">
        <v>80</v>
      </c>
      <c r="B2526">
        <v>6.4</v>
      </c>
    </row>
    <row r="2527" spans="1:2" x14ac:dyDescent="0.25">
      <c r="A2527">
        <v>91</v>
      </c>
      <c r="B2527">
        <v>6.9</v>
      </c>
    </row>
    <row r="2528" spans="1:2" x14ac:dyDescent="0.25">
      <c r="A2528">
        <v>83</v>
      </c>
      <c r="B2528">
        <v>6.6</v>
      </c>
    </row>
    <row r="2529" spans="1:2" x14ac:dyDescent="0.25">
      <c r="A2529">
        <v>102</v>
      </c>
      <c r="B2529">
        <v>5.5</v>
      </c>
    </row>
    <row r="2530" spans="1:2" x14ac:dyDescent="0.25">
      <c r="A2530">
        <v>122</v>
      </c>
      <c r="B2530">
        <v>6.6</v>
      </c>
    </row>
    <row r="2531" spans="1:2" x14ac:dyDescent="0.25">
      <c r="A2531">
        <v>110</v>
      </c>
      <c r="B2531">
        <v>5.2</v>
      </c>
    </row>
    <row r="2532" spans="1:2" x14ac:dyDescent="0.25">
      <c r="A2532">
        <v>126</v>
      </c>
      <c r="B2532">
        <v>4.0999999999999996</v>
      </c>
    </row>
    <row r="2533" spans="1:2" x14ac:dyDescent="0.25">
      <c r="A2533">
        <v>136</v>
      </c>
      <c r="B2533">
        <v>6.8</v>
      </c>
    </row>
    <row r="2534" spans="1:2" x14ac:dyDescent="0.25">
      <c r="A2534">
        <v>120</v>
      </c>
      <c r="B2534">
        <v>6.5</v>
      </c>
    </row>
    <row r="2535" spans="1:2" x14ac:dyDescent="0.25">
      <c r="A2535">
        <v>108</v>
      </c>
      <c r="B2535">
        <v>7.6</v>
      </c>
    </row>
    <row r="2536" spans="1:2" x14ac:dyDescent="0.25">
      <c r="A2536">
        <v>126</v>
      </c>
      <c r="B2536">
        <v>7.4</v>
      </c>
    </row>
    <row r="2537" spans="1:2" x14ac:dyDescent="0.25">
      <c r="A2537">
        <v>128</v>
      </c>
      <c r="B2537">
        <v>7.7</v>
      </c>
    </row>
    <row r="2538" spans="1:2" x14ac:dyDescent="0.25">
      <c r="A2538">
        <v>113</v>
      </c>
      <c r="B2538">
        <v>7.1</v>
      </c>
    </row>
    <row r="2539" spans="1:2" x14ac:dyDescent="0.25">
      <c r="A2539">
        <v>89</v>
      </c>
      <c r="B2539">
        <v>6.3</v>
      </c>
    </row>
    <row r="2540" spans="1:2" x14ac:dyDescent="0.25">
      <c r="A2540">
        <v>129</v>
      </c>
      <c r="B2540">
        <v>7.6</v>
      </c>
    </row>
    <row r="2541" spans="1:2" x14ac:dyDescent="0.25">
      <c r="A2541">
        <v>94</v>
      </c>
      <c r="B2541">
        <v>8</v>
      </c>
    </row>
    <row r="2542" spans="1:2" x14ac:dyDescent="0.25">
      <c r="A2542">
        <v>106</v>
      </c>
      <c r="B2542">
        <v>7.3</v>
      </c>
    </row>
    <row r="2543" spans="1:2" x14ac:dyDescent="0.25">
      <c r="A2543">
        <v>100</v>
      </c>
      <c r="B2543">
        <v>7.6</v>
      </c>
    </row>
    <row r="2544" spans="1:2" x14ac:dyDescent="0.25">
      <c r="A2544">
        <v>89</v>
      </c>
      <c r="B2544">
        <v>7.8</v>
      </c>
    </row>
    <row r="2545" spans="1:2" x14ac:dyDescent="0.25">
      <c r="A2545">
        <v>94</v>
      </c>
      <c r="B2545">
        <v>6.5</v>
      </c>
    </row>
    <row r="2546" spans="1:2" x14ac:dyDescent="0.25">
      <c r="A2546">
        <v>83</v>
      </c>
      <c r="B2546">
        <v>6.4</v>
      </c>
    </row>
    <row r="2547" spans="1:2" x14ac:dyDescent="0.25">
      <c r="A2547">
        <v>111</v>
      </c>
      <c r="B2547">
        <v>8</v>
      </c>
    </row>
    <row r="2548" spans="1:2" x14ac:dyDescent="0.25">
      <c r="A2548">
        <v>80</v>
      </c>
      <c r="B2548">
        <v>4.8</v>
      </c>
    </row>
    <row r="2549" spans="1:2" x14ac:dyDescent="0.25">
      <c r="A2549">
        <v>112</v>
      </c>
      <c r="B2549">
        <v>7.8</v>
      </c>
    </row>
    <row r="2550" spans="1:2" x14ac:dyDescent="0.25">
      <c r="A2550">
        <v>60</v>
      </c>
      <c r="B2550">
        <v>5.9</v>
      </c>
    </row>
    <row r="2551" spans="1:2" x14ac:dyDescent="0.25">
      <c r="A2551">
        <v>94</v>
      </c>
      <c r="B2551">
        <v>5.4</v>
      </c>
    </row>
    <row r="2552" spans="1:2" x14ac:dyDescent="0.25">
      <c r="A2552">
        <v>130</v>
      </c>
      <c r="B2552">
        <v>3.3</v>
      </c>
    </row>
    <row r="2553" spans="1:2" x14ac:dyDescent="0.25">
      <c r="A2553">
        <v>91</v>
      </c>
      <c r="B2553">
        <v>8.1999999999999993</v>
      </c>
    </row>
    <row r="2554" spans="1:2" x14ac:dyDescent="0.25">
      <c r="A2554">
        <v>91</v>
      </c>
      <c r="B2554">
        <v>6.6</v>
      </c>
    </row>
    <row r="2555" spans="1:2" x14ac:dyDescent="0.25">
      <c r="A2555">
        <v>110</v>
      </c>
      <c r="B2555">
        <v>5.4</v>
      </c>
    </row>
    <row r="2556" spans="1:2" x14ac:dyDescent="0.25">
      <c r="A2556">
        <v>121</v>
      </c>
      <c r="B2556">
        <v>6.4</v>
      </c>
    </row>
    <row r="2557" spans="1:2" x14ac:dyDescent="0.25">
      <c r="A2557">
        <v>114</v>
      </c>
      <c r="B2557">
        <v>4.8</v>
      </c>
    </row>
    <row r="2558" spans="1:2" x14ac:dyDescent="0.25">
      <c r="A2558">
        <v>96</v>
      </c>
      <c r="B2558">
        <v>5.9</v>
      </c>
    </row>
    <row r="2559" spans="1:2" x14ac:dyDescent="0.25">
      <c r="A2559">
        <v>270</v>
      </c>
      <c r="B2559">
        <v>5.5</v>
      </c>
    </row>
    <row r="2560" spans="1:2" x14ac:dyDescent="0.25">
      <c r="A2560">
        <v>100</v>
      </c>
      <c r="B2560">
        <v>7.9</v>
      </c>
    </row>
    <row r="2561" spans="1:2" x14ac:dyDescent="0.25">
      <c r="A2561">
        <v>94</v>
      </c>
      <c r="B2561">
        <v>4.9000000000000004</v>
      </c>
    </row>
    <row r="2562" spans="1:2" x14ac:dyDescent="0.25">
      <c r="A2562">
        <v>109</v>
      </c>
      <c r="B2562">
        <v>7.2</v>
      </c>
    </row>
    <row r="2563" spans="1:2" x14ac:dyDescent="0.25">
      <c r="A2563">
        <v>107</v>
      </c>
      <c r="B2563">
        <v>6.6</v>
      </c>
    </row>
    <row r="2564" spans="1:2" x14ac:dyDescent="0.25">
      <c r="A2564">
        <v>96</v>
      </c>
      <c r="B2564">
        <v>6.7</v>
      </c>
    </row>
    <row r="2565" spans="1:2" x14ac:dyDescent="0.25">
      <c r="A2565">
        <v>88</v>
      </c>
      <c r="B2565">
        <v>5.3</v>
      </c>
    </row>
    <row r="2566" spans="1:2" x14ac:dyDescent="0.25">
      <c r="A2566">
        <v>110</v>
      </c>
      <c r="B2566">
        <v>7.2</v>
      </c>
    </row>
    <row r="2567" spans="1:2" x14ac:dyDescent="0.25">
      <c r="A2567">
        <v>113</v>
      </c>
      <c r="B2567">
        <v>5.0999999999999996</v>
      </c>
    </row>
    <row r="2568" spans="1:2" x14ac:dyDescent="0.25">
      <c r="A2568">
        <v>101</v>
      </c>
      <c r="B2568">
        <v>5.6</v>
      </c>
    </row>
    <row r="2569" spans="1:2" x14ac:dyDescent="0.25">
      <c r="A2569">
        <v>105</v>
      </c>
      <c r="B2569">
        <v>7.6</v>
      </c>
    </row>
    <row r="2570" spans="1:2" x14ac:dyDescent="0.25">
      <c r="A2570">
        <v>125</v>
      </c>
      <c r="B2570">
        <v>3.1</v>
      </c>
    </row>
    <row r="2571" spans="1:2" x14ac:dyDescent="0.25">
      <c r="A2571">
        <v>100</v>
      </c>
      <c r="B2571">
        <v>7.2</v>
      </c>
    </row>
    <row r="2572" spans="1:2" x14ac:dyDescent="0.25">
      <c r="A2572">
        <v>97</v>
      </c>
      <c r="B2572">
        <v>5.7</v>
      </c>
    </row>
    <row r="2573" spans="1:2" x14ac:dyDescent="0.25">
      <c r="A2573">
        <v>108</v>
      </c>
      <c r="B2573">
        <v>5.2</v>
      </c>
    </row>
    <row r="2574" spans="1:2" x14ac:dyDescent="0.25">
      <c r="A2574">
        <v>112</v>
      </c>
      <c r="B2574">
        <v>7.7</v>
      </c>
    </row>
    <row r="2575" spans="1:2" x14ac:dyDescent="0.25">
      <c r="A2575">
        <v>112</v>
      </c>
      <c r="B2575">
        <v>7</v>
      </c>
    </row>
    <row r="2576" spans="1:2" x14ac:dyDescent="0.25">
      <c r="A2576">
        <v>95</v>
      </c>
      <c r="B2576">
        <v>3.6</v>
      </c>
    </row>
    <row r="2577" spans="1:2" x14ac:dyDescent="0.25">
      <c r="A2577">
        <v>110</v>
      </c>
      <c r="B2577">
        <v>4.9000000000000004</v>
      </c>
    </row>
    <row r="2578" spans="1:2" x14ac:dyDescent="0.25">
      <c r="A2578">
        <v>118</v>
      </c>
      <c r="B2578">
        <v>6</v>
      </c>
    </row>
    <row r="2579" spans="1:2" x14ac:dyDescent="0.25">
      <c r="A2579">
        <v>97</v>
      </c>
      <c r="B2579">
        <v>6.6</v>
      </c>
    </row>
    <row r="2580" spans="1:2" x14ac:dyDescent="0.25">
      <c r="A2580">
        <v>120</v>
      </c>
      <c r="B2580">
        <v>6.8</v>
      </c>
    </row>
    <row r="2581" spans="1:2" x14ac:dyDescent="0.25">
      <c r="A2581">
        <v>135</v>
      </c>
      <c r="B2581">
        <v>7.2</v>
      </c>
    </row>
    <row r="2582" spans="1:2" x14ac:dyDescent="0.25">
      <c r="A2582">
        <v>101</v>
      </c>
      <c r="B2582">
        <v>7.2</v>
      </c>
    </row>
    <row r="2583" spans="1:2" x14ac:dyDescent="0.25">
      <c r="A2583">
        <v>92</v>
      </c>
      <c r="B2583">
        <v>2.8</v>
      </c>
    </row>
    <row r="2584" spans="1:2" x14ac:dyDescent="0.25">
      <c r="A2584">
        <v>106</v>
      </c>
      <c r="B2584">
        <v>6.6</v>
      </c>
    </row>
    <row r="2585" spans="1:2" x14ac:dyDescent="0.25">
      <c r="A2585">
        <v>92</v>
      </c>
      <c r="B2585">
        <v>6.7</v>
      </c>
    </row>
    <row r="2586" spans="1:2" x14ac:dyDescent="0.25">
      <c r="A2586">
        <v>161</v>
      </c>
      <c r="B2586">
        <v>7</v>
      </c>
    </row>
    <row r="2587" spans="1:2" x14ac:dyDescent="0.25">
      <c r="A2587">
        <v>92</v>
      </c>
      <c r="B2587">
        <v>4.4000000000000004</v>
      </c>
    </row>
    <row r="2588" spans="1:2" x14ac:dyDescent="0.25">
      <c r="A2588">
        <v>93</v>
      </c>
      <c r="B2588">
        <v>7.1</v>
      </c>
    </row>
    <row r="2589" spans="1:2" x14ac:dyDescent="0.25">
      <c r="A2589">
        <v>110</v>
      </c>
      <c r="B2589">
        <v>6.2</v>
      </c>
    </row>
    <row r="2590" spans="1:2" x14ac:dyDescent="0.25">
      <c r="A2590">
        <v>122</v>
      </c>
      <c r="B2590">
        <v>7.3</v>
      </c>
    </row>
    <row r="2591" spans="1:2" x14ac:dyDescent="0.25">
      <c r="A2591">
        <v>91</v>
      </c>
      <c r="B2591">
        <v>5.0999999999999996</v>
      </c>
    </row>
    <row r="2592" spans="1:2" x14ac:dyDescent="0.25">
      <c r="A2592">
        <v>45</v>
      </c>
      <c r="B2592">
        <v>8.1</v>
      </c>
    </row>
    <row r="2593" spans="1:2" x14ac:dyDescent="0.25">
      <c r="A2593">
        <v>115</v>
      </c>
      <c r="B2593">
        <v>6.7</v>
      </c>
    </row>
    <row r="2594" spans="1:2" x14ac:dyDescent="0.25">
      <c r="A2594">
        <v>94</v>
      </c>
      <c r="B2594">
        <v>6.6</v>
      </c>
    </row>
    <row r="2595" spans="1:2" x14ac:dyDescent="0.25">
      <c r="A2595">
        <v>93</v>
      </c>
      <c r="B2595">
        <v>4.5</v>
      </c>
    </row>
    <row r="2596" spans="1:2" x14ac:dyDescent="0.25">
      <c r="A2596">
        <v>94</v>
      </c>
      <c r="B2596">
        <v>8.1</v>
      </c>
    </row>
    <row r="2597" spans="1:2" x14ac:dyDescent="0.25">
      <c r="A2597">
        <v>95</v>
      </c>
      <c r="B2597">
        <v>6.6</v>
      </c>
    </row>
    <row r="2598" spans="1:2" x14ac:dyDescent="0.25">
      <c r="A2598">
        <v>105</v>
      </c>
      <c r="B2598">
        <v>6.5</v>
      </c>
    </row>
    <row r="2599" spans="1:2" x14ac:dyDescent="0.25">
      <c r="A2599">
        <v>103</v>
      </c>
      <c r="B2599">
        <v>5.9</v>
      </c>
    </row>
    <row r="2600" spans="1:2" x14ac:dyDescent="0.25">
      <c r="A2600">
        <v>102</v>
      </c>
      <c r="B2600">
        <v>6.6</v>
      </c>
    </row>
    <row r="2601" spans="1:2" x14ac:dyDescent="0.25">
      <c r="A2601">
        <v>116</v>
      </c>
      <c r="B2601">
        <v>6.5</v>
      </c>
    </row>
    <row r="2602" spans="1:2" x14ac:dyDescent="0.25">
      <c r="A2602">
        <v>110</v>
      </c>
      <c r="B2602">
        <v>7.3</v>
      </c>
    </row>
    <row r="2603" spans="1:2" x14ac:dyDescent="0.25">
      <c r="A2603">
        <v>120</v>
      </c>
      <c r="B2603">
        <v>7.5</v>
      </c>
    </row>
    <row r="2604" spans="1:2" x14ac:dyDescent="0.25">
      <c r="A2604">
        <v>122</v>
      </c>
      <c r="B2604">
        <v>5.9</v>
      </c>
    </row>
    <row r="2605" spans="1:2" x14ac:dyDescent="0.25">
      <c r="A2605">
        <v>118</v>
      </c>
      <c r="B2605">
        <v>7.4</v>
      </c>
    </row>
    <row r="2606" spans="1:2" x14ac:dyDescent="0.25">
      <c r="A2606">
        <v>107</v>
      </c>
      <c r="B2606">
        <v>6.9</v>
      </c>
    </row>
    <row r="2607" spans="1:2" x14ac:dyDescent="0.25">
      <c r="A2607">
        <v>45</v>
      </c>
      <c r="B2607">
        <v>7.9</v>
      </c>
    </row>
    <row r="2608" spans="1:2" x14ac:dyDescent="0.25">
      <c r="A2608">
        <v>102</v>
      </c>
      <c r="B2608">
        <v>8.4</v>
      </c>
    </row>
    <row r="2609" spans="1:2" x14ac:dyDescent="0.25">
      <c r="A2609">
        <v>154</v>
      </c>
      <c r="B2609">
        <v>8</v>
      </c>
    </row>
    <row r="2610" spans="1:2" x14ac:dyDescent="0.25">
      <c r="A2610">
        <v>103</v>
      </c>
      <c r="B2610">
        <v>6</v>
      </c>
    </row>
    <row r="2611" spans="1:2" x14ac:dyDescent="0.25">
      <c r="A2611">
        <v>141</v>
      </c>
      <c r="B2611">
        <v>7.3</v>
      </c>
    </row>
    <row r="2612" spans="1:2" x14ac:dyDescent="0.25">
      <c r="A2612">
        <v>114</v>
      </c>
      <c r="B2612">
        <v>6.8</v>
      </c>
    </row>
    <row r="2613" spans="1:2" x14ac:dyDescent="0.25">
      <c r="A2613">
        <v>109</v>
      </c>
      <c r="B2613">
        <v>7.8</v>
      </c>
    </row>
    <row r="2614" spans="1:2" x14ac:dyDescent="0.25">
      <c r="A2614">
        <v>124</v>
      </c>
      <c r="B2614">
        <v>5.7</v>
      </c>
    </row>
    <row r="2615" spans="1:2" x14ac:dyDescent="0.25">
      <c r="A2615">
        <v>94</v>
      </c>
      <c r="B2615">
        <v>6.1</v>
      </c>
    </row>
    <row r="2616" spans="1:2" x14ac:dyDescent="0.25">
      <c r="A2616">
        <v>100</v>
      </c>
      <c r="B2616">
        <v>8.1</v>
      </c>
    </row>
    <row r="2617" spans="1:2" x14ac:dyDescent="0.25">
      <c r="A2617">
        <v>101</v>
      </c>
      <c r="B2617">
        <v>6.1</v>
      </c>
    </row>
    <row r="2618" spans="1:2" x14ac:dyDescent="0.25">
      <c r="A2618">
        <v>98</v>
      </c>
      <c r="B2618">
        <v>7.5</v>
      </c>
    </row>
    <row r="2619" spans="1:2" x14ac:dyDescent="0.25">
      <c r="A2619">
        <v>102</v>
      </c>
      <c r="B2619">
        <v>6.2</v>
      </c>
    </row>
    <row r="2620" spans="1:2" x14ac:dyDescent="0.25">
      <c r="A2620">
        <v>94</v>
      </c>
      <c r="B2620">
        <v>6.2</v>
      </c>
    </row>
    <row r="2621" spans="1:2" x14ac:dyDescent="0.25">
      <c r="A2621">
        <v>92</v>
      </c>
      <c r="B2621">
        <v>7.9</v>
      </c>
    </row>
    <row r="2622" spans="1:2" x14ac:dyDescent="0.25">
      <c r="A2622">
        <v>113</v>
      </c>
      <c r="B2622">
        <v>7.4</v>
      </c>
    </row>
    <row r="2623" spans="1:2" x14ac:dyDescent="0.25">
      <c r="A2623">
        <v>115</v>
      </c>
      <c r="B2623">
        <v>6.6</v>
      </c>
    </row>
    <row r="2624" spans="1:2" x14ac:dyDescent="0.25">
      <c r="A2624">
        <v>95</v>
      </c>
      <c r="B2624">
        <v>7.3</v>
      </c>
    </row>
    <row r="2625" spans="1:2" x14ac:dyDescent="0.25">
      <c r="A2625">
        <v>87</v>
      </c>
      <c r="B2625">
        <v>7.5</v>
      </c>
    </row>
    <row r="2626" spans="1:2" x14ac:dyDescent="0.25">
      <c r="A2626">
        <v>88</v>
      </c>
      <c r="B2626">
        <v>5.6</v>
      </c>
    </row>
    <row r="2627" spans="1:2" x14ac:dyDescent="0.25">
      <c r="A2627">
        <v>183</v>
      </c>
      <c r="B2627">
        <v>7.3</v>
      </c>
    </row>
    <row r="2628" spans="1:2" x14ac:dyDescent="0.25">
      <c r="A2628">
        <v>97</v>
      </c>
      <c r="B2628">
        <v>6.4</v>
      </c>
    </row>
    <row r="2629" spans="1:2" x14ac:dyDescent="0.25">
      <c r="A2629">
        <v>94</v>
      </c>
      <c r="B2629">
        <v>5</v>
      </c>
    </row>
    <row r="2630" spans="1:2" x14ac:dyDescent="0.25">
      <c r="A2630">
        <v>112</v>
      </c>
      <c r="B2630">
        <v>5.4</v>
      </c>
    </row>
    <row r="2631" spans="1:2" x14ac:dyDescent="0.25">
      <c r="A2631">
        <v>98</v>
      </c>
      <c r="B2631">
        <v>8.1999999999999993</v>
      </c>
    </row>
    <row r="2632" spans="1:2" x14ac:dyDescent="0.25">
      <c r="A2632">
        <v>104</v>
      </c>
      <c r="B2632">
        <v>7.1</v>
      </c>
    </row>
    <row r="2633" spans="1:2" x14ac:dyDescent="0.25">
      <c r="A2633">
        <v>118</v>
      </c>
      <c r="B2633">
        <v>5.3</v>
      </c>
    </row>
    <row r="2634" spans="1:2" x14ac:dyDescent="0.25">
      <c r="A2634">
        <v>120</v>
      </c>
      <c r="B2634">
        <v>6.5</v>
      </c>
    </row>
    <row r="2635" spans="1:2" x14ac:dyDescent="0.25">
      <c r="A2635">
        <v>99</v>
      </c>
      <c r="B2635">
        <v>6.2</v>
      </c>
    </row>
    <row r="2636" spans="1:2" x14ac:dyDescent="0.25">
      <c r="A2636">
        <v>109</v>
      </c>
      <c r="B2636">
        <v>6.4</v>
      </c>
    </row>
    <row r="2637" spans="1:2" x14ac:dyDescent="0.25">
      <c r="A2637">
        <v>105</v>
      </c>
      <c r="B2637">
        <v>7.2</v>
      </c>
    </row>
    <row r="2638" spans="1:2" x14ac:dyDescent="0.25">
      <c r="A2638">
        <v>106</v>
      </c>
      <c r="B2638">
        <v>6.9</v>
      </c>
    </row>
    <row r="2639" spans="1:2" x14ac:dyDescent="0.25">
      <c r="A2639">
        <v>123</v>
      </c>
      <c r="B2639">
        <v>5.7</v>
      </c>
    </row>
    <row r="2640" spans="1:2" x14ac:dyDescent="0.25">
      <c r="A2640">
        <v>86</v>
      </c>
      <c r="B2640">
        <v>7.7</v>
      </c>
    </row>
    <row r="2641" spans="1:2" x14ac:dyDescent="0.25">
      <c r="A2641">
        <v>120</v>
      </c>
      <c r="B2641">
        <v>5.4</v>
      </c>
    </row>
    <row r="2642" spans="1:2" x14ac:dyDescent="0.25">
      <c r="A2642">
        <v>227</v>
      </c>
      <c r="B2642">
        <v>5.6</v>
      </c>
    </row>
    <row r="2643" spans="1:2" x14ac:dyDescent="0.25">
      <c r="A2643">
        <v>119</v>
      </c>
      <c r="B2643">
        <v>7.7</v>
      </c>
    </row>
    <row r="2644" spans="1:2" x14ac:dyDescent="0.25">
      <c r="A2644">
        <v>115</v>
      </c>
      <c r="B2644">
        <v>5.0999999999999996</v>
      </c>
    </row>
    <row r="2645" spans="1:2" x14ac:dyDescent="0.25">
      <c r="A2645">
        <v>114</v>
      </c>
      <c r="B2645">
        <v>6.8</v>
      </c>
    </row>
    <row r="2646" spans="1:2" x14ac:dyDescent="0.25">
      <c r="A2646">
        <v>90</v>
      </c>
      <c r="B2646">
        <v>8.4</v>
      </c>
    </row>
    <row r="2647" spans="1:2" x14ac:dyDescent="0.25">
      <c r="A2647">
        <v>94</v>
      </c>
      <c r="B2647">
        <v>4.9000000000000004</v>
      </c>
    </row>
    <row r="2648" spans="1:2" x14ac:dyDescent="0.25">
      <c r="A2648">
        <v>106</v>
      </c>
      <c r="B2648">
        <v>7.1</v>
      </c>
    </row>
    <row r="2649" spans="1:2" x14ac:dyDescent="0.25">
      <c r="A2649">
        <v>98</v>
      </c>
      <c r="B2649">
        <v>6.6</v>
      </c>
    </row>
    <row r="2650" spans="1:2" x14ac:dyDescent="0.25">
      <c r="A2650">
        <v>126</v>
      </c>
      <c r="B2650">
        <v>6.1</v>
      </c>
    </row>
    <row r="2651" spans="1:2" x14ac:dyDescent="0.25">
      <c r="A2651">
        <v>100</v>
      </c>
      <c r="B2651">
        <v>4.0999999999999996</v>
      </c>
    </row>
    <row r="2652" spans="1:2" x14ac:dyDescent="0.25">
      <c r="A2652">
        <v>89</v>
      </c>
      <c r="B2652">
        <v>5.8</v>
      </c>
    </row>
    <row r="2653" spans="1:2" x14ac:dyDescent="0.25">
      <c r="A2653">
        <v>111</v>
      </c>
      <c r="B2653">
        <v>8.1</v>
      </c>
    </row>
    <row r="2654" spans="1:2" x14ac:dyDescent="0.25">
      <c r="A2654">
        <v>100</v>
      </c>
      <c r="B2654">
        <v>7.6</v>
      </c>
    </row>
    <row r="2655" spans="1:2" x14ac:dyDescent="0.25">
      <c r="A2655">
        <v>115</v>
      </c>
      <c r="B2655">
        <v>7.8</v>
      </c>
    </row>
    <row r="2656" spans="1:2" x14ac:dyDescent="0.25">
      <c r="A2656">
        <v>106</v>
      </c>
      <c r="B2656">
        <v>4.5999999999999996</v>
      </c>
    </row>
    <row r="2657" spans="1:2" x14ac:dyDescent="0.25">
      <c r="A2657">
        <v>124</v>
      </c>
      <c r="B2657">
        <v>6</v>
      </c>
    </row>
    <row r="2658" spans="1:2" x14ac:dyDescent="0.25">
      <c r="A2658">
        <v>107</v>
      </c>
      <c r="B2658">
        <v>7</v>
      </c>
    </row>
    <row r="2659" spans="1:2" x14ac:dyDescent="0.25">
      <c r="A2659">
        <v>99</v>
      </c>
      <c r="B2659">
        <v>6.7</v>
      </c>
    </row>
    <row r="2660" spans="1:2" x14ac:dyDescent="0.25">
      <c r="A2660">
        <v>90</v>
      </c>
      <c r="B2660">
        <v>6.4</v>
      </c>
    </row>
    <row r="2661" spans="1:2" x14ac:dyDescent="0.25">
      <c r="A2661">
        <v>101</v>
      </c>
      <c r="B2661">
        <v>7.2</v>
      </c>
    </row>
    <row r="2662" spans="1:2" x14ac:dyDescent="0.25">
      <c r="A2662">
        <v>119</v>
      </c>
      <c r="B2662">
        <v>7.4</v>
      </c>
    </row>
    <row r="2663" spans="1:2" x14ac:dyDescent="0.25">
      <c r="A2663">
        <v>103</v>
      </c>
      <c r="B2663">
        <v>4.8</v>
      </c>
    </row>
    <row r="2664" spans="1:2" x14ac:dyDescent="0.25">
      <c r="A2664">
        <v>134</v>
      </c>
      <c r="B2664">
        <v>4</v>
      </c>
    </row>
    <row r="2665" spans="1:2" x14ac:dyDescent="0.25">
      <c r="A2665">
        <v>155</v>
      </c>
      <c r="B2665">
        <v>6.2</v>
      </c>
    </row>
    <row r="2666" spans="1:2" x14ac:dyDescent="0.25">
      <c r="A2666">
        <v>94</v>
      </c>
      <c r="B2666">
        <v>7.7</v>
      </c>
    </row>
    <row r="2667" spans="1:2" x14ac:dyDescent="0.25">
      <c r="A2667">
        <v>95</v>
      </c>
      <c r="B2667">
        <v>6.7</v>
      </c>
    </row>
    <row r="2668" spans="1:2" x14ac:dyDescent="0.25">
      <c r="A2668">
        <v>89</v>
      </c>
      <c r="B2668">
        <v>7.9</v>
      </c>
    </row>
    <row r="2669" spans="1:2" x14ac:dyDescent="0.25">
      <c r="A2669">
        <v>97</v>
      </c>
      <c r="B2669">
        <v>7.9</v>
      </c>
    </row>
    <row r="2670" spans="1:2" x14ac:dyDescent="0.25">
      <c r="A2670">
        <v>90</v>
      </c>
      <c r="B2670">
        <v>5.5</v>
      </c>
    </row>
    <row r="2671" spans="1:2" x14ac:dyDescent="0.25">
      <c r="A2671">
        <v>92</v>
      </c>
      <c r="B2671">
        <v>6.2</v>
      </c>
    </row>
    <row r="2672" spans="1:2" x14ac:dyDescent="0.25">
      <c r="A2672">
        <v>100</v>
      </c>
      <c r="B2672">
        <v>5.0999999999999996</v>
      </c>
    </row>
    <row r="2673" spans="1:2" x14ac:dyDescent="0.25">
      <c r="A2673">
        <v>117</v>
      </c>
      <c r="B2673">
        <v>4.0999999999999996</v>
      </c>
    </row>
    <row r="2674" spans="1:2" x14ac:dyDescent="0.25">
      <c r="A2674">
        <v>84</v>
      </c>
      <c r="B2674">
        <v>6.7</v>
      </c>
    </row>
    <row r="2675" spans="1:2" x14ac:dyDescent="0.25">
      <c r="A2675">
        <v>140</v>
      </c>
      <c r="B2675">
        <v>4.7</v>
      </c>
    </row>
    <row r="2676" spans="1:2" x14ac:dyDescent="0.25">
      <c r="A2676">
        <v>108</v>
      </c>
      <c r="B2676">
        <v>6.4</v>
      </c>
    </row>
    <row r="2677" spans="1:2" x14ac:dyDescent="0.25">
      <c r="A2677">
        <v>109</v>
      </c>
      <c r="B2677">
        <v>6.3</v>
      </c>
    </row>
    <row r="2678" spans="1:2" x14ac:dyDescent="0.25">
      <c r="A2678">
        <v>131</v>
      </c>
      <c r="B2678">
        <v>5.5</v>
      </c>
    </row>
    <row r="2679" spans="1:2" x14ac:dyDescent="0.25">
      <c r="A2679">
        <v>114</v>
      </c>
      <c r="B2679">
        <v>7.3</v>
      </c>
    </row>
    <row r="2680" spans="1:2" x14ac:dyDescent="0.25">
      <c r="A2680">
        <v>97</v>
      </c>
      <c r="B2680">
        <v>6.3</v>
      </c>
    </row>
    <row r="2681" spans="1:2" x14ac:dyDescent="0.25">
      <c r="A2681">
        <v>122</v>
      </c>
      <c r="B2681">
        <v>4.9000000000000004</v>
      </c>
    </row>
    <row r="2682" spans="1:2" x14ac:dyDescent="0.25">
      <c r="A2682">
        <v>87</v>
      </c>
      <c r="B2682">
        <v>7.6</v>
      </c>
    </row>
    <row r="2683" spans="1:2" x14ac:dyDescent="0.25">
      <c r="A2683">
        <v>85</v>
      </c>
      <c r="B2683">
        <v>6</v>
      </c>
    </row>
    <row r="2684" spans="1:2" x14ac:dyDescent="0.25">
      <c r="A2684">
        <v>85</v>
      </c>
      <c r="B2684">
        <v>6.2</v>
      </c>
    </row>
    <row r="2685" spans="1:2" x14ac:dyDescent="0.25">
      <c r="A2685">
        <v>101</v>
      </c>
      <c r="B2685">
        <v>6.8</v>
      </c>
    </row>
    <row r="2686" spans="1:2" x14ac:dyDescent="0.25">
      <c r="A2686">
        <v>121</v>
      </c>
      <c r="B2686">
        <v>4.5</v>
      </c>
    </row>
    <row r="2687" spans="1:2" x14ac:dyDescent="0.25">
      <c r="A2687">
        <v>107</v>
      </c>
      <c r="B2687">
        <v>5.7</v>
      </c>
    </row>
    <row r="2688" spans="1:2" x14ac:dyDescent="0.25">
      <c r="A2688">
        <v>111</v>
      </c>
      <c r="B2688">
        <v>8.4</v>
      </c>
    </row>
    <row r="2689" spans="1:2" x14ac:dyDescent="0.25">
      <c r="A2689">
        <v>92</v>
      </c>
      <c r="B2689">
        <v>4.5999999999999996</v>
      </c>
    </row>
    <row r="2690" spans="1:2" x14ac:dyDescent="0.25">
      <c r="A2690">
        <v>97</v>
      </c>
      <c r="B2690">
        <v>6.2</v>
      </c>
    </row>
    <row r="2691" spans="1:2" x14ac:dyDescent="0.25">
      <c r="A2691">
        <v>97</v>
      </c>
      <c r="B2691">
        <v>7</v>
      </c>
    </row>
    <row r="2692" spans="1:2" x14ac:dyDescent="0.25">
      <c r="A2692">
        <v>125</v>
      </c>
      <c r="B2692">
        <v>6.9</v>
      </c>
    </row>
    <row r="2693" spans="1:2" x14ac:dyDescent="0.25">
      <c r="A2693">
        <v>124</v>
      </c>
      <c r="B2693">
        <v>6.1</v>
      </c>
    </row>
    <row r="2694" spans="1:2" x14ac:dyDescent="0.25">
      <c r="A2694">
        <v>76</v>
      </c>
      <c r="B2694">
        <v>6.7</v>
      </c>
    </row>
    <row r="2695" spans="1:2" x14ac:dyDescent="0.25">
      <c r="A2695">
        <v>107</v>
      </c>
      <c r="B2695">
        <v>5.6</v>
      </c>
    </row>
    <row r="2696" spans="1:2" x14ac:dyDescent="0.25">
      <c r="A2696">
        <v>91</v>
      </c>
      <c r="B2696">
        <v>6.6</v>
      </c>
    </row>
    <row r="2697" spans="1:2" x14ac:dyDescent="0.25">
      <c r="A2697">
        <v>96</v>
      </c>
      <c r="B2697">
        <v>6.4</v>
      </c>
    </row>
    <row r="2698" spans="1:2" x14ac:dyDescent="0.25">
      <c r="A2698">
        <v>142</v>
      </c>
      <c r="B2698">
        <v>2.8</v>
      </c>
    </row>
    <row r="2699" spans="1:2" x14ac:dyDescent="0.25">
      <c r="A2699">
        <v>103</v>
      </c>
      <c r="B2699">
        <v>5.4</v>
      </c>
    </row>
    <row r="2700" spans="1:2" x14ac:dyDescent="0.25">
      <c r="A2700">
        <v>60</v>
      </c>
      <c r="B2700">
        <v>5</v>
      </c>
    </row>
    <row r="2701" spans="1:2" x14ac:dyDescent="0.25">
      <c r="A2701">
        <v>117</v>
      </c>
      <c r="B2701">
        <v>5.0999999999999996</v>
      </c>
    </row>
    <row r="2702" spans="1:2" x14ac:dyDescent="0.25">
      <c r="A2702">
        <v>116</v>
      </c>
      <c r="B2702">
        <v>8</v>
      </c>
    </row>
    <row r="2703" spans="1:2" x14ac:dyDescent="0.25">
      <c r="A2703">
        <v>118</v>
      </c>
      <c r="B2703">
        <v>5.9</v>
      </c>
    </row>
    <row r="2704" spans="1:2" x14ac:dyDescent="0.25">
      <c r="A2704">
        <v>108</v>
      </c>
      <c r="B2704">
        <v>7.5</v>
      </c>
    </row>
    <row r="2705" spans="1:2" x14ac:dyDescent="0.25">
      <c r="A2705">
        <v>94</v>
      </c>
      <c r="B2705">
        <v>8.1999999999999993</v>
      </c>
    </row>
    <row r="2706" spans="1:2" x14ac:dyDescent="0.25">
      <c r="A2706">
        <v>97</v>
      </c>
      <c r="B2706">
        <v>7</v>
      </c>
    </row>
    <row r="2707" spans="1:2" x14ac:dyDescent="0.25">
      <c r="A2707">
        <v>97</v>
      </c>
      <c r="B2707">
        <v>6.6</v>
      </c>
    </row>
    <row r="2708" spans="1:2" x14ac:dyDescent="0.25">
      <c r="A2708">
        <v>99</v>
      </c>
      <c r="B2708">
        <v>6.7</v>
      </c>
    </row>
    <row r="2709" spans="1:2" x14ac:dyDescent="0.25">
      <c r="A2709">
        <v>91</v>
      </c>
      <c r="B2709">
        <v>5.5</v>
      </c>
    </row>
    <row r="2710" spans="1:2" x14ac:dyDescent="0.25">
      <c r="A2710">
        <v>107</v>
      </c>
      <c r="B2710">
        <v>4.9000000000000004</v>
      </c>
    </row>
    <row r="2711" spans="1:2" x14ac:dyDescent="0.25">
      <c r="A2711">
        <v>95</v>
      </c>
      <c r="B2711">
        <v>6.9</v>
      </c>
    </row>
    <row r="2712" spans="1:2" x14ac:dyDescent="0.25">
      <c r="A2712">
        <v>102</v>
      </c>
      <c r="B2712">
        <v>7.4</v>
      </c>
    </row>
    <row r="2713" spans="1:2" x14ac:dyDescent="0.25">
      <c r="A2713">
        <v>88</v>
      </c>
      <c r="B2713">
        <v>5.6</v>
      </c>
    </row>
    <row r="2714" spans="1:2" x14ac:dyDescent="0.25">
      <c r="A2714">
        <v>106</v>
      </c>
      <c r="B2714">
        <v>8</v>
      </c>
    </row>
    <row r="2715" spans="1:2" x14ac:dyDescent="0.25">
      <c r="A2715">
        <v>92</v>
      </c>
      <c r="B2715">
        <v>5.3</v>
      </c>
    </row>
    <row r="2716" spans="1:2" x14ac:dyDescent="0.25">
      <c r="A2716">
        <v>105</v>
      </c>
      <c r="B2716">
        <v>6.2</v>
      </c>
    </row>
    <row r="2717" spans="1:2" x14ac:dyDescent="0.25">
      <c r="A2717">
        <v>107</v>
      </c>
      <c r="B2717">
        <v>5.3</v>
      </c>
    </row>
    <row r="2718" spans="1:2" x14ac:dyDescent="0.25">
      <c r="A2718">
        <v>120</v>
      </c>
      <c r="B2718">
        <v>6.6</v>
      </c>
    </row>
    <row r="2719" spans="1:2" x14ac:dyDescent="0.25">
      <c r="A2719">
        <v>103</v>
      </c>
      <c r="B2719">
        <v>7.2</v>
      </c>
    </row>
    <row r="2720" spans="1:2" x14ac:dyDescent="0.25">
      <c r="A2720">
        <v>92</v>
      </c>
      <c r="B2720">
        <v>4.5999999999999996</v>
      </c>
    </row>
    <row r="2721" spans="1:2" x14ac:dyDescent="0.25">
      <c r="A2721">
        <v>147</v>
      </c>
      <c r="B2721">
        <v>7.5</v>
      </c>
    </row>
    <row r="2722" spans="1:2" x14ac:dyDescent="0.25">
      <c r="A2722">
        <v>98</v>
      </c>
      <c r="B2722">
        <v>6.5</v>
      </c>
    </row>
    <row r="2723" spans="1:2" x14ac:dyDescent="0.25">
      <c r="A2723">
        <v>98</v>
      </c>
      <c r="B2723">
        <v>7.6</v>
      </c>
    </row>
    <row r="2724" spans="1:2" x14ac:dyDescent="0.25">
      <c r="A2724">
        <v>103</v>
      </c>
      <c r="B2724">
        <v>6.2</v>
      </c>
    </row>
    <row r="2725" spans="1:2" x14ac:dyDescent="0.25">
      <c r="A2725">
        <v>286</v>
      </c>
      <c r="B2725">
        <v>8</v>
      </c>
    </row>
    <row r="2726" spans="1:2" x14ac:dyDescent="0.25">
      <c r="A2726">
        <v>111</v>
      </c>
      <c r="B2726">
        <v>5.5</v>
      </c>
    </row>
    <row r="2727" spans="1:2" x14ac:dyDescent="0.25">
      <c r="A2727">
        <v>98</v>
      </c>
      <c r="B2727">
        <v>6.3</v>
      </c>
    </row>
    <row r="2728" spans="1:2" x14ac:dyDescent="0.25">
      <c r="A2728">
        <v>111</v>
      </c>
      <c r="B2728">
        <v>7.2</v>
      </c>
    </row>
    <row r="2729" spans="1:2" x14ac:dyDescent="0.25">
      <c r="A2729">
        <v>111</v>
      </c>
      <c r="B2729">
        <v>7.9</v>
      </c>
    </row>
    <row r="2730" spans="1:2" x14ac:dyDescent="0.25">
      <c r="A2730">
        <v>100</v>
      </c>
      <c r="B2730">
        <v>6.7</v>
      </c>
    </row>
    <row r="2731" spans="1:2" x14ac:dyDescent="0.25">
      <c r="A2731">
        <v>116</v>
      </c>
      <c r="B2731">
        <v>5.3</v>
      </c>
    </row>
    <row r="2732" spans="1:2" x14ac:dyDescent="0.25">
      <c r="A2732">
        <v>145</v>
      </c>
      <c r="B2732">
        <v>6.3</v>
      </c>
    </row>
    <row r="2733" spans="1:2" x14ac:dyDescent="0.25">
      <c r="A2733">
        <v>84</v>
      </c>
      <c r="B2733">
        <v>6.5</v>
      </c>
    </row>
    <row r="2734" spans="1:2" x14ac:dyDescent="0.25">
      <c r="A2734">
        <v>115</v>
      </c>
      <c r="B2734">
        <v>5.6</v>
      </c>
    </row>
    <row r="2735" spans="1:2" x14ac:dyDescent="0.25">
      <c r="A2735">
        <v>105</v>
      </c>
      <c r="B2735">
        <v>7</v>
      </c>
    </row>
    <row r="2736" spans="1:2" x14ac:dyDescent="0.25">
      <c r="A2736">
        <v>98</v>
      </c>
      <c r="B2736">
        <v>8.3000000000000007</v>
      </c>
    </row>
    <row r="2737" spans="1:2" x14ac:dyDescent="0.25">
      <c r="A2737">
        <v>99</v>
      </c>
      <c r="B2737">
        <v>7.2</v>
      </c>
    </row>
    <row r="2738" spans="1:2" x14ac:dyDescent="0.25">
      <c r="A2738">
        <v>110</v>
      </c>
      <c r="B2738">
        <v>6.8</v>
      </c>
    </row>
    <row r="2739" spans="1:2" x14ac:dyDescent="0.25">
      <c r="A2739">
        <v>97</v>
      </c>
      <c r="B2739">
        <v>6.4</v>
      </c>
    </row>
    <row r="2740" spans="1:2" x14ac:dyDescent="0.25">
      <c r="A2740">
        <v>88</v>
      </c>
      <c r="B2740">
        <v>6.9</v>
      </c>
    </row>
    <row r="2741" spans="1:2" x14ac:dyDescent="0.25">
      <c r="A2741">
        <v>103</v>
      </c>
      <c r="B2741">
        <v>8</v>
      </c>
    </row>
    <row r="2742" spans="1:2" x14ac:dyDescent="0.25">
      <c r="A2742">
        <v>104</v>
      </c>
      <c r="B2742">
        <v>6.2</v>
      </c>
    </row>
    <row r="2743" spans="1:2" x14ac:dyDescent="0.25">
      <c r="A2743">
        <v>90</v>
      </c>
      <c r="B2743">
        <v>6.4</v>
      </c>
    </row>
    <row r="2744" spans="1:2" x14ac:dyDescent="0.25">
      <c r="A2744">
        <v>105</v>
      </c>
      <c r="B2744">
        <v>5.6</v>
      </c>
    </row>
    <row r="2745" spans="1:2" x14ac:dyDescent="0.25">
      <c r="A2745">
        <v>93</v>
      </c>
      <c r="B2745">
        <v>6.1</v>
      </c>
    </row>
    <row r="2746" spans="1:2" x14ac:dyDescent="0.25">
      <c r="A2746">
        <v>141</v>
      </c>
      <c r="B2746">
        <v>6</v>
      </c>
    </row>
    <row r="2747" spans="1:2" x14ac:dyDescent="0.25">
      <c r="A2747">
        <v>85</v>
      </c>
      <c r="B2747">
        <v>5.0999999999999996</v>
      </c>
    </row>
    <row r="2748" spans="1:2" x14ac:dyDescent="0.25">
      <c r="A2748">
        <v>109</v>
      </c>
      <c r="B2748">
        <v>4.5</v>
      </c>
    </row>
    <row r="2749" spans="1:2" x14ac:dyDescent="0.25">
      <c r="A2749">
        <v>105</v>
      </c>
      <c r="B2749">
        <v>5.9</v>
      </c>
    </row>
    <row r="2750" spans="1:2" x14ac:dyDescent="0.25">
      <c r="A2750">
        <v>98</v>
      </c>
      <c r="B2750">
        <v>6</v>
      </c>
    </row>
    <row r="2751" spans="1:2" x14ac:dyDescent="0.25">
      <c r="A2751">
        <v>119</v>
      </c>
      <c r="B2751">
        <v>5.8</v>
      </c>
    </row>
    <row r="2752" spans="1:2" x14ac:dyDescent="0.25">
      <c r="A2752">
        <v>124</v>
      </c>
      <c r="B2752">
        <v>6.1</v>
      </c>
    </row>
    <row r="2753" spans="1:2" x14ac:dyDescent="0.25">
      <c r="A2753">
        <v>101</v>
      </c>
      <c r="B2753">
        <v>4.9000000000000004</v>
      </c>
    </row>
    <row r="2754" spans="1:2" x14ac:dyDescent="0.25">
      <c r="A2754">
        <v>115</v>
      </c>
      <c r="B2754">
        <v>5.7</v>
      </c>
    </row>
    <row r="2755" spans="1:2" x14ac:dyDescent="0.25">
      <c r="A2755">
        <v>120</v>
      </c>
      <c r="B2755">
        <v>7.1</v>
      </c>
    </row>
    <row r="2756" spans="1:2" x14ac:dyDescent="0.25">
      <c r="A2756">
        <v>111</v>
      </c>
      <c r="B2756">
        <v>6.6</v>
      </c>
    </row>
    <row r="2757" spans="1:2" x14ac:dyDescent="0.25">
      <c r="A2757">
        <v>94</v>
      </c>
      <c r="B2757">
        <v>8.1</v>
      </c>
    </row>
    <row r="2758" spans="1:2" x14ac:dyDescent="0.25">
      <c r="A2758">
        <v>131</v>
      </c>
      <c r="B2758">
        <v>5.7</v>
      </c>
    </row>
    <row r="2759" spans="1:2" x14ac:dyDescent="0.25">
      <c r="A2759">
        <v>139</v>
      </c>
      <c r="B2759">
        <v>6.8</v>
      </c>
    </row>
    <row r="2760" spans="1:2" x14ac:dyDescent="0.25">
      <c r="A2760">
        <v>120</v>
      </c>
      <c r="B2760">
        <v>7.5</v>
      </c>
    </row>
    <row r="2761" spans="1:2" x14ac:dyDescent="0.25">
      <c r="A2761">
        <v>119</v>
      </c>
      <c r="B2761">
        <v>6.2</v>
      </c>
    </row>
    <row r="2762" spans="1:2" x14ac:dyDescent="0.25">
      <c r="A2762">
        <v>125</v>
      </c>
      <c r="B2762">
        <v>8.3000000000000007</v>
      </c>
    </row>
    <row r="2763" spans="1:2" x14ac:dyDescent="0.25">
      <c r="A2763">
        <v>65</v>
      </c>
      <c r="B2763">
        <v>7.4</v>
      </c>
    </row>
    <row r="2764" spans="1:2" x14ac:dyDescent="0.25">
      <c r="A2764">
        <v>108</v>
      </c>
      <c r="B2764">
        <v>8</v>
      </c>
    </row>
    <row r="2765" spans="1:2" x14ac:dyDescent="0.25">
      <c r="A2765">
        <v>101</v>
      </c>
      <c r="B2765">
        <v>6.9</v>
      </c>
    </row>
    <row r="2766" spans="1:2" x14ac:dyDescent="0.25">
      <c r="A2766">
        <v>145</v>
      </c>
      <c r="B2766">
        <v>6.9</v>
      </c>
    </row>
    <row r="2767" spans="1:2" x14ac:dyDescent="0.25">
      <c r="A2767">
        <v>98</v>
      </c>
      <c r="B2767">
        <v>9.5</v>
      </c>
    </row>
    <row r="2768" spans="1:2" x14ac:dyDescent="0.25">
      <c r="A2768">
        <v>101</v>
      </c>
      <c r="B2768">
        <v>5.5</v>
      </c>
    </row>
    <row r="2769" spans="1:2" x14ac:dyDescent="0.25">
      <c r="A2769">
        <v>92</v>
      </c>
      <c r="B2769">
        <v>5.7</v>
      </c>
    </row>
    <row r="2770" spans="1:2" x14ac:dyDescent="0.25">
      <c r="A2770">
        <v>93</v>
      </c>
      <c r="B2770">
        <v>7.2</v>
      </c>
    </row>
    <row r="2771" spans="1:2" x14ac:dyDescent="0.25">
      <c r="A2771">
        <v>109</v>
      </c>
      <c r="B2771">
        <v>6.9</v>
      </c>
    </row>
    <row r="2772" spans="1:2" x14ac:dyDescent="0.25">
      <c r="A2772">
        <v>123</v>
      </c>
      <c r="B2772">
        <v>5.5</v>
      </c>
    </row>
    <row r="2773" spans="1:2" x14ac:dyDescent="0.25">
      <c r="A2773">
        <v>60</v>
      </c>
      <c r="B2773">
        <v>5.9</v>
      </c>
    </row>
    <row r="2774" spans="1:2" x14ac:dyDescent="0.25">
      <c r="A2774">
        <v>99</v>
      </c>
      <c r="B2774">
        <v>7.7</v>
      </c>
    </row>
    <row r="2775" spans="1:2" x14ac:dyDescent="0.25">
      <c r="A2775">
        <v>119</v>
      </c>
      <c r="B2775">
        <v>5.2</v>
      </c>
    </row>
    <row r="2776" spans="1:2" x14ac:dyDescent="0.25">
      <c r="A2776">
        <v>110</v>
      </c>
      <c r="B2776">
        <v>7.1</v>
      </c>
    </row>
    <row r="2777" spans="1:2" x14ac:dyDescent="0.25">
      <c r="A2777">
        <v>107</v>
      </c>
      <c r="B2777">
        <v>6.6</v>
      </c>
    </row>
    <row r="2778" spans="1:2" x14ac:dyDescent="0.25">
      <c r="A2778">
        <v>81</v>
      </c>
      <c r="B2778">
        <v>5.5</v>
      </c>
    </row>
    <row r="2779" spans="1:2" x14ac:dyDescent="0.25">
      <c r="A2779">
        <v>105</v>
      </c>
      <c r="B2779">
        <v>7.7</v>
      </c>
    </row>
    <row r="2780" spans="1:2" x14ac:dyDescent="0.25">
      <c r="A2780">
        <v>82</v>
      </c>
      <c r="B2780">
        <v>5.4</v>
      </c>
    </row>
    <row r="2781" spans="1:2" x14ac:dyDescent="0.25">
      <c r="A2781">
        <v>109</v>
      </c>
      <c r="B2781">
        <v>6.7</v>
      </c>
    </row>
    <row r="2782" spans="1:2" x14ac:dyDescent="0.25">
      <c r="A2782">
        <v>95</v>
      </c>
      <c r="B2782">
        <v>5</v>
      </c>
    </row>
    <row r="2783" spans="1:2" x14ac:dyDescent="0.25">
      <c r="A2783">
        <v>100</v>
      </c>
      <c r="B2783">
        <v>6.4</v>
      </c>
    </row>
    <row r="2784" spans="1:2" x14ac:dyDescent="0.25">
      <c r="A2784">
        <v>118</v>
      </c>
      <c r="B2784">
        <v>6.6</v>
      </c>
    </row>
    <row r="2785" spans="1:2" x14ac:dyDescent="0.25">
      <c r="A2785">
        <v>91</v>
      </c>
      <c r="B2785">
        <v>5.9</v>
      </c>
    </row>
    <row r="2786" spans="1:2" x14ac:dyDescent="0.25">
      <c r="A2786">
        <v>90</v>
      </c>
      <c r="B2786">
        <v>5.7</v>
      </c>
    </row>
    <row r="2787" spans="1:2" x14ac:dyDescent="0.25">
      <c r="A2787">
        <v>108</v>
      </c>
      <c r="B2787">
        <v>4.5</v>
      </c>
    </row>
    <row r="2788" spans="1:2" x14ac:dyDescent="0.25">
      <c r="A2788">
        <v>103</v>
      </c>
      <c r="B2788">
        <v>3.7</v>
      </c>
    </row>
    <row r="2789" spans="1:2" x14ac:dyDescent="0.25">
      <c r="A2789">
        <v>96</v>
      </c>
      <c r="B2789">
        <v>5</v>
      </c>
    </row>
    <row r="2790" spans="1:2" x14ac:dyDescent="0.25">
      <c r="A2790">
        <v>117</v>
      </c>
      <c r="B2790">
        <v>4.5999999999999996</v>
      </c>
    </row>
    <row r="2791" spans="1:2" x14ac:dyDescent="0.25">
      <c r="A2791">
        <v>93</v>
      </c>
      <c r="B2791">
        <v>6.5</v>
      </c>
    </row>
    <row r="2792" spans="1:2" x14ac:dyDescent="0.25">
      <c r="A2792">
        <v>136</v>
      </c>
      <c r="B2792">
        <v>4.9000000000000004</v>
      </c>
    </row>
    <row r="2793" spans="1:2" x14ac:dyDescent="0.25">
      <c r="A2793">
        <v>115</v>
      </c>
      <c r="B2793">
        <v>6</v>
      </c>
    </row>
    <row r="2794" spans="1:2" x14ac:dyDescent="0.25">
      <c r="A2794">
        <v>94</v>
      </c>
      <c r="B2794">
        <v>6.9</v>
      </c>
    </row>
    <row r="2795" spans="1:2" x14ac:dyDescent="0.25">
      <c r="A2795">
        <v>85</v>
      </c>
      <c r="B2795">
        <v>5.7</v>
      </c>
    </row>
    <row r="2796" spans="1:2" x14ac:dyDescent="0.25">
      <c r="A2796">
        <v>88</v>
      </c>
      <c r="B2796">
        <v>6.7</v>
      </c>
    </row>
    <row r="2797" spans="1:2" x14ac:dyDescent="0.25">
      <c r="A2797">
        <v>112</v>
      </c>
      <c r="B2797">
        <v>6.9</v>
      </c>
    </row>
    <row r="2798" spans="1:2" x14ac:dyDescent="0.25">
      <c r="A2798">
        <v>86</v>
      </c>
      <c r="B2798">
        <v>5.5</v>
      </c>
    </row>
    <row r="2799" spans="1:2" x14ac:dyDescent="0.25">
      <c r="A2799">
        <v>86</v>
      </c>
      <c r="B2799">
        <v>4.4000000000000004</v>
      </c>
    </row>
    <row r="2800" spans="1:2" x14ac:dyDescent="0.25">
      <c r="A2800">
        <v>112</v>
      </c>
      <c r="B2800">
        <v>5.4</v>
      </c>
    </row>
    <row r="2801" spans="1:2" x14ac:dyDescent="0.25">
      <c r="A2801">
        <v>137</v>
      </c>
      <c r="B2801">
        <v>7</v>
      </c>
    </row>
    <row r="2802" spans="1:2" x14ac:dyDescent="0.25">
      <c r="A2802">
        <v>90</v>
      </c>
      <c r="B2802">
        <v>5.4</v>
      </c>
    </row>
    <row r="2803" spans="1:2" x14ac:dyDescent="0.25">
      <c r="A2803">
        <v>107</v>
      </c>
      <c r="B2803">
        <v>5.4</v>
      </c>
    </row>
    <row r="2804" spans="1:2" x14ac:dyDescent="0.25">
      <c r="A2804">
        <v>98</v>
      </c>
      <c r="B2804">
        <v>8</v>
      </c>
    </row>
    <row r="2805" spans="1:2" x14ac:dyDescent="0.25">
      <c r="A2805">
        <v>84</v>
      </c>
      <c r="B2805">
        <v>7.6</v>
      </c>
    </row>
    <row r="2806" spans="1:2" x14ac:dyDescent="0.25">
      <c r="A2806">
        <v>139</v>
      </c>
      <c r="B2806">
        <v>5.9</v>
      </c>
    </row>
    <row r="2807" spans="1:2" x14ac:dyDescent="0.25">
      <c r="A2807">
        <v>97</v>
      </c>
      <c r="B2807">
        <v>6.6</v>
      </c>
    </row>
    <row r="2808" spans="1:2" x14ac:dyDescent="0.25">
      <c r="A2808">
        <v>127</v>
      </c>
      <c r="B2808">
        <v>6.7</v>
      </c>
    </row>
    <row r="2809" spans="1:2" x14ac:dyDescent="0.25">
      <c r="A2809">
        <v>150</v>
      </c>
      <c r="B2809">
        <v>3.9</v>
      </c>
    </row>
    <row r="2810" spans="1:2" x14ac:dyDescent="0.25">
      <c r="A2810">
        <v>104</v>
      </c>
      <c r="B2810">
        <v>5.7</v>
      </c>
    </row>
    <row r="2811" spans="1:2" x14ac:dyDescent="0.25">
      <c r="A2811">
        <v>132</v>
      </c>
      <c r="B2811">
        <v>6.7</v>
      </c>
    </row>
    <row r="2812" spans="1:2" x14ac:dyDescent="0.25">
      <c r="A2812">
        <v>117</v>
      </c>
      <c r="B2812">
        <v>6.5</v>
      </c>
    </row>
    <row r="2813" spans="1:2" x14ac:dyDescent="0.25">
      <c r="A2813">
        <v>115</v>
      </c>
      <c r="B2813">
        <v>6.8</v>
      </c>
    </row>
    <row r="2814" spans="1:2" x14ac:dyDescent="0.25">
      <c r="A2814">
        <v>186</v>
      </c>
      <c r="B2814">
        <v>6.3</v>
      </c>
    </row>
    <row r="2815" spans="1:2" x14ac:dyDescent="0.25">
      <c r="A2815">
        <v>90</v>
      </c>
      <c r="B2815">
        <v>7.3</v>
      </c>
    </row>
    <row r="2816" spans="1:2" x14ac:dyDescent="0.25">
      <c r="A2816">
        <v>90</v>
      </c>
      <c r="B2816">
        <v>6.9</v>
      </c>
    </row>
    <row r="2817" spans="1:2" x14ac:dyDescent="0.25">
      <c r="A2817">
        <v>134</v>
      </c>
      <c r="B2817">
        <v>7</v>
      </c>
    </row>
    <row r="2818" spans="1:2" x14ac:dyDescent="0.25">
      <c r="A2818">
        <v>101</v>
      </c>
      <c r="B2818">
        <v>6.5</v>
      </c>
    </row>
    <row r="2819" spans="1:2" x14ac:dyDescent="0.25">
      <c r="A2819">
        <v>97</v>
      </c>
      <c r="B2819">
        <v>3.6</v>
      </c>
    </row>
    <row r="2820" spans="1:2" x14ac:dyDescent="0.25">
      <c r="A2820">
        <v>107</v>
      </c>
      <c r="B2820">
        <v>7.7</v>
      </c>
    </row>
    <row r="2821" spans="1:2" x14ac:dyDescent="0.25">
      <c r="A2821">
        <v>99</v>
      </c>
      <c r="B2821">
        <v>7.7</v>
      </c>
    </row>
    <row r="2822" spans="1:2" x14ac:dyDescent="0.25">
      <c r="A2822">
        <v>55</v>
      </c>
      <c r="B2822">
        <v>5.9</v>
      </c>
    </row>
    <row r="2823" spans="1:2" x14ac:dyDescent="0.25">
      <c r="A2823">
        <v>124</v>
      </c>
      <c r="B2823">
        <v>6.8</v>
      </c>
    </row>
    <row r="2824" spans="1:2" x14ac:dyDescent="0.25">
      <c r="A2824">
        <v>110</v>
      </c>
      <c r="B2824">
        <v>7.4</v>
      </c>
    </row>
    <row r="2825" spans="1:2" x14ac:dyDescent="0.25">
      <c r="A2825">
        <v>105</v>
      </c>
      <c r="B2825">
        <v>5.0999999999999996</v>
      </c>
    </row>
    <row r="2826" spans="1:2" x14ac:dyDescent="0.25">
      <c r="A2826">
        <v>41</v>
      </c>
      <c r="B2826">
        <v>9.1</v>
      </c>
    </row>
    <row r="2827" spans="1:2" x14ac:dyDescent="0.25">
      <c r="A2827">
        <v>178</v>
      </c>
      <c r="B2827">
        <v>7.4</v>
      </c>
    </row>
    <row r="2828" spans="1:2" x14ac:dyDescent="0.25">
      <c r="A2828">
        <v>125</v>
      </c>
      <c r="B2828">
        <v>7.2</v>
      </c>
    </row>
    <row r="2829" spans="1:2" x14ac:dyDescent="0.25">
      <c r="A2829">
        <v>108</v>
      </c>
      <c r="B2829">
        <v>6</v>
      </c>
    </row>
    <row r="2830" spans="1:2" x14ac:dyDescent="0.25">
      <c r="A2830">
        <v>121</v>
      </c>
      <c r="B2830">
        <v>7.4</v>
      </c>
    </row>
    <row r="2831" spans="1:2" x14ac:dyDescent="0.25">
      <c r="A2831">
        <v>100</v>
      </c>
      <c r="B2831">
        <v>8.3000000000000007</v>
      </c>
    </row>
    <row r="2832" spans="1:2" x14ac:dyDescent="0.25">
      <c r="A2832">
        <v>115</v>
      </c>
      <c r="B2832">
        <v>8.1</v>
      </c>
    </row>
    <row r="2833" spans="1:2" x14ac:dyDescent="0.25">
      <c r="A2833">
        <v>108</v>
      </c>
      <c r="B2833">
        <v>6.3</v>
      </c>
    </row>
    <row r="2834" spans="1:2" x14ac:dyDescent="0.25">
      <c r="A2834">
        <v>117</v>
      </c>
      <c r="B2834">
        <v>7.3</v>
      </c>
    </row>
    <row r="2835" spans="1:2" x14ac:dyDescent="0.25">
      <c r="A2835">
        <v>220</v>
      </c>
      <c r="B2835">
        <v>3.6</v>
      </c>
    </row>
    <row r="2836" spans="1:2" x14ac:dyDescent="0.25">
      <c r="A2836">
        <v>112</v>
      </c>
      <c r="B2836">
        <v>1.6</v>
      </c>
    </row>
    <row r="2837" spans="1:2" x14ac:dyDescent="0.25">
      <c r="A2837">
        <v>99</v>
      </c>
      <c r="B2837">
        <v>8</v>
      </c>
    </row>
    <row r="2838" spans="1:2" x14ac:dyDescent="0.25">
      <c r="A2838">
        <v>109</v>
      </c>
      <c r="B2838">
        <v>6.2</v>
      </c>
    </row>
    <row r="2839" spans="1:2" x14ac:dyDescent="0.25">
      <c r="A2839">
        <v>83</v>
      </c>
      <c r="B2839">
        <v>9</v>
      </c>
    </row>
    <row r="2840" spans="1:2" x14ac:dyDescent="0.25">
      <c r="A2840">
        <v>107</v>
      </c>
      <c r="B2840">
        <v>6.1</v>
      </c>
    </row>
    <row r="2841" spans="1:2" x14ac:dyDescent="0.25">
      <c r="A2841">
        <v>102</v>
      </c>
      <c r="B2841">
        <v>5.7</v>
      </c>
    </row>
    <row r="2842" spans="1:2" x14ac:dyDescent="0.25">
      <c r="A2842">
        <v>100</v>
      </c>
      <c r="B2842">
        <v>6.8</v>
      </c>
    </row>
    <row r="2843" spans="1:2" x14ac:dyDescent="0.25">
      <c r="A2843">
        <v>97</v>
      </c>
      <c r="B2843">
        <v>5.5</v>
      </c>
    </row>
    <row r="2844" spans="1:2" x14ac:dyDescent="0.25">
      <c r="A2844">
        <v>92</v>
      </c>
      <c r="B2844">
        <v>6.8</v>
      </c>
    </row>
    <row r="2845" spans="1:2" x14ac:dyDescent="0.25">
      <c r="A2845">
        <v>84</v>
      </c>
      <c r="B2845">
        <v>7.3</v>
      </c>
    </row>
    <row r="2846" spans="1:2" x14ac:dyDescent="0.25">
      <c r="A2846">
        <v>86</v>
      </c>
      <c r="B2846">
        <v>6.1</v>
      </c>
    </row>
    <row r="2847" spans="1:2" x14ac:dyDescent="0.25">
      <c r="A2847">
        <v>120</v>
      </c>
      <c r="B2847">
        <v>7.2</v>
      </c>
    </row>
    <row r="2848" spans="1:2" x14ac:dyDescent="0.25">
      <c r="A2848">
        <v>89</v>
      </c>
      <c r="B2848">
        <v>5.9</v>
      </c>
    </row>
    <row r="2849" spans="1:2" x14ac:dyDescent="0.25">
      <c r="A2849">
        <v>117</v>
      </c>
      <c r="B2849">
        <v>6.1</v>
      </c>
    </row>
    <row r="2850" spans="1:2" x14ac:dyDescent="0.25">
      <c r="A2850">
        <v>97</v>
      </c>
      <c r="B2850">
        <v>6.8</v>
      </c>
    </row>
    <row r="2851" spans="1:2" x14ac:dyDescent="0.25">
      <c r="A2851">
        <v>91</v>
      </c>
      <c r="B2851">
        <v>7.7</v>
      </c>
    </row>
    <row r="2852" spans="1:2" x14ac:dyDescent="0.25">
      <c r="A2852">
        <v>100</v>
      </c>
      <c r="B2852">
        <v>4.9000000000000004</v>
      </c>
    </row>
    <row r="2853" spans="1:2" x14ac:dyDescent="0.25">
      <c r="A2853">
        <v>72</v>
      </c>
      <c r="B2853">
        <v>6.1</v>
      </c>
    </row>
    <row r="2854" spans="1:2" x14ac:dyDescent="0.25">
      <c r="A2854">
        <v>84</v>
      </c>
      <c r="B2854">
        <v>2.5</v>
      </c>
    </row>
    <row r="2855" spans="1:2" x14ac:dyDescent="0.25">
      <c r="A2855">
        <v>126</v>
      </c>
      <c r="B2855">
        <v>6.1</v>
      </c>
    </row>
    <row r="2856" spans="1:2" x14ac:dyDescent="0.25">
      <c r="A2856">
        <v>108</v>
      </c>
      <c r="B2856">
        <v>5.9</v>
      </c>
    </row>
    <row r="2857" spans="1:2" x14ac:dyDescent="0.25">
      <c r="A2857">
        <v>112</v>
      </c>
      <c r="B2857">
        <v>5.7</v>
      </c>
    </row>
    <row r="2858" spans="1:2" x14ac:dyDescent="0.25">
      <c r="A2858">
        <v>90</v>
      </c>
      <c r="B2858">
        <v>5.6</v>
      </c>
    </row>
    <row r="2859" spans="1:2" x14ac:dyDescent="0.25">
      <c r="A2859">
        <v>91</v>
      </c>
      <c r="B2859">
        <v>7.2</v>
      </c>
    </row>
    <row r="2860" spans="1:2" x14ac:dyDescent="0.25">
      <c r="A2860">
        <v>135</v>
      </c>
      <c r="B2860">
        <v>7.7</v>
      </c>
    </row>
    <row r="2861" spans="1:2" x14ac:dyDescent="0.25">
      <c r="A2861">
        <v>141</v>
      </c>
      <c r="B2861">
        <v>7.8</v>
      </c>
    </row>
    <row r="2862" spans="1:2" x14ac:dyDescent="0.25">
      <c r="A2862">
        <v>104</v>
      </c>
      <c r="B2862">
        <v>6.1</v>
      </c>
    </row>
    <row r="2863" spans="1:2" x14ac:dyDescent="0.25">
      <c r="A2863">
        <v>84</v>
      </c>
      <c r="B2863">
        <v>5.8</v>
      </c>
    </row>
    <row r="2864" spans="1:2" x14ac:dyDescent="0.25">
      <c r="A2864">
        <v>118</v>
      </c>
      <c r="B2864">
        <v>6.5</v>
      </c>
    </row>
    <row r="2865" spans="1:2" x14ac:dyDescent="0.25">
      <c r="A2865">
        <v>82</v>
      </c>
      <c r="B2865">
        <v>7.9</v>
      </c>
    </row>
    <row r="2866" spans="1:2" x14ac:dyDescent="0.25">
      <c r="A2866">
        <v>95</v>
      </c>
      <c r="B2866">
        <v>6.3</v>
      </c>
    </row>
    <row r="2867" spans="1:2" x14ac:dyDescent="0.25">
      <c r="A2867">
        <v>94</v>
      </c>
      <c r="B2867">
        <v>3.8</v>
      </c>
    </row>
    <row r="2868" spans="1:2" x14ac:dyDescent="0.25">
      <c r="A2868">
        <v>88</v>
      </c>
      <c r="B2868">
        <v>8.3000000000000007</v>
      </c>
    </row>
    <row r="2869" spans="1:2" x14ac:dyDescent="0.25">
      <c r="A2869">
        <v>99</v>
      </c>
      <c r="B2869">
        <v>6.4</v>
      </c>
    </row>
    <row r="2870" spans="1:2" x14ac:dyDescent="0.25">
      <c r="A2870">
        <v>121</v>
      </c>
      <c r="B2870">
        <v>6.7</v>
      </c>
    </row>
    <row r="2871" spans="1:2" x14ac:dyDescent="0.25">
      <c r="A2871">
        <v>84</v>
      </c>
      <c r="B2871">
        <v>6.1</v>
      </c>
    </row>
    <row r="2872" spans="1:2" x14ac:dyDescent="0.25">
      <c r="A2872">
        <v>93</v>
      </c>
      <c r="B2872">
        <v>8.1</v>
      </c>
    </row>
    <row r="2873" spans="1:2" x14ac:dyDescent="0.25">
      <c r="A2873">
        <v>93</v>
      </c>
      <c r="B2873">
        <v>6</v>
      </c>
    </row>
    <row r="2874" spans="1:2" x14ac:dyDescent="0.25">
      <c r="A2874">
        <v>120</v>
      </c>
      <c r="B2874">
        <v>5.8</v>
      </c>
    </row>
    <row r="2875" spans="1:2" x14ac:dyDescent="0.25">
      <c r="A2875">
        <v>112</v>
      </c>
      <c r="B2875">
        <v>5.6</v>
      </c>
    </row>
    <row r="2876" spans="1:2" x14ac:dyDescent="0.25">
      <c r="A2876">
        <v>107</v>
      </c>
      <c r="B2876">
        <v>6.1</v>
      </c>
    </row>
    <row r="2877" spans="1:2" x14ac:dyDescent="0.25">
      <c r="A2877">
        <v>112</v>
      </c>
      <c r="B2877">
        <v>5.9</v>
      </c>
    </row>
    <row r="2878" spans="1:2" x14ac:dyDescent="0.25">
      <c r="A2878">
        <v>96</v>
      </c>
      <c r="B2878">
        <v>7.3</v>
      </c>
    </row>
    <row r="2879" spans="1:2" x14ac:dyDescent="0.25">
      <c r="A2879">
        <v>91</v>
      </c>
      <c r="B2879">
        <v>6.8</v>
      </c>
    </row>
    <row r="2880" spans="1:2" x14ac:dyDescent="0.25">
      <c r="A2880">
        <v>105</v>
      </c>
      <c r="B2880">
        <v>5.7</v>
      </c>
    </row>
    <row r="2881" spans="1:2" x14ac:dyDescent="0.25">
      <c r="A2881">
        <v>125</v>
      </c>
      <c r="B2881">
        <v>7.3</v>
      </c>
    </row>
    <row r="2882" spans="1:2" x14ac:dyDescent="0.25">
      <c r="A2882">
        <v>102</v>
      </c>
      <c r="B2882">
        <v>6.3</v>
      </c>
    </row>
    <row r="2883" spans="1:2" x14ac:dyDescent="0.25">
      <c r="A2883">
        <v>87</v>
      </c>
      <c r="B2883">
        <v>5.9</v>
      </c>
    </row>
    <row r="2884" spans="1:2" x14ac:dyDescent="0.25">
      <c r="A2884">
        <v>118</v>
      </c>
      <c r="B2884">
        <v>7.1</v>
      </c>
    </row>
    <row r="2885" spans="1:2" x14ac:dyDescent="0.25">
      <c r="A2885">
        <v>115</v>
      </c>
      <c r="B2885">
        <v>7.1</v>
      </c>
    </row>
    <row r="2886" spans="1:2" x14ac:dyDescent="0.25">
      <c r="A2886">
        <v>91</v>
      </c>
      <c r="B2886">
        <v>8</v>
      </c>
    </row>
    <row r="2887" spans="1:2" x14ac:dyDescent="0.25">
      <c r="A2887">
        <v>88</v>
      </c>
      <c r="B2887">
        <v>5.0999999999999996</v>
      </c>
    </row>
    <row r="2888" spans="1:2" x14ac:dyDescent="0.25">
      <c r="A2888">
        <v>127</v>
      </c>
      <c r="B2888">
        <v>7.1</v>
      </c>
    </row>
    <row r="2889" spans="1:2" x14ac:dyDescent="0.25">
      <c r="A2889">
        <v>94</v>
      </c>
      <c r="B2889">
        <v>6.5</v>
      </c>
    </row>
    <row r="2890" spans="1:2" x14ac:dyDescent="0.25">
      <c r="A2890">
        <v>115</v>
      </c>
      <c r="B2890">
        <v>4.5</v>
      </c>
    </row>
    <row r="2891" spans="1:2" x14ac:dyDescent="0.25">
      <c r="A2891">
        <v>90</v>
      </c>
      <c r="B2891">
        <v>6.6</v>
      </c>
    </row>
    <row r="2892" spans="1:2" x14ac:dyDescent="0.25">
      <c r="A2892">
        <v>102</v>
      </c>
      <c r="B2892">
        <v>4.3</v>
      </c>
    </row>
    <row r="2893" spans="1:2" x14ac:dyDescent="0.25">
      <c r="A2893">
        <v>100</v>
      </c>
      <c r="B2893">
        <v>6.7</v>
      </c>
    </row>
    <row r="2894" spans="1:2" x14ac:dyDescent="0.25">
      <c r="A2894">
        <v>117</v>
      </c>
      <c r="B2894">
        <v>6.8</v>
      </c>
    </row>
    <row r="2895" spans="1:2" x14ac:dyDescent="0.25">
      <c r="A2895">
        <v>109</v>
      </c>
      <c r="B2895">
        <v>5.4</v>
      </c>
    </row>
    <row r="2896" spans="1:2" x14ac:dyDescent="0.25">
      <c r="A2896">
        <v>121</v>
      </c>
      <c r="B2896">
        <v>6.6</v>
      </c>
    </row>
    <row r="2897" spans="1:2" x14ac:dyDescent="0.25">
      <c r="A2897">
        <v>111</v>
      </c>
      <c r="B2897">
        <v>7.4</v>
      </c>
    </row>
    <row r="2898" spans="1:2" x14ac:dyDescent="0.25">
      <c r="A2898">
        <v>100</v>
      </c>
      <c r="B2898">
        <v>7.3</v>
      </c>
    </row>
    <row r="2899" spans="1:2" x14ac:dyDescent="0.25">
      <c r="A2899">
        <v>109</v>
      </c>
      <c r="B2899">
        <v>6.9</v>
      </c>
    </row>
    <row r="2900" spans="1:2" x14ac:dyDescent="0.25">
      <c r="A2900">
        <v>93</v>
      </c>
      <c r="B2900">
        <v>8</v>
      </c>
    </row>
    <row r="2901" spans="1:2" x14ac:dyDescent="0.25">
      <c r="A2901">
        <v>101</v>
      </c>
      <c r="B2901">
        <v>6.4</v>
      </c>
    </row>
    <row r="2902" spans="1:2" x14ac:dyDescent="0.25">
      <c r="A2902">
        <v>101</v>
      </c>
      <c r="B2902">
        <v>7.8</v>
      </c>
    </row>
    <row r="2903" spans="1:2" x14ac:dyDescent="0.25">
      <c r="A2903">
        <v>106</v>
      </c>
      <c r="B2903">
        <v>6.1</v>
      </c>
    </row>
    <row r="2904" spans="1:2" x14ac:dyDescent="0.25">
      <c r="A2904">
        <v>94</v>
      </c>
      <c r="B2904">
        <v>6.1</v>
      </c>
    </row>
    <row r="2905" spans="1:2" x14ac:dyDescent="0.25">
      <c r="A2905">
        <v>140</v>
      </c>
      <c r="B2905">
        <v>5.0999999999999996</v>
      </c>
    </row>
    <row r="2906" spans="1:2" x14ac:dyDescent="0.25">
      <c r="A2906">
        <v>132</v>
      </c>
      <c r="B2906">
        <v>7.8</v>
      </c>
    </row>
    <row r="2907" spans="1:2" x14ac:dyDescent="0.25">
      <c r="A2907">
        <v>99</v>
      </c>
      <c r="B2907">
        <v>7.4</v>
      </c>
    </row>
    <row r="2908" spans="1:2" x14ac:dyDescent="0.25">
      <c r="A2908">
        <v>90</v>
      </c>
      <c r="B2908">
        <v>7.8</v>
      </c>
    </row>
    <row r="2909" spans="1:2" x14ac:dyDescent="0.25">
      <c r="A2909">
        <v>105</v>
      </c>
      <c r="B2909">
        <v>8</v>
      </c>
    </row>
    <row r="2910" spans="1:2" x14ac:dyDescent="0.25">
      <c r="A2910">
        <v>108</v>
      </c>
      <c r="B2910">
        <v>6.7</v>
      </c>
    </row>
    <row r="2911" spans="1:2" x14ac:dyDescent="0.25">
      <c r="A2911">
        <v>69</v>
      </c>
      <c r="B2911">
        <v>6.6</v>
      </c>
    </row>
    <row r="2912" spans="1:2" x14ac:dyDescent="0.25">
      <c r="A2912">
        <v>148</v>
      </c>
      <c r="B2912">
        <v>6.4</v>
      </c>
    </row>
    <row r="2913" spans="1:2" x14ac:dyDescent="0.25">
      <c r="A2913">
        <v>118</v>
      </c>
      <c r="B2913">
        <v>6.7</v>
      </c>
    </row>
    <row r="2914" spans="1:2" x14ac:dyDescent="0.25">
      <c r="A2914">
        <v>132</v>
      </c>
      <c r="B2914">
        <v>6.2</v>
      </c>
    </row>
    <row r="2915" spans="1:2" x14ac:dyDescent="0.25">
      <c r="A2915">
        <v>130</v>
      </c>
      <c r="B2915">
        <v>7.3</v>
      </c>
    </row>
    <row r="2916" spans="1:2" x14ac:dyDescent="0.25">
      <c r="A2916">
        <v>95</v>
      </c>
      <c r="B2916">
        <v>8.1</v>
      </c>
    </row>
    <row r="2917" spans="1:2" x14ac:dyDescent="0.25">
      <c r="A2917">
        <v>80</v>
      </c>
      <c r="B2917">
        <v>7</v>
      </c>
    </row>
    <row r="2918" spans="1:2" x14ac:dyDescent="0.25">
      <c r="A2918">
        <v>94</v>
      </c>
      <c r="B2918">
        <v>8</v>
      </c>
    </row>
    <row r="2919" spans="1:2" x14ac:dyDescent="0.25">
      <c r="A2919">
        <v>122</v>
      </c>
      <c r="B2919">
        <v>8</v>
      </c>
    </row>
    <row r="2920" spans="1:2" x14ac:dyDescent="0.25">
      <c r="A2920">
        <v>102</v>
      </c>
      <c r="B2920">
        <v>7</v>
      </c>
    </row>
    <row r="2921" spans="1:2" x14ac:dyDescent="0.25">
      <c r="A2921">
        <v>116</v>
      </c>
      <c r="B2921">
        <v>7.9</v>
      </c>
    </row>
    <row r="2922" spans="1:2" x14ac:dyDescent="0.25">
      <c r="A2922">
        <v>78</v>
      </c>
      <c r="B2922">
        <v>5.9</v>
      </c>
    </row>
    <row r="2923" spans="1:2" x14ac:dyDescent="0.25">
      <c r="A2923">
        <v>114</v>
      </c>
      <c r="B2923">
        <v>6.6</v>
      </c>
    </row>
    <row r="2924" spans="1:2" x14ac:dyDescent="0.25">
      <c r="A2924">
        <v>112</v>
      </c>
      <c r="B2924">
        <v>6.3</v>
      </c>
    </row>
    <row r="2925" spans="1:2" x14ac:dyDescent="0.25">
      <c r="A2925">
        <v>110</v>
      </c>
      <c r="B2925">
        <v>7.7</v>
      </c>
    </row>
    <row r="2926" spans="1:2" x14ac:dyDescent="0.25">
      <c r="A2926">
        <v>104</v>
      </c>
      <c r="B2926">
        <v>6.9</v>
      </c>
    </row>
    <row r="2927" spans="1:2" x14ac:dyDescent="0.25">
      <c r="A2927">
        <v>81</v>
      </c>
      <c r="B2927">
        <v>7.1</v>
      </c>
    </row>
    <row r="2928" spans="1:2" x14ac:dyDescent="0.25">
      <c r="A2928">
        <v>154</v>
      </c>
      <c r="B2928">
        <v>7.4</v>
      </c>
    </row>
    <row r="2929" spans="1:2" x14ac:dyDescent="0.25">
      <c r="A2929">
        <v>102</v>
      </c>
      <c r="B2929">
        <v>6.5</v>
      </c>
    </row>
    <row r="2930" spans="1:2" x14ac:dyDescent="0.25">
      <c r="A2930">
        <v>89</v>
      </c>
      <c r="B2930">
        <v>6.5</v>
      </c>
    </row>
    <row r="2931" spans="1:2" x14ac:dyDescent="0.25">
      <c r="A2931">
        <v>132</v>
      </c>
      <c r="B2931">
        <v>6.8</v>
      </c>
    </row>
    <row r="2932" spans="1:2" x14ac:dyDescent="0.25">
      <c r="A2932">
        <v>103</v>
      </c>
      <c r="B2932">
        <v>7.5</v>
      </c>
    </row>
    <row r="2933" spans="1:2" x14ac:dyDescent="0.25">
      <c r="A2933">
        <v>93</v>
      </c>
      <c r="B2933">
        <v>6.6</v>
      </c>
    </row>
    <row r="2934" spans="1:2" x14ac:dyDescent="0.25">
      <c r="A2934">
        <v>93</v>
      </c>
      <c r="B2934">
        <v>7.1</v>
      </c>
    </row>
    <row r="2935" spans="1:2" x14ac:dyDescent="0.25">
      <c r="A2935">
        <v>172</v>
      </c>
      <c r="B2935">
        <v>6.6</v>
      </c>
    </row>
    <row r="2936" spans="1:2" x14ac:dyDescent="0.25">
      <c r="A2936">
        <v>96</v>
      </c>
      <c r="B2936">
        <v>7</v>
      </c>
    </row>
    <row r="2937" spans="1:2" x14ac:dyDescent="0.25">
      <c r="A2937">
        <v>89</v>
      </c>
      <c r="B2937">
        <v>3.3</v>
      </c>
    </row>
    <row r="2938" spans="1:2" x14ac:dyDescent="0.25">
      <c r="A2938">
        <v>92</v>
      </c>
      <c r="B2938">
        <v>6.7</v>
      </c>
    </row>
    <row r="2939" spans="1:2" x14ac:dyDescent="0.25">
      <c r="A2939">
        <v>97</v>
      </c>
      <c r="B2939">
        <v>8</v>
      </c>
    </row>
    <row r="2940" spans="1:2" x14ac:dyDescent="0.25">
      <c r="A2940">
        <v>93</v>
      </c>
      <c r="B2940">
        <v>6.8</v>
      </c>
    </row>
    <row r="2941" spans="1:2" x14ac:dyDescent="0.25">
      <c r="A2941">
        <v>89</v>
      </c>
      <c r="B2941">
        <v>6</v>
      </c>
    </row>
    <row r="2942" spans="1:2" x14ac:dyDescent="0.25">
      <c r="A2942">
        <v>144</v>
      </c>
      <c r="B2942">
        <v>5.4</v>
      </c>
    </row>
    <row r="2943" spans="1:2" x14ac:dyDescent="0.25">
      <c r="A2943">
        <v>123</v>
      </c>
      <c r="B2943">
        <v>4.3</v>
      </c>
    </row>
    <row r="2944" spans="1:2" x14ac:dyDescent="0.25">
      <c r="A2944">
        <v>93</v>
      </c>
      <c r="B2944">
        <v>6.2</v>
      </c>
    </row>
    <row r="2945" spans="1:2" x14ac:dyDescent="0.25">
      <c r="A2945">
        <v>133</v>
      </c>
      <c r="B2945">
        <v>7.7</v>
      </c>
    </row>
    <row r="2946" spans="1:2" x14ac:dyDescent="0.25">
      <c r="A2946">
        <v>121</v>
      </c>
      <c r="B2946">
        <v>8</v>
      </c>
    </row>
    <row r="2947" spans="1:2" x14ac:dyDescent="0.25">
      <c r="A2947">
        <v>102</v>
      </c>
      <c r="B2947">
        <v>7.4</v>
      </c>
    </row>
    <row r="2948" spans="1:2" x14ac:dyDescent="0.25">
      <c r="A2948">
        <v>102</v>
      </c>
      <c r="B2948">
        <v>5.9</v>
      </c>
    </row>
    <row r="2949" spans="1:2" x14ac:dyDescent="0.25">
      <c r="A2949">
        <v>99</v>
      </c>
      <c r="B2949">
        <v>7.8</v>
      </c>
    </row>
    <row r="2950" spans="1:2" x14ac:dyDescent="0.25">
      <c r="A2950">
        <v>55</v>
      </c>
      <c r="B2950">
        <v>7.4</v>
      </c>
    </row>
    <row r="2951" spans="1:2" x14ac:dyDescent="0.25">
      <c r="A2951">
        <v>98</v>
      </c>
      <c r="B2951">
        <v>6.5</v>
      </c>
    </row>
    <row r="2952" spans="1:2" x14ac:dyDescent="0.25">
      <c r="A2952">
        <v>118</v>
      </c>
      <c r="B2952">
        <v>5.4</v>
      </c>
    </row>
    <row r="2953" spans="1:2" x14ac:dyDescent="0.25">
      <c r="A2953">
        <v>125</v>
      </c>
      <c r="B2953">
        <v>7</v>
      </c>
    </row>
    <row r="2954" spans="1:2" x14ac:dyDescent="0.25">
      <c r="A2954">
        <v>104</v>
      </c>
      <c r="B2954">
        <v>8.6</v>
      </c>
    </row>
    <row r="2955" spans="1:2" x14ac:dyDescent="0.25">
      <c r="A2955">
        <v>109</v>
      </c>
      <c r="B2955">
        <v>7.6</v>
      </c>
    </row>
    <row r="2956" spans="1:2" x14ac:dyDescent="0.25">
      <c r="A2956">
        <v>86</v>
      </c>
      <c r="B2956">
        <v>6.9</v>
      </c>
    </row>
    <row r="2957" spans="1:2" x14ac:dyDescent="0.25">
      <c r="A2957">
        <v>115</v>
      </c>
      <c r="B2957">
        <v>7</v>
      </c>
    </row>
    <row r="2958" spans="1:2" x14ac:dyDescent="0.25">
      <c r="A2958">
        <v>92</v>
      </c>
      <c r="B2958">
        <v>5.3</v>
      </c>
    </row>
    <row r="2959" spans="1:2" x14ac:dyDescent="0.25">
      <c r="A2959">
        <v>91</v>
      </c>
      <c r="B2959">
        <v>6.4</v>
      </c>
    </row>
    <row r="2960" spans="1:2" x14ac:dyDescent="0.25">
      <c r="A2960">
        <v>94</v>
      </c>
      <c r="B2960">
        <v>4.5</v>
      </c>
    </row>
    <row r="2961" spans="1:2" x14ac:dyDescent="0.25">
      <c r="A2961">
        <v>93</v>
      </c>
      <c r="B2961">
        <v>7.8</v>
      </c>
    </row>
    <row r="2962" spans="1:2" x14ac:dyDescent="0.25">
      <c r="A2962">
        <v>93</v>
      </c>
      <c r="B2962">
        <v>6.7</v>
      </c>
    </row>
    <row r="2963" spans="1:2" x14ac:dyDescent="0.25">
      <c r="A2963">
        <v>100</v>
      </c>
      <c r="B2963">
        <v>5.3</v>
      </c>
    </row>
    <row r="2964" spans="1:2" x14ac:dyDescent="0.25">
      <c r="A2964">
        <v>100</v>
      </c>
      <c r="B2964">
        <v>6.3</v>
      </c>
    </row>
    <row r="2965" spans="1:2" x14ac:dyDescent="0.25">
      <c r="A2965">
        <v>113</v>
      </c>
      <c r="B2965">
        <v>7</v>
      </c>
    </row>
    <row r="2966" spans="1:2" x14ac:dyDescent="0.25">
      <c r="A2966">
        <v>122</v>
      </c>
      <c r="B2966">
        <v>5.3</v>
      </c>
    </row>
    <row r="2967" spans="1:2" x14ac:dyDescent="0.25">
      <c r="A2967">
        <v>100</v>
      </c>
      <c r="B2967">
        <v>6.6</v>
      </c>
    </row>
    <row r="2968" spans="1:2" x14ac:dyDescent="0.25">
      <c r="A2968">
        <v>293</v>
      </c>
      <c r="B2968">
        <v>5.8</v>
      </c>
    </row>
    <row r="2969" spans="1:2" x14ac:dyDescent="0.25">
      <c r="A2969">
        <v>137</v>
      </c>
      <c r="B2969">
        <v>6.7</v>
      </c>
    </row>
    <row r="2970" spans="1:2" x14ac:dyDescent="0.25">
      <c r="A2970">
        <v>93</v>
      </c>
      <c r="B2970">
        <v>6.6</v>
      </c>
    </row>
    <row r="2971" spans="1:2" x14ac:dyDescent="0.25">
      <c r="A2971">
        <v>123</v>
      </c>
      <c r="B2971">
        <v>7</v>
      </c>
    </row>
    <row r="2972" spans="1:2" x14ac:dyDescent="0.25">
      <c r="A2972">
        <v>119</v>
      </c>
      <c r="B2972">
        <v>8.4</v>
      </c>
    </row>
    <row r="2973" spans="1:2" x14ac:dyDescent="0.25">
      <c r="A2973">
        <v>107</v>
      </c>
      <c r="B2973">
        <v>6</v>
      </c>
    </row>
    <row r="2974" spans="1:2" x14ac:dyDescent="0.25">
      <c r="A2974">
        <v>106</v>
      </c>
      <c r="B2974">
        <v>5.4</v>
      </c>
    </row>
    <row r="2975" spans="1:2" x14ac:dyDescent="0.25">
      <c r="A2975">
        <v>109</v>
      </c>
      <c r="B2975">
        <v>7.8</v>
      </c>
    </row>
    <row r="2976" spans="1:2" x14ac:dyDescent="0.25">
      <c r="A2976">
        <v>81</v>
      </c>
      <c r="B2976">
        <v>7.6</v>
      </c>
    </row>
    <row r="2977" spans="1:2" x14ac:dyDescent="0.25">
      <c r="A2977">
        <v>95</v>
      </c>
      <c r="B2977">
        <v>6.6</v>
      </c>
    </row>
    <row r="2978" spans="1:2" x14ac:dyDescent="0.25">
      <c r="A2978">
        <v>86</v>
      </c>
      <c r="B2978">
        <v>6.4</v>
      </c>
    </row>
    <row r="2979" spans="1:2" x14ac:dyDescent="0.25">
      <c r="A2979">
        <v>113</v>
      </c>
      <c r="B2979">
        <v>7</v>
      </c>
    </row>
    <row r="2980" spans="1:2" x14ac:dyDescent="0.25">
      <c r="A2980">
        <v>122</v>
      </c>
      <c r="B2980">
        <v>5.7</v>
      </c>
    </row>
    <row r="2981" spans="1:2" x14ac:dyDescent="0.25">
      <c r="A2981">
        <v>90</v>
      </c>
      <c r="B2981">
        <v>5.9</v>
      </c>
    </row>
    <row r="2982" spans="1:2" x14ac:dyDescent="0.25">
      <c r="A2982">
        <v>108</v>
      </c>
      <c r="B2982">
        <v>6.3</v>
      </c>
    </row>
    <row r="2983" spans="1:2" x14ac:dyDescent="0.25">
      <c r="A2983">
        <v>113</v>
      </c>
      <c r="B2983">
        <v>6.3</v>
      </c>
    </row>
    <row r="2984" spans="1:2" x14ac:dyDescent="0.25">
      <c r="A2984">
        <v>110</v>
      </c>
      <c r="B2984">
        <v>6.2</v>
      </c>
    </row>
    <row r="2985" spans="1:2" x14ac:dyDescent="0.25">
      <c r="A2985">
        <v>109</v>
      </c>
      <c r="B2985">
        <v>2.1</v>
      </c>
    </row>
    <row r="2986" spans="1:2" x14ac:dyDescent="0.25">
      <c r="A2986">
        <v>110</v>
      </c>
      <c r="B2986">
        <v>5</v>
      </c>
    </row>
    <row r="2987" spans="1:2" x14ac:dyDescent="0.25">
      <c r="A2987">
        <v>100</v>
      </c>
      <c r="B2987">
        <v>5.3</v>
      </c>
    </row>
    <row r="2988" spans="1:2" x14ac:dyDescent="0.25">
      <c r="A2988">
        <v>101</v>
      </c>
      <c r="B2988">
        <v>7.1</v>
      </c>
    </row>
    <row r="2989" spans="1:2" x14ac:dyDescent="0.25">
      <c r="A2989">
        <v>97</v>
      </c>
      <c r="B2989">
        <v>7</v>
      </c>
    </row>
    <row r="2990" spans="1:2" x14ac:dyDescent="0.25">
      <c r="A2990">
        <v>172</v>
      </c>
      <c r="B2990">
        <v>7</v>
      </c>
    </row>
    <row r="2991" spans="1:2" x14ac:dyDescent="0.25">
      <c r="A2991">
        <v>104</v>
      </c>
      <c r="B2991">
        <v>5.7</v>
      </c>
    </row>
    <row r="2992" spans="1:2" x14ac:dyDescent="0.25">
      <c r="A2992">
        <v>99</v>
      </c>
      <c r="B2992">
        <v>7.1</v>
      </c>
    </row>
    <row r="2993" spans="1:2" x14ac:dyDescent="0.25">
      <c r="A2993">
        <v>129</v>
      </c>
      <c r="B2993">
        <v>7</v>
      </c>
    </row>
    <row r="2994" spans="1:2" x14ac:dyDescent="0.25">
      <c r="A2994">
        <v>91</v>
      </c>
      <c r="B2994">
        <v>7.7</v>
      </c>
    </row>
    <row r="2995" spans="1:2" x14ac:dyDescent="0.25">
      <c r="A2995">
        <v>100</v>
      </c>
      <c r="B2995">
        <v>7.1</v>
      </c>
    </row>
    <row r="2996" spans="1:2" x14ac:dyDescent="0.25">
      <c r="A2996">
        <v>111</v>
      </c>
      <c r="B2996">
        <v>6.8</v>
      </c>
    </row>
    <row r="2997" spans="1:2" x14ac:dyDescent="0.25">
      <c r="A2997">
        <v>114</v>
      </c>
      <c r="B2997">
        <v>7.5</v>
      </c>
    </row>
    <row r="2998" spans="1:2" x14ac:dyDescent="0.25">
      <c r="A2998">
        <v>86</v>
      </c>
      <c r="B2998">
        <v>6.3</v>
      </c>
    </row>
    <row r="2999" spans="1:2" x14ac:dyDescent="0.25">
      <c r="A2999">
        <v>107</v>
      </c>
      <c r="B2999">
        <v>7.3</v>
      </c>
    </row>
    <row r="3000" spans="1:2" x14ac:dyDescent="0.25">
      <c r="A3000">
        <v>90</v>
      </c>
      <c r="B3000">
        <v>6.8</v>
      </c>
    </row>
    <row r="3001" spans="1:2" x14ac:dyDescent="0.25">
      <c r="A3001">
        <v>103</v>
      </c>
      <c r="B3001">
        <v>7.2</v>
      </c>
    </row>
    <row r="3002" spans="1:2" x14ac:dyDescent="0.25">
      <c r="A3002">
        <v>120</v>
      </c>
      <c r="B3002">
        <v>6.4</v>
      </c>
    </row>
    <row r="3003" spans="1:2" x14ac:dyDescent="0.25">
      <c r="A3003">
        <v>134</v>
      </c>
      <c r="B3003">
        <v>6</v>
      </c>
    </row>
    <row r="3004" spans="1:2" x14ac:dyDescent="0.25">
      <c r="A3004">
        <v>110</v>
      </c>
      <c r="B3004">
        <v>6.4</v>
      </c>
    </row>
    <row r="3005" spans="1:2" x14ac:dyDescent="0.25">
      <c r="A3005">
        <v>95</v>
      </c>
      <c r="B3005">
        <v>5.0999999999999996</v>
      </c>
    </row>
    <row r="3006" spans="1:2" x14ac:dyDescent="0.25">
      <c r="A3006">
        <v>95</v>
      </c>
      <c r="B3006">
        <v>7.5</v>
      </c>
    </row>
    <row r="3007" spans="1:2" x14ac:dyDescent="0.25">
      <c r="A3007">
        <v>132</v>
      </c>
      <c r="B3007">
        <v>7.1</v>
      </c>
    </row>
    <row r="3008" spans="1:2" x14ac:dyDescent="0.25">
      <c r="A3008">
        <v>94</v>
      </c>
      <c r="B3008">
        <v>4.5999999999999996</v>
      </c>
    </row>
    <row r="3009" spans="1:2" x14ac:dyDescent="0.25">
      <c r="A3009">
        <v>89</v>
      </c>
      <c r="B3009">
        <v>5.7</v>
      </c>
    </row>
    <row r="3010" spans="1:2" x14ac:dyDescent="0.25">
      <c r="A3010">
        <v>138</v>
      </c>
      <c r="B3010">
        <v>6.8</v>
      </c>
    </row>
    <row r="3011" spans="1:2" x14ac:dyDescent="0.25">
      <c r="A3011">
        <v>113</v>
      </c>
      <c r="B3011">
        <v>7.7</v>
      </c>
    </row>
    <row r="3012" spans="1:2" x14ac:dyDescent="0.25">
      <c r="A3012">
        <v>99</v>
      </c>
      <c r="B3012">
        <v>6.7</v>
      </c>
    </row>
    <row r="3013" spans="1:2" x14ac:dyDescent="0.25">
      <c r="A3013">
        <v>111</v>
      </c>
      <c r="B3013">
        <v>3.2</v>
      </c>
    </row>
    <row r="3014" spans="1:2" x14ac:dyDescent="0.25">
      <c r="A3014">
        <v>99</v>
      </c>
      <c r="B3014">
        <v>6.1</v>
      </c>
    </row>
    <row r="3015" spans="1:2" x14ac:dyDescent="0.25">
      <c r="A3015">
        <v>104</v>
      </c>
      <c r="B3015">
        <v>5.6</v>
      </c>
    </row>
    <row r="3016" spans="1:2" x14ac:dyDescent="0.25">
      <c r="A3016">
        <v>89</v>
      </c>
      <c r="B3016">
        <v>6.9</v>
      </c>
    </row>
    <row r="3017" spans="1:2" x14ac:dyDescent="0.25">
      <c r="A3017">
        <v>103</v>
      </c>
      <c r="B3017">
        <v>7.5</v>
      </c>
    </row>
    <row r="3018" spans="1:2" x14ac:dyDescent="0.25">
      <c r="A3018">
        <v>134</v>
      </c>
      <c r="B3018">
        <v>5.8</v>
      </c>
    </row>
    <row r="3019" spans="1:2" x14ac:dyDescent="0.25">
      <c r="A3019">
        <v>100</v>
      </c>
      <c r="B3019">
        <v>8.3000000000000007</v>
      </c>
    </row>
    <row r="3020" spans="1:2" x14ac:dyDescent="0.25">
      <c r="A3020">
        <v>130</v>
      </c>
      <c r="B3020">
        <v>2.8</v>
      </c>
    </row>
    <row r="3021" spans="1:2" x14ac:dyDescent="0.25">
      <c r="A3021">
        <v>106</v>
      </c>
      <c r="B3021">
        <v>6.6</v>
      </c>
    </row>
    <row r="3022" spans="1:2" x14ac:dyDescent="0.25">
      <c r="A3022">
        <v>125</v>
      </c>
      <c r="B3022">
        <v>7.5</v>
      </c>
    </row>
    <row r="3023" spans="1:2" x14ac:dyDescent="0.25">
      <c r="A3023">
        <v>109</v>
      </c>
      <c r="B3023">
        <v>6</v>
      </c>
    </row>
    <row r="3024" spans="1:2" x14ac:dyDescent="0.25">
      <c r="A3024">
        <v>200</v>
      </c>
      <c r="B3024">
        <v>6.2</v>
      </c>
    </row>
    <row r="3025" spans="1:2" x14ac:dyDescent="0.25">
      <c r="A3025">
        <v>114</v>
      </c>
      <c r="B3025">
        <v>7.2</v>
      </c>
    </row>
    <row r="3026" spans="1:2" x14ac:dyDescent="0.25">
      <c r="A3026">
        <v>112</v>
      </c>
      <c r="B3026">
        <v>8.6999999999999993</v>
      </c>
    </row>
    <row r="3027" spans="1:2" x14ac:dyDescent="0.25">
      <c r="A3027">
        <v>116</v>
      </c>
      <c r="B3027">
        <v>6</v>
      </c>
    </row>
    <row r="3028" spans="1:2" x14ac:dyDescent="0.25">
      <c r="A3028">
        <v>92</v>
      </c>
      <c r="B3028">
        <v>8</v>
      </c>
    </row>
    <row r="3029" spans="1:2" x14ac:dyDescent="0.25">
      <c r="A3029">
        <v>120</v>
      </c>
      <c r="B3029">
        <v>7.2</v>
      </c>
    </row>
    <row r="3030" spans="1:2" x14ac:dyDescent="0.25">
      <c r="A3030">
        <v>107</v>
      </c>
      <c r="B3030">
        <v>4.5</v>
      </c>
    </row>
    <row r="3031" spans="1:2" x14ac:dyDescent="0.25">
      <c r="A3031">
        <v>92</v>
      </c>
      <c r="B3031">
        <v>7.9</v>
      </c>
    </row>
    <row r="3032" spans="1:2" x14ac:dyDescent="0.25">
      <c r="A3032">
        <v>107</v>
      </c>
      <c r="B3032">
        <v>7.1</v>
      </c>
    </row>
    <row r="3033" spans="1:2" x14ac:dyDescent="0.25">
      <c r="A3033">
        <v>100</v>
      </c>
      <c r="B3033">
        <v>7.5</v>
      </c>
    </row>
    <row r="3034" spans="1:2" x14ac:dyDescent="0.25">
      <c r="A3034">
        <v>81</v>
      </c>
      <c r="B3034">
        <v>6.8</v>
      </c>
    </row>
    <row r="3035" spans="1:2" x14ac:dyDescent="0.25">
      <c r="A3035">
        <v>101</v>
      </c>
      <c r="B3035">
        <v>4.3</v>
      </c>
    </row>
    <row r="3036" spans="1:2" x14ac:dyDescent="0.25">
      <c r="A3036">
        <v>122</v>
      </c>
      <c r="B3036">
        <v>7.2</v>
      </c>
    </row>
    <row r="3037" spans="1:2" x14ac:dyDescent="0.25">
      <c r="A3037">
        <v>97</v>
      </c>
      <c r="B3037">
        <v>5.8</v>
      </c>
    </row>
    <row r="3038" spans="1:2" x14ac:dyDescent="0.25">
      <c r="A3038">
        <v>92</v>
      </c>
      <c r="B3038">
        <v>7.1</v>
      </c>
    </row>
    <row r="3039" spans="1:2" x14ac:dyDescent="0.25">
      <c r="A3039">
        <v>92</v>
      </c>
      <c r="B3039">
        <v>7.4</v>
      </c>
    </row>
    <row r="3040" spans="1:2" x14ac:dyDescent="0.25">
      <c r="A3040">
        <v>110</v>
      </c>
      <c r="B3040">
        <v>7.6</v>
      </c>
    </row>
    <row r="3041" spans="1:2" x14ac:dyDescent="0.25">
      <c r="A3041">
        <v>86</v>
      </c>
      <c r="B3041">
        <v>6.9</v>
      </c>
    </row>
    <row r="3042" spans="1:2" x14ac:dyDescent="0.25">
      <c r="A3042">
        <v>91</v>
      </c>
      <c r="B3042">
        <v>6</v>
      </c>
    </row>
    <row r="3043" spans="1:2" x14ac:dyDescent="0.25">
      <c r="A3043">
        <v>145</v>
      </c>
      <c r="B3043">
        <v>6.9</v>
      </c>
    </row>
    <row r="3044" spans="1:2" x14ac:dyDescent="0.25">
      <c r="A3044">
        <v>100</v>
      </c>
      <c r="B3044">
        <v>7.3</v>
      </c>
    </row>
    <row r="3045" spans="1:2" x14ac:dyDescent="0.25">
      <c r="A3045">
        <v>111</v>
      </c>
      <c r="B3045">
        <v>4.5999999999999996</v>
      </c>
    </row>
    <row r="3046" spans="1:2" x14ac:dyDescent="0.25">
      <c r="A3046">
        <v>184</v>
      </c>
      <c r="B3046">
        <v>6</v>
      </c>
    </row>
    <row r="3047" spans="1:2" x14ac:dyDescent="0.25">
      <c r="A3047">
        <v>89</v>
      </c>
      <c r="B3047">
        <v>6.4</v>
      </c>
    </row>
    <row r="3048" spans="1:2" x14ac:dyDescent="0.25">
      <c r="A3048">
        <v>84</v>
      </c>
      <c r="B3048">
        <v>5.5</v>
      </c>
    </row>
    <row r="3049" spans="1:2" x14ac:dyDescent="0.25">
      <c r="A3049">
        <v>98</v>
      </c>
      <c r="B3049">
        <v>7.5</v>
      </c>
    </row>
    <row r="3050" spans="1:2" x14ac:dyDescent="0.25">
      <c r="A3050">
        <v>95</v>
      </c>
      <c r="B3050">
        <v>8.1</v>
      </c>
    </row>
    <row r="3051" spans="1:2" x14ac:dyDescent="0.25">
      <c r="A3051">
        <v>100</v>
      </c>
      <c r="B3051">
        <v>6.3</v>
      </c>
    </row>
    <row r="3052" spans="1:2" x14ac:dyDescent="0.25">
      <c r="A3052">
        <v>109</v>
      </c>
      <c r="B3052">
        <v>5.0999999999999996</v>
      </c>
    </row>
    <row r="3053" spans="1:2" x14ac:dyDescent="0.25">
      <c r="A3053">
        <v>118</v>
      </c>
      <c r="B3053">
        <v>6.8</v>
      </c>
    </row>
    <row r="3054" spans="1:2" x14ac:dyDescent="0.25">
      <c r="A3054">
        <v>88</v>
      </c>
      <c r="B3054">
        <v>5.3</v>
      </c>
    </row>
    <row r="3055" spans="1:2" x14ac:dyDescent="0.25">
      <c r="A3055">
        <v>86</v>
      </c>
      <c r="B3055">
        <v>7.3</v>
      </c>
    </row>
    <row r="3056" spans="1:2" x14ac:dyDescent="0.25">
      <c r="A3056">
        <v>118</v>
      </c>
      <c r="B3056">
        <v>7.3</v>
      </c>
    </row>
    <row r="3057" spans="1:2" x14ac:dyDescent="0.25">
      <c r="A3057">
        <v>125</v>
      </c>
      <c r="B3057">
        <v>7.1</v>
      </c>
    </row>
    <row r="3058" spans="1:2" x14ac:dyDescent="0.25">
      <c r="A3058">
        <v>125</v>
      </c>
      <c r="B3058">
        <v>7.6</v>
      </c>
    </row>
    <row r="3059" spans="1:2" x14ac:dyDescent="0.25">
      <c r="A3059">
        <v>94</v>
      </c>
      <c r="B3059">
        <v>5.3</v>
      </c>
    </row>
    <row r="3060" spans="1:2" x14ac:dyDescent="0.25">
      <c r="A3060">
        <v>113</v>
      </c>
      <c r="B3060">
        <v>7.8</v>
      </c>
    </row>
    <row r="3061" spans="1:2" x14ac:dyDescent="0.25">
      <c r="A3061">
        <v>104</v>
      </c>
      <c r="B3061">
        <v>7.7</v>
      </c>
    </row>
    <row r="3062" spans="1:2" x14ac:dyDescent="0.25">
      <c r="A3062">
        <v>95</v>
      </c>
      <c r="B3062">
        <v>7.7</v>
      </c>
    </row>
    <row r="3063" spans="1:2" x14ac:dyDescent="0.25">
      <c r="A3063">
        <v>102</v>
      </c>
      <c r="B3063">
        <v>5.4</v>
      </c>
    </row>
    <row r="3064" spans="1:2" x14ac:dyDescent="0.25">
      <c r="A3064">
        <v>124</v>
      </c>
      <c r="B3064">
        <v>6.2</v>
      </c>
    </row>
    <row r="3065" spans="1:2" x14ac:dyDescent="0.25">
      <c r="A3065">
        <v>105</v>
      </c>
      <c r="B3065">
        <v>7.4</v>
      </c>
    </row>
    <row r="3066" spans="1:2" x14ac:dyDescent="0.25">
      <c r="A3066">
        <v>104</v>
      </c>
      <c r="B3066">
        <v>6.2</v>
      </c>
    </row>
    <row r="3067" spans="1:2" x14ac:dyDescent="0.25">
      <c r="A3067">
        <v>120</v>
      </c>
      <c r="B3067">
        <v>5.0999999999999996</v>
      </c>
    </row>
    <row r="3068" spans="1:2" x14ac:dyDescent="0.25">
      <c r="A3068">
        <v>111</v>
      </c>
      <c r="B3068">
        <v>6.9</v>
      </c>
    </row>
    <row r="3069" spans="1:2" x14ac:dyDescent="0.25">
      <c r="A3069">
        <v>95</v>
      </c>
      <c r="B3069">
        <v>6.3</v>
      </c>
    </row>
    <row r="3070" spans="1:2" x14ac:dyDescent="0.25">
      <c r="A3070">
        <v>96</v>
      </c>
      <c r="B3070">
        <v>6.8</v>
      </c>
    </row>
    <row r="3071" spans="1:2" x14ac:dyDescent="0.25">
      <c r="A3071">
        <v>97</v>
      </c>
      <c r="B3071">
        <v>7.4</v>
      </c>
    </row>
    <row r="3072" spans="1:2" x14ac:dyDescent="0.25">
      <c r="A3072">
        <v>118</v>
      </c>
      <c r="B3072">
        <v>5.7</v>
      </c>
    </row>
    <row r="3073" spans="1:2" x14ac:dyDescent="0.25">
      <c r="A3073">
        <v>193</v>
      </c>
      <c r="B3073">
        <v>5.8</v>
      </c>
    </row>
    <row r="3074" spans="1:2" x14ac:dyDescent="0.25">
      <c r="A3074">
        <v>97</v>
      </c>
      <c r="B3074">
        <v>6.2</v>
      </c>
    </row>
    <row r="3075" spans="1:2" x14ac:dyDescent="0.25">
      <c r="A3075">
        <v>98</v>
      </c>
      <c r="B3075">
        <v>4.3</v>
      </c>
    </row>
    <row r="3076" spans="1:2" x14ac:dyDescent="0.25">
      <c r="A3076">
        <v>103</v>
      </c>
      <c r="B3076">
        <v>6.4</v>
      </c>
    </row>
    <row r="3077" spans="1:2" x14ac:dyDescent="0.25">
      <c r="A3077">
        <v>161</v>
      </c>
      <c r="B3077">
        <v>6</v>
      </c>
    </row>
    <row r="3078" spans="1:2" x14ac:dyDescent="0.25">
      <c r="A3078">
        <v>120</v>
      </c>
      <c r="B3078">
        <v>6.9</v>
      </c>
    </row>
    <row r="3079" spans="1:2" x14ac:dyDescent="0.25">
      <c r="A3079">
        <v>97</v>
      </c>
      <c r="B3079">
        <v>5.5</v>
      </c>
    </row>
    <row r="3080" spans="1:2" x14ac:dyDescent="0.25">
      <c r="A3080">
        <v>97</v>
      </c>
      <c r="B3080">
        <v>5.4</v>
      </c>
    </row>
    <row r="3081" spans="1:2" x14ac:dyDescent="0.25">
      <c r="A3081">
        <v>99</v>
      </c>
      <c r="B3081">
        <v>8.3000000000000007</v>
      </c>
    </row>
    <row r="3082" spans="1:2" x14ac:dyDescent="0.25">
      <c r="A3082">
        <v>24</v>
      </c>
      <c r="B3082">
        <v>7.9</v>
      </c>
    </row>
    <row r="3083" spans="1:2" x14ac:dyDescent="0.25">
      <c r="A3083">
        <v>144</v>
      </c>
      <c r="B3083">
        <v>6.5</v>
      </c>
    </row>
    <row r="3084" spans="1:2" x14ac:dyDescent="0.25">
      <c r="A3084">
        <v>111</v>
      </c>
      <c r="B3084">
        <v>6.3</v>
      </c>
    </row>
    <row r="3085" spans="1:2" x14ac:dyDescent="0.25">
      <c r="A3085">
        <v>145</v>
      </c>
      <c r="B3085">
        <v>6.4</v>
      </c>
    </row>
    <row r="3086" spans="1:2" x14ac:dyDescent="0.25">
      <c r="A3086">
        <v>106</v>
      </c>
      <c r="B3086">
        <v>7.9</v>
      </c>
    </row>
    <row r="3087" spans="1:2" x14ac:dyDescent="0.25">
      <c r="A3087">
        <v>126</v>
      </c>
      <c r="B3087">
        <v>5.3</v>
      </c>
    </row>
    <row r="3088" spans="1:2" x14ac:dyDescent="0.25">
      <c r="A3088">
        <v>106</v>
      </c>
      <c r="B3088">
        <v>5.8</v>
      </c>
    </row>
    <row r="3089" spans="1:2" x14ac:dyDescent="0.25">
      <c r="A3089">
        <v>121</v>
      </c>
      <c r="B3089">
        <v>6.6</v>
      </c>
    </row>
    <row r="3090" spans="1:2" x14ac:dyDescent="0.25">
      <c r="A3090">
        <v>117</v>
      </c>
      <c r="B3090">
        <v>7.4</v>
      </c>
    </row>
    <row r="3091" spans="1:2" x14ac:dyDescent="0.25">
      <c r="A3091">
        <v>98</v>
      </c>
      <c r="B3091">
        <v>8.3000000000000007</v>
      </c>
    </row>
    <row r="3092" spans="1:2" x14ac:dyDescent="0.25">
      <c r="A3092">
        <v>109</v>
      </c>
      <c r="B3092">
        <v>5.3</v>
      </c>
    </row>
    <row r="3093" spans="1:2" x14ac:dyDescent="0.25">
      <c r="A3093">
        <v>95</v>
      </c>
      <c r="B3093">
        <v>6.2</v>
      </c>
    </row>
    <row r="3094" spans="1:2" x14ac:dyDescent="0.25">
      <c r="A3094">
        <v>109</v>
      </c>
      <c r="B3094">
        <v>6.9</v>
      </c>
    </row>
    <row r="3095" spans="1:2" x14ac:dyDescent="0.25">
      <c r="A3095">
        <v>96</v>
      </c>
      <c r="B3095">
        <v>5.9</v>
      </c>
    </row>
    <row r="3096" spans="1:2" x14ac:dyDescent="0.25">
      <c r="A3096">
        <v>101</v>
      </c>
      <c r="B3096">
        <v>6.1</v>
      </c>
    </row>
    <row r="3097" spans="1:2" x14ac:dyDescent="0.25">
      <c r="A3097">
        <v>107</v>
      </c>
      <c r="B3097">
        <v>5.8</v>
      </c>
    </row>
    <row r="3098" spans="1:2" x14ac:dyDescent="0.25">
      <c r="A3098">
        <v>119</v>
      </c>
      <c r="B3098">
        <v>7.3</v>
      </c>
    </row>
    <row r="3099" spans="1:2" x14ac:dyDescent="0.25">
      <c r="A3099">
        <v>178</v>
      </c>
      <c r="B3099">
        <v>5.9</v>
      </c>
    </row>
    <row r="3100" spans="1:2" x14ac:dyDescent="0.25">
      <c r="A3100">
        <v>100</v>
      </c>
      <c r="B3100">
        <v>5.5</v>
      </c>
    </row>
    <row r="3101" spans="1:2" x14ac:dyDescent="0.25">
      <c r="A3101">
        <v>98</v>
      </c>
      <c r="B3101">
        <v>5</v>
      </c>
    </row>
    <row r="3102" spans="1:2" x14ac:dyDescent="0.25">
      <c r="A3102">
        <v>92</v>
      </c>
      <c r="B3102">
        <v>7</v>
      </c>
    </row>
    <row r="3103" spans="1:2" x14ac:dyDescent="0.25">
      <c r="A3103">
        <v>90</v>
      </c>
      <c r="B3103">
        <v>7.8</v>
      </c>
    </row>
    <row r="3104" spans="1:2" x14ac:dyDescent="0.25">
      <c r="A3104">
        <v>90</v>
      </c>
      <c r="B3104">
        <v>6.4</v>
      </c>
    </row>
    <row r="3105" spans="1:2" x14ac:dyDescent="0.25">
      <c r="A3105">
        <v>153</v>
      </c>
      <c r="B3105">
        <v>5.9</v>
      </c>
    </row>
    <row r="3106" spans="1:2" x14ac:dyDescent="0.25">
      <c r="A3106">
        <v>124</v>
      </c>
      <c r="B3106">
        <v>7</v>
      </c>
    </row>
    <row r="3107" spans="1:2" x14ac:dyDescent="0.25">
      <c r="A3107">
        <v>82</v>
      </c>
      <c r="B3107">
        <v>6.1</v>
      </c>
    </row>
    <row r="3108" spans="1:2" x14ac:dyDescent="0.25">
      <c r="A3108">
        <v>107</v>
      </c>
      <c r="B3108">
        <v>6.9</v>
      </c>
    </row>
    <row r="3109" spans="1:2" x14ac:dyDescent="0.25">
      <c r="A3109">
        <v>75</v>
      </c>
      <c r="B3109">
        <v>7.5</v>
      </c>
    </row>
    <row r="3110" spans="1:2" x14ac:dyDescent="0.25">
      <c r="A3110">
        <v>97</v>
      </c>
      <c r="B3110">
        <v>7.3</v>
      </c>
    </row>
    <row r="3111" spans="1:2" x14ac:dyDescent="0.25">
      <c r="A3111">
        <v>80</v>
      </c>
      <c r="B3111">
        <v>6.5</v>
      </c>
    </row>
    <row r="3112" spans="1:2" x14ac:dyDescent="0.25">
      <c r="A3112">
        <v>85</v>
      </c>
      <c r="B3112">
        <v>6.2</v>
      </c>
    </row>
    <row r="3113" spans="1:2" x14ac:dyDescent="0.25">
      <c r="A3113">
        <v>97</v>
      </c>
      <c r="B3113">
        <v>6.7</v>
      </c>
    </row>
    <row r="3114" spans="1:2" x14ac:dyDescent="0.25">
      <c r="A3114">
        <v>109</v>
      </c>
      <c r="B3114">
        <v>6</v>
      </c>
    </row>
    <row r="3115" spans="1:2" x14ac:dyDescent="0.25">
      <c r="A3115">
        <v>104</v>
      </c>
      <c r="B3115">
        <v>6.3</v>
      </c>
    </row>
    <row r="3116" spans="1:2" x14ac:dyDescent="0.25">
      <c r="A3116">
        <v>140</v>
      </c>
      <c r="B3116">
        <v>5.8</v>
      </c>
    </row>
    <row r="3117" spans="1:2" x14ac:dyDescent="0.25">
      <c r="A3117">
        <v>90</v>
      </c>
      <c r="B3117">
        <v>6.1</v>
      </c>
    </row>
    <row r="3118" spans="1:2" x14ac:dyDescent="0.25">
      <c r="A3118">
        <v>130</v>
      </c>
      <c r="B3118">
        <v>6.9</v>
      </c>
    </row>
    <row r="3119" spans="1:2" x14ac:dyDescent="0.25">
      <c r="A3119">
        <v>98</v>
      </c>
      <c r="B3119">
        <v>8.3000000000000007</v>
      </c>
    </row>
    <row r="3120" spans="1:2" x14ac:dyDescent="0.25">
      <c r="A3120">
        <v>101</v>
      </c>
      <c r="B3120">
        <v>5.4</v>
      </c>
    </row>
    <row r="3121" spans="1:2" x14ac:dyDescent="0.25">
      <c r="A3121">
        <v>114</v>
      </c>
      <c r="B3121">
        <v>6.7</v>
      </c>
    </row>
    <row r="3122" spans="1:2" x14ac:dyDescent="0.25">
      <c r="A3122">
        <v>100</v>
      </c>
      <c r="B3122">
        <v>7.4</v>
      </c>
    </row>
    <row r="3123" spans="1:2" x14ac:dyDescent="0.25">
      <c r="A3123">
        <v>85</v>
      </c>
      <c r="B3123">
        <v>5.6</v>
      </c>
    </row>
    <row r="3124" spans="1:2" x14ac:dyDescent="0.25">
      <c r="A3124">
        <v>103</v>
      </c>
      <c r="B3124">
        <v>6.5</v>
      </c>
    </row>
    <row r="3125" spans="1:2" x14ac:dyDescent="0.25">
      <c r="A3125">
        <v>100</v>
      </c>
      <c r="B3125">
        <v>6.5</v>
      </c>
    </row>
    <row r="3126" spans="1:2" x14ac:dyDescent="0.25">
      <c r="A3126">
        <v>114</v>
      </c>
      <c r="B3126">
        <v>5.8</v>
      </c>
    </row>
    <row r="3127" spans="1:2" x14ac:dyDescent="0.25">
      <c r="A3127">
        <v>102</v>
      </c>
      <c r="B3127">
        <v>5</v>
      </c>
    </row>
    <row r="3128" spans="1:2" x14ac:dyDescent="0.25">
      <c r="A3128">
        <v>103</v>
      </c>
      <c r="B3128">
        <v>5.5</v>
      </c>
    </row>
    <row r="3129" spans="1:2" x14ac:dyDescent="0.25">
      <c r="A3129">
        <v>97</v>
      </c>
      <c r="B3129">
        <v>6.5</v>
      </c>
    </row>
    <row r="3130" spans="1:2" x14ac:dyDescent="0.25">
      <c r="A3130">
        <v>116</v>
      </c>
      <c r="B3130">
        <v>7.2</v>
      </c>
    </row>
    <row r="3131" spans="1:2" x14ac:dyDescent="0.25">
      <c r="A3131">
        <v>96</v>
      </c>
      <c r="B3131">
        <v>7.3</v>
      </c>
    </row>
    <row r="3132" spans="1:2" x14ac:dyDescent="0.25">
      <c r="A3132">
        <v>98</v>
      </c>
      <c r="B3132">
        <v>7.2</v>
      </c>
    </row>
    <row r="3133" spans="1:2" x14ac:dyDescent="0.25">
      <c r="A3133">
        <v>105</v>
      </c>
      <c r="B3133">
        <v>5.2</v>
      </c>
    </row>
    <row r="3134" spans="1:2" x14ac:dyDescent="0.25">
      <c r="A3134">
        <v>123</v>
      </c>
      <c r="B3134">
        <v>5.7</v>
      </c>
    </row>
    <row r="3135" spans="1:2" x14ac:dyDescent="0.25">
      <c r="A3135">
        <v>107</v>
      </c>
      <c r="B3135">
        <v>4.7</v>
      </c>
    </row>
    <row r="3136" spans="1:2" x14ac:dyDescent="0.25">
      <c r="A3136">
        <v>112</v>
      </c>
      <c r="B3136">
        <v>5.9</v>
      </c>
    </row>
    <row r="3137" spans="1:2" x14ac:dyDescent="0.25">
      <c r="A3137">
        <v>93</v>
      </c>
      <c r="B3137">
        <v>6.8</v>
      </c>
    </row>
    <row r="3138" spans="1:2" x14ac:dyDescent="0.25">
      <c r="A3138">
        <v>97</v>
      </c>
      <c r="B3138">
        <v>5.9</v>
      </c>
    </row>
    <row r="3139" spans="1:2" x14ac:dyDescent="0.25">
      <c r="A3139">
        <v>122</v>
      </c>
      <c r="B3139">
        <v>5.3</v>
      </c>
    </row>
    <row r="3140" spans="1:2" x14ac:dyDescent="0.25">
      <c r="A3140">
        <v>101</v>
      </c>
      <c r="B3140">
        <v>6</v>
      </c>
    </row>
    <row r="3141" spans="1:2" x14ac:dyDescent="0.25">
      <c r="A3141">
        <v>100</v>
      </c>
      <c r="B3141">
        <v>7.7</v>
      </c>
    </row>
    <row r="3142" spans="1:2" x14ac:dyDescent="0.25">
      <c r="A3142">
        <v>129</v>
      </c>
      <c r="B3142">
        <v>4.4000000000000004</v>
      </c>
    </row>
    <row r="3143" spans="1:2" x14ac:dyDescent="0.25">
      <c r="A3143">
        <v>81</v>
      </c>
      <c r="B3143">
        <v>6.6</v>
      </c>
    </row>
    <row r="3144" spans="1:2" x14ac:dyDescent="0.25">
      <c r="A3144">
        <v>96</v>
      </c>
      <c r="B3144">
        <v>6.7</v>
      </c>
    </row>
    <row r="3145" spans="1:2" x14ac:dyDescent="0.25">
      <c r="A3145">
        <v>84</v>
      </c>
      <c r="B3145">
        <v>5.5</v>
      </c>
    </row>
    <row r="3146" spans="1:2" x14ac:dyDescent="0.25">
      <c r="A3146">
        <v>100</v>
      </c>
      <c r="B3146">
        <v>6.5</v>
      </c>
    </row>
    <row r="3147" spans="1:2" x14ac:dyDescent="0.25">
      <c r="A3147">
        <v>110</v>
      </c>
      <c r="B3147">
        <v>6.2</v>
      </c>
    </row>
    <row r="3148" spans="1:2" x14ac:dyDescent="0.25">
      <c r="A3148">
        <v>130</v>
      </c>
      <c r="B3148">
        <v>7.1</v>
      </c>
    </row>
    <row r="3149" spans="1:2" x14ac:dyDescent="0.25">
      <c r="A3149">
        <v>84</v>
      </c>
      <c r="B3149">
        <v>6.1</v>
      </c>
    </row>
    <row r="3150" spans="1:2" x14ac:dyDescent="0.25">
      <c r="A3150">
        <v>106</v>
      </c>
      <c r="B3150">
        <v>7.1</v>
      </c>
    </row>
    <row r="3151" spans="1:2" x14ac:dyDescent="0.25">
      <c r="A3151">
        <v>89</v>
      </c>
      <c r="B3151">
        <v>6</v>
      </c>
    </row>
    <row r="3152" spans="1:2" x14ac:dyDescent="0.25">
      <c r="A3152">
        <v>76</v>
      </c>
      <c r="B3152">
        <v>7.4</v>
      </c>
    </row>
    <row r="3153" spans="1:2" x14ac:dyDescent="0.25">
      <c r="A3153">
        <v>99</v>
      </c>
      <c r="B3153">
        <v>5.9</v>
      </c>
    </row>
    <row r="3154" spans="1:2" x14ac:dyDescent="0.25">
      <c r="A3154">
        <v>96</v>
      </c>
      <c r="B3154">
        <v>4.0999999999999996</v>
      </c>
    </row>
    <row r="3155" spans="1:2" x14ac:dyDescent="0.25">
      <c r="A3155">
        <v>104</v>
      </c>
      <c r="B3155">
        <v>5.8</v>
      </c>
    </row>
    <row r="3156" spans="1:2" x14ac:dyDescent="0.25">
      <c r="A3156">
        <v>108</v>
      </c>
      <c r="B3156">
        <v>5.9</v>
      </c>
    </row>
    <row r="3157" spans="1:2" x14ac:dyDescent="0.25">
      <c r="A3157">
        <v>108</v>
      </c>
      <c r="B3157">
        <v>7</v>
      </c>
    </row>
    <row r="3158" spans="1:2" x14ac:dyDescent="0.25">
      <c r="A3158">
        <v>87</v>
      </c>
      <c r="B3158">
        <v>6.8</v>
      </c>
    </row>
    <row r="3159" spans="1:2" x14ac:dyDescent="0.25">
      <c r="A3159">
        <v>89</v>
      </c>
      <c r="B3159">
        <v>7.4</v>
      </c>
    </row>
    <row r="3160" spans="1:2" x14ac:dyDescent="0.25">
      <c r="A3160">
        <v>97</v>
      </c>
      <c r="B3160">
        <v>7.1</v>
      </c>
    </row>
    <row r="3161" spans="1:2" x14ac:dyDescent="0.25">
      <c r="A3161">
        <v>106</v>
      </c>
      <c r="B3161">
        <v>7</v>
      </c>
    </row>
    <row r="3162" spans="1:2" x14ac:dyDescent="0.25">
      <c r="A3162">
        <v>100</v>
      </c>
      <c r="B3162">
        <v>5.8</v>
      </c>
    </row>
    <row r="3163" spans="1:2" x14ac:dyDescent="0.25">
      <c r="A3163">
        <v>89</v>
      </c>
      <c r="B3163">
        <v>7.8</v>
      </c>
    </row>
    <row r="3164" spans="1:2" x14ac:dyDescent="0.25">
      <c r="A3164">
        <v>114</v>
      </c>
      <c r="B3164">
        <v>6.5</v>
      </c>
    </row>
    <row r="3165" spans="1:2" x14ac:dyDescent="0.25">
      <c r="A3165">
        <v>95</v>
      </c>
      <c r="B3165">
        <v>7</v>
      </c>
    </row>
    <row r="3166" spans="1:2" x14ac:dyDescent="0.25">
      <c r="A3166">
        <v>97</v>
      </c>
      <c r="B3166">
        <v>6.3</v>
      </c>
    </row>
    <row r="3167" spans="1:2" x14ac:dyDescent="0.25">
      <c r="A3167">
        <v>94</v>
      </c>
      <c r="B3167">
        <v>5.3</v>
      </c>
    </row>
    <row r="3168" spans="1:2" x14ac:dyDescent="0.25">
      <c r="A3168">
        <v>103</v>
      </c>
      <c r="B3168">
        <v>6.8</v>
      </c>
    </row>
    <row r="3169" spans="1:2" x14ac:dyDescent="0.25">
      <c r="A3169">
        <v>95</v>
      </c>
      <c r="B3169">
        <v>5.5</v>
      </c>
    </row>
    <row r="3170" spans="1:2" x14ac:dyDescent="0.25">
      <c r="A3170">
        <v>101</v>
      </c>
      <c r="B3170">
        <v>7.4</v>
      </c>
    </row>
    <row r="3171" spans="1:2" x14ac:dyDescent="0.25">
      <c r="A3171">
        <v>87</v>
      </c>
      <c r="B3171">
        <v>4.3</v>
      </c>
    </row>
    <row r="3172" spans="1:2" x14ac:dyDescent="0.25">
      <c r="A3172">
        <v>40</v>
      </c>
      <c r="B3172">
        <v>6</v>
      </c>
    </row>
    <row r="3173" spans="1:2" x14ac:dyDescent="0.25">
      <c r="A3173">
        <v>101</v>
      </c>
      <c r="B3173">
        <v>5.2</v>
      </c>
    </row>
    <row r="3174" spans="1:2" x14ac:dyDescent="0.25">
      <c r="A3174">
        <v>82</v>
      </c>
      <c r="B3174">
        <v>6.7</v>
      </c>
    </row>
    <row r="3175" spans="1:2" x14ac:dyDescent="0.25">
      <c r="A3175">
        <v>74</v>
      </c>
      <c r="B3175">
        <v>6.3</v>
      </c>
    </row>
    <row r="3176" spans="1:2" x14ac:dyDescent="0.25">
      <c r="A3176">
        <v>130</v>
      </c>
      <c r="B3176">
        <v>7.9</v>
      </c>
    </row>
    <row r="3177" spans="1:2" x14ac:dyDescent="0.25">
      <c r="A3177">
        <v>112</v>
      </c>
      <c r="B3177">
        <v>8.6</v>
      </c>
    </row>
    <row r="3178" spans="1:2" x14ac:dyDescent="0.25">
      <c r="A3178">
        <v>96</v>
      </c>
      <c r="B3178">
        <v>6.1</v>
      </c>
    </row>
    <row r="3179" spans="1:2" x14ac:dyDescent="0.25">
      <c r="A3179">
        <v>89</v>
      </c>
      <c r="B3179">
        <v>5.8</v>
      </c>
    </row>
    <row r="3180" spans="1:2" x14ac:dyDescent="0.25">
      <c r="A3180">
        <v>100</v>
      </c>
      <c r="B3180">
        <v>7.7</v>
      </c>
    </row>
    <row r="3181" spans="1:2" x14ac:dyDescent="0.25">
      <c r="A3181">
        <v>78</v>
      </c>
      <c r="B3181">
        <v>8</v>
      </c>
    </row>
    <row r="3182" spans="1:2" x14ac:dyDescent="0.25">
      <c r="A3182">
        <v>121</v>
      </c>
      <c r="B3182">
        <v>5.6</v>
      </c>
    </row>
    <row r="3183" spans="1:2" x14ac:dyDescent="0.25">
      <c r="A3183">
        <v>85</v>
      </c>
      <c r="B3183">
        <v>6.7</v>
      </c>
    </row>
    <row r="3184" spans="1:2" x14ac:dyDescent="0.25">
      <c r="A3184">
        <v>120</v>
      </c>
      <c r="B3184">
        <v>6.6</v>
      </c>
    </row>
    <row r="3185" spans="1:2" x14ac:dyDescent="0.25">
      <c r="A3185">
        <v>106</v>
      </c>
      <c r="B3185">
        <v>4.2</v>
      </c>
    </row>
    <row r="3186" spans="1:2" x14ac:dyDescent="0.25">
      <c r="A3186">
        <v>83</v>
      </c>
      <c r="B3186">
        <v>6.6</v>
      </c>
    </row>
    <row r="3187" spans="1:2" x14ac:dyDescent="0.25">
      <c r="A3187">
        <v>120</v>
      </c>
      <c r="B3187">
        <v>4.0999999999999996</v>
      </c>
    </row>
    <row r="3188" spans="1:2" x14ac:dyDescent="0.25">
      <c r="A3188">
        <v>111</v>
      </c>
      <c r="B3188">
        <v>7.3</v>
      </c>
    </row>
    <row r="3189" spans="1:2" x14ac:dyDescent="0.25">
      <c r="A3189">
        <v>100</v>
      </c>
      <c r="B3189">
        <v>7.1</v>
      </c>
    </row>
    <row r="3190" spans="1:2" x14ac:dyDescent="0.25">
      <c r="A3190">
        <v>89</v>
      </c>
      <c r="B3190">
        <v>6.5</v>
      </c>
    </row>
    <row r="3191" spans="1:2" x14ac:dyDescent="0.25">
      <c r="A3191">
        <v>115</v>
      </c>
      <c r="B3191">
        <v>7</v>
      </c>
    </row>
    <row r="3192" spans="1:2" x14ac:dyDescent="0.25">
      <c r="A3192">
        <v>135</v>
      </c>
      <c r="B3192">
        <v>5.5</v>
      </c>
    </row>
    <row r="3193" spans="1:2" x14ac:dyDescent="0.25">
      <c r="A3193">
        <v>92</v>
      </c>
      <c r="B3193">
        <v>6.6</v>
      </c>
    </row>
    <row r="3194" spans="1:2" x14ac:dyDescent="0.25">
      <c r="A3194">
        <v>120</v>
      </c>
      <c r="B3194">
        <v>7.1</v>
      </c>
    </row>
    <row r="3195" spans="1:2" x14ac:dyDescent="0.25">
      <c r="A3195">
        <v>97</v>
      </c>
      <c r="B3195">
        <v>7.9</v>
      </c>
    </row>
    <row r="3196" spans="1:2" x14ac:dyDescent="0.25">
      <c r="A3196">
        <v>135</v>
      </c>
      <c r="B3196">
        <v>7.1</v>
      </c>
    </row>
    <row r="3197" spans="1:2" x14ac:dyDescent="0.25">
      <c r="A3197">
        <v>93</v>
      </c>
      <c r="B3197">
        <v>5.6</v>
      </c>
    </row>
    <row r="3198" spans="1:2" x14ac:dyDescent="0.25">
      <c r="A3198">
        <v>118</v>
      </c>
      <c r="B3198">
        <v>7.3</v>
      </c>
    </row>
    <row r="3199" spans="1:2" x14ac:dyDescent="0.25">
      <c r="A3199">
        <v>97</v>
      </c>
      <c r="B3199">
        <v>3.3</v>
      </c>
    </row>
    <row r="3200" spans="1:2" x14ac:dyDescent="0.25">
      <c r="A3200">
        <v>98</v>
      </c>
      <c r="B3200">
        <v>6.5</v>
      </c>
    </row>
    <row r="3201" spans="1:2" x14ac:dyDescent="0.25">
      <c r="A3201">
        <v>98</v>
      </c>
      <c r="B3201">
        <v>4.8</v>
      </c>
    </row>
    <row r="3202" spans="1:2" x14ac:dyDescent="0.25">
      <c r="A3202">
        <v>101</v>
      </c>
      <c r="B3202">
        <v>5.2</v>
      </c>
    </row>
    <row r="3203" spans="1:2" x14ac:dyDescent="0.25">
      <c r="A3203">
        <v>132</v>
      </c>
      <c r="B3203">
        <v>6.3</v>
      </c>
    </row>
    <row r="3204" spans="1:2" x14ac:dyDescent="0.25">
      <c r="A3204">
        <v>106</v>
      </c>
      <c r="B3204">
        <v>7.2</v>
      </c>
    </row>
    <row r="3205" spans="1:2" x14ac:dyDescent="0.25">
      <c r="A3205">
        <v>55</v>
      </c>
      <c r="B3205">
        <v>6.8</v>
      </c>
    </row>
    <row r="3206" spans="1:2" x14ac:dyDescent="0.25">
      <c r="A3206">
        <v>168</v>
      </c>
      <c r="B3206">
        <v>5.7</v>
      </c>
    </row>
    <row r="3207" spans="1:2" x14ac:dyDescent="0.25">
      <c r="A3207">
        <v>87</v>
      </c>
      <c r="B3207">
        <v>7.2</v>
      </c>
    </row>
    <row r="3208" spans="1:2" x14ac:dyDescent="0.25">
      <c r="A3208">
        <v>98</v>
      </c>
      <c r="B3208">
        <v>6.9</v>
      </c>
    </row>
    <row r="3209" spans="1:2" x14ac:dyDescent="0.25">
      <c r="A3209">
        <v>96</v>
      </c>
      <c r="B3209">
        <v>9.1</v>
      </c>
    </row>
    <row r="3210" spans="1:2" x14ac:dyDescent="0.25">
      <c r="A3210">
        <v>104</v>
      </c>
      <c r="B3210">
        <v>6.3</v>
      </c>
    </row>
    <row r="3211" spans="1:2" x14ac:dyDescent="0.25">
      <c r="A3211">
        <v>93</v>
      </c>
      <c r="B3211">
        <v>6.2</v>
      </c>
    </row>
    <row r="3212" spans="1:2" x14ac:dyDescent="0.25">
      <c r="A3212">
        <v>95</v>
      </c>
      <c r="B3212">
        <v>6.7</v>
      </c>
    </row>
    <row r="3213" spans="1:2" x14ac:dyDescent="0.25">
      <c r="A3213">
        <v>119</v>
      </c>
      <c r="B3213">
        <v>6.5</v>
      </c>
    </row>
    <row r="3214" spans="1:2" x14ac:dyDescent="0.25">
      <c r="A3214">
        <v>89</v>
      </c>
      <c r="B3214">
        <v>7.2</v>
      </c>
    </row>
    <row r="3215" spans="1:2" x14ac:dyDescent="0.25">
      <c r="A3215">
        <v>107</v>
      </c>
      <c r="B3215">
        <v>5.3</v>
      </c>
    </row>
    <row r="3216" spans="1:2" x14ac:dyDescent="0.25">
      <c r="A3216">
        <v>85</v>
      </c>
      <c r="B3216">
        <v>6.7</v>
      </c>
    </row>
    <row r="3217" spans="1:2" x14ac:dyDescent="0.25">
      <c r="A3217">
        <v>93</v>
      </c>
      <c r="B3217">
        <v>6.2</v>
      </c>
    </row>
    <row r="3218" spans="1:2" x14ac:dyDescent="0.25">
      <c r="A3218">
        <v>101</v>
      </c>
      <c r="B3218">
        <v>3.6</v>
      </c>
    </row>
    <row r="3219" spans="1:2" x14ac:dyDescent="0.25">
      <c r="A3219">
        <v>103</v>
      </c>
      <c r="B3219">
        <v>5.7</v>
      </c>
    </row>
    <row r="3220" spans="1:2" x14ac:dyDescent="0.25">
      <c r="A3220">
        <v>101</v>
      </c>
      <c r="B3220">
        <v>7.3</v>
      </c>
    </row>
    <row r="3221" spans="1:2" x14ac:dyDescent="0.25">
      <c r="A3221">
        <v>123</v>
      </c>
      <c r="B3221">
        <v>5</v>
      </c>
    </row>
    <row r="3222" spans="1:2" x14ac:dyDescent="0.25">
      <c r="A3222">
        <v>111</v>
      </c>
      <c r="B3222">
        <v>6.6</v>
      </c>
    </row>
    <row r="3223" spans="1:2" x14ac:dyDescent="0.25">
      <c r="A3223">
        <v>86</v>
      </c>
      <c r="B3223">
        <v>6.6</v>
      </c>
    </row>
    <row r="3224" spans="1:2" x14ac:dyDescent="0.25">
      <c r="A3224">
        <v>99</v>
      </c>
      <c r="B3224">
        <v>6.8</v>
      </c>
    </row>
    <row r="3225" spans="1:2" x14ac:dyDescent="0.25">
      <c r="A3225">
        <v>90</v>
      </c>
      <c r="B3225">
        <v>6.2</v>
      </c>
    </row>
    <row r="3226" spans="1:2" x14ac:dyDescent="0.25">
      <c r="A3226">
        <v>82</v>
      </c>
      <c r="B3226">
        <v>7.3</v>
      </c>
    </row>
    <row r="3227" spans="1:2" x14ac:dyDescent="0.25">
      <c r="A3227">
        <v>110</v>
      </c>
      <c r="B3227">
        <v>6.2</v>
      </c>
    </row>
    <row r="3228" spans="1:2" x14ac:dyDescent="0.25">
      <c r="A3228">
        <v>83</v>
      </c>
      <c r="B3228">
        <v>6.9</v>
      </c>
    </row>
    <row r="3229" spans="1:2" x14ac:dyDescent="0.25">
      <c r="A3229">
        <v>128</v>
      </c>
      <c r="B3229">
        <v>6.6</v>
      </c>
    </row>
    <row r="3230" spans="1:2" x14ac:dyDescent="0.25">
      <c r="A3230">
        <v>125</v>
      </c>
      <c r="B3230">
        <v>6.3</v>
      </c>
    </row>
    <row r="3231" spans="1:2" x14ac:dyDescent="0.25">
      <c r="A3231">
        <v>97</v>
      </c>
      <c r="B3231">
        <v>7</v>
      </c>
    </row>
    <row r="3232" spans="1:2" x14ac:dyDescent="0.25">
      <c r="A3232">
        <v>86</v>
      </c>
      <c r="B3232">
        <v>3.3</v>
      </c>
    </row>
    <row r="3233" spans="1:2" x14ac:dyDescent="0.25">
      <c r="A3233">
        <v>91</v>
      </c>
      <c r="B3233">
        <v>6.7</v>
      </c>
    </row>
    <row r="3234" spans="1:2" x14ac:dyDescent="0.25">
      <c r="A3234">
        <v>90</v>
      </c>
      <c r="B3234">
        <v>6.2</v>
      </c>
    </row>
    <row r="3235" spans="1:2" x14ac:dyDescent="0.25">
      <c r="A3235">
        <v>90</v>
      </c>
      <c r="B3235">
        <v>6.5</v>
      </c>
    </row>
    <row r="3236" spans="1:2" x14ac:dyDescent="0.25">
      <c r="A3236">
        <v>94</v>
      </c>
      <c r="B3236">
        <v>3.5</v>
      </c>
    </row>
    <row r="3237" spans="1:2" x14ac:dyDescent="0.25">
      <c r="A3237">
        <v>112</v>
      </c>
      <c r="B3237">
        <v>5.5</v>
      </c>
    </row>
    <row r="3238" spans="1:2" x14ac:dyDescent="0.25">
      <c r="A3238">
        <v>85</v>
      </c>
      <c r="B3238">
        <v>5.9</v>
      </c>
    </row>
    <row r="3239" spans="1:2" x14ac:dyDescent="0.25">
      <c r="A3239">
        <v>93</v>
      </c>
      <c r="B3239">
        <v>4.7</v>
      </c>
    </row>
    <row r="3240" spans="1:2" x14ac:dyDescent="0.25">
      <c r="A3240">
        <v>104</v>
      </c>
      <c r="B3240">
        <v>4.2</v>
      </c>
    </row>
    <row r="3241" spans="1:2" x14ac:dyDescent="0.25">
      <c r="A3241">
        <v>94</v>
      </c>
      <c r="B3241">
        <v>5.2</v>
      </c>
    </row>
    <row r="3242" spans="1:2" x14ac:dyDescent="0.25">
      <c r="A3242">
        <v>85</v>
      </c>
      <c r="B3242">
        <v>5.2</v>
      </c>
    </row>
    <row r="3243" spans="1:2" x14ac:dyDescent="0.25">
      <c r="A3243">
        <v>99</v>
      </c>
      <c r="B3243">
        <v>3.9</v>
      </c>
    </row>
    <row r="3244" spans="1:2" x14ac:dyDescent="0.25">
      <c r="A3244">
        <v>91</v>
      </c>
      <c r="B3244">
        <v>6.1</v>
      </c>
    </row>
    <row r="3245" spans="1:2" x14ac:dyDescent="0.25">
      <c r="A3245">
        <v>117</v>
      </c>
      <c r="B3245">
        <v>5.8</v>
      </c>
    </row>
    <row r="3246" spans="1:2" x14ac:dyDescent="0.25">
      <c r="A3246">
        <v>85</v>
      </c>
      <c r="B3246">
        <v>6.7</v>
      </c>
    </row>
    <row r="3247" spans="1:2" x14ac:dyDescent="0.25">
      <c r="A3247">
        <v>106</v>
      </c>
      <c r="B3247">
        <v>5.7</v>
      </c>
    </row>
    <row r="3248" spans="1:2" x14ac:dyDescent="0.25">
      <c r="A3248">
        <v>81</v>
      </c>
      <c r="B3248">
        <v>4.5</v>
      </c>
    </row>
    <row r="3249" spans="1:2" x14ac:dyDescent="0.25">
      <c r="A3249">
        <v>100</v>
      </c>
      <c r="B3249">
        <v>6.9</v>
      </c>
    </row>
    <row r="3250" spans="1:2" x14ac:dyDescent="0.25">
      <c r="A3250">
        <v>90</v>
      </c>
      <c r="B3250">
        <v>4.8</v>
      </c>
    </row>
    <row r="3251" spans="1:2" x14ac:dyDescent="0.25">
      <c r="A3251">
        <v>116</v>
      </c>
      <c r="B3251">
        <v>6.3</v>
      </c>
    </row>
    <row r="3252" spans="1:2" x14ac:dyDescent="0.25">
      <c r="A3252">
        <v>84</v>
      </c>
      <c r="B3252">
        <v>6.9</v>
      </c>
    </row>
    <row r="3253" spans="1:2" x14ac:dyDescent="0.25">
      <c r="A3253">
        <v>135</v>
      </c>
      <c r="B3253">
        <v>5.4</v>
      </c>
    </row>
    <row r="3254" spans="1:2" x14ac:dyDescent="0.25">
      <c r="A3254">
        <v>84</v>
      </c>
      <c r="B3254">
        <v>3.8</v>
      </c>
    </row>
    <row r="3255" spans="1:2" x14ac:dyDescent="0.25">
      <c r="A3255">
        <v>89</v>
      </c>
      <c r="B3255">
        <v>7</v>
      </c>
    </row>
    <row r="3256" spans="1:2" x14ac:dyDescent="0.25">
      <c r="A3256">
        <v>107</v>
      </c>
      <c r="B3256">
        <v>5.2</v>
      </c>
    </row>
    <row r="3257" spans="1:2" x14ac:dyDescent="0.25">
      <c r="A3257">
        <v>144</v>
      </c>
      <c r="B3257">
        <v>7.3</v>
      </c>
    </row>
    <row r="3258" spans="1:2" x14ac:dyDescent="0.25">
      <c r="A3258">
        <v>98</v>
      </c>
      <c r="B3258">
        <v>4.5999999999999996</v>
      </c>
    </row>
    <row r="3259" spans="1:2" x14ac:dyDescent="0.25">
      <c r="A3259">
        <v>94</v>
      </c>
      <c r="B3259">
        <v>6.5</v>
      </c>
    </row>
    <row r="3260" spans="1:2" x14ac:dyDescent="0.25">
      <c r="A3260">
        <v>117</v>
      </c>
      <c r="B3260">
        <v>6.8</v>
      </c>
    </row>
    <row r="3261" spans="1:2" x14ac:dyDescent="0.25">
      <c r="A3261">
        <v>102</v>
      </c>
      <c r="B3261">
        <v>6.7</v>
      </c>
    </row>
    <row r="3262" spans="1:2" x14ac:dyDescent="0.25">
      <c r="A3262">
        <v>127</v>
      </c>
      <c r="B3262">
        <v>6.1</v>
      </c>
    </row>
    <row r="3263" spans="1:2" x14ac:dyDescent="0.25">
      <c r="A3263">
        <v>98</v>
      </c>
      <c r="B3263">
        <v>5.2</v>
      </c>
    </row>
    <row r="3264" spans="1:2" x14ac:dyDescent="0.25">
      <c r="A3264">
        <v>88</v>
      </c>
      <c r="B3264">
        <v>6.9</v>
      </c>
    </row>
    <row r="3265" spans="1:2" x14ac:dyDescent="0.25">
      <c r="A3265">
        <v>197</v>
      </c>
      <c r="B3265">
        <v>6</v>
      </c>
    </row>
    <row r="3266" spans="1:2" x14ac:dyDescent="0.25">
      <c r="A3266">
        <v>121</v>
      </c>
      <c r="B3266">
        <v>7.9</v>
      </c>
    </row>
    <row r="3267" spans="1:2" x14ac:dyDescent="0.25">
      <c r="A3267">
        <v>90</v>
      </c>
      <c r="B3267">
        <v>4.5</v>
      </c>
    </row>
    <row r="3268" spans="1:2" x14ac:dyDescent="0.25">
      <c r="A3268">
        <v>89</v>
      </c>
      <c r="B3268">
        <v>5.0999999999999996</v>
      </c>
    </row>
    <row r="3269" spans="1:2" x14ac:dyDescent="0.25">
      <c r="A3269">
        <v>104</v>
      </c>
      <c r="B3269">
        <v>7.6</v>
      </c>
    </row>
    <row r="3270" spans="1:2" x14ac:dyDescent="0.25">
      <c r="A3270">
        <v>94</v>
      </c>
      <c r="B3270">
        <v>7.6</v>
      </c>
    </row>
    <row r="3271" spans="1:2" x14ac:dyDescent="0.25">
      <c r="A3271">
        <v>90</v>
      </c>
      <c r="B3271">
        <v>6.7</v>
      </c>
    </row>
    <row r="3272" spans="1:2" x14ac:dyDescent="0.25">
      <c r="A3272">
        <v>130</v>
      </c>
      <c r="B3272">
        <v>6.1</v>
      </c>
    </row>
    <row r="3273" spans="1:2" x14ac:dyDescent="0.25">
      <c r="A3273">
        <v>92</v>
      </c>
      <c r="B3273">
        <v>7.5</v>
      </c>
    </row>
    <row r="3274" spans="1:2" x14ac:dyDescent="0.25">
      <c r="A3274">
        <v>176</v>
      </c>
      <c r="B3274">
        <v>5.3</v>
      </c>
    </row>
    <row r="3275" spans="1:2" x14ac:dyDescent="0.25">
      <c r="A3275">
        <v>116</v>
      </c>
      <c r="B3275">
        <v>6</v>
      </c>
    </row>
    <row r="3276" spans="1:2" x14ac:dyDescent="0.25">
      <c r="A3276">
        <v>88</v>
      </c>
      <c r="B3276">
        <v>7.1</v>
      </c>
    </row>
    <row r="3277" spans="1:2" x14ac:dyDescent="0.25">
      <c r="A3277">
        <v>106</v>
      </c>
      <c r="B3277">
        <v>7.5</v>
      </c>
    </row>
    <row r="3278" spans="1:2" x14ac:dyDescent="0.25">
      <c r="A3278">
        <v>181</v>
      </c>
      <c r="B3278">
        <v>6.9</v>
      </c>
    </row>
    <row r="3279" spans="1:2" x14ac:dyDescent="0.25">
      <c r="A3279">
        <v>130</v>
      </c>
      <c r="B3279">
        <v>8.5</v>
      </c>
    </row>
    <row r="3280" spans="1:2" x14ac:dyDescent="0.25">
      <c r="A3280">
        <v>93</v>
      </c>
      <c r="B3280">
        <v>7.5</v>
      </c>
    </row>
    <row r="3281" spans="1:2" x14ac:dyDescent="0.25">
      <c r="A3281">
        <v>110</v>
      </c>
      <c r="B3281">
        <v>6.6</v>
      </c>
    </row>
    <row r="3282" spans="1:2" x14ac:dyDescent="0.25">
      <c r="A3282">
        <v>123</v>
      </c>
      <c r="B3282">
        <v>8</v>
      </c>
    </row>
    <row r="3283" spans="1:2" x14ac:dyDescent="0.25">
      <c r="A3283">
        <v>120</v>
      </c>
      <c r="B3283">
        <v>7</v>
      </c>
    </row>
    <row r="3284" spans="1:2" x14ac:dyDescent="0.25">
      <c r="A3284">
        <v>87</v>
      </c>
      <c r="B3284">
        <v>5.8</v>
      </c>
    </row>
    <row r="3285" spans="1:2" x14ac:dyDescent="0.25">
      <c r="A3285">
        <v>123</v>
      </c>
      <c r="B3285">
        <v>7.3</v>
      </c>
    </row>
    <row r="3286" spans="1:2" x14ac:dyDescent="0.25">
      <c r="A3286">
        <v>103</v>
      </c>
      <c r="B3286">
        <v>6.8</v>
      </c>
    </row>
    <row r="3287" spans="1:2" x14ac:dyDescent="0.25">
      <c r="A3287">
        <v>91</v>
      </c>
      <c r="B3287">
        <v>6.7</v>
      </c>
    </row>
    <row r="3288" spans="1:2" x14ac:dyDescent="0.25">
      <c r="A3288">
        <v>88</v>
      </c>
      <c r="B3288">
        <v>6.5</v>
      </c>
    </row>
    <row r="3289" spans="1:2" x14ac:dyDescent="0.25">
      <c r="A3289">
        <v>126</v>
      </c>
      <c r="B3289">
        <v>8</v>
      </c>
    </row>
    <row r="3290" spans="1:2" x14ac:dyDescent="0.25">
      <c r="A3290">
        <v>120</v>
      </c>
      <c r="B3290">
        <v>6.5</v>
      </c>
    </row>
    <row r="3291" spans="1:2" x14ac:dyDescent="0.25">
      <c r="A3291">
        <v>116</v>
      </c>
      <c r="B3291">
        <v>4.9000000000000004</v>
      </c>
    </row>
    <row r="3292" spans="1:2" x14ac:dyDescent="0.25">
      <c r="A3292">
        <v>94</v>
      </c>
      <c r="B3292">
        <v>7.1</v>
      </c>
    </row>
    <row r="3293" spans="1:2" x14ac:dyDescent="0.25">
      <c r="A3293">
        <v>85</v>
      </c>
      <c r="B3293">
        <v>7</v>
      </c>
    </row>
    <row r="3294" spans="1:2" x14ac:dyDescent="0.25">
      <c r="A3294">
        <v>137</v>
      </c>
      <c r="B3294">
        <v>7</v>
      </c>
    </row>
    <row r="3295" spans="1:2" x14ac:dyDescent="0.25">
      <c r="A3295">
        <v>114</v>
      </c>
      <c r="B3295">
        <v>7.5</v>
      </c>
    </row>
    <row r="3296" spans="1:2" x14ac:dyDescent="0.25">
      <c r="A3296">
        <v>76</v>
      </c>
      <c r="B3296">
        <v>4.5</v>
      </c>
    </row>
    <row r="3297" spans="1:2" x14ac:dyDescent="0.25">
      <c r="A3297">
        <v>119</v>
      </c>
      <c r="B3297">
        <v>5.5</v>
      </c>
    </row>
    <row r="3298" spans="1:2" x14ac:dyDescent="0.25">
      <c r="A3298">
        <v>99</v>
      </c>
      <c r="B3298">
        <v>7.7</v>
      </c>
    </row>
    <row r="3299" spans="1:2" x14ac:dyDescent="0.25">
      <c r="A3299">
        <v>79</v>
      </c>
      <c r="B3299">
        <v>7.2</v>
      </c>
    </row>
    <row r="3300" spans="1:2" x14ac:dyDescent="0.25">
      <c r="A3300">
        <v>114</v>
      </c>
      <c r="B3300">
        <v>4.8</v>
      </c>
    </row>
    <row r="3301" spans="1:2" x14ac:dyDescent="0.25">
      <c r="A3301">
        <v>30</v>
      </c>
      <c r="B3301">
        <v>6.7</v>
      </c>
    </row>
    <row r="3302" spans="1:2" x14ac:dyDescent="0.25">
      <c r="A3302">
        <v>91</v>
      </c>
      <c r="B3302">
        <v>7</v>
      </c>
    </row>
    <row r="3303" spans="1:2" x14ac:dyDescent="0.25">
      <c r="A3303">
        <v>95</v>
      </c>
      <c r="B3303">
        <v>6.5</v>
      </c>
    </row>
    <row r="3304" spans="1:2" x14ac:dyDescent="0.25">
      <c r="A3304">
        <v>103</v>
      </c>
      <c r="B3304">
        <v>7.4</v>
      </c>
    </row>
    <row r="3305" spans="1:2" x14ac:dyDescent="0.25">
      <c r="A3305">
        <v>92</v>
      </c>
      <c r="B3305">
        <v>3.5</v>
      </c>
    </row>
    <row r="3306" spans="1:2" x14ac:dyDescent="0.25">
      <c r="A3306">
        <v>124</v>
      </c>
      <c r="B3306">
        <v>5.7</v>
      </c>
    </row>
    <row r="3307" spans="1:2" x14ac:dyDescent="0.25">
      <c r="A3307">
        <v>156</v>
      </c>
      <c r="B3307">
        <v>6.2</v>
      </c>
    </row>
    <row r="3308" spans="1:2" x14ac:dyDescent="0.25">
      <c r="A3308">
        <v>84</v>
      </c>
      <c r="B3308">
        <v>5.7</v>
      </c>
    </row>
    <row r="3309" spans="1:2" x14ac:dyDescent="0.25">
      <c r="A3309">
        <v>300</v>
      </c>
      <c r="B3309">
        <v>6.4</v>
      </c>
    </row>
    <row r="3310" spans="1:2" x14ac:dyDescent="0.25">
      <c r="A3310">
        <v>120</v>
      </c>
      <c r="B3310">
        <v>7</v>
      </c>
    </row>
    <row r="3311" spans="1:2" x14ac:dyDescent="0.25">
      <c r="A3311">
        <v>98</v>
      </c>
      <c r="B3311">
        <v>7.7</v>
      </c>
    </row>
    <row r="3312" spans="1:2" x14ac:dyDescent="0.25">
      <c r="A3312">
        <v>121</v>
      </c>
      <c r="B3312">
        <v>5.4</v>
      </c>
    </row>
    <row r="3313" spans="1:2" x14ac:dyDescent="0.25">
      <c r="A3313">
        <v>97</v>
      </c>
      <c r="B3313">
        <v>6.6</v>
      </c>
    </row>
    <row r="3314" spans="1:2" x14ac:dyDescent="0.25">
      <c r="A3314">
        <v>86</v>
      </c>
      <c r="B3314">
        <v>6.1</v>
      </c>
    </row>
    <row r="3315" spans="1:2" x14ac:dyDescent="0.25">
      <c r="A3315">
        <v>93</v>
      </c>
      <c r="B3315">
        <v>6.1</v>
      </c>
    </row>
    <row r="3316" spans="1:2" x14ac:dyDescent="0.25">
      <c r="A3316">
        <v>45</v>
      </c>
      <c r="B3316">
        <v>7.6</v>
      </c>
    </row>
    <row r="3317" spans="1:2" x14ac:dyDescent="0.25">
      <c r="A3317">
        <v>97</v>
      </c>
      <c r="B3317">
        <v>6.2</v>
      </c>
    </row>
    <row r="3318" spans="1:2" x14ac:dyDescent="0.25">
      <c r="A3318">
        <v>102</v>
      </c>
      <c r="B3318">
        <v>6.6</v>
      </c>
    </row>
    <row r="3319" spans="1:2" x14ac:dyDescent="0.25">
      <c r="A3319">
        <v>105</v>
      </c>
      <c r="B3319">
        <v>6.1</v>
      </c>
    </row>
    <row r="3320" spans="1:2" x14ac:dyDescent="0.25">
      <c r="A3320">
        <v>103</v>
      </c>
      <c r="B3320">
        <v>7.3</v>
      </c>
    </row>
    <row r="3321" spans="1:2" x14ac:dyDescent="0.25">
      <c r="A3321">
        <v>93</v>
      </c>
      <c r="B3321">
        <v>4.2</v>
      </c>
    </row>
    <row r="3322" spans="1:2" x14ac:dyDescent="0.25">
      <c r="A3322">
        <v>76</v>
      </c>
      <c r="B3322">
        <v>7.1</v>
      </c>
    </row>
    <row r="3323" spans="1:2" x14ac:dyDescent="0.25">
      <c r="A3323">
        <v>90</v>
      </c>
      <c r="B3323">
        <v>6</v>
      </c>
    </row>
    <row r="3324" spans="1:2" x14ac:dyDescent="0.25">
      <c r="A3324">
        <v>122</v>
      </c>
      <c r="B3324">
        <v>6.5</v>
      </c>
    </row>
    <row r="3325" spans="1:2" x14ac:dyDescent="0.25">
      <c r="A3325">
        <v>127</v>
      </c>
      <c r="B3325">
        <v>6.5</v>
      </c>
    </row>
    <row r="3326" spans="1:2" x14ac:dyDescent="0.25">
      <c r="A3326">
        <v>84</v>
      </c>
      <c r="B3326">
        <v>5.7</v>
      </c>
    </row>
    <row r="3327" spans="1:2" x14ac:dyDescent="0.25">
      <c r="A3327">
        <v>23</v>
      </c>
      <c r="B3327">
        <v>6.1</v>
      </c>
    </row>
    <row r="3328" spans="1:2" x14ac:dyDescent="0.25">
      <c r="A3328">
        <v>96</v>
      </c>
      <c r="B3328">
        <v>7.1</v>
      </c>
    </row>
    <row r="3329" spans="1:2" x14ac:dyDescent="0.25">
      <c r="A3329">
        <v>97</v>
      </c>
      <c r="B3329">
        <v>7.3</v>
      </c>
    </row>
    <row r="3330" spans="1:2" x14ac:dyDescent="0.25">
      <c r="A3330">
        <v>112</v>
      </c>
      <c r="B3330">
        <v>6.5</v>
      </c>
    </row>
    <row r="3331" spans="1:2" x14ac:dyDescent="0.25">
      <c r="A3331">
        <v>125</v>
      </c>
      <c r="B3331">
        <v>7.9</v>
      </c>
    </row>
    <row r="3332" spans="1:2" x14ac:dyDescent="0.25">
      <c r="A3332">
        <v>96</v>
      </c>
      <c r="B3332">
        <v>5.7</v>
      </c>
    </row>
    <row r="3333" spans="1:2" x14ac:dyDescent="0.25">
      <c r="A3333">
        <v>98</v>
      </c>
      <c r="B3333">
        <v>7.2</v>
      </c>
    </row>
    <row r="3334" spans="1:2" x14ac:dyDescent="0.25">
      <c r="A3334">
        <v>92</v>
      </c>
      <c r="B3334">
        <v>7.3</v>
      </c>
    </row>
    <row r="3335" spans="1:2" x14ac:dyDescent="0.25">
      <c r="A3335">
        <v>103</v>
      </c>
      <c r="B3335">
        <v>6.9</v>
      </c>
    </row>
    <row r="3336" spans="1:2" x14ac:dyDescent="0.25">
      <c r="A3336">
        <v>122</v>
      </c>
      <c r="B3336">
        <v>5</v>
      </c>
    </row>
    <row r="3337" spans="1:2" x14ac:dyDescent="0.25">
      <c r="A3337">
        <v>101</v>
      </c>
      <c r="B3337">
        <v>5.9</v>
      </c>
    </row>
    <row r="3338" spans="1:2" x14ac:dyDescent="0.25">
      <c r="A3338">
        <v>104</v>
      </c>
      <c r="B3338">
        <v>6.7</v>
      </c>
    </row>
    <row r="3339" spans="1:2" x14ac:dyDescent="0.25">
      <c r="A3339">
        <v>101</v>
      </c>
      <c r="B3339">
        <v>7.3</v>
      </c>
    </row>
    <row r="3340" spans="1:2" x14ac:dyDescent="0.25">
      <c r="A3340">
        <v>135</v>
      </c>
      <c r="B3340">
        <v>7.6</v>
      </c>
    </row>
    <row r="3341" spans="1:2" x14ac:dyDescent="0.25">
      <c r="A3341">
        <v>119</v>
      </c>
      <c r="B3341">
        <v>6.5</v>
      </c>
    </row>
    <row r="3342" spans="1:2" x14ac:dyDescent="0.25">
      <c r="A3342">
        <v>128</v>
      </c>
      <c r="B3342">
        <v>2.1</v>
      </c>
    </row>
    <row r="3343" spans="1:2" x14ac:dyDescent="0.25">
      <c r="A3343">
        <v>107</v>
      </c>
      <c r="B3343">
        <v>5.3</v>
      </c>
    </row>
    <row r="3344" spans="1:2" x14ac:dyDescent="0.25">
      <c r="A3344">
        <v>106</v>
      </c>
      <c r="B3344">
        <v>7.2</v>
      </c>
    </row>
    <row r="3345" spans="1:2" x14ac:dyDescent="0.25">
      <c r="A3345">
        <v>126</v>
      </c>
      <c r="B3345">
        <v>7</v>
      </c>
    </row>
    <row r="3346" spans="1:2" x14ac:dyDescent="0.25">
      <c r="A3346">
        <v>128</v>
      </c>
      <c r="B3346">
        <v>8</v>
      </c>
    </row>
    <row r="3347" spans="1:2" x14ac:dyDescent="0.25">
      <c r="A3347">
        <v>127</v>
      </c>
      <c r="B3347">
        <v>6.5</v>
      </c>
    </row>
    <row r="3348" spans="1:2" x14ac:dyDescent="0.25">
      <c r="A3348">
        <v>160</v>
      </c>
      <c r="B3348">
        <v>6.9</v>
      </c>
    </row>
    <row r="3349" spans="1:2" x14ac:dyDescent="0.25">
      <c r="A3349">
        <v>126</v>
      </c>
      <c r="B3349">
        <v>7.1</v>
      </c>
    </row>
    <row r="3350" spans="1:2" x14ac:dyDescent="0.25">
      <c r="A3350">
        <v>171</v>
      </c>
      <c r="B3350">
        <v>7.3</v>
      </c>
    </row>
    <row r="3351" spans="1:2" x14ac:dyDescent="0.25">
      <c r="A3351">
        <v>150</v>
      </c>
      <c r="B3351">
        <v>7.5</v>
      </c>
    </row>
    <row r="3352" spans="1:2" x14ac:dyDescent="0.25">
      <c r="A3352">
        <v>122</v>
      </c>
      <c r="B3352">
        <v>6.9</v>
      </c>
    </row>
    <row r="3353" spans="1:2" x14ac:dyDescent="0.25">
      <c r="A3353">
        <v>178</v>
      </c>
      <c r="B3353">
        <v>7.2</v>
      </c>
    </row>
    <row r="3354" spans="1:2" x14ac:dyDescent="0.25">
      <c r="A3354">
        <v>95</v>
      </c>
      <c r="B3354">
        <v>7.2</v>
      </c>
    </row>
    <row r="3355" spans="1:2" x14ac:dyDescent="0.25">
      <c r="A3355">
        <v>117</v>
      </c>
      <c r="B3355">
        <v>6.7</v>
      </c>
    </row>
    <row r="3356" spans="1:2" x14ac:dyDescent="0.25">
      <c r="A3356">
        <v>119</v>
      </c>
      <c r="B3356">
        <v>6</v>
      </c>
    </row>
    <row r="3357" spans="1:2" x14ac:dyDescent="0.25">
      <c r="A3357">
        <v>174</v>
      </c>
      <c r="B3357">
        <v>8.9</v>
      </c>
    </row>
    <row r="3358" spans="1:2" x14ac:dyDescent="0.25">
      <c r="A3358">
        <v>111</v>
      </c>
      <c r="B3358">
        <v>7.7</v>
      </c>
    </row>
    <row r="3359" spans="1:2" x14ac:dyDescent="0.25">
      <c r="A3359">
        <v>101</v>
      </c>
      <c r="B3359">
        <v>7.9</v>
      </c>
    </row>
    <row r="3360" spans="1:2" x14ac:dyDescent="0.25">
      <c r="A3360">
        <v>89</v>
      </c>
      <c r="B3360">
        <v>5.6</v>
      </c>
    </row>
    <row r="3361" spans="1:2" x14ac:dyDescent="0.25">
      <c r="A3361">
        <v>113</v>
      </c>
      <c r="B3361">
        <v>8</v>
      </c>
    </row>
    <row r="3362" spans="1:2" x14ac:dyDescent="0.25">
      <c r="A3362">
        <v>95</v>
      </c>
      <c r="B3362">
        <v>6.2</v>
      </c>
    </row>
    <row r="3363" spans="1:2" x14ac:dyDescent="0.25">
      <c r="A3363">
        <v>112</v>
      </c>
      <c r="B3363">
        <v>7.9</v>
      </c>
    </row>
    <row r="3364" spans="1:2" x14ac:dyDescent="0.25">
      <c r="A3364">
        <v>109</v>
      </c>
      <c r="B3364">
        <v>8.1</v>
      </c>
    </row>
    <row r="3365" spans="1:2" x14ac:dyDescent="0.25">
      <c r="A3365">
        <v>108</v>
      </c>
      <c r="B3365">
        <v>7.6</v>
      </c>
    </row>
    <row r="3366" spans="1:2" x14ac:dyDescent="0.25">
      <c r="A3366">
        <v>100</v>
      </c>
      <c r="B3366">
        <v>3.5</v>
      </c>
    </row>
    <row r="3367" spans="1:2" x14ac:dyDescent="0.25">
      <c r="A3367">
        <v>90</v>
      </c>
      <c r="B3367">
        <v>7.6</v>
      </c>
    </row>
    <row r="3368" spans="1:2" x14ac:dyDescent="0.25">
      <c r="A3368">
        <v>130</v>
      </c>
      <c r="B3368">
        <v>6.5</v>
      </c>
    </row>
    <row r="3369" spans="1:2" x14ac:dyDescent="0.25">
      <c r="A3369">
        <v>94</v>
      </c>
      <c r="B3369">
        <v>5.6</v>
      </c>
    </row>
    <row r="3370" spans="1:2" x14ac:dyDescent="0.25">
      <c r="A3370">
        <v>93</v>
      </c>
      <c r="B3370">
        <v>7.7</v>
      </c>
    </row>
    <row r="3371" spans="1:2" x14ac:dyDescent="0.25">
      <c r="A3371">
        <v>80</v>
      </c>
      <c r="B3371">
        <v>5.2</v>
      </c>
    </row>
    <row r="3372" spans="1:2" x14ac:dyDescent="0.25">
      <c r="A3372">
        <v>111</v>
      </c>
      <c r="B3372">
        <v>6.9</v>
      </c>
    </row>
    <row r="3373" spans="1:2" x14ac:dyDescent="0.25">
      <c r="A3373">
        <v>142</v>
      </c>
      <c r="B3373">
        <v>6.1</v>
      </c>
    </row>
    <row r="3374" spans="1:2" x14ac:dyDescent="0.25">
      <c r="A3374">
        <v>60</v>
      </c>
      <c r="B3374">
        <v>5</v>
      </c>
    </row>
    <row r="3375" spans="1:2" x14ac:dyDescent="0.25">
      <c r="A3375">
        <v>107</v>
      </c>
      <c r="B3375">
        <v>7.8</v>
      </c>
    </row>
    <row r="3376" spans="1:2" x14ac:dyDescent="0.25">
      <c r="A3376">
        <v>91</v>
      </c>
      <c r="B3376">
        <v>7.4</v>
      </c>
    </row>
    <row r="3377" spans="1:2" x14ac:dyDescent="0.25">
      <c r="A3377">
        <v>112</v>
      </c>
      <c r="B3377">
        <v>6.8</v>
      </c>
    </row>
    <row r="3378" spans="1:2" x14ac:dyDescent="0.25">
      <c r="A3378">
        <v>82</v>
      </c>
      <c r="B3378">
        <v>7.1</v>
      </c>
    </row>
    <row r="3379" spans="1:2" x14ac:dyDescent="0.25">
      <c r="A3379">
        <v>97</v>
      </c>
      <c r="B3379">
        <v>6.4</v>
      </c>
    </row>
    <row r="3380" spans="1:2" x14ac:dyDescent="0.25">
      <c r="A3380">
        <v>128</v>
      </c>
      <c r="B3380">
        <v>5.7</v>
      </c>
    </row>
    <row r="3381" spans="1:2" x14ac:dyDescent="0.25">
      <c r="A3381">
        <v>102</v>
      </c>
      <c r="B3381">
        <v>7.5</v>
      </c>
    </row>
    <row r="3382" spans="1:2" x14ac:dyDescent="0.25">
      <c r="A3382">
        <v>93</v>
      </c>
      <c r="B3382">
        <v>6.7</v>
      </c>
    </row>
    <row r="3383" spans="1:2" x14ac:dyDescent="0.25">
      <c r="A3383">
        <v>116</v>
      </c>
      <c r="B3383">
        <v>5.6</v>
      </c>
    </row>
    <row r="3384" spans="1:2" x14ac:dyDescent="0.25">
      <c r="A3384">
        <v>138</v>
      </c>
      <c r="B3384">
        <v>7</v>
      </c>
    </row>
    <row r="3385" spans="1:2" x14ac:dyDescent="0.25">
      <c r="A3385">
        <v>117</v>
      </c>
      <c r="B3385">
        <v>7.6</v>
      </c>
    </row>
    <row r="3386" spans="1:2" x14ac:dyDescent="0.25">
      <c r="A3386">
        <v>93</v>
      </c>
      <c r="B3386">
        <v>6.5</v>
      </c>
    </row>
    <row r="3387" spans="1:2" x14ac:dyDescent="0.25">
      <c r="A3387">
        <v>92</v>
      </c>
      <c r="B3387">
        <v>7</v>
      </c>
    </row>
    <row r="3388" spans="1:2" x14ac:dyDescent="0.25">
      <c r="A3388">
        <v>110</v>
      </c>
      <c r="B3388">
        <v>6.3</v>
      </c>
    </row>
    <row r="3389" spans="1:2" x14ac:dyDescent="0.25">
      <c r="A3389">
        <v>92</v>
      </c>
      <c r="B3389">
        <v>6.4</v>
      </c>
    </row>
    <row r="3390" spans="1:2" x14ac:dyDescent="0.25">
      <c r="A3390">
        <v>104</v>
      </c>
      <c r="B3390">
        <v>7.1</v>
      </c>
    </row>
    <row r="3391" spans="1:2" x14ac:dyDescent="0.25">
      <c r="A3391">
        <v>98</v>
      </c>
      <c r="B3391">
        <v>7.1</v>
      </c>
    </row>
    <row r="3392" spans="1:2" x14ac:dyDescent="0.25">
      <c r="A3392">
        <v>89</v>
      </c>
      <c r="B3392">
        <v>6.5</v>
      </c>
    </row>
    <row r="3393" spans="1:2" x14ac:dyDescent="0.25">
      <c r="A3393">
        <v>92</v>
      </c>
      <c r="B3393">
        <v>6.9</v>
      </c>
    </row>
    <row r="3394" spans="1:2" x14ac:dyDescent="0.25">
      <c r="A3394">
        <v>140</v>
      </c>
      <c r="B3394">
        <v>5.4</v>
      </c>
    </row>
    <row r="3395" spans="1:2" x14ac:dyDescent="0.25">
      <c r="A3395">
        <v>60</v>
      </c>
      <c r="B3395">
        <v>4.9000000000000004</v>
      </c>
    </row>
    <row r="3396" spans="1:2" x14ac:dyDescent="0.25">
      <c r="A3396">
        <v>90</v>
      </c>
      <c r="B3396">
        <v>5.0999999999999996</v>
      </c>
    </row>
    <row r="3397" spans="1:2" x14ac:dyDescent="0.25">
      <c r="A3397">
        <v>129</v>
      </c>
      <c r="B3397">
        <v>5.3</v>
      </c>
    </row>
    <row r="3398" spans="1:2" x14ac:dyDescent="0.25">
      <c r="A3398">
        <v>111</v>
      </c>
      <c r="B3398">
        <v>7.5</v>
      </c>
    </row>
    <row r="3399" spans="1:2" x14ac:dyDescent="0.25">
      <c r="A3399">
        <v>79</v>
      </c>
      <c r="B3399">
        <v>8.3000000000000007</v>
      </c>
    </row>
    <row r="3400" spans="1:2" x14ac:dyDescent="0.25">
      <c r="A3400">
        <v>104</v>
      </c>
      <c r="B3400">
        <v>7.3</v>
      </c>
    </row>
    <row r="3401" spans="1:2" x14ac:dyDescent="0.25">
      <c r="A3401">
        <v>101</v>
      </c>
      <c r="B3401">
        <v>7.3</v>
      </c>
    </row>
    <row r="3402" spans="1:2" x14ac:dyDescent="0.25">
      <c r="A3402">
        <v>113</v>
      </c>
      <c r="B3402">
        <v>7.1</v>
      </c>
    </row>
    <row r="3403" spans="1:2" x14ac:dyDescent="0.25">
      <c r="A3403">
        <v>92</v>
      </c>
      <c r="B3403">
        <v>6</v>
      </c>
    </row>
    <row r="3404" spans="1:2" x14ac:dyDescent="0.25">
      <c r="A3404">
        <v>106</v>
      </c>
      <c r="B3404">
        <v>6.6</v>
      </c>
    </row>
    <row r="3405" spans="1:2" x14ac:dyDescent="0.25">
      <c r="A3405">
        <v>98</v>
      </c>
      <c r="B3405">
        <v>7.2</v>
      </c>
    </row>
    <row r="3406" spans="1:2" x14ac:dyDescent="0.25">
      <c r="A3406">
        <v>75</v>
      </c>
      <c r="B3406">
        <v>7.2</v>
      </c>
    </row>
    <row r="3407" spans="1:2" x14ac:dyDescent="0.25">
      <c r="A3407">
        <v>104</v>
      </c>
      <c r="B3407">
        <v>6.9</v>
      </c>
    </row>
    <row r="3408" spans="1:2" x14ac:dyDescent="0.25">
      <c r="A3408">
        <v>108</v>
      </c>
      <c r="B3408">
        <v>6.8</v>
      </c>
    </row>
    <row r="3409" spans="1:2" x14ac:dyDescent="0.25">
      <c r="A3409">
        <v>99</v>
      </c>
      <c r="B3409">
        <v>4</v>
      </c>
    </row>
    <row r="3410" spans="1:2" x14ac:dyDescent="0.25">
      <c r="A3410">
        <v>180</v>
      </c>
      <c r="B3410">
        <v>7.7</v>
      </c>
    </row>
    <row r="3411" spans="1:2" x14ac:dyDescent="0.25">
      <c r="A3411">
        <v>109</v>
      </c>
      <c r="B3411">
        <v>7.4</v>
      </c>
    </row>
    <row r="3412" spans="1:2" x14ac:dyDescent="0.25">
      <c r="A3412">
        <v>111</v>
      </c>
      <c r="B3412">
        <v>6.5</v>
      </c>
    </row>
    <row r="3413" spans="1:2" x14ac:dyDescent="0.25">
      <c r="A3413">
        <v>93</v>
      </c>
      <c r="B3413">
        <v>6.4</v>
      </c>
    </row>
    <row r="3414" spans="1:2" x14ac:dyDescent="0.25">
      <c r="A3414">
        <v>99</v>
      </c>
      <c r="B3414">
        <v>7.2</v>
      </c>
    </row>
    <row r="3415" spans="1:2" x14ac:dyDescent="0.25">
      <c r="A3415">
        <v>98</v>
      </c>
      <c r="B3415">
        <v>5.6</v>
      </c>
    </row>
    <row r="3416" spans="1:2" x14ac:dyDescent="0.25">
      <c r="A3416">
        <v>95</v>
      </c>
      <c r="B3416">
        <v>6.3</v>
      </c>
    </row>
    <row r="3417" spans="1:2" x14ac:dyDescent="0.25">
      <c r="A3417">
        <v>142</v>
      </c>
      <c r="B3417">
        <v>6.8</v>
      </c>
    </row>
    <row r="3418" spans="1:2" x14ac:dyDescent="0.25">
      <c r="A3418">
        <v>107</v>
      </c>
      <c r="B3418">
        <v>5.5</v>
      </c>
    </row>
    <row r="3419" spans="1:2" x14ac:dyDescent="0.25">
      <c r="A3419">
        <v>102</v>
      </c>
      <c r="B3419">
        <v>6.9</v>
      </c>
    </row>
    <row r="3420" spans="1:2" x14ac:dyDescent="0.25">
      <c r="A3420">
        <v>97</v>
      </c>
      <c r="B3420">
        <v>6</v>
      </c>
    </row>
    <row r="3421" spans="1:2" x14ac:dyDescent="0.25">
      <c r="A3421">
        <v>124</v>
      </c>
      <c r="B3421">
        <v>7.7</v>
      </c>
    </row>
    <row r="3422" spans="1:2" x14ac:dyDescent="0.25">
      <c r="A3422">
        <v>97</v>
      </c>
      <c r="B3422">
        <v>6.4</v>
      </c>
    </row>
    <row r="3423" spans="1:2" x14ac:dyDescent="0.25">
      <c r="A3423">
        <v>124</v>
      </c>
      <c r="B3423">
        <v>6.6</v>
      </c>
    </row>
    <row r="3424" spans="1:2" x14ac:dyDescent="0.25">
      <c r="A3424">
        <v>96</v>
      </c>
      <c r="B3424">
        <v>5.3</v>
      </c>
    </row>
    <row r="3425" spans="1:2" x14ac:dyDescent="0.25">
      <c r="A3425">
        <v>114</v>
      </c>
      <c r="B3425">
        <v>8.1</v>
      </c>
    </row>
    <row r="3426" spans="1:2" x14ac:dyDescent="0.25">
      <c r="A3426">
        <v>90</v>
      </c>
      <c r="B3426">
        <v>5.9</v>
      </c>
    </row>
    <row r="3427" spans="1:2" x14ac:dyDescent="0.25">
      <c r="A3427">
        <v>104</v>
      </c>
      <c r="B3427">
        <v>7.7</v>
      </c>
    </row>
    <row r="3428" spans="1:2" x14ac:dyDescent="0.25">
      <c r="A3428">
        <v>102</v>
      </c>
      <c r="B3428">
        <v>4.5999999999999996</v>
      </c>
    </row>
    <row r="3429" spans="1:2" x14ac:dyDescent="0.25">
      <c r="A3429">
        <v>93</v>
      </c>
      <c r="B3429">
        <v>5.0999999999999996</v>
      </c>
    </row>
    <row r="3430" spans="1:2" x14ac:dyDescent="0.25">
      <c r="A3430">
        <v>90</v>
      </c>
      <c r="B3430">
        <v>6.9</v>
      </c>
    </row>
    <row r="3431" spans="1:2" x14ac:dyDescent="0.25">
      <c r="A3431">
        <v>106</v>
      </c>
      <c r="B3431">
        <v>8</v>
      </c>
    </row>
    <row r="3432" spans="1:2" x14ac:dyDescent="0.25">
      <c r="A3432">
        <v>99</v>
      </c>
      <c r="B3432">
        <v>6.8</v>
      </c>
    </row>
    <row r="3433" spans="1:2" x14ac:dyDescent="0.25">
      <c r="A3433">
        <v>115</v>
      </c>
      <c r="B3433">
        <v>5.4</v>
      </c>
    </row>
    <row r="3434" spans="1:2" x14ac:dyDescent="0.25">
      <c r="A3434">
        <v>89</v>
      </c>
      <c r="B3434">
        <v>6.5</v>
      </c>
    </row>
    <row r="3435" spans="1:2" x14ac:dyDescent="0.25">
      <c r="A3435">
        <v>101</v>
      </c>
      <c r="B3435">
        <v>4.2</v>
      </c>
    </row>
    <row r="3436" spans="1:2" x14ac:dyDescent="0.25">
      <c r="A3436">
        <v>92</v>
      </c>
      <c r="B3436">
        <v>7.4</v>
      </c>
    </row>
    <row r="3437" spans="1:2" x14ac:dyDescent="0.25">
      <c r="A3437">
        <v>94</v>
      </c>
      <c r="B3437">
        <v>6.9</v>
      </c>
    </row>
    <row r="3438" spans="1:2" x14ac:dyDescent="0.25">
      <c r="A3438">
        <v>100</v>
      </c>
      <c r="B3438">
        <v>6.7</v>
      </c>
    </row>
    <row r="3439" spans="1:2" x14ac:dyDescent="0.25">
      <c r="A3439">
        <v>106</v>
      </c>
      <c r="B3439">
        <v>7.3</v>
      </c>
    </row>
    <row r="3440" spans="1:2" x14ac:dyDescent="0.25">
      <c r="A3440">
        <v>109</v>
      </c>
      <c r="B3440">
        <v>7.6</v>
      </c>
    </row>
    <row r="3441" spans="1:2" x14ac:dyDescent="0.25">
      <c r="A3441">
        <v>105</v>
      </c>
      <c r="B3441">
        <v>5.4</v>
      </c>
    </row>
    <row r="3442" spans="1:2" x14ac:dyDescent="0.25">
      <c r="A3442">
        <v>102</v>
      </c>
      <c r="B3442">
        <v>7.3</v>
      </c>
    </row>
    <row r="3443" spans="1:2" x14ac:dyDescent="0.25">
      <c r="A3443">
        <v>97</v>
      </c>
      <c r="B3443">
        <v>6.4</v>
      </c>
    </row>
    <row r="3444" spans="1:2" x14ac:dyDescent="0.25">
      <c r="A3444">
        <v>118</v>
      </c>
      <c r="B3444">
        <v>6</v>
      </c>
    </row>
    <row r="3445" spans="1:2" x14ac:dyDescent="0.25">
      <c r="A3445">
        <v>92</v>
      </c>
      <c r="B3445">
        <v>7.2</v>
      </c>
    </row>
    <row r="3446" spans="1:2" x14ac:dyDescent="0.25">
      <c r="A3446">
        <v>112</v>
      </c>
      <c r="B3446">
        <v>6</v>
      </c>
    </row>
    <row r="3447" spans="1:2" x14ac:dyDescent="0.25">
      <c r="A3447">
        <v>103</v>
      </c>
      <c r="B3447">
        <v>3.1</v>
      </c>
    </row>
    <row r="3448" spans="1:2" x14ac:dyDescent="0.25">
      <c r="A3448">
        <v>93</v>
      </c>
      <c r="B3448">
        <v>6.9</v>
      </c>
    </row>
    <row r="3449" spans="1:2" x14ac:dyDescent="0.25">
      <c r="A3449">
        <v>101</v>
      </c>
      <c r="B3449">
        <v>6.2</v>
      </c>
    </row>
    <row r="3450" spans="1:2" x14ac:dyDescent="0.25">
      <c r="A3450">
        <v>115</v>
      </c>
      <c r="B3450">
        <v>5.5</v>
      </c>
    </row>
    <row r="3451" spans="1:2" x14ac:dyDescent="0.25">
      <c r="A3451">
        <v>113</v>
      </c>
      <c r="B3451">
        <v>6.9</v>
      </c>
    </row>
    <row r="3452" spans="1:2" x14ac:dyDescent="0.25">
      <c r="A3452">
        <v>95</v>
      </c>
      <c r="B3452">
        <v>6.3</v>
      </c>
    </row>
    <row r="3453" spans="1:2" x14ac:dyDescent="0.25">
      <c r="A3453">
        <v>153</v>
      </c>
      <c r="B3453">
        <v>4.8</v>
      </c>
    </row>
    <row r="3454" spans="1:2" x14ac:dyDescent="0.25">
      <c r="A3454">
        <v>89</v>
      </c>
      <c r="B3454">
        <v>7.9</v>
      </c>
    </row>
    <row r="3455" spans="1:2" x14ac:dyDescent="0.25">
      <c r="A3455">
        <v>92</v>
      </c>
      <c r="B3455">
        <v>6.7</v>
      </c>
    </row>
    <row r="3456" spans="1:2" x14ac:dyDescent="0.25">
      <c r="A3456">
        <v>107</v>
      </c>
      <c r="B3456">
        <v>5.6</v>
      </c>
    </row>
    <row r="3457" spans="1:2" x14ac:dyDescent="0.25">
      <c r="A3457">
        <v>118</v>
      </c>
      <c r="B3457">
        <v>5.4</v>
      </c>
    </row>
    <row r="3458" spans="1:2" x14ac:dyDescent="0.25">
      <c r="A3458">
        <v>97</v>
      </c>
      <c r="B3458">
        <v>8</v>
      </c>
    </row>
    <row r="3459" spans="1:2" x14ac:dyDescent="0.25">
      <c r="A3459">
        <v>156</v>
      </c>
      <c r="B3459">
        <v>5.7</v>
      </c>
    </row>
    <row r="3460" spans="1:2" x14ac:dyDescent="0.25">
      <c r="A3460">
        <v>100</v>
      </c>
      <c r="B3460">
        <v>7.6</v>
      </c>
    </row>
    <row r="3461" spans="1:2" x14ac:dyDescent="0.25">
      <c r="A3461">
        <v>96</v>
      </c>
      <c r="B3461">
        <v>7</v>
      </c>
    </row>
    <row r="3462" spans="1:2" x14ac:dyDescent="0.25">
      <c r="A3462">
        <v>104</v>
      </c>
      <c r="B3462">
        <v>7.2</v>
      </c>
    </row>
    <row r="3463" spans="1:2" x14ac:dyDescent="0.25">
      <c r="A3463">
        <v>120</v>
      </c>
      <c r="B3463">
        <v>6.2</v>
      </c>
    </row>
    <row r="3464" spans="1:2" x14ac:dyDescent="0.25">
      <c r="A3464">
        <v>175</v>
      </c>
      <c r="B3464">
        <v>3.5</v>
      </c>
    </row>
    <row r="3465" spans="1:2" x14ac:dyDescent="0.25">
      <c r="A3465">
        <v>95</v>
      </c>
      <c r="B3465">
        <v>7.5</v>
      </c>
    </row>
    <row r="3466" spans="1:2" x14ac:dyDescent="0.25">
      <c r="A3466">
        <v>95</v>
      </c>
      <c r="B3466">
        <v>5.0999999999999996</v>
      </c>
    </row>
    <row r="3467" spans="1:2" x14ac:dyDescent="0.25">
      <c r="A3467">
        <v>121</v>
      </c>
      <c r="B3467">
        <v>6.7</v>
      </c>
    </row>
    <row r="3468" spans="1:2" x14ac:dyDescent="0.25">
      <c r="A3468">
        <v>110</v>
      </c>
      <c r="B3468">
        <v>9.1999999999999993</v>
      </c>
    </row>
    <row r="3469" spans="1:2" x14ac:dyDescent="0.25">
      <c r="A3469">
        <v>96</v>
      </c>
      <c r="B3469">
        <v>6.1</v>
      </c>
    </row>
    <row r="3470" spans="1:2" x14ac:dyDescent="0.25">
      <c r="A3470">
        <v>121</v>
      </c>
      <c r="B3470">
        <v>7.7</v>
      </c>
    </row>
    <row r="3471" spans="1:2" x14ac:dyDescent="0.25">
      <c r="A3471">
        <v>95</v>
      </c>
      <c r="B3471">
        <v>7.6</v>
      </c>
    </row>
    <row r="3472" spans="1:2" x14ac:dyDescent="0.25">
      <c r="A3472">
        <v>112</v>
      </c>
      <c r="B3472">
        <v>6.1</v>
      </c>
    </row>
    <row r="3473" spans="1:2" x14ac:dyDescent="0.25">
      <c r="A3473">
        <v>112</v>
      </c>
      <c r="B3473">
        <v>4.9000000000000004</v>
      </c>
    </row>
    <row r="3474" spans="1:2" x14ac:dyDescent="0.25">
      <c r="A3474">
        <v>143</v>
      </c>
      <c r="B3474">
        <v>6.8</v>
      </c>
    </row>
    <row r="3475" spans="1:2" x14ac:dyDescent="0.25">
      <c r="A3475">
        <v>93</v>
      </c>
      <c r="B3475">
        <v>7</v>
      </c>
    </row>
    <row r="3476" spans="1:2" x14ac:dyDescent="0.25">
      <c r="A3476">
        <v>110</v>
      </c>
      <c r="B3476">
        <v>7.2</v>
      </c>
    </row>
    <row r="3477" spans="1:2" x14ac:dyDescent="0.25">
      <c r="A3477">
        <v>104</v>
      </c>
      <c r="B3477">
        <v>5.7</v>
      </c>
    </row>
    <row r="3478" spans="1:2" x14ac:dyDescent="0.25">
      <c r="A3478">
        <v>115</v>
      </c>
      <c r="B3478">
        <v>7.3</v>
      </c>
    </row>
    <row r="3479" spans="1:2" x14ac:dyDescent="0.25">
      <c r="A3479">
        <v>53</v>
      </c>
      <c r="B3479">
        <v>7.5</v>
      </c>
    </row>
    <row r="3480" spans="1:2" x14ac:dyDescent="0.25">
      <c r="A3480">
        <v>119</v>
      </c>
      <c r="B3480">
        <v>7.4</v>
      </c>
    </row>
    <row r="3481" spans="1:2" x14ac:dyDescent="0.25">
      <c r="A3481">
        <v>125</v>
      </c>
      <c r="B3481">
        <v>7.2</v>
      </c>
    </row>
    <row r="3482" spans="1:2" x14ac:dyDescent="0.25">
      <c r="A3482">
        <v>96</v>
      </c>
      <c r="B3482">
        <v>6.5</v>
      </c>
    </row>
    <row r="3483" spans="1:2" x14ac:dyDescent="0.25">
      <c r="A3483">
        <v>100</v>
      </c>
      <c r="B3483">
        <v>9</v>
      </c>
    </row>
    <row r="3484" spans="1:2" x14ac:dyDescent="0.25">
      <c r="A3484">
        <v>46</v>
      </c>
      <c r="B3484">
        <v>6.8</v>
      </c>
    </row>
    <row r="3485" spans="1:2" x14ac:dyDescent="0.25">
      <c r="A3485">
        <v>89</v>
      </c>
      <c r="B3485">
        <v>6.8</v>
      </c>
    </row>
    <row r="3486" spans="1:2" x14ac:dyDescent="0.25">
      <c r="A3486">
        <v>92</v>
      </c>
      <c r="B3486">
        <v>5.2</v>
      </c>
    </row>
    <row r="3487" spans="1:2" x14ac:dyDescent="0.25">
      <c r="A3487">
        <v>109</v>
      </c>
      <c r="B3487">
        <v>7.2</v>
      </c>
    </row>
    <row r="3488" spans="1:2" x14ac:dyDescent="0.25">
      <c r="A3488">
        <v>44</v>
      </c>
      <c r="B3488">
        <v>7.5</v>
      </c>
    </row>
    <row r="3489" spans="1:2" x14ac:dyDescent="0.25">
      <c r="A3489">
        <v>103</v>
      </c>
      <c r="B3489">
        <v>4</v>
      </c>
    </row>
    <row r="3490" spans="1:2" x14ac:dyDescent="0.25">
      <c r="A3490">
        <v>95</v>
      </c>
      <c r="B3490">
        <v>6.8</v>
      </c>
    </row>
    <row r="3491" spans="1:2" x14ac:dyDescent="0.25">
      <c r="A3491">
        <v>143</v>
      </c>
      <c r="B3491">
        <v>6.9</v>
      </c>
    </row>
    <row r="3492" spans="1:2" x14ac:dyDescent="0.25">
      <c r="A3492">
        <v>105</v>
      </c>
      <c r="B3492">
        <v>8.1999999999999993</v>
      </c>
    </row>
    <row r="3493" spans="1:2" x14ac:dyDescent="0.25">
      <c r="A3493">
        <v>79</v>
      </c>
      <c r="B3493">
        <v>7.3</v>
      </c>
    </row>
    <row r="3494" spans="1:2" x14ac:dyDescent="0.25">
      <c r="A3494">
        <v>106</v>
      </c>
      <c r="B3494">
        <v>6.1</v>
      </c>
    </row>
    <row r="3495" spans="1:2" x14ac:dyDescent="0.25">
      <c r="A3495">
        <v>100</v>
      </c>
      <c r="B3495">
        <v>7.8</v>
      </c>
    </row>
    <row r="3496" spans="1:2" x14ac:dyDescent="0.25">
      <c r="A3496">
        <v>103</v>
      </c>
      <c r="B3496">
        <v>6</v>
      </c>
    </row>
    <row r="3497" spans="1:2" x14ac:dyDescent="0.25">
      <c r="A3497">
        <v>116</v>
      </c>
      <c r="B3497">
        <v>4.0999999999999996</v>
      </c>
    </row>
    <row r="3498" spans="1:2" x14ac:dyDescent="0.25">
      <c r="A3498">
        <v>99</v>
      </c>
      <c r="B3498">
        <v>7</v>
      </c>
    </row>
    <row r="3499" spans="1:2" x14ac:dyDescent="0.25">
      <c r="A3499">
        <v>164</v>
      </c>
      <c r="B3499">
        <v>7.1</v>
      </c>
    </row>
    <row r="3500" spans="1:2" x14ac:dyDescent="0.25">
      <c r="A3500">
        <v>96</v>
      </c>
      <c r="B3500">
        <v>6.2</v>
      </c>
    </row>
    <row r="3501" spans="1:2" x14ac:dyDescent="0.25">
      <c r="A3501">
        <v>122</v>
      </c>
      <c r="B3501">
        <v>6.9</v>
      </c>
    </row>
    <row r="3502" spans="1:2" x14ac:dyDescent="0.25">
      <c r="A3502">
        <v>94</v>
      </c>
      <c r="B3502">
        <v>7.6</v>
      </c>
    </row>
    <row r="3503" spans="1:2" x14ac:dyDescent="0.25">
      <c r="A3503">
        <v>93</v>
      </c>
      <c r="B3503">
        <v>7.6</v>
      </c>
    </row>
    <row r="3504" spans="1:2" x14ac:dyDescent="0.25">
      <c r="A3504">
        <v>96</v>
      </c>
      <c r="B3504">
        <v>6.4</v>
      </c>
    </row>
    <row r="3505" spans="1:2" x14ac:dyDescent="0.25">
      <c r="A3505">
        <v>60</v>
      </c>
      <c r="B3505">
        <v>6.2</v>
      </c>
    </row>
    <row r="3506" spans="1:2" x14ac:dyDescent="0.25">
      <c r="A3506">
        <v>113</v>
      </c>
      <c r="B3506">
        <v>7.5</v>
      </c>
    </row>
    <row r="3507" spans="1:2" x14ac:dyDescent="0.25">
      <c r="A3507">
        <v>60</v>
      </c>
      <c r="B3507">
        <v>2</v>
      </c>
    </row>
    <row r="3508" spans="1:2" x14ac:dyDescent="0.25">
      <c r="A3508">
        <v>192</v>
      </c>
      <c r="B3508">
        <v>6.2</v>
      </c>
    </row>
    <row r="3509" spans="1:2" x14ac:dyDescent="0.25">
      <c r="A3509">
        <v>99</v>
      </c>
      <c r="B3509">
        <v>7.7</v>
      </c>
    </row>
    <row r="3510" spans="1:2" x14ac:dyDescent="0.25">
      <c r="A3510">
        <v>91</v>
      </c>
      <c r="B3510">
        <v>6.5</v>
      </c>
    </row>
    <row r="3511" spans="1:2" x14ac:dyDescent="0.25">
      <c r="A3511">
        <v>100</v>
      </c>
      <c r="B3511">
        <v>7.4</v>
      </c>
    </row>
    <row r="3512" spans="1:2" x14ac:dyDescent="0.25">
      <c r="A3512">
        <v>105</v>
      </c>
      <c r="B3512">
        <v>7.9</v>
      </c>
    </row>
    <row r="3513" spans="1:2" x14ac:dyDescent="0.25">
      <c r="A3513">
        <v>99</v>
      </c>
      <c r="B3513">
        <v>6.8</v>
      </c>
    </row>
    <row r="3514" spans="1:2" x14ac:dyDescent="0.25">
      <c r="A3514">
        <v>112</v>
      </c>
      <c r="B3514">
        <v>6.3</v>
      </c>
    </row>
    <row r="3515" spans="1:2" x14ac:dyDescent="0.25">
      <c r="A3515">
        <v>100</v>
      </c>
      <c r="B3515">
        <v>6.3</v>
      </c>
    </row>
    <row r="3516" spans="1:2" x14ac:dyDescent="0.25">
      <c r="A3516">
        <v>99</v>
      </c>
      <c r="B3516">
        <v>6.6</v>
      </c>
    </row>
    <row r="3517" spans="1:2" x14ac:dyDescent="0.25">
      <c r="A3517">
        <v>100</v>
      </c>
      <c r="B3517">
        <v>6.4</v>
      </c>
    </row>
    <row r="3518" spans="1:2" x14ac:dyDescent="0.25">
      <c r="A3518">
        <v>125</v>
      </c>
      <c r="B3518">
        <v>7.5</v>
      </c>
    </row>
    <row r="3519" spans="1:2" x14ac:dyDescent="0.25">
      <c r="A3519">
        <v>107</v>
      </c>
      <c r="B3519">
        <v>5.8</v>
      </c>
    </row>
    <row r="3520" spans="1:2" x14ac:dyDescent="0.25">
      <c r="A3520">
        <v>107</v>
      </c>
      <c r="B3520">
        <v>6.5</v>
      </c>
    </row>
    <row r="3521" spans="1:2" x14ac:dyDescent="0.25">
      <c r="A3521">
        <v>97</v>
      </c>
      <c r="B3521">
        <v>4.8</v>
      </c>
    </row>
    <row r="3522" spans="1:2" x14ac:dyDescent="0.25">
      <c r="A3522">
        <v>105</v>
      </c>
      <c r="B3522">
        <v>7.2</v>
      </c>
    </row>
    <row r="3523" spans="1:2" x14ac:dyDescent="0.25">
      <c r="A3523">
        <v>95</v>
      </c>
      <c r="B3523">
        <v>6.3</v>
      </c>
    </row>
    <row r="3524" spans="1:2" x14ac:dyDescent="0.25">
      <c r="A3524">
        <v>106</v>
      </c>
      <c r="B3524">
        <v>7</v>
      </c>
    </row>
    <row r="3525" spans="1:2" x14ac:dyDescent="0.25">
      <c r="A3525">
        <v>93</v>
      </c>
      <c r="B3525">
        <v>6.3</v>
      </c>
    </row>
    <row r="3526" spans="1:2" x14ac:dyDescent="0.25">
      <c r="A3526">
        <v>103</v>
      </c>
      <c r="B3526">
        <v>5.3</v>
      </c>
    </row>
    <row r="3527" spans="1:2" x14ac:dyDescent="0.25">
      <c r="A3527">
        <v>96</v>
      </c>
      <c r="B3527">
        <v>2.2999999999999998</v>
      </c>
    </row>
    <row r="3528" spans="1:2" x14ac:dyDescent="0.25">
      <c r="A3528">
        <v>103</v>
      </c>
      <c r="B3528">
        <v>7.1</v>
      </c>
    </row>
    <row r="3529" spans="1:2" x14ac:dyDescent="0.25">
      <c r="A3529">
        <v>108</v>
      </c>
      <c r="B3529">
        <v>6.2</v>
      </c>
    </row>
    <row r="3530" spans="1:2" x14ac:dyDescent="0.25">
      <c r="A3530">
        <v>177</v>
      </c>
      <c r="B3530">
        <v>6.2</v>
      </c>
    </row>
    <row r="3531" spans="1:2" x14ac:dyDescent="0.25">
      <c r="A3531">
        <v>118</v>
      </c>
      <c r="B3531">
        <v>6.7</v>
      </c>
    </row>
    <row r="3532" spans="1:2" x14ac:dyDescent="0.25">
      <c r="A3532">
        <v>97</v>
      </c>
      <c r="B3532">
        <v>6.5</v>
      </c>
    </row>
    <row r="3533" spans="1:2" x14ac:dyDescent="0.25">
      <c r="A3533">
        <v>102</v>
      </c>
      <c r="B3533">
        <v>5.9</v>
      </c>
    </row>
    <row r="3534" spans="1:2" x14ac:dyDescent="0.25">
      <c r="A3534">
        <v>92</v>
      </c>
      <c r="B3534">
        <v>6.7</v>
      </c>
    </row>
    <row r="3535" spans="1:2" x14ac:dyDescent="0.25">
      <c r="A3535">
        <v>88</v>
      </c>
      <c r="B3535">
        <v>6</v>
      </c>
    </row>
    <row r="3536" spans="1:2" x14ac:dyDescent="0.25">
      <c r="A3536">
        <v>80</v>
      </c>
      <c r="B3536">
        <v>6.9</v>
      </c>
    </row>
    <row r="3537" spans="1:2" x14ac:dyDescent="0.25">
      <c r="A3537">
        <v>45</v>
      </c>
      <c r="B3537">
        <v>7.9</v>
      </c>
    </row>
    <row r="3538" spans="1:2" x14ac:dyDescent="0.25">
      <c r="A3538">
        <v>115</v>
      </c>
      <c r="B3538">
        <v>5.3</v>
      </c>
    </row>
    <row r="3539" spans="1:2" x14ac:dyDescent="0.25">
      <c r="A3539">
        <v>97</v>
      </c>
      <c r="B3539">
        <v>4.8</v>
      </c>
    </row>
    <row r="3540" spans="1:2" x14ac:dyDescent="0.25">
      <c r="A3540">
        <v>102</v>
      </c>
      <c r="B3540">
        <v>5.3</v>
      </c>
    </row>
    <row r="3541" spans="1:2" x14ac:dyDescent="0.25">
      <c r="A3541">
        <v>111</v>
      </c>
      <c r="B3541">
        <v>6</v>
      </c>
    </row>
    <row r="3542" spans="1:2" x14ac:dyDescent="0.25">
      <c r="A3542">
        <v>96</v>
      </c>
      <c r="B3542">
        <v>7.3</v>
      </c>
    </row>
    <row r="3543" spans="1:2" x14ac:dyDescent="0.25">
      <c r="A3543">
        <v>94</v>
      </c>
      <c r="B3543">
        <v>7.4</v>
      </c>
    </row>
    <row r="3544" spans="1:2" x14ac:dyDescent="0.25">
      <c r="A3544">
        <v>125</v>
      </c>
      <c r="B3544">
        <v>7.7</v>
      </c>
    </row>
    <row r="3545" spans="1:2" x14ac:dyDescent="0.25">
      <c r="A3545">
        <v>108</v>
      </c>
      <c r="B3545">
        <v>4.8</v>
      </c>
    </row>
    <row r="3546" spans="1:2" x14ac:dyDescent="0.25">
      <c r="A3546">
        <v>101</v>
      </c>
      <c r="B3546">
        <v>7.2</v>
      </c>
    </row>
    <row r="3547" spans="1:2" x14ac:dyDescent="0.25">
      <c r="A3547">
        <v>101</v>
      </c>
      <c r="B3547">
        <v>5.8</v>
      </c>
    </row>
    <row r="3548" spans="1:2" x14ac:dyDescent="0.25">
      <c r="A3548">
        <v>139</v>
      </c>
      <c r="B3548">
        <v>7.3</v>
      </c>
    </row>
    <row r="3549" spans="1:2" x14ac:dyDescent="0.25">
      <c r="A3549">
        <v>125</v>
      </c>
      <c r="B3549">
        <v>7</v>
      </c>
    </row>
    <row r="3550" spans="1:2" x14ac:dyDescent="0.25">
      <c r="A3550">
        <v>88</v>
      </c>
      <c r="B3550">
        <v>6.4</v>
      </c>
    </row>
    <row r="3551" spans="1:2" x14ac:dyDescent="0.25">
      <c r="A3551">
        <v>115</v>
      </c>
      <c r="B3551">
        <v>5.6</v>
      </c>
    </row>
    <row r="3552" spans="1:2" x14ac:dyDescent="0.25">
      <c r="A3552">
        <v>99</v>
      </c>
      <c r="B3552">
        <v>8.1999999999999993</v>
      </c>
    </row>
    <row r="3553" spans="1:2" x14ac:dyDescent="0.25">
      <c r="A3553">
        <v>88</v>
      </c>
      <c r="B3553">
        <v>6.5</v>
      </c>
    </row>
    <row r="3554" spans="1:2" x14ac:dyDescent="0.25">
      <c r="A3554">
        <v>112</v>
      </c>
      <c r="B3554">
        <v>6.4</v>
      </c>
    </row>
    <row r="3555" spans="1:2" x14ac:dyDescent="0.25">
      <c r="A3555">
        <v>108</v>
      </c>
      <c r="B3555">
        <v>8.1</v>
      </c>
    </row>
    <row r="3556" spans="1:2" x14ac:dyDescent="0.25">
      <c r="A3556">
        <v>107</v>
      </c>
      <c r="B3556">
        <v>5.4</v>
      </c>
    </row>
    <row r="3557" spans="1:2" x14ac:dyDescent="0.25">
      <c r="A3557">
        <v>104</v>
      </c>
      <c r="B3557">
        <v>6.3</v>
      </c>
    </row>
    <row r="3558" spans="1:2" x14ac:dyDescent="0.25">
      <c r="A3558">
        <v>108</v>
      </c>
      <c r="B3558">
        <v>7.8</v>
      </c>
    </row>
    <row r="3559" spans="1:2" x14ac:dyDescent="0.25">
      <c r="A3559">
        <v>102</v>
      </c>
      <c r="B3559">
        <v>6.8</v>
      </c>
    </row>
    <row r="3560" spans="1:2" x14ac:dyDescent="0.25">
      <c r="A3560">
        <v>88</v>
      </c>
      <c r="B3560">
        <v>7.2</v>
      </c>
    </row>
    <row r="3561" spans="1:2" x14ac:dyDescent="0.25">
      <c r="A3561">
        <v>115</v>
      </c>
      <c r="B3561">
        <v>7.1</v>
      </c>
    </row>
    <row r="3562" spans="1:2" x14ac:dyDescent="0.25">
      <c r="A3562">
        <v>91</v>
      </c>
      <c r="B3562">
        <v>6.2</v>
      </c>
    </row>
    <row r="3563" spans="1:2" x14ac:dyDescent="0.25">
      <c r="A3563">
        <v>141</v>
      </c>
      <c r="B3563">
        <v>7.3</v>
      </c>
    </row>
    <row r="3564" spans="1:2" x14ac:dyDescent="0.25">
      <c r="A3564">
        <v>101</v>
      </c>
      <c r="B3564">
        <v>5.9</v>
      </c>
    </row>
    <row r="3565" spans="1:2" x14ac:dyDescent="0.25">
      <c r="A3565">
        <v>105</v>
      </c>
      <c r="B3565">
        <v>7.2</v>
      </c>
    </row>
    <row r="3566" spans="1:2" x14ac:dyDescent="0.25">
      <c r="A3566">
        <v>100</v>
      </c>
      <c r="B3566">
        <v>3.6</v>
      </c>
    </row>
    <row r="3567" spans="1:2" x14ac:dyDescent="0.25">
      <c r="A3567">
        <v>116</v>
      </c>
      <c r="B3567">
        <v>7.7</v>
      </c>
    </row>
    <row r="3568" spans="1:2" x14ac:dyDescent="0.25">
      <c r="A3568">
        <v>97</v>
      </c>
      <c r="B3568">
        <v>7.3</v>
      </c>
    </row>
    <row r="3569" spans="1:2" x14ac:dyDescent="0.25">
      <c r="A3569">
        <v>106</v>
      </c>
      <c r="B3569">
        <v>7.4</v>
      </c>
    </row>
    <row r="3570" spans="1:2" x14ac:dyDescent="0.25">
      <c r="A3570">
        <v>105</v>
      </c>
      <c r="B3570">
        <v>6.6</v>
      </c>
    </row>
    <row r="3571" spans="1:2" x14ac:dyDescent="0.25">
      <c r="A3571">
        <v>102</v>
      </c>
      <c r="B3571">
        <v>6.9</v>
      </c>
    </row>
    <row r="3572" spans="1:2" x14ac:dyDescent="0.25">
      <c r="A3572">
        <v>122</v>
      </c>
      <c r="B3572">
        <v>6.8</v>
      </c>
    </row>
    <row r="3573" spans="1:2" x14ac:dyDescent="0.25">
      <c r="A3573">
        <v>107</v>
      </c>
      <c r="B3573">
        <v>7.3</v>
      </c>
    </row>
    <row r="3574" spans="1:2" x14ac:dyDescent="0.25">
      <c r="A3574">
        <v>121</v>
      </c>
      <c r="B3574">
        <v>7.2</v>
      </c>
    </row>
    <row r="3575" spans="1:2" x14ac:dyDescent="0.25">
      <c r="A3575">
        <v>98</v>
      </c>
      <c r="B3575">
        <v>6.5</v>
      </c>
    </row>
    <row r="3576" spans="1:2" x14ac:dyDescent="0.25">
      <c r="A3576">
        <v>108</v>
      </c>
      <c r="B3576">
        <v>7.7</v>
      </c>
    </row>
    <row r="3577" spans="1:2" x14ac:dyDescent="0.25">
      <c r="A3577">
        <v>55</v>
      </c>
      <c r="B3577">
        <v>8.1</v>
      </c>
    </row>
    <row r="3578" spans="1:2" x14ac:dyDescent="0.25">
      <c r="A3578">
        <v>123</v>
      </c>
      <c r="B3578">
        <v>7.7</v>
      </c>
    </row>
    <row r="3579" spans="1:2" x14ac:dyDescent="0.25">
      <c r="A3579">
        <v>110</v>
      </c>
      <c r="B3579">
        <v>7.6</v>
      </c>
    </row>
    <row r="3580" spans="1:2" x14ac:dyDescent="0.25">
      <c r="A3580">
        <v>120</v>
      </c>
      <c r="B3580">
        <v>7.3</v>
      </c>
    </row>
    <row r="3581" spans="1:2" x14ac:dyDescent="0.25">
      <c r="A3581">
        <v>122</v>
      </c>
      <c r="B3581">
        <v>8.6999999999999993</v>
      </c>
    </row>
    <row r="3582" spans="1:2" x14ac:dyDescent="0.25">
      <c r="A3582">
        <v>110</v>
      </c>
      <c r="B3582">
        <v>7.2</v>
      </c>
    </row>
    <row r="3583" spans="1:2" x14ac:dyDescent="0.25">
      <c r="A3583">
        <v>139</v>
      </c>
      <c r="B3583">
        <v>7.2</v>
      </c>
    </row>
    <row r="3584" spans="1:2" x14ac:dyDescent="0.25">
      <c r="A3584">
        <v>124</v>
      </c>
      <c r="B3584">
        <v>8.1</v>
      </c>
    </row>
    <row r="3585" spans="1:2" x14ac:dyDescent="0.25">
      <c r="A3585">
        <v>120</v>
      </c>
      <c r="B3585">
        <v>7.5</v>
      </c>
    </row>
    <row r="3586" spans="1:2" x14ac:dyDescent="0.25">
      <c r="A3586">
        <v>152</v>
      </c>
      <c r="B3586">
        <v>8.1</v>
      </c>
    </row>
    <row r="3587" spans="1:2" x14ac:dyDescent="0.25">
      <c r="A3587">
        <v>98</v>
      </c>
      <c r="B3587">
        <v>7.8</v>
      </c>
    </row>
    <row r="3588" spans="1:2" x14ac:dyDescent="0.25">
      <c r="A3588">
        <v>106</v>
      </c>
      <c r="B3588">
        <v>7.8</v>
      </c>
    </row>
    <row r="3589" spans="1:2" x14ac:dyDescent="0.25">
      <c r="A3589">
        <v>106</v>
      </c>
      <c r="B3589">
        <v>5.8</v>
      </c>
    </row>
    <row r="3590" spans="1:2" x14ac:dyDescent="0.25">
      <c r="A3590">
        <v>106</v>
      </c>
      <c r="B3590">
        <v>7.6</v>
      </c>
    </row>
    <row r="3591" spans="1:2" x14ac:dyDescent="0.25">
      <c r="A3591">
        <v>89</v>
      </c>
      <c r="B3591">
        <v>7.4</v>
      </c>
    </row>
    <row r="3592" spans="1:2" x14ac:dyDescent="0.25">
      <c r="A3592">
        <v>94</v>
      </c>
      <c r="B3592">
        <v>6.3</v>
      </c>
    </row>
    <row r="3593" spans="1:2" x14ac:dyDescent="0.25">
      <c r="A3593">
        <v>109</v>
      </c>
      <c r="B3593">
        <v>6.9</v>
      </c>
    </row>
    <row r="3594" spans="1:2" x14ac:dyDescent="0.25">
      <c r="A3594">
        <v>144</v>
      </c>
      <c r="B3594">
        <v>8.6</v>
      </c>
    </row>
    <row r="3595" spans="1:2" x14ac:dyDescent="0.25">
      <c r="A3595">
        <v>90</v>
      </c>
      <c r="B3595">
        <v>5.0999999999999996</v>
      </c>
    </row>
    <row r="3596" spans="1:2" x14ac:dyDescent="0.25">
      <c r="A3596">
        <v>106</v>
      </c>
      <c r="B3596">
        <v>6.4</v>
      </c>
    </row>
    <row r="3597" spans="1:2" x14ac:dyDescent="0.25">
      <c r="A3597">
        <v>121</v>
      </c>
      <c r="B3597">
        <v>7.9</v>
      </c>
    </row>
    <row r="3598" spans="1:2" x14ac:dyDescent="0.25">
      <c r="A3598">
        <v>89</v>
      </c>
      <c r="B3598">
        <v>6.9</v>
      </c>
    </row>
    <row r="3599" spans="1:2" x14ac:dyDescent="0.25">
      <c r="A3599">
        <v>86</v>
      </c>
      <c r="B3599">
        <v>7.5</v>
      </c>
    </row>
    <row r="3600" spans="1:2" x14ac:dyDescent="0.25">
      <c r="A3600">
        <v>91</v>
      </c>
      <c r="B3600">
        <v>7.2</v>
      </c>
    </row>
    <row r="3601" spans="1:2" x14ac:dyDescent="0.25">
      <c r="A3601">
        <v>104</v>
      </c>
      <c r="B3601">
        <v>5.8</v>
      </c>
    </row>
    <row r="3602" spans="1:2" x14ac:dyDescent="0.25">
      <c r="A3602">
        <v>99</v>
      </c>
      <c r="B3602">
        <v>2.9</v>
      </c>
    </row>
    <row r="3603" spans="1:2" x14ac:dyDescent="0.25">
      <c r="A3603">
        <v>98</v>
      </c>
      <c r="B3603">
        <v>6.2</v>
      </c>
    </row>
    <row r="3604" spans="1:2" x14ac:dyDescent="0.25">
      <c r="A3604">
        <v>121</v>
      </c>
      <c r="B3604">
        <v>7.3</v>
      </c>
    </row>
    <row r="3605" spans="1:2" x14ac:dyDescent="0.25">
      <c r="A3605">
        <v>96</v>
      </c>
      <c r="B3605">
        <v>6.2</v>
      </c>
    </row>
    <row r="3606" spans="1:2" x14ac:dyDescent="0.25">
      <c r="A3606">
        <v>99</v>
      </c>
      <c r="B3606">
        <v>8.1999999999999993</v>
      </c>
    </row>
    <row r="3607" spans="1:2" x14ac:dyDescent="0.25">
      <c r="A3607">
        <v>42</v>
      </c>
      <c r="B3607">
        <v>6.8</v>
      </c>
    </row>
    <row r="3608" spans="1:2" x14ac:dyDescent="0.25">
      <c r="A3608">
        <v>122</v>
      </c>
      <c r="B3608">
        <v>6.1</v>
      </c>
    </row>
    <row r="3609" spans="1:2" x14ac:dyDescent="0.25">
      <c r="A3609">
        <v>101</v>
      </c>
      <c r="B3609">
        <v>7.7</v>
      </c>
    </row>
    <row r="3610" spans="1:2" x14ac:dyDescent="0.25">
      <c r="A3610">
        <v>102</v>
      </c>
      <c r="B3610">
        <v>5.2</v>
      </c>
    </row>
    <row r="3611" spans="1:2" x14ac:dyDescent="0.25">
      <c r="A3611">
        <v>84</v>
      </c>
      <c r="B3611">
        <v>6.8</v>
      </c>
    </row>
    <row r="3612" spans="1:2" x14ac:dyDescent="0.25">
      <c r="A3612">
        <v>104</v>
      </c>
      <c r="B3612">
        <v>6.5</v>
      </c>
    </row>
    <row r="3613" spans="1:2" x14ac:dyDescent="0.25">
      <c r="A3613">
        <v>96</v>
      </c>
      <c r="B3613">
        <v>7</v>
      </c>
    </row>
    <row r="3614" spans="1:2" x14ac:dyDescent="0.25">
      <c r="A3614">
        <v>94</v>
      </c>
      <c r="B3614">
        <v>5.9</v>
      </c>
    </row>
    <row r="3615" spans="1:2" x14ac:dyDescent="0.25">
      <c r="A3615">
        <v>90</v>
      </c>
      <c r="B3615">
        <v>7.1</v>
      </c>
    </row>
    <row r="3616" spans="1:2" x14ac:dyDescent="0.25">
      <c r="A3616">
        <v>97</v>
      </c>
      <c r="B3616">
        <v>5.5</v>
      </c>
    </row>
    <row r="3617" spans="1:2" x14ac:dyDescent="0.25">
      <c r="A3617">
        <v>90</v>
      </c>
      <c r="B3617">
        <v>7.4</v>
      </c>
    </row>
    <row r="3618" spans="1:2" x14ac:dyDescent="0.25">
      <c r="A3618">
        <v>106</v>
      </c>
      <c r="B3618">
        <v>7.3</v>
      </c>
    </row>
    <row r="3619" spans="1:2" x14ac:dyDescent="0.25">
      <c r="A3619">
        <v>96</v>
      </c>
      <c r="B3619">
        <v>4.5999999999999996</v>
      </c>
    </row>
    <row r="3620" spans="1:2" x14ac:dyDescent="0.25">
      <c r="A3620">
        <v>44</v>
      </c>
      <c r="B3620">
        <v>7.2</v>
      </c>
    </row>
    <row r="3621" spans="1:2" x14ac:dyDescent="0.25">
      <c r="A3621">
        <v>95</v>
      </c>
      <c r="B3621">
        <v>7</v>
      </c>
    </row>
    <row r="3622" spans="1:2" x14ac:dyDescent="0.25">
      <c r="A3622">
        <v>99</v>
      </c>
      <c r="B3622">
        <v>5.0999999999999996</v>
      </c>
    </row>
    <row r="3623" spans="1:2" x14ac:dyDescent="0.25">
      <c r="A3623">
        <v>93</v>
      </c>
      <c r="B3623">
        <v>6.7</v>
      </c>
    </row>
    <row r="3624" spans="1:2" x14ac:dyDescent="0.25">
      <c r="A3624">
        <v>99</v>
      </c>
      <c r="B3624">
        <v>5.3</v>
      </c>
    </row>
    <row r="3625" spans="1:2" x14ac:dyDescent="0.25">
      <c r="A3625">
        <v>95</v>
      </c>
      <c r="B3625">
        <v>8.4</v>
      </c>
    </row>
    <row r="3626" spans="1:2" x14ac:dyDescent="0.25">
      <c r="A3626">
        <v>84</v>
      </c>
      <c r="B3626">
        <v>7.8</v>
      </c>
    </row>
    <row r="3627" spans="1:2" x14ac:dyDescent="0.25">
      <c r="A3627">
        <v>144</v>
      </c>
      <c r="B3627">
        <v>6.7</v>
      </c>
    </row>
    <row r="3628" spans="1:2" x14ac:dyDescent="0.25">
      <c r="A3628">
        <v>99</v>
      </c>
      <c r="B3628">
        <v>5.4</v>
      </c>
    </row>
    <row r="3629" spans="1:2" x14ac:dyDescent="0.25">
      <c r="A3629">
        <v>110</v>
      </c>
      <c r="B3629">
        <v>7.2</v>
      </c>
    </row>
    <row r="3630" spans="1:2" x14ac:dyDescent="0.25">
      <c r="A3630">
        <v>97</v>
      </c>
      <c r="B3630">
        <v>5.8</v>
      </c>
    </row>
    <row r="3631" spans="1:2" x14ac:dyDescent="0.25">
      <c r="A3631">
        <v>107</v>
      </c>
      <c r="B3631">
        <v>6.4</v>
      </c>
    </row>
    <row r="3632" spans="1:2" x14ac:dyDescent="0.25">
      <c r="A3632">
        <v>90</v>
      </c>
      <c r="B3632">
        <v>8</v>
      </c>
    </row>
    <row r="3633" spans="1:2" x14ac:dyDescent="0.25">
      <c r="A3633">
        <v>104</v>
      </c>
      <c r="B3633">
        <v>7</v>
      </c>
    </row>
    <row r="3634" spans="1:2" x14ac:dyDescent="0.25">
      <c r="A3634">
        <v>96</v>
      </c>
      <c r="B3634">
        <v>7</v>
      </c>
    </row>
    <row r="3635" spans="1:2" x14ac:dyDescent="0.25">
      <c r="A3635">
        <v>104</v>
      </c>
      <c r="B3635">
        <v>6.7</v>
      </c>
    </row>
    <row r="3636" spans="1:2" x14ac:dyDescent="0.25">
      <c r="A3636">
        <v>97</v>
      </c>
      <c r="B3636">
        <v>3.8</v>
      </c>
    </row>
    <row r="3637" spans="1:2" x14ac:dyDescent="0.25">
      <c r="A3637">
        <v>107</v>
      </c>
      <c r="B3637">
        <v>5.7</v>
      </c>
    </row>
    <row r="3638" spans="1:2" x14ac:dyDescent="0.25">
      <c r="A3638">
        <v>117</v>
      </c>
      <c r="B3638">
        <v>6.6</v>
      </c>
    </row>
    <row r="3639" spans="1:2" x14ac:dyDescent="0.25">
      <c r="A3639">
        <v>85</v>
      </c>
      <c r="B3639">
        <v>6.7</v>
      </c>
    </row>
    <row r="3640" spans="1:2" x14ac:dyDescent="0.25">
      <c r="A3640">
        <v>152</v>
      </c>
      <c r="B3640">
        <v>6.1</v>
      </c>
    </row>
    <row r="3641" spans="1:2" x14ac:dyDescent="0.25">
      <c r="A3641">
        <v>85</v>
      </c>
      <c r="B3641">
        <v>6.2</v>
      </c>
    </row>
    <row r="3642" spans="1:2" x14ac:dyDescent="0.25">
      <c r="A3642">
        <v>76</v>
      </c>
      <c r="B3642">
        <v>6.2</v>
      </c>
    </row>
    <row r="3643" spans="1:2" x14ac:dyDescent="0.25">
      <c r="A3643">
        <v>87</v>
      </c>
      <c r="B3643">
        <v>7.4</v>
      </c>
    </row>
    <row r="3644" spans="1:2" x14ac:dyDescent="0.25">
      <c r="A3644">
        <v>95</v>
      </c>
      <c r="B3644">
        <v>4.7</v>
      </c>
    </row>
    <row r="3645" spans="1:2" x14ac:dyDescent="0.25">
      <c r="A3645">
        <v>101</v>
      </c>
      <c r="B3645">
        <v>8.3000000000000007</v>
      </c>
    </row>
    <row r="3646" spans="1:2" x14ac:dyDescent="0.25">
      <c r="A3646">
        <v>90</v>
      </c>
      <c r="B3646">
        <v>7.2</v>
      </c>
    </row>
    <row r="3647" spans="1:2" x14ac:dyDescent="0.25">
      <c r="A3647">
        <v>240</v>
      </c>
      <c r="B3647">
        <v>5.8</v>
      </c>
    </row>
    <row r="3648" spans="1:2" x14ac:dyDescent="0.25">
      <c r="A3648">
        <v>89</v>
      </c>
      <c r="B3648">
        <v>5.9</v>
      </c>
    </row>
    <row r="3649" spans="1:2" x14ac:dyDescent="0.25">
      <c r="A3649">
        <v>111</v>
      </c>
      <c r="B3649">
        <v>6.3</v>
      </c>
    </row>
    <row r="3650" spans="1:2" x14ac:dyDescent="0.25">
      <c r="A3650">
        <v>86</v>
      </c>
      <c r="B3650">
        <v>7.2</v>
      </c>
    </row>
    <row r="3651" spans="1:2" x14ac:dyDescent="0.25">
      <c r="A3651">
        <v>115</v>
      </c>
      <c r="B3651">
        <v>5.4</v>
      </c>
    </row>
    <row r="3652" spans="1:2" x14ac:dyDescent="0.25">
      <c r="A3652">
        <v>103</v>
      </c>
      <c r="B3652">
        <v>8.1999999999999993</v>
      </c>
    </row>
    <row r="3653" spans="1:2" x14ac:dyDescent="0.25">
      <c r="A3653">
        <v>90</v>
      </c>
      <c r="B3653">
        <v>7.3</v>
      </c>
    </row>
    <row r="3654" spans="1:2" x14ac:dyDescent="0.25">
      <c r="A3654">
        <v>133</v>
      </c>
      <c r="B3654">
        <v>7.3</v>
      </c>
    </row>
    <row r="3655" spans="1:2" x14ac:dyDescent="0.25">
      <c r="A3655">
        <v>88</v>
      </c>
      <c r="B3655">
        <v>5.8</v>
      </c>
    </row>
    <row r="3656" spans="1:2" x14ac:dyDescent="0.25">
      <c r="A3656">
        <v>111</v>
      </c>
      <c r="B3656">
        <v>6.1</v>
      </c>
    </row>
    <row r="3657" spans="1:2" x14ac:dyDescent="0.25">
      <c r="A3657">
        <v>94</v>
      </c>
      <c r="B3657">
        <v>7.1</v>
      </c>
    </row>
    <row r="3658" spans="1:2" x14ac:dyDescent="0.25">
      <c r="A3658">
        <v>25</v>
      </c>
      <c r="B3658">
        <v>6.5</v>
      </c>
    </row>
    <row r="3659" spans="1:2" x14ac:dyDescent="0.25">
      <c r="A3659">
        <v>112</v>
      </c>
      <c r="B3659">
        <v>7.9</v>
      </c>
    </row>
    <row r="3660" spans="1:2" x14ac:dyDescent="0.25">
      <c r="A3660">
        <v>141</v>
      </c>
      <c r="B3660">
        <v>5.4</v>
      </c>
    </row>
    <row r="3661" spans="1:2" x14ac:dyDescent="0.25">
      <c r="A3661">
        <v>95</v>
      </c>
      <c r="B3661">
        <v>7.1</v>
      </c>
    </row>
    <row r="3662" spans="1:2" x14ac:dyDescent="0.25">
      <c r="A3662">
        <v>141</v>
      </c>
      <c r="B3662">
        <v>6.4</v>
      </c>
    </row>
    <row r="3663" spans="1:2" x14ac:dyDescent="0.25">
      <c r="A3663">
        <v>85</v>
      </c>
      <c r="B3663">
        <v>8.4</v>
      </c>
    </row>
    <row r="3664" spans="1:2" x14ac:dyDescent="0.25">
      <c r="A3664">
        <v>105</v>
      </c>
      <c r="B3664">
        <v>6.7</v>
      </c>
    </row>
    <row r="3665" spans="1:2" x14ac:dyDescent="0.25">
      <c r="A3665">
        <v>129</v>
      </c>
      <c r="B3665">
        <v>6.9</v>
      </c>
    </row>
    <row r="3666" spans="1:2" x14ac:dyDescent="0.25">
      <c r="A3666">
        <v>125</v>
      </c>
      <c r="B3666">
        <v>2.1</v>
      </c>
    </row>
    <row r="3667" spans="1:2" x14ac:dyDescent="0.25">
      <c r="A3667">
        <v>116</v>
      </c>
      <c r="B3667">
        <v>4.3</v>
      </c>
    </row>
    <row r="3668" spans="1:2" x14ac:dyDescent="0.25">
      <c r="A3668">
        <v>105</v>
      </c>
      <c r="B3668">
        <v>6.6</v>
      </c>
    </row>
    <row r="3669" spans="1:2" x14ac:dyDescent="0.25">
      <c r="A3669">
        <v>90</v>
      </c>
      <c r="B3669">
        <v>3.4</v>
      </c>
    </row>
    <row r="3670" spans="1:2" x14ac:dyDescent="0.25">
      <c r="A3670">
        <v>105</v>
      </c>
      <c r="B3670">
        <v>8.3000000000000007</v>
      </c>
    </row>
    <row r="3671" spans="1:2" x14ac:dyDescent="0.25">
      <c r="A3671">
        <v>111</v>
      </c>
      <c r="B3671">
        <v>7.2</v>
      </c>
    </row>
    <row r="3672" spans="1:2" x14ac:dyDescent="0.25">
      <c r="A3672">
        <v>91</v>
      </c>
      <c r="B3672">
        <v>5.6</v>
      </c>
    </row>
    <row r="3673" spans="1:2" x14ac:dyDescent="0.25">
      <c r="A3673">
        <v>95</v>
      </c>
      <c r="B3673">
        <v>7.7</v>
      </c>
    </row>
    <row r="3674" spans="1:2" x14ac:dyDescent="0.25">
      <c r="A3674">
        <v>97</v>
      </c>
      <c r="B3674">
        <v>6.6</v>
      </c>
    </row>
    <row r="3675" spans="1:2" x14ac:dyDescent="0.25">
      <c r="A3675">
        <v>92</v>
      </c>
      <c r="B3675">
        <v>7.6</v>
      </c>
    </row>
    <row r="3676" spans="1:2" x14ac:dyDescent="0.25">
      <c r="A3676">
        <v>104</v>
      </c>
      <c r="B3676">
        <v>7.4</v>
      </c>
    </row>
    <row r="3677" spans="1:2" x14ac:dyDescent="0.25">
      <c r="A3677">
        <v>120</v>
      </c>
      <c r="B3677">
        <v>7.1</v>
      </c>
    </row>
    <row r="3678" spans="1:2" x14ac:dyDescent="0.25">
      <c r="A3678">
        <v>99</v>
      </c>
      <c r="B3678">
        <v>3.4</v>
      </c>
    </row>
    <row r="3679" spans="1:2" x14ac:dyDescent="0.25">
      <c r="A3679">
        <v>93</v>
      </c>
      <c r="B3679">
        <v>7.9</v>
      </c>
    </row>
    <row r="3680" spans="1:2" x14ac:dyDescent="0.25">
      <c r="A3680">
        <v>99</v>
      </c>
      <c r="B3680">
        <v>6.7</v>
      </c>
    </row>
    <row r="3681" spans="1:2" x14ac:dyDescent="0.25">
      <c r="A3681">
        <v>99</v>
      </c>
      <c r="B3681">
        <v>6.6</v>
      </c>
    </row>
    <row r="3682" spans="1:2" x14ac:dyDescent="0.25">
      <c r="A3682">
        <v>157</v>
      </c>
      <c r="B3682">
        <v>7.9</v>
      </c>
    </row>
    <row r="3683" spans="1:2" x14ac:dyDescent="0.25">
      <c r="A3683">
        <v>90</v>
      </c>
      <c r="B3683">
        <v>4.9000000000000004</v>
      </c>
    </row>
    <row r="3684" spans="1:2" x14ac:dyDescent="0.25">
      <c r="A3684">
        <v>96</v>
      </c>
      <c r="B3684">
        <v>7.2</v>
      </c>
    </row>
    <row r="3685" spans="1:2" x14ac:dyDescent="0.25">
      <c r="A3685">
        <v>96</v>
      </c>
      <c r="B3685">
        <v>7.4</v>
      </c>
    </row>
    <row r="3686" spans="1:2" x14ac:dyDescent="0.25">
      <c r="A3686">
        <v>90</v>
      </c>
      <c r="B3686">
        <v>6.1</v>
      </c>
    </row>
    <row r="3687" spans="1:2" x14ac:dyDescent="0.25">
      <c r="A3687">
        <v>100</v>
      </c>
      <c r="B3687">
        <v>8.4</v>
      </c>
    </row>
    <row r="3688" spans="1:2" x14ac:dyDescent="0.25">
      <c r="A3688">
        <v>94</v>
      </c>
      <c r="B3688">
        <v>6.2</v>
      </c>
    </row>
    <row r="3689" spans="1:2" x14ac:dyDescent="0.25">
      <c r="A3689">
        <v>98</v>
      </c>
      <c r="B3689">
        <v>5.3</v>
      </c>
    </row>
    <row r="3690" spans="1:2" x14ac:dyDescent="0.25">
      <c r="A3690">
        <v>129</v>
      </c>
      <c r="B3690">
        <v>5</v>
      </c>
    </row>
    <row r="3691" spans="1:2" x14ac:dyDescent="0.25">
      <c r="A3691">
        <v>103</v>
      </c>
      <c r="B3691">
        <v>7.7</v>
      </c>
    </row>
    <row r="3692" spans="1:2" x14ac:dyDescent="0.25">
      <c r="A3692">
        <v>128</v>
      </c>
      <c r="B3692">
        <v>7.6</v>
      </c>
    </row>
    <row r="3693" spans="1:2" x14ac:dyDescent="0.25">
      <c r="A3693">
        <v>106</v>
      </c>
      <c r="B3693">
        <v>6.3</v>
      </c>
    </row>
    <row r="3694" spans="1:2" x14ac:dyDescent="0.25">
      <c r="A3694">
        <v>95</v>
      </c>
      <c r="B3694">
        <v>7.6</v>
      </c>
    </row>
    <row r="3695" spans="1:2" x14ac:dyDescent="0.25">
      <c r="A3695">
        <v>104</v>
      </c>
      <c r="B3695">
        <v>5.6</v>
      </c>
    </row>
    <row r="3696" spans="1:2" x14ac:dyDescent="0.25">
      <c r="A3696">
        <v>87</v>
      </c>
      <c r="B3696">
        <v>7.3</v>
      </c>
    </row>
    <row r="3697" spans="1:2" x14ac:dyDescent="0.25">
      <c r="A3697">
        <v>81</v>
      </c>
      <c r="B3697">
        <v>6.2</v>
      </c>
    </row>
    <row r="3698" spans="1:2" x14ac:dyDescent="0.25">
      <c r="A3698">
        <v>94</v>
      </c>
      <c r="B3698">
        <v>6.6</v>
      </c>
    </row>
    <row r="3699" spans="1:2" x14ac:dyDescent="0.25">
      <c r="A3699">
        <v>89</v>
      </c>
      <c r="B3699">
        <v>6.6</v>
      </c>
    </row>
    <row r="3700" spans="1:2" x14ac:dyDescent="0.25">
      <c r="A3700">
        <v>88</v>
      </c>
      <c r="B3700">
        <v>7.3</v>
      </c>
    </row>
    <row r="3701" spans="1:2" x14ac:dyDescent="0.25">
      <c r="A3701">
        <v>108</v>
      </c>
      <c r="B3701">
        <v>6.6</v>
      </c>
    </row>
    <row r="3702" spans="1:2" x14ac:dyDescent="0.25">
      <c r="A3702">
        <v>115</v>
      </c>
      <c r="B3702">
        <v>6.9</v>
      </c>
    </row>
    <row r="3703" spans="1:2" x14ac:dyDescent="0.25">
      <c r="A3703">
        <v>96</v>
      </c>
      <c r="B3703">
        <v>5.8</v>
      </c>
    </row>
    <row r="3704" spans="1:2" x14ac:dyDescent="0.25">
      <c r="A3704">
        <v>135</v>
      </c>
      <c r="B3704">
        <v>4.4000000000000004</v>
      </c>
    </row>
    <row r="3705" spans="1:2" x14ac:dyDescent="0.25">
      <c r="A3705">
        <v>113</v>
      </c>
      <c r="B3705">
        <v>6.6</v>
      </c>
    </row>
    <row r="3706" spans="1:2" x14ac:dyDescent="0.25">
      <c r="A3706">
        <v>93</v>
      </c>
      <c r="B3706">
        <v>7.1</v>
      </c>
    </row>
    <row r="3707" spans="1:2" x14ac:dyDescent="0.25">
      <c r="A3707">
        <v>109</v>
      </c>
      <c r="B3707">
        <v>7.6</v>
      </c>
    </row>
    <row r="3708" spans="1:2" x14ac:dyDescent="0.25">
      <c r="A3708">
        <v>127</v>
      </c>
      <c r="B3708">
        <v>4.5999999999999996</v>
      </c>
    </row>
    <row r="3709" spans="1:2" x14ac:dyDescent="0.25">
      <c r="A3709">
        <v>101</v>
      </c>
      <c r="B3709">
        <v>6.8</v>
      </c>
    </row>
    <row r="3710" spans="1:2" x14ac:dyDescent="0.25">
      <c r="A3710">
        <v>124</v>
      </c>
      <c r="B3710">
        <v>7.1</v>
      </c>
    </row>
    <row r="3711" spans="1:2" x14ac:dyDescent="0.25">
      <c r="A3711">
        <v>117</v>
      </c>
      <c r="B3711">
        <v>4.9000000000000004</v>
      </c>
    </row>
    <row r="3712" spans="1:2" x14ac:dyDescent="0.25">
      <c r="A3712">
        <v>83</v>
      </c>
      <c r="B3712">
        <v>7.3</v>
      </c>
    </row>
    <row r="3713" spans="1:2" x14ac:dyDescent="0.25">
      <c r="A3713">
        <v>113</v>
      </c>
      <c r="B3713">
        <v>7.2</v>
      </c>
    </row>
    <row r="3714" spans="1:2" x14ac:dyDescent="0.25">
      <c r="A3714">
        <v>104</v>
      </c>
      <c r="B3714">
        <v>5</v>
      </c>
    </row>
    <row r="3715" spans="1:2" x14ac:dyDescent="0.25">
      <c r="A3715">
        <v>97</v>
      </c>
      <c r="B3715">
        <v>8.1999999999999993</v>
      </c>
    </row>
    <row r="3716" spans="1:2" x14ac:dyDescent="0.25">
      <c r="A3716">
        <v>110</v>
      </c>
      <c r="B3716">
        <v>8</v>
      </c>
    </row>
    <row r="3717" spans="1:2" x14ac:dyDescent="0.25">
      <c r="A3717">
        <v>103</v>
      </c>
      <c r="B3717">
        <v>5.2</v>
      </c>
    </row>
    <row r="3718" spans="1:2" x14ac:dyDescent="0.25">
      <c r="A3718">
        <v>94</v>
      </c>
      <c r="B3718">
        <v>8.5</v>
      </c>
    </row>
    <row r="3719" spans="1:2" x14ac:dyDescent="0.25">
      <c r="A3719">
        <v>102</v>
      </c>
      <c r="B3719">
        <v>6.5</v>
      </c>
    </row>
    <row r="3720" spans="1:2" x14ac:dyDescent="0.25">
      <c r="A3720">
        <v>77</v>
      </c>
      <c r="B3720">
        <v>7.4</v>
      </c>
    </row>
    <row r="3721" spans="1:2" x14ac:dyDescent="0.25">
      <c r="A3721">
        <v>134</v>
      </c>
      <c r="B3721">
        <v>7.7</v>
      </c>
    </row>
    <row r="3722" spans="1:2" x14ac:dyDescent="0.25">
      <c r="A3722">
        <v>129</v>
      </c>
      <c r="B3722">
        <v>7.4</v>
      </c>
    </row>
    <row r="3723" spans="1:2" x14ac:dyDescent="0.25">
      <c r="A3723">
        <v>90</v>
      </c>
      <c r="B3723">
        <v>5.0999999999999996</v>
      </c>
    </row>
    <row r="3724" spans="1:2" x14ac:dyDescent="0.25">
      <c r="A3724">
        <v>134</v>
      </c>
      <c r="B3724">
        <v>7.3</v>
      </c>
    </row>
    <row r="3725" spans="1:2" x14ac:dyDescent="0.25">
      <c r="A3725">
        <v>104</v>
      </c>
      <c r="B3725">
        <v>5</v>
      </c>
    </row>
    <row r="3726" spans="1:2" x14ac:dyDescent="0.25">
      <c r="A3726">
        <v>95</v>
      </c>
      <c r="B3726">
        <v>7.2</v>
      </c>
    </row>
    <row r="3727" spans="1:2" x14ac:dyDescent="0.25">
      <c r="A3727">
        <v>93</v>
      </c>
      <c r="B3727">
        <v>6.7</v>
      </c>
    </row>
    <row r="3728" spans="1:2" x14ac:dyDescent="0.25">
      <c r="A3728">
        <v>106</v>
      </c>
      <c r="B3728">
        <v>6.4</v>
      </c>
    </row>
    <row r="3729" spans="1:2" x14ac:dyDescent="0.25">
      <c r="A3729">
        <v>109</v>
      </c>
      <c r="B3729">
        <v>7.1</v>
      </c>
    </row>
    <row r="3730" spans="1:2" x14ac:dyDescent="0.25">
      <c r="A3730">
        <v>101</v>
      </c>
      <c r="B3730">
        <v>5.6</v>
      </c>
    </row>
    <row r="3731" spans="1:2" x14ac:dyDescent="0.25">
      <c r="A3731">
        <v>139</v>
      </c>
      <c r="B3731">
        <v>6.2</v>
      </c>
    </row>
    <row r="3732" spans="1:2" x14ac:dyDescent="0.25">
      <c r="A3732">
        <v>99</v>
      </c>
      <c r="B3732">
        <v>6.1</v>
      </c>
    </row>
    <row r="3733" spans="1:2" x14ac:dyDescent="0.25">
      <c r="A3733">
        <v>100</v>
      </c>
      <c r="B3733">
        <v>5.2</v>
      </c>
    </row>
    <row r="3734" spans="1:2" x14ac:dyDescent="0.25">
      <c r="A3734">
        <v>95</v>
      </c>
      <c r="B3734">
        <v>7.3</v>
      </c>
    </row>
    <row r="3735" spans="1:2" x14ac:dyDescent="0.25">
      <c r="A3735">
        <v>94</v>
      </c>
      <c r="B3735">
        <v>7.5</v>
      </c>
    </row>
    <row r="3736" spans="1:2" x14ac:dyDescent="0.25">
      <c r="A3736">
        <v>93</v>
      </c>
      <c r="B3736">
        <v>6.6</v>
      </c>
    </row>
    <row r="3737" spans="1:2" x14ac:dyDescent="0.25">
      <c r="A3737">
        <v>106</v>
      </c>
      <c r="B3737">
        <v>6.4</v>
      </c>
    </row>
    <row r="3738" spans="1:2" x14ac:dyDescent="0.25">
      <c r="A3738">
        <v>99</v>
      </c>
      <c r="B3738">
        <v>4.5</v>
      </c>
    </row>
    <row r="3739" spans="1:2" x14ac:dyDescent="0.25">
      <c r="A3739">
        <v>82</v>
      </c>
      <c r="B3739">
        <v>6.6</v>
      </c>
    </row>
    <row r="3740" spans="1:2" x14ac:dyDescent="0.25">
      <c r="A3740">
        <v>135</v>
      </c>
      <c r="B3740">
        <v>5.3</v>
      </c>
    </row>
    <row r="3741" spans="1:2" x14ac:dyDescent="0.25">
      <c r="A3741">
        <v>88</v>
      </c>
      <c r="B3741">
        <v>4.9000000000000004</v>
      </c>
    </row>
    <row r="3742" spans="1:2" x14ac:dyDescent="0.25">
      <c r="A3742">
        <v>89</v>
      </c>
      <c r="B3742">
        <v>7.7</v>
      </c>
    </row>
    <row r="3743" spans="1:2" x14ac:dyDescent="0.25">
      <c r="A3743">
        <v>110</v>
      </c>
      <c r="B3743">
        <v>8</v>
      </c>
    </row>
    <row r="3744" spans="1:2" x14ac:dyDescent="0.25">
      <c r="A3744">
        <v>107</v>
      </c>
      <c r="B3744">
        <v>3.8</v>
      </c>
    </row>
    <row r="3745" spans="1:2" x14ac:dyDescent="0.25">
      <c r="A3745">
        <v>86</v>
      </c>
      <c r="B3745">
        <v>7.6</v>
      </c>
    </row>
    <row r="3746" spans="1:2" x14ac:dyDescent="0.25">
      <c r="A3746">
        <v>91</v>
      </c>
      <c r="B3746">
        <v>5.9</v>
      </c>
    </row>
    <row r="3747" spans="1:2" x14ac:dyDescent="0.25">
      <c r="A3747">
        <v>103</v>
      </c>
      <c r="B3747">
        <v>6.2</v>
      </c>
    </row>
    <row r="3748" spans="1:2" x14ac:dyDescent="0.25">
      <c r="A3748">
        <v>90</v>
      </c>
      <c r="B3748">
        <v>7.2</v>
      </c>
    </row>
    <row r="3749" spans="1:2" x14ac:dyDescent="0.25">
      <c r="A3749">
        <v>141</v>
      </c>
      <c r="B3749">
        <v>6.3</v>
      </c>
    </row>
    <row r="3750" spans="1:2" x14ac:dyDescent="0.25">
      <c r="A3750">
        <v>92</v>
      </c>
      <c r="B3750">
        <v>5.2</v>
      </c>
    </row>
    <row r="3751" spans="1:2" x14ac:dyDescent="0.25">
      <c r="A3751">
        <v>99</v>
      </c>
      <c r="B3751">
        <v>6.9</v>
      </c>
    </row>
    <row r="3752" spans="1:2" x14ac:dyDescent="0.25">
      <c r="A3752">
        <v>79</v>
      </c>
      <c r="B3752">
        <v>6.8</v>
      </c>
    </row>
    <row r="3753" spans="1:2" x14ac:dyDescent="0.25">
      <c r="A3753">
        <v>96</v>
      </c>
      <c r="B3753">
        <v>6.2</v>
      </c>
    </row>
    <row r="3754" spans="1:2" x14ac:dyDescent="0.25">
      <c r="A3754">
        <v>82</v>
      </c>
      <c r="B3754">
        <v>6.2</v>
      </c>
    </row>
    <row r="3755" spans="1:2" x14ac:dyDescent="0.25">
      <c r="A3755">
        <v>92</v>
      </c>
      <c r="B3755">
        <v>3.5</v>
      </c>
    </row>
    <row r="3756" spans="1:2" x14ac:dyDescent="0.25">
      <c r="A3756">
        <v>112</v>
      </c>
      <c r="B3756">
        <v>6.1</v>
      </c>
    </row>
    <row r="3757" spans="1:2" x14ac:dyDescent="0.25">
      <c r="A3757">
        <v>106</v>
      </c>
      <c r="B3757">
        <v>6.6</v>
      </c>
    </row>
    <row r="3758" spans="1:2" x14ac:dyDescent="0.25">
      <c r="A3758">
        <v>90</v>
      </c>
      <c r="B3758">
        <v>4.5</v>
      </c>
    </row>
    <row r="3759" spans="1:2" x14ac:dyDescent="0.25">
      <c r="A3759">
        <v>126</v>
      </c>
      <c r="B3759">
        <v>5.9</v>
      </c>
    </row>
    <row r="3760" spans="1:2" x14ac:dyDescent="0.25">
      <c r="A3760">
        <v>150</v>
      </c>
      <c r="B3760">
        <v>6.9</v>
      </c>
    </row>
    <row r="3761" spans="1:2" x14ac:dyDescent="0.25">
      <c r="A3761">
        <v>90</v>
      </c>
      <c r="B3761">
        <v>7.7</v>
      </c>
    </row>
    <row r="3762" spans="1:2" x14ac:dyDescent="0.25">
      <c r="A3762">
        <v>91</v>
      </c>
      <c r="B3762">
        <v>6.6</v>
      </c>
    </row>
    <row r="3763" spans="1:2" x14ac:dyDescent="0.25">
      <c r="A3763">
        <v>145</v>
      </c>
      <c r="B3763">
        <v>5.3</v>
      </c>
    </row>
    <row r="3764" spans="1:2" x14ac:dyDescent="0.25">
      <c r="A3764">
        <v>95</v>
      </c>
      <c r="B3764">
        <v>6.3</v>
      </c>
    </row>
    <row r="3765" spans="1:2" x14ac:dyDescent="0.25">
      <c r="A3765">
        <v>97</v>
      </c>
      <c r="B3765">
        <v>7</v>
      </c>
    </row>
    <row r="3766" spans="1:2" x14ac:dyDescent="0.25">
      <c r="A3766">
        <v>90</v>
      </c>
      <c r="B3766">
        <v>7</v>
      </c>
    </row>
    <row r="3767" spans="1:2" x14ac:dyDescent="0.25">
      <c r="A3767">
        <v>41</v>
      </c>
      <c r="B3767">
        <v>6.6</v>
      </c>
    </row>
    <row r="3768" spans="1:2" x14ac:dyDescent="0.25">
      <c r="A3768">
        <v>112</v>
      </c>
      <c r="B3768">
        <v>8.6</v>
      </c>
    </row>
    <row r="3769" spans="1:2" x14ac:dyDescent="0.25">
      <c r="A3769">
        <v>122</v>
      </c>
      <c r="B3769">
        <v>6.4</v>
      </c>
    </row>
    <row r="3770" spans="1:2" x14ac:dyDescent="0.25">
      <c r="A3770">
        <v>110</v>
      </c>
      <c r="B3770">
        <v>7.9</v>
      </c>
    </row>
    <row r="3771" spans="1:2" x14ac:dyDescent="0.25">
      <c r="A3771">
        <v>87</v>
      </c>
      <c r="B3771">
        <v>5.4</v>
      </c>
    </row>
    <row r="3772" spans="1:2" x14ac:dyDescent="0.25">
      <c r="A3772">
        <v>108</v>
      </c>
      <c r="B3772">
        <v>6.9</v>
      </c>
    </row>
    <row r="3773" spans="1:2" x14ac:dyDescent="0.25">
      <c r="A3773">
        <v>121</v>
      </c>
      <c r="B3773">
        <v>7.7</v>
      </c>
    </row>
    <row r="3774" spans="1:2" x14ac:dyDescent="0.25">
      <c r="A3774">
        <v>97</v>
      </c>
      <c r="B3774">
        <v>7.2</v>
      </c>
    </row>
    <row r="3775" spans="1:2" x14ac:dyDescent="0.25">
      <c r="A3775">
        <v>116</v>
      </c>
      <c r="B3775">
        <v>6.8</v>
      </c>
    </row>
    <row r="3776" spans="1:2" x14ac:dyDescent="0.25">
      <c r="A3776">
        <v>94</v>
      </c>
      <c r="B3776">
        <v>6.2</v>
      </c>
    </row>
    <row r="3777" spans="1:2" x14ac:dyDescent="0.25">
      <c r="A3777">
        <v>103</v>
      </c>
      <c r="B3777">
        <v>7.4</v>
      </c>
    </row>
    <row r="3778" spans="1:2" x14ac:dyDescent="0.25">
      <c r="A3778">
        <v>112</v>
      </c>
      <c r="B3778">
        <v>4.5999999999999996</v>
      </c>
    </row>
    <row r="3779" spans="1:2" x14ac:dyDescent="0.25">
      <c r="A3779">
        <v>91</v>
      </c>
      <c r="B3779">
        <v>6.4</v>
      </c>
    </row>
    <row r="3780" spans="1:2" x14ac:dyDescent="0.25">
      <c r="A3780">
        <v>98</v>
      </c>
      <c r="B3780">
        <v>7</v>
      </c>
    </row>
    <row r="3781" spans="1:2" x14ac:dyDescent="0.25">
      <c r="A3781">
        <v>95</v>
      </c>
      <c r="B3781">
        <v>7.7</v>
      </c>
    </row>
    <row r="3782" spans="1:2" x14ac:dyDescent="0.25">
      <c r="A3782">
        <v>88</v>
      </c>
      <c r="B3782">
        <v>6.8</v>
      </c>
    </row>
    <row r="3783" spans="1:2" x14ac:dyDescent="0.25">
      <c r="A3783">
        <v>99</v>
      </c>
      <c r="B3783">
        <v>7</v>
      </c>
    </row>
    <row r="3784" spans="1:2" x14ac:dyDescent="0.25">
      <c r="A3784">
        <v>91</v>
      </c>
      <c r="B3784">
        <v>7</v>
      </c>
    </row>
    <row r="3785" spans="1:2" x14ac:dyDescent="0.25">
      <c r="A3785">
        <v>97</v>
      </c>
      <c r="B3785">
        <v>6.3</v>
      </c>
    </row>
    <row r="3786" spans="1:2" x14ac:dyDescent="0.25">
      <c r="A3786">
        <v>136</v>
      </c>
      <c r="B3786">
        <v>7.1</v>
      </c>
    </row>
    <row r="3787" spans="1:2" x14ac:dyDescent="0.25">
      <c r="A3787">
        <v>118</v>
      </c>
      <c r="B3787">
        <v>5.6</v>
      </c>
    </row>
    <row r="3788" spans="1:2" x14ac:dyDescent="0.25">
      <c r="A3788">
        <v>94</v>
      </c>
      <c r="B3788">
        <v>4.4000000000000004</v>
      </c>
    </row>
    <row r="3789" spans="1:2" x14ac:dyDescent="0.25">
      <c r="A3789">
        <v>89</v>
      </c>
      <c r="B3789">
        <v>7.1</v>
      </c>
    </row>
    <row r="3790" spans="1:2" x14ac:dyDescent="0.25">
      <c r="A3790">
        <v>90</v>
      </c>
      <c r="B3790">
        <v>6.1</v>
      </c>
    </row>
    <row r="3791" spans="1:2" x14ac:dyDescent="0.25">
      <c r="A3791">
        <v>95</v>
      </c>
      <c r="B3791">
        <v>7.4</v>
      </c>
    </row>
    <row r="3792" spans="1:2" x14ac:dyDescent="0.25">
      <c r="A3792">
        <v>90</v>
      </c>
      <c r="B3792">
        <v>7.5</v>
      </c>
    </row>
    <row r="3793" spans="1:2" x14ac:dyDescent="0.25">
      <c r="A3793">
        <v>95</v>
      </c>
      <c r="B3793">
        <v>7.2</v>
      </c>
    </row>
    <row r="3794" spans="1:2" x14ac:dyDescent="0.25">
      <c r="A3794">
        <v>94</v>
      </c>
      <c r="B3794">
        <v>7.6</v>
      </c>
    </row>
    <row r="3795" spans="1:2" x14ac:dyDescent="0.25">
      <c r="A3795">
        <v>90</v>
      </c>
      <c r="B3795">
        <v>7.3</v>
      </c>
    </row>
    <row r="3796" spans="1:2" x14ac:dyDescent="0.25">
      <c r="A3796">
        <v>103</v>
      </c>
      <c r="B3796">
        <v>6.2</v>
      </c>
    </row>
    <row r="3797" spans="1:2" x14ac:dyDescent="0.25">
      <c r="A3797">
        <v>60</v>
      </c>
      <c r="B3797">
        <v>6.2</v>
      </c>
    </row>
    <row r="3798" spans="1:2" x14ac:dyDescent="0.25">
      <c r="A3798">
        <v>91</v>
      </c>
      <c r="B3798">
        <v>4.5999999999999996</v>
      </c>
    </row>
    <row r="3799" spans="1:2" x14ac:dyDescent="0.25">
      <c r="A3799">
        <v>102</v>
      </c>
      <c r="B3799">
        <v>6.2</v>
      </c>
    </row>
    <row r="3800" spans="1:2" x14ac:dyDescent="0.25">
      <c r="A3800">
        <v>92</v>
      </c>
      <c r="B3800">
        <v>6.2</v>
      </c>
    </row>
    <row r="3801" spans="1:2" x14ac:dyDescent="0.25">
      <c r="A3801">
        <v>87</v>
      </c>
      <c r="B3801">
        <v>3.3</v>
      </c>
    </row>
    <row r="3802" spans="1:2" x14ac:dyDescent="0.25">
      <c r="A3802">
        <v>80</v>
      </c>
      <c r="B3802">
        <v>7.5</v>
      </c>
    </row>
    <row r="3803" spans="1:2" x14ac:dyDescent="0.25">
      <c r="A3803">
        <v>90</v>
      </c>
      <c r="B3803">
        <v>4.2</v>
      </c>
    </row>
    <row r="3804" spans="1:2" x14ac:dyDescent="0.25">
      <c r="A3804">
        <v>44</v>
      </c>
      <c r="B3804">
        <v>7.2</v>
      </c>
    </row>
    <row r="3805" spans="1:2" x14ac:dyDescent="0.25">
      <c r="A3805">
        <v>105</v>
      </c>
      <c r="B3805">
        <v>6.2</v>
      </c>
    </row>
    <row r="3806" spans="1:2" x14ac:dyDescent="0.25">
      <c r="A3806">
        <v>67</v>
      </c>
      <c r="B3806">
        <v>6.1</v>
      </c>
    </row>
    <row r="3807" spans="1:2" x14ac:dyDescent="0.25">
      <c r="A3807">
        <v>95</v>
      </c>
      <c r="B3807">
        <v>4.2</v>
      </c>
    </row>
    <row r="3808" spans="1:2" x14ac:dyDescent="0.25">
      <c r="A3808">
        <v>87</v>
      </c>
      <c r="B3808">
        <v>4.5</v>
      </c>
    </row>
    <row r="3809" spans="1:2" x14ac:dyDescent="0.25">
      <c r="A3809">
        <v>94</v>
      </c>
      <c r="B3809">
        <v>8.4</v>
      </c>
    </row>
    <row r="3810" spans="1:2" x14ac:dyDescent="0.25">
      <c r="A3810">
        <v>109</v>
      </c>
      <c r="B3810">
        <v>7.5</v>
      </c>
    </row>
    <row r="3811" spans="1:2" x14ac:dyDescent="0.25">
      <c r="A3811">
        <v>130</v>
      </c>
      <c r="B3811">
        <v>6.7</v>
      </c>
    </row>
    <row r="3812" spans="1:2" x14ac:dyDescent="0.25">
      <c r="A3812">
        <v>88</v>
      </c>
      <c r="B3812">
        <v>5.0999999999999996</v>
      </c>
    </row>
    <row r="3813" spans="1:2" x14ac:dyDescent="0.25">
      <c r="A3813">
        <v>88</v>
      </c>
      <c r="B3813">
        <v>5.5</v>
      </c>
    </row>
    <row r="3814" spans="1:2" x14ac:dyDescent="0.25">
      <c r="A3814">
        <v>97</v>
      </c>
      <c r="B3814">
        <v>4.4000000000000004</v>
      </c>
    </row>
    <row r="3815" spans="1:2" x14ac:dyDescent="0.25">
      <c r="A3815">
        <v>113</v>
      </c>
      <c r="B3815">
        <v>4.4000000000000004</v>
      </c>
    </row>
    <row r="3816" spans="1:2" x14ac:dyDescent="0.25">
      <c r="A3816">
        <v>99</v>
      </c>
      <c r="B3816">
        <v>6.8</v>
      </c>
    </row>
    <row r="3817" spans="1:2" x14ac:dyDescent="0.25">
      <c r="A3817">
        <v>148</v>
      </c>
      <c r="B3817">
        <v>6.7</v>
      </c>
    </row>
    <row r="3818" spans="1:2" x14ac:dyDescent="0.25">
      <c r="A3818">
        <v>107</v>
      </c>
      <c r="B3818">
        <v>8.6</v>
      </c>
    </row>
    <row r="3819" spans="1:2" x14ac:dyDescent="0.25">
      <c r="A3819">
        <v>93</v>
      </c>
      <c r="B3819">
        <v>4.8</v>
      </c>
    </row>
    <row r="3820" spans="1:2" x14ac:dyDescent="0.25">
      <c r="A3820">
        <v>94</v>
      </c>
      <c r="B3820">
        <v>3.4</v>
      </c>
    </row>
    <row r="3821" spans="1:2" x14ac:dyDescent="0.25">
      <c r="A3821">
        <v>121</v>
      </c>
      <c r="B3821">
        <v>7.4</v>
      </c>
    </row>
    <row r="3822" spans="1:2" x14ac:dyDescent="0.25">
      <c r="A3822">
        <v>118</v>
      </c>
      <c r="B3822">
        <v>7.3</v>
      </c>
    </row>
    <row r="3823" spans="1:2" x14ac:dyDescent="0.25">
      <c r="A3823">
        <v>98</v>
      </c>
      <c r="B3823">
        <v>8</v>
      </c>
    </row>
    <row r="3824" spans="1:2" x14ac:dyDescent="0.25">
      <c r="A3824">
        <v>82</v>
      </c>
      <c r="B3824">
        <v>6.5</v>
      </c>
    </row>
    <row r="3825" spans="1:2" x14ac:dyDescent="0.25">
      <c r="A3825">
        <v>101</v>
      </c>
      <c r="B3825">
        <v>5.9</v>
      </c>
    </row>
    <row r="3826" spans="1:2" x14ac:dyDescent="0.25">
      <c r="A3826">
        <v>106</v>
      </c>
      <c r="B3826">
        <v>6.8</v>
      </c>
    </row>
    <row r="3827" spans="1:2" x14ac:dyDescent="0.25">
      <c r="A3827">
        <v>90</v>
      </c>
      <c r="B3827">
        <v>7.4</v>
      </c>
    </row>
    <row r="3828" spans="1:2" x14ac:dyDescent="0.25">
      <c r="A3828">
        <v>79</v>
      </c>
      <c r="B3828">
        <v>6.7</v>
      </c>
    </row>
    <row r="3829" spans="1:2" x14ac:dyDescent="0.25">
      <c r="A3829">
        <v>87</v>
      </c>
      <c r="B3829">
        <v>6.8</v>
      </c>
    </row>
    <row r="3830" spans="1:2" x14ac:dyDescent="0.25">
      <c r="A3830">
        <v>105</v>
      </c>
      <c r="B3830">
        <v>5.4</v>
      </c>
    </row>
    <row r="3831" spans="1:2" x14ac:dyDescent="0.25">
      <c r="A3831">
        <v>89</v>
      </c>
      <c r="B3831">
        <v>5.5</v>
      </c>
    </row>
    <row r="3832" spans="1:2" x14ac:dyDescent="0.25">
      <c r="A3832">
        <v>100</v>
      </c>
      <c r="B3832">
        <v>7.4</v>
      </c>
    </row>
    <row r="3833" spans="1:2" x14ac:dyDescent="0.25">
      <c r="A3833">
        <v>92</v>
      </c>
      <c r="B3833">
        <v>5.7</v>
      </c>
    </row>
    <row r="3834" spans="1:2" x14ac:dyDescent="0.25">
      <c r="A3834">
        <v>97</v>
      </c>
      <c r="B3834">
        <v>5.4</v>
      </c>
    </row>
    <row r="3835" spans="1:2" x14ac:dyDescent="0.25">
      <c r="A3835">
        <v>100</v>
      </c>
      <c r="B3835">
        <v>3.2</v>
      </c>
    </row>
    <row r="3836" spans="1:2" x14ac:dyDescent="0.25">
      <c r="A3836">
        <v>96</v>
      </c>
      <c r="B3836">
        <v>7.1</v>
      </c>
    </row>
    <row r="3837" spans="1:2" x14ac:dyDescent="0.25">
      <c r="A3837">
        <v>104</v>
      </c>
      <c r="B3837">
        <v>7.8</v>
      </c>
    </row>
    <row r="3838" spans="1:2" x14ac:dyDescent="0.25">
      <c r="A3838">
        <v>117</v>
      </c>
      <c r="B3838">
        <v>5.3</v>
      </c>
    </row>
    <row r="3839" spans="1:2" x14ac:dyDescent="0.25">
      <c r="A3839">
        <v>90</v>
      </c>
      <c r="B3839">
        <v>7.2</v>
      </c>
    </row>
    <row r="3840" spans="1:2" x14ac:dyDescent="0.25">
      <c r="A3840">
        <v>115</v>
      </c>
      <c r="B3840">
        <v>6.2</v>
      </c>
    </row>
    <row r="3841" spans="1:2" x14ac:dyDescent="0.25">
      <c r="A3841">
        <v>108</v>
      </c>
      <c r="B3841">
        <v>5.9</v>
      </c>
    </row>
    <row r="3842" spans="1:2" x14ac:dyDescent="0.25">
      <c r="A3842">
        <v>43</v>
      </c>
      <c r="B3842">
        <v>7.3</v>
      </c>
    </row>
    <row r="3843" spans="1:2" x14ac:dyDescent="0.25">
      <c r="A3843">
        <v>109</v>
      </c>
      <c r="B3843">
        <v>6.7</v>
      </c>
    </row>
    <row r="3844" spans="1:2" x14ac:dyDescent="0.25">
      <c r="A3844">
        <v>102</v>
      </c>
      <c r="B3844">
        <v>5.7</v>
      </c>
    </row>
    <row r="3845" spans="1:2" x14ac:dyDescent="0.25">
      <c r="A3845">
        <v>100</v>
      </c>
      <c r="B3845">
        <v>7.1</v>
      </c>
    </row>
    <row r="3846" spans="1:2" x14ac:dyDescent="0.25">
      <c r="A3846">
        <v>115</v>
      </c>
      <c r="B3846">
        <v>7.2</v>
      </c>
    </row>
    <row r="3847" spans="1:2" x14ac:dyDescent="0.25">
      <c r="A3847">
        <v>122</v>
      </c>
      <c r="B3847">
        <v>7.4</v>
      </c>
    </row>
    <row r="3848" spans="1:2" x14ac:dyDescent="0.25">
      <c r="A3848">
        <v>98</v>
      </c>
      <c r="B3848">
        <v>7.7</v>
      </c>
    </row>
    <row r="3849" spans="1:2" x14ac:dyDescent="0.25">
      <c r="A3849">
        <v>133</v>
      </c>
      <c r="B3849">
        <v>7.7</v>
      </c>
    </row>
    <row r="3850" spans="1:2" x14ac:dyDescent="0.25">
      <c r="A3850">
        <v>105</v>
      </c>
      <c r="B3850">
        <v>7.4</v>
      </c>
    </row>
    <row r="3851" spans="1:2" x14ac:dyDescent="0.25">
      <c r="A3851">
        <v>122</v>
      </c>
      <c r="B3851">
        <v>8.4</v>
      </c>
    </row>
    <row r="3852" spans="1:2" x14ac:dyDescent="0.25">
      <c r="A3852">
        <v>106</v>
      </c>
      <c r="B3852">
        <v>7.1</v>
      </c>
    </row>
    <row r="3853" spans="1:2" x14ac:dyDescent="0.25">
      <c r="A3853">
        <v>98</v>
      </c>
      <c r="B3853">
        <v>7.2</v>
      </c>
    </row>
    <row r="3854" spans="1:2" x14ac:dyDescent="0.25">
      <c r="A3854">
        <v>112</v>
      </c>
      <c r="B3854">
        <v>7.5</v>
      </c>
    </row>
    <row r="3855" spans="1:2" x14ac:dyDescent="0.25">
      <c r="A3855">
        <v>120</v>
      </c>
      <c r="B3855">
        <v>5.4</v>
      </c>
    </row>
    <row r="3856" spans="1:2" x14ac:dyDescent="0.25">
      <c r="A3856">
        <v>99</v>
      </c>
      <c r="B3856">
        <v>8.1</v>
      </c>
    </row>
    <row r="3857" spans="1:2" x14ac:dyDescent="0.25">
      <c r="A3857">
        <v>110</v>
      </c>
      <c r="B3857">
        <v>6</v>
      </c>
    </row>
    <row r="3858" spans="1:2" x14ac:dyDescent="0.25">
      <c r="A3858">
        <v>102</v>
      </c>
      <c r="B3858">
        <v>7.8</v>
      </c>
    </row>
    <row r="3859" spans="1:2" x14ac:dyDescent="0.25">
      <c r="A3859">
        <v>109</v>
      </c>
      <c r="B3859">
        <v>6.8</v>
      </c>
    </row>
    <row r="3860" spans="1:2" x14ac:dyDescent="0.25">
      <c r="A3860">
        <v>104</v>
      </c>
      <c r="B3860">
        <v>6.5</v>
      </c>
    </row>
    <row r="3861" spans="1:2" x14ac:dyDescent="0.25">
      <c r="A3861">
        <v>134</v>
      </c>
      <c r="B3861">
        <v>7.7</v>
      </c>
    </row>
    <row r="3862" spans="1:2" x14ac:dyDescent="0.25">
      <c r="A3862">
        <v>133</v>
      </c>
      <c r="B3862">
        <v>6.4</v>
      </c>
    </row>
    <row r="3863" spans="1:2" x14ac:dyDescent="0.25">
      <c r="A3863">
        <v>85</v>
      </c>
      <c r="B3863">
        <v>6.5</v>
      </c>
    </row>
    <row r="3864" spans="1:2" x14ac:dyDescent="0.25">
      <c r="A3864">
        <v>87</v>
      </c>
      <c r="B3864">
        <v>7.3</v>
      </c>
    </row>
    <row r="3865" spans="1:2" x14ac:dyDescent="0.25">
      <c r="A3865">
        <v>130</v>
      </c>
      <c r="B3865">
        <v>6.6</v>
      </c>
    </row>
    <row r="3866" spans="1:2" x14ac:dyDescent="0.25">
      <c r="A3866">
        <v>199</v>
      </c>
      <c r="B3866">
        <v>7.9</v>
      </c>
    </row>
    <row r="3867" spans="1:2" x14ac:dyDescent="0.25">
      <c r="A3867">
        <v>103</v>
      </c>
      <c r="B3867">
        <v>5.9</v>
      </c>
    </row>
    <row r="3868" spans="1:2" x14ac:dyDescent="0.25">
      <c r="A3868">
        <v>112</v>
      </c>
      <c r="B3868">
        <v>4.7</v>
      </c>
    </row>
    <row r="3869" spans="1:2" x14ac:dyDescent="0.25">
      <c r="A3869">
        <v>89</v>
      </c>
      <c r="B3869">
        <v>8.6999999999999993</v>
      </c>
    </row>
    <row r="3870" spans="1:2" x14ac:dyDescent="0.25">
      <c r="A3870">
        <v>124</v>
      </c>
      <c r="B3870">
        <v>5.9</v>
      </c>
    </row>
    <row r="3871" spans="1:2" x14ac:dyDescent="0.25">
      <c r="A3871">
        <v>101</v>
      </c>
      <c r="B3871">
        <v>6.7</v>
      </c>
    </row>
    <row r="3872" spans="1:2" x14ac:dyDescent="0.25">
      <c r="A3872">
        <v>133</v>
      </c>
      <c r="B3872">
        <v>8.5</v>
      </c>
    </row>
    <row r="3873" spans="1:2" x14ac:dyDescent="0.25">
      <c r="A3873">
        <v>112</v>
      </c>
      <c r="B3873">
        <v>8.4</v>
      </c>
    </row>
    <row r="3874" spans="1:2" x14ac:dyDescent="0.25">
      <c r="A3874">
        <v>111</v>
      </c>
      <c r="B3874">
        <v>5.8</v>
      </c>
    </row>
    <row r="3875" spans="1:2" x14ac:dyDescent="0.25">
      <c r="A3875">
        <v>98</v>
      </c>
      <c r="B3875">
        <v>6.1</v>
      </c>
    </row>
    <row r="3876" spans="1:2" x14ac:dyDescent="0.25">
      <c r="A3876">
        <v>60</v>
      </c>
      <c r="B3876">
        <v>7.3</v>
      </c>
    </row>
    <row r="3877" spans="1:2" x14ac:dyDescent="0.25">
      <c r="A3877">
        <v>93</v>
      </c>
      <c r="B3877">
        <v>6.7</v>
      </c>
    </row>
    <row r="3878" spans="1:2" x14ac:dyDescent="0.25">
      <c r="A3878">
        <v>104</v>
      </c>
      <c r="B3878">
        <v>7.6</v>
      </c>
    </row>
    <row r="3879" spans="1:2" x14ac:dyDescent="0.25">
      <c r="A3879">
        <v>112</v>
      </c>
      <c r="B3879">
        <v>7.2</v>
      </c>
    </row>
    <row r="3880" spans="1:2" x14ac:dyDescent="0.25">
      <c r="A3880">
        <v>94</v>
      </c>
      <c r="B3880">
        <v>6.2</v>
      </c>
    </row>
    <row r="3881" spans="1:2" x14ac:dyDescent="0.25">
      <c r="A3881">
        <v>90</v>
      </c>
      <c r="B3881">
        <v>5.8</v>
      </c>
    </row>
    <row r="3882" spans="1:2" x14ac:dyDescent="0.25">
      <c r="A3882">
        <v>96</v>
      </c>
      <c r="B3882">
        <v>5.2</v>
      </c>
    </row>
    <row r="3883" spans="1:2" x14ac:dyDescent="0.25">
      <c r="A3883">
        <v>101</v>
      </c>
      <c r="B3883">
        <v>8.1</v>
      </c>
    </row>
    <row r="3884" spans="1:2" x14ac:dyDescent="0.25">
      <c r="A3884">
        <v>93</v>
      </c>
      <c r="B3884">
        <v>7.1</v>
      </c>
    </row>
    <row r="3885" spans="1:2" x14ac:dyDescent="0.25">
      <c r="A3885">
        <v>152</v>
      </c>
      <c r="B3885">
        <v>6.5</v>
      </c>
    </row>
    <row r="3886" spans="1:2" x14ac:dyDescent="0.25">
      <c r="A3886">
        <v>150</v>
      </c>
      <c r="B3886">
        <v>7.3</v>
      </c>
    </row>
    <row r="3887" spans="1:2" x14ac:dyDescent="0.25">
      <c r="A3887">
        <v>112</v>
      </c>
      <c r="B3887">
        <v>6.2</v>
      </c>
    </row>
    <row r="3888" spans="1:2" x14ac:dyDescent="0.25">
      <c r="A3888">
        <v>95</v>
      </c>
      <c r="B3888">
        <v>5</v>
      </c>
    </row>
    <row r="3889" spans="1:2" x14ac:dyDescent="0.25">
      <c r="A3889">
        <v>111</v>
      </c>
      <c r="B3889">
        <v>8</v>
      </c>
    </row>
    <row r="3890" spans="1:2" x14ac:dyDescent="0.25">
      <c r="A3890">
        <v>86</v>
      </c>
      <c r="B3890">
        <v>7.8</v>
      </c>
    </row>
    <row r="3891" spans="1:2" x14ac:dyDescent="0.25">
      <c r="A3891">
        <v>108</v>
      </c>
      <c r="B3891">
        <v>8.1</v>
      </c>
    </row>
    <row r="3892" spans="1:2" x14ac:dyDescent="0.25">
      <c r="A3892">
        <v>105</v>
      </c>
      <c r="B3892">
        <v>6.7</v>
      </c>
    </row>
    <row r="3893" spans="1:2" x14ac:dyDescent="0.25">
      <c r="A3893">
        <v>91</v>
      </c>
      <c r="B3893">
        <v>6.1</v>
      </c>
    </row>
    <row r="3894" spans="1:2" x14ac:dyDescent="0.25">
      <c r="A3894">
        <v>105</v>
      </c>
      <c r="B3894">
        <v>7.1</v>
      </c>
    </row>
    <row r="3895" spans="1:2" x14ac:dyDescent="0.25">
      <c r="A3895">
        <v>60</v>
      </c>
      <c r="B3895">
        <v>5.6</v>
      </c>
    </row>
    <row r="3896" spans="1:2" x14ac:dyDescent="0.25">
      <c r="A3896">
        <v>106</v>
      </c>
      <c r="B3896">
        <v>7.6</v>
      </c>
    </row>
    <row r="3897" spans="1:2" x14ac:dyDescent="0.25">
      <c r="A3897">
        <v>93</v>
      </c>
      <c r="B3897">
        <v>4.3</v>
      </c>
    </row>
    <row r="3898" spans="1:2" x14ac:dyDescent="0.25">
      <c r="A3898">
        <v>172</v>
      </c>
      <c r="B3898">
        <v>7.3</v>
      </c>
    </row>
    <row r="3899" spans="1:2" x14ac:dyDescent="0.25">
      <c r="A3899">
        <v>109</v>
      </c>
      <c r="B3899">
        <v>7.3</v>
      </c>
    </row>
    <row r="3900" spans="1:2" x14ac:dyDescent="0.25">
      <c r="A3900">
        <v>93</v>
      </c>
      <c r="B3900">
        <v>4.5999999999999996</v>
      </c>
    </row>
    <row r="3901" spans="1:2" x14ac:dyDescent="0.25">
      <c r="A3901">
        <v>165</v>
      </c>
      <c r="B3901">
        <v>6.8</v>
      </c>
    </row>
    <row r="3902" spans="1:2" x14ac:dyDescent="0.25">
      <c r="A3902">
        <v>96</v>
      </c>
      <c r="B3902">
        <v>7.5</v>
      </c>
    </row>
    <row r="3903" spans="1:2" x14ac:dyDescent="0.25">
      <c r="A3903">
        <v>119</v>
      </c>
      <c r="B3903">
        <v>7.1</v>
      </c>
    </row>
    <row r="3904" spans="1:2" x14ac:dyDescent="0.25">
      <c r="A3904">
        <v>93</v>
      </c>
      <c r="B3904">
        <v>7.3</v>
      </c>
    </row>
    <row r="3905" spans="1:2" x14ac:dyDescent="0.25">
      <c r="A3905">
        <v>82</v>
      </c>
      <c r="B3905">
        <v>8.3000000000000007</v>
      </c>
    </row>
    <row r="3906" spans="1:2" x14ac:dyDescent="0.25">
      <c r="A3906">
        <v>101</v>
      </c>
      <c r="B3906">
        <v>5.4</v>
      </c>
    </row>
    <row r="3907" spans="1:2" x14ac:dyDescent="0.25">
      <c r="A3907">
        <v>120</v>
      </c>
      <c r="B3907">
        <v>4</v>
      </c>
    </row>
    <row r="3908" spans="1:2" x14ac:dyDescent="0.25">
      <c r="A3908">
        <v>81</v>
      </c>
      <c r="B3908">
        <v>8</v>
      </c>
    </row>
    <row r="3909" spans="1:2" x14ac:dyDescent="0.25">
      <c r="A3909">
        <v>82</v>
      </c>
      <c r="B3909">
        <v>6.7</v>
      </c>
    </row>
    <row r="3910" spans="1:2" x14ac:dyDescent="0.25">
      <c r="A3910">
        <v>107</v>
      </c>
      <c r="B3910">
        <v>5.7</v>
      </c>
    </row>
    <row r="3911" spans="1:2" x14ac:dyDescent="0.25">
      <c r="A3911">
        <v>105</v>
      </c>
      <c r="B3911">
        <v>4.5999999999999996</v>
      </c>
    </row>
    <row r="3912" spans="1:2" x14ac:dyDescent="0.25">
      <c r="A3912">
        <v>86</v>
      </c>
      <c r="B3912">
        <v>4</v>
      </c>
    </row>
    <row r="3913" spans="1:2" x14ac:dyDescent="0.25">
      <c r="A3913">
        <v>110</v>
      </c>
      <c r="B3913">
        <v>7</v>
      </c>
    </row>
    <row r="3914" spans="1:2" x14ac:dyDescent="0.25">
      <c r="A3914">
        <v>127</v>
      </c>
      <c r="B3914">
        <v>7.4</v>
      </c>
    </row>
    <row r="3915" spans="1:2" x14ac:dyDescent="0.25">
      <c r="A3915">
        <v>90</v>
      </c>
      <c r="B3915">
        <v>5.9</v>
      </c>
    </row>
    <row r="3916" spans="1:2" x14ac:dyDescent="0.25">
      <c r="A3916">
        <v>110</v>
      </c>
      <c r="B3916">
        <v>4.5999999999999996</v>
      </c>
    </row>
    <row r="3917" spans="1:2" x14ac:dyDescent="0.25">
      <c r="A3917">
        <v>104</v>
      </c>
      <c r="B3917">
        <v>4.8</v>
      </c>
    </row>
    <row r="3918" spans="1:2" x14ac:dyDescent="0.25">
      <c r="A3918">
        <v>96</v>
      </c>
      <c r="B3918">
        <v>7.5</v>
      </c>
    </row>
    <row r="3919" spans="1:2" x14ac:dyDescent="0.25">
      <c r="A3919">
        <v>110</v>
      </c>
      <c r="B3919">
        <v>4.7</v>
      </c>
    </row>
    <row r="3920" spans="1:2" x14ac:dyDescent="0.25">
      <c r="A3920">
        <v>84</v>
      </c>
      <c r="B3920">
        <v>6.7</v>
      </c>
    </row>
    <row r="3921" spans="1:2" x14ac:dyDescent="0.25">
      <c r="A3921">
        <v>94</v>
      </c>
      <c r="B3921">
        <v>6.3</v>
      </c>
    </row>
    <row r="3922" spans="1:2" x14ac:dyDescent="0.25">
      <c r="A3922">
        <v>93</v>
      </c>
      <c r="B3922">
        <v>6</v>
      </c>
    </row>
    <row r="3923" spans="1:2" x14ac:dyDescent="0.25">
      <c r="A3923">
        <v>96</v>
      </c>
      <c r="B3923">
        <v>6.7</v>
      </c>
    </row>
    <row r="3924" spans="1:2" x14ac:dyDescent="0.25">
      <c r="A3924">
        <v>88</v>
      </c>
      <c r="B3924">
        <v>7.1</v>
      </c>
    </row>
    <row r="3925" spans="1:2" x14ac:dyDescent="0.25">
      <c r="A3925">
        <v>101</v>
      </c>
      <c r="B3925">
        <v>2.7</v>
      </c>
    </row>
    <row r="3926" spans="1:2" x14ac:dyDescent="0.25">
      <c r="A3926">
        <v>102</v>
      </c>
      <c r="B3926">
        <v>7.3</v>
      </c>
    </row>
    <row r="3927" spans="1:2" x14ac:dyDescent="0.25">
      <c r="A3927">
        <v>87</v>
      </c>
      <c r="B3927">
        <v>7.6</v>
      </c>
    </row>
    <row r="3928" spans="1:2" x14ac:dyDescent="0.25">
      <c r="A3928">
        <v>83</v>
      </c>
      <c r="B3928">
        <v>5.8</v>
      </c>
    </row>
    <row r="3929" spans="1:2" x14ac:dyDescent="0.25">
      <c r="A3929">
        <v>103</v>
      </c>
      <c r="B3929">
        <v>6.5</v>
      </c>
    </row>
    <row r="3930" spans="1:2" x14ac:dyDescent="0.25">
      <c r="A3930">
        <v>99</v>
      </c>
      <c r="B3930">
        <v>6.6</v>
      </c>
    </row>
    <row r="3931" spans="1:2" x14ac:dyDescent="0.25">
      <c r="A3931">
        <v>106</v>
      </c>
      <c r="B3931">
        <v>6.2</v>
      </c>
    </row>
    <row r="3932" spans="1:2" x14ac:dyDescent="0.25">
      <c r="A3932">
        <v>115</v>
      </c>
      <c r="B3932">
        <v>6.9</v>
      </c>
    </row>
    <row r="3933" spans="1:2" x14ac:dyDescent="0.25">
      <c r="A3933">
        <v>117</v>
      </c>
      <c r="B3933">
        <v>8.5</v>
      </c>
    </row>
    <row r="3934" spans="1:2" x14ac:dyDescent="0.25">
      <c r="A3934">
        <v>99</v>
      </c>
      <c r="B3934">
        <v>4.8</v>
      </c>
    </row>
    <row r="3935" spans="1:2" x14ac:dyDescent="0.25">
      <c r="A3935">
        <v>102</v>
      </c>
      <c r="B3935">
        <v>6.6</v>
      </c>
    </row>
    <row r="3936" spans="1:2" x14ac:dyDescent="0.25">
      <c r="A3936">
        <v>85</v>
      </c>
      <c r="B3936">
        <v>5.7</v>
      </c>
    </row>
    <row r="3937" spans="1:2" x14ac:dyDescent="0.25">
      <c r="A3937">
        <v>86</v>
      </c>
      <c r="B3937">
        <v>7</v>
      </c>
    </row>
    <row r="3938" spans="1:2" x14ac:dyDescent="0.25">
      <c r="A3938">
        <v>120</v>
      </c>
      <c r="B3938">
        <v>5.4</v>
      </c>
    </row>
    <row r="3939" spans="1:2" x14ac:dyDescent="0.25">
      <c r="A3939">
        <v>106</v>
      </c>
      <c r="B3939">
        <v>7.1</v>
      </c>
    </row>
    <row r="3940" spans="1:2" x14ac:dyDescent="0.25">
      <c r="A3940">
        <v>103</v>
      </c>
      <c r="B3940">
        <v>6.9</v>
      </c>
    </row>
    <row r="3941" spans="1:2" x14ac:dyDescent="0.25">
      <c r="A3941">
        <v>93</v>
      </c>
      <c r="B3941">
        <v>6.6</v>
      </c>
    </row>
    <row r="3942" spans="1:2" x14ac:dyDescent="0.25">
      <c r="A3942">
        <v>112</v>
      </c>
      <c r="B3942">
        <v>5.9</v>
      </c>
    </row>
    <row r="3943" spans="1:2" x14ac:dyDescent="0.25">
      <c r="A3943">
        <v>100</v>
      </c>
      <c r="B3943">
        <v>6.3</v>
      </c>
    </row>
    <row r="3944" spans="1:2" x14ac:dyDescent="0.25">
      <c r="A3944">
        <v>113</v>
      </c>
      <c r="B3944">
        <v>6.3</v>
      </c>
    </row>
    <row r="3945" spans="1:2" x14ac:dyDescent="0.25">
      <c r="A3945">
        <v>98</v>
      </c>
      <c r="B3945">
        <v>7.7</v>
      </c>
    </row>
    <row r="3946" spans="1:2" x14ac:dyDescent="0.25">
      <c r="A3946">
        <v>23</v>
      </c>
      <c r="B3946">
        <v>7</v>
      </c>
    </row>
    <row r="3947" spans="1:2" x14ac:dyDescent="0.25">
      <c r="A3947">
        <v>92</v>
      </c>
      <c r="B3947">
        <v>6.3</v>
      </c>
    </row>
    <row r="3948" spans="1:2" x14ac:dyDescent="0.25">
      <c r="A3948">
        <v>106</v>
      </c>
      <c r="B3948">
        <v>5.9</v>
      </c>
    </row>
    <row r="3949" spans="1:2" x14ac:dyDescent="0.25">
      <c r="A3949">
        <v>119</v>
      </c>
      <c r="B3949">
        <v>6.2</v>
      </c>
    </row>
    <row r="3950" spans="1:2" x14ac:dyDescent="0.25">
      <c r="A3950">
        <v>99</v>
      </c>
      <c r="B3950">
        <v>5</v>
      </c>
    </row>
    <row r="3951" spans="1:2" x14ac:dyDescent="0.25">
      <c r="A3951">
        <v>90</v>
      </c>
      <c r="B3951">
        <v>7.7</v>
      </c>
    </row>
    <row r="3952" spans="1:2" x14ac:dyDescent="0.25">
      <c r="A3952">
        <v>120</v>
      </c>
      <c r="B3952">
        <v>6.5</v>
      </c>
    </row>
    <row r="3953" spans="1:2" x14ac:dyDescent="0.25">
      <c r="A3953">
        <v>168</v>
      </c>
      <c r="B3953">
        <v>6.1</v>
      </c>
    </row>
    <row r="3954" spans="1:2" x14ac:dyDescent="0.25">
      <c r="A3954">
        <v>93</v>
      </c>
      <c r="B3954">
        <v>5.8</v>
      </c>
    </row>
    <row r="3955" spans="1:2" x14ac:dyDescent="0.25">
      <c r="A3955">
        <v>96</v>
      </c>
      <c r="B3955">
        <v>6.1</v>
      </c>
    </row>
    <row r="3956" spans="1:2" x14ac:dyDescent="0.25">
      <c r="A3956">
        <v>103</v>
      </c>
      <c r="B3956">
        <v>6</v>
      </c>
    </row>
    <row r="3957" spans="1:2" x14ac:dyDescent="0.25">
      <c r="A3957">
        <v>93</v>
      </c>
      <c r="B3957">
        <v>6.3</v>
      </c>
    </row>
    <row r="3958" spans="1:2" x14ac:dyDescent="0.25">
      <c r="A3958">
        <v>84</v>
      </c>
      <c r="B3958">
        <v>6.3</v>
      </c>
    </row>
    <row r="3959" spans="1:2" x14ac:dyDescent="0.25">
      <c r="A3959">
        <v>81</v>
      </c>
      <c r="B3959">
        <v>7.5</v>
      </c>
    </row>
    <row r="3960" spans="1:2" x14ac:dyDescent="0.25">
      <c r="A3960">
        <v>84</v>
      </c>
      <c r="B3960">
        <v>7.6</v>
      </c>
    </row>
    <row r="3961" spans="1:2" x14ac:dyDescent="0.25">
      <c r="A3961">
        <v>94</v>
      </c>
      <c r="B3961">
        <v>5.2</v>
      </c>
    </row>
    <row r="3962" spans="1:2" x14ac:dyDescent="0.25">
      <c r="A3962">
        <v>141</v>
      </c>
      <c r="B3962">
        <v>7.8</v>
      </c>
    </row>
    <row r="3963" spans="1:2" x14ac:dyDescent="0.25">
      <c r="A3963">
        <v>120</v>
      </c>
      <c r="B3963">
        <v>6.6</v>
      </c>
    </row>
    <row r="3964" spans="1:2" x14ac:dyDescent="0.25">
      <c r="A3964">
        <v>121</v>
      </c>
      <c r="B3964">
        <v>4.7</v>
      </c>
    </row>
    <row r="3965" spans="1:2" x14ac:dyDescent="0.25">
      <c r="A3965">
        <v>226</v>
      </c>
      <c r="B3965">
        <v>6.7</v>
      </c>
    </row>
    <row r="3966" spans="1:2" x14ac:dyDescent="0.25">
      <c r="A3966">
        <v>104</v>
      </c>
      <c r="B3966">
        <v>4.2</v>
      </c>
    </row>
    <row r="3967" spans="1:2" x14ac:dyDescent="0.25">
      <c r="A3967">
        <v>152</v>
      </c>
      <c r="B3967">
        <v>6.3</v>
      </c>
    </row>
    <row r="3968" spans="1:2" x14ac:dyDescent="0.25">
      <c r="A3968">
        <v>92</v>
      </c>
      <c r="B3968">
        <v>4.7</v>
      </c>
    </row>
    <row r="3969" spans="1:2" x14ac:dyDescent="0.25">
      <c r="A3969">
        <v>107</v>
      </c>
      <c r="B3969">
        <v>6</v>
      </c>
    </row>
    <row r="3970" spans="1:2" x14ac:dyDescent="0.25">
      <c r="A3970">
        <v>97</v>
      </c>
      <c r="B3970">
        <v>7.9</v>
      </c>
    </row>
    <row r="3971" spans="1:2" x14ac:dyDescent="0.25">
      <c r="A3971">
        <v>115</v>
      </c>
      <c r="B3971">
        <v>8.1</v>
      </c>
    </row>
    <row r="3972" spans="1:2" x14ac:dyDescent="0.25">
      <c r="A3972">
        <v>95</v>
      </c>
      <c r="B3972">
        <v>8.1999999999999993</v>
      </c>
    </row>
    <row r="3973" spans="1:2" x14ac:dyDescent="0.25">
      <c r="A3973">
        <v>102</v>
      </c>
      <c r="B3973">
        <v>6</v>
      </c>
    </row>
    <row r="3974" spans="1:2" x14ac:dyDescent="0.25">
      <c r="A3974">
        <v>99</v>
      </c>
      <c r="B3974">
        <v>6.8</v>
      </c>
    </row>
    <row r="3975" spans="1:2" x14ac:dyDescent="0.25">
      <c r="A3975">
        <v>109</v>
      </c>
      <c r="B3975">
        <v>7.3</v>
      </c>
    </row>
    <row r="3976" spans="1:2" x14ac:dyDescent="0.25">
      <c r="A3976">
        <v>113</v>
      </c>
      <c r="B3976">
        <v>7</v>
      </c>
    </row>
    <row r="3977" spans="1:2" x14ac:dyDescent="0.25">
      <c r="A3977">
        <v>25</v>
      </c>
      <c r="B3977">
        <v>7.3</v>
      </c>
    </row>
    <row r="3978" spans="1:2" x14ac:dyDescent="0.25">
      <c r="A3978">
        <v>113</v>
      </c>
      <c r="B3978">
        <v>7.5</v>
      </c>
    </row>
    <row r="3979" spans="1:2" x14ac:dyDescent="0.25">
      <c r="A3979">
        <v>91</v>
      </c>
      <c r="B3979">
        <v>6.8</v>
      </c>
    </row>
    <row r="3980" spans="1:2" x14ac:dyDescent="0.25">
      <c r="A3980">
        <v>88</v>
      </c>
      <c r="B3980">
        <v>7.1</v>
      </c>
    </row>
    <row r="3981" spans="1:2" x14ac:dyDescent="0.25">
      <c r="A3981">
        <v>88</v>
      </c>
      <c r="B3981">
        <v>6.9</v>
      </c>
    </row>
    <row r="3982" spans="1:2" x14ac:dyDescent="0.25">
      <c r="A3982">
        <v>97</v>
      </c>
      <c r="B3982">
        <v>6.9</v>
      </c>
    </row>
    <row r="3983" spans="1:2" x14ac:dyDescent="0.25">
      <c r="A3983">
        <v>97</v>
      </c>
      <c r="B3983">
        <v>6.9</v>
      </c>
    </row>
    <row r="3984" spans="1:2" x14ac:dyDescent="0.25">
      <c r="A3984">
        <v>42</v>
      </c>
      <c r="B3984">
        <v>8.4</v>
      </c>
    </row>
    <row r="3985" spans="1:2" x14ac:dyDescent="0.25">
      <c r="A3985">
        <v>85</v>
      </c>
      <c r="B3985">
        <v>7.9</v>
      </c>
    </row>
    <row r="3986" spans="1:2" x14ac:dyDescent="0.25">
      <c r="A3986">
        <v>121</v>
      </c>
      <c r="B3986">
        <v>7.2</v>
      </c>
    </row>
    <row r="3987" spans="1:2" x14ac:dyDescent="0.25">
      <c r="A3987">
        <v>134</v>
      </c>
      <c r="B3987">
        <v>7.8</v>
      </c>
    </row>
    <row r="3988" spans="1:2" x14ac:dyDescent="0.25">
      <c r="A3988">
        <v>149</v>
      </c>
      <c r="B3988">
        <v>3.5</v>
      </c>
    </row>
    <row r="3989" spans="1:2" x14ac:dyDescent="0.25">
      <c r="A3989">
        <v>121</v>
      </c>
      <c r="B3989">
        <v>7.3</v>
      </c>
    </row>
    <row r="3990" spans="1:2" x14ac:dyDescent="0.25">
      <c r="A3990">
        <v>116</v>
      </c>
      <c r="B3990">
        <v>7.5</v>
      </c>
    </row>
    <row r="3991" spans="1:2" x14ac:dyDescent="0.25">
      <c r="A3991">
        <v>92</v>
      </c>
      <c r="B3991">
        <v>7.8</v>
      </c>
    </row>
    <row r="3992" spans="1:2" x14ac:dyDescent="0.25">
      <c r="A3992">
        <v>93</v>
      </c>
      <c r="B3992">
        <v>6</v>
      </c>
    </row>
    <row r="3993" spans="1:2" x14ac:dyDescent="0.25">
      <c r="A3993">
        <v>96</v>
      </c>
      <c r="B3993">
        <v>7.3</v>
      </c>
    </row>
    <row r="3994" spans="1:2" x14ac:dyDescent="0.25">
      <c r="A3994">
        <v>105</v>
      </c>
      <c r="B3994">
        <v>8</v>
      </c>
    </row>
    <row r="3995" spans="1:2" x14ac:dyDescent="0.25">
      <c r="A3995">
        <v>129</v>
      </c>
      <c r="B3995">
        <v>7.6</v>
      </c>
    </row>
    <row r="3996" spans="1:2" x14ac:dyDescent="0.25">
      <c r="A3996">
        <v>87</v>
      </c>
      <c r="B3996">
        <v>7</v>
      </c>
    </row>
    <row r="3997" spans="1:2" x14ac:dyDescent="0.25">
      <c r="A3997">
        <v>94</v>
      </c>
      <c r="B3997">
        <v>7.5</v>
      </c>
    </row>
    <row r="3998" spans="1:2" x14ac:dyDescent="0.25">
      <c r="A3998">
        <v>37</v>
      </c>
      <c r="B3998">
        <v>6.8</v>
      </c>
    </row>
    <row r="3999" spans="1:2" x14ac:dyDescent="0.25">
      <c r="A3999">
        <v>81</v>
      </c>
      <c r="B3999">
        <v>3.9</v>
      </c>
    </row>
    <row r="4000" spans="1:2" x14ac:dyDescent="0.25">
      <c r="A4000">
        <v>97</v>
      </c>
      <c r="B4000">
        <v>6.1</v>
      </c>
    </row>
    <row r="4001" spans="1:2" x14ac:dyDescent="0.25">
      <c r="A4001">
        <v>106</v>
      </c>
      <c r="B4001">
        <v>7.5</v>
      </c>
    </row>
    <row r="4002" spans="1:2" x14ac:dyDescent="0.25">
      <c r="A4002">
        <v>103</v>
      </c>
      <c r="B4002">
        <v>8.1999999999999993</v>
      </c>
    </row>
    <row r="4003" spans="1:2" x14ac:dyDescent="0.25">
      <c r="A4003">
        <v>101</v>
      </c>
      <c r="B4003">
        <v>7.2</v>
      </c>
    </row>
    <row r="4004" spans="1:2" x14ac:dyDescent="0.25">
      <c r="A4004">
        <v>102</v>
      </c>
      <c r="B4004">
        <v>4.8</v>
      </c>
    </row>
    <row r="4005" spans="1:2" x14ac:dyDescent="0.25">
      <c r="A4005">
        <v>98</v>
      </c>
      <c r="B4005">
        <v>7.8</v>
      </c>
    </row>
    <row r="4006" spans="1:2" x14ac:dyDescent="0.25">
      <c r="A4006">
        <v>91</v>
      </c>
      <c r="B4006">
        <v>5.2</v>
      </c>
    </row>
    <row r="4007" spans="1:2" x14ac:dyDescent="0.25">
      <c r="A4007">
        <v>105</v>
      </c>
      <c r="B4007">
        <v>3.3</v>
      </c>
    </row>
    <row r="4008" spans="1:2" x14ac:dyDescent="0.25">
      <c r="A4008">
        <v>98</v>
      </c>
      <c r="B4008">
        <v>6.8</v>
      </c>
    </row>
    <row r="4009" spans="1:2" x14ac:dyDescent="0.25">
      <c r="A4009">
        <v>104</v>
      </c>
      <c r="B4009">
        <v>7</v>
      </c>
    </row>
    <row r="4010" spans="1:2" x14ac:dyDescent="0.25">
      <c r="A4010">
        <v>45</v>
      </c>
      <c r="B4010">
        <v>6.5</v>
      </c>
    </row>
    <row r="4011" spans="1:2" x14ac:dyDescent="0.25">
      <c r="A4011">
        <v>96</v>
      </c>
      <c r="B4011">
        <v>5.7</v>
      </c>
    </row>
    <row r="4012" spans="1:2" x14ac:dyDescent="0.25">
      <c r="A4012">
        <v>148</v>
      </c>
      <c r="B4012">
        <v>6.4</v>
      </c>
    </row>
    <row r="4013" spans="1:2" x14ac:dyDescent="0.25">
      <c r="A4013">
        <v>100</v>
      </c>
      <c r="B4013">
        <v>5.3</v>
      </c>
    </row>
    <row r="4014" spans="1:2" x14ac:dyDescent="0.25">
      <c r="A4014">
        <v>86</v>
      </c>
      <c r="B4014">
        <v>4.7</v>
      </c>
    </row>
    <row r="4015" spans="1:2" x14ac:dyDescent="0.25">
      <c r="A4015">
        <v>92</v>
      </c>
      <c r="B4015">
        <v>6.1</v>
      </c>
    </row>
    <row r="4016" spans="1:2" x14ac:dyDescent="0.25">
      <c r="A4016">
        <v>88</v>
      </c>
      <c r="B4016">
        <v>5.5</v>
      </c>
    </row>
    <row r="4017" spans="1:2" x14ac:dyDescent="0.25">
      <c r="A4017">
        <v>90</v>
      </c>
      <c r="B4017">
        <v>7.3</v>
      </c>
    </row>
    <row r="4018" spans="1:2" x14ac:dyDescent="0.25">
      <c r="A4018">
        <v>94</v>
      </c>
      <c r="B4018">
        <v>4.8</v>
      </c>
    </row>
    <row r="4019" spans="1:2" x14ac:dyDescent="0.25">
      <c r="A4019">
        <v>80</v>
      </c>
      <c r="B4019">
        <v>8.4</v>
      </c>
    </row>
    <row r="4020" spans="1:2" x14ac:dyDescent="0.25">
      <c r="A4020">
        <v>107</v>
      </c>
      <c r="B4020">
        <v>7</v>
      </c>
    </row>
    <row r="4021" spans="1:2" x14ac:dyDescent="0.25">
      <c r="A4021">
        <v>99</v>
      </c>
      <c r="B4021">
        <v>3.3</v>
      </c>
    </row>
    <row r="4022" spans="1:2" x14ac:dyDescent="0.25">
      <c r="A4022">
        <v>92</v>
      </c>
      <c r="B4022">
        <v>5.4</v>
      </c>
    </row>
    <row r="4023" spans="1:2" x14ac:dyDescent="0.25">
      <c r="A4023">
        <v>107</v>
      </c>
      <c r="B4023">
        <v>4.8</v>
      </c>
    </row>
    <row r="4024" spans="1:2" x14ac:dyDescent="0.25">
      <c r="A4024">
        <v>135</v>
      </c>
      <c r="B4024">
        <v>3.1</v>
      </c>
    </row>
    <row r="4025" spans="1:2" x14ac:dyDescent="0.25">
      <c r="A4025">
        <v>99</v>
      </c>
      <c r="B4025">
        <v>6.7</v>
      </c>
    </row>
    <row r="4026" spans="1:2" x14ac:dyDescent="0.25">
      <c r="A4026">
        <v>102</v>
      </c>
      <c r="B4026">
        <v>7.6</v>
      </c>
    </row>
    <row r="4027" spans="1:2" x14ac:dyDescent="0.25">
      <c r="A4027">
        <v>93</v>
      </c>
      <c r="B4027">
        <v>7.1</v>
      </c>
    </row>
    <row r="4028" spans="1:2" x14ac:dyDescent="0.25">
      <c r="A4028">
        <v>115</v>
      </c>
      <c r="B4028">
        <v>6.1</v>
      </c>
    </row>
    <row r="4029" spans="1:2" x14ac:dyDescent="0.25">
      <c r="A4029">
        <v>94</v>
      </c>
      <c r="B4029">
        <v>6.5</v>
      </c>
    </row>
    <row r="4030" spans="1:2" x14ac:dyDescent="0.25">
      <c r="A4030">
        <v>91</v>
      </c>
      <c r="B4030">
        <v>8.5</v>
      </c>
    </row>
    <row r="4031" spans="1:2" x14ac:dyDescent="0.25">
      <c r="A4031">
        <v>98</v>
      </c>
      <c r="B4031">
        <v>8.6999999999999993</v>
      </c>
    </row>
    <row r="4032" spans="1:2" x14ac:dyDescent="0.25">
      <c r="A4032">
        <v>97</v>
      </c>
      <c r="B4032">
        <v>7.1</v>
      </c>
    </row>
    <row r="4033" spans="1:2" x14ac:dyDescent="0.25">
      <c r="A4033">
        <v>92</v>
      </c>
      <c r="B4033">
        <v>6.6</v>
      </c>
    </row>
    <row r="4034" spans="1:2" x14ac:dyDescent="0.25">
      <c r="A4034">
        <v>128</v>
      </c>
      <c r="B4034">
        <v>6.7</v>
      </c>
    </row>
    <row r="4035" spans="1:2" x14ac:dyDescent="0.25">
      <c r="A4035">
        <v>136</v>
      </c>
      <c r="B4035">
        <v>8.3000000000000007</v>
      </c>
    </row>
    <row r="4036" spans="1:2" x14ac:dyDescent="0.25">
      <c r="A4036">
        <v>113</v>
      </c>
      <c r="B4036">
        <v>8.1</v>
      </c>
    </row>
    <row r="4037" spans="1:2" x14ac:dyDescent="0.25">
      <c r="A4037">
        <v>99</v>
      </c>
      <c r="B4037">
        <v>7.4</v>
      </c>
    </row>
    <row r="4038" spans="1:2" x14ac:dyDescent="0.25">
      <c r="A4038">
        <v>101</v>
      </c>
      <c r="B4038">
        <v>6.6</v>
      </c>
    </row>
    <row r="4039" spans="1:2" x14ac:dyDescent="0.25">
      <c r="A4039">
        <v>105</v>
      </c>
      <c r="B4039">
        <v>4.5</v>
      </c>
    </row>
    <row r="4040" spans="1:2" x14ac:dyDescent="0.25">
      <c r="A4040">
        <v>95</v>
      </c>
      <c r="B4040">
        <v>6.4</v>
      </c>
    </row>
    <row r="4041" spans="1:2" x14ac:dyDescent="0.25">
      <c r="A4041">
        <v>109</v>
      </c>
      <c r="B4041">
        <v>7.5</v>
      </c>
    </row>
    <row r="4042" spans="1:2" x14ac:dyDescent="0.25">
      <c r="A4042">
        <v>110</v>
      </c>
      <c r="B4042">
        <v>8</v>
      </c>
    </row>
    <row r="4043" spans="1:2" x14ac:dyDescent="0.25">
      <c r="A4043">
        <v>108</v>
      </c>
      <c r="B4043">
        <v>8.1</v>
      </c>
    </row>
    <row r="4044" spans="1:2" x14ac:dyDescent="0.25">
      <c r="A4044">
        <v>118</v>
      </c>
      <c r="B4044">
        <v>7.2</v>
      </c>
    </row>
    <row r="4045" spans="1:2" x14ac:dyDescent="0.25">
      <c r="A4045">
        <v>94</v>
      </c>
      <c r="B4045">
        <v>7.5</v>
      </c>
    </row>
    <row r="4046" spans="1:2" x14ac:dyDescent="0.25">
      <c r="A4046">
        <v>115</v>
      </c>
      <c r="B4046">
        <v>7.2</v>
      </c>
    </row>
    <row r="4047" spans="1:2" x14ac:dyDescent="0.25">
      <c r="A4047">
        <v>98</v>
      </c>
      <c r="B4047">
        <v>6.4</v>
      </c>
    </row>
    <row r="4048" spans="1:2" x14ac:dyDescent="0.25">
      <c r="A4048">
        <v>91</v>
      </c>
      <c r="B4048">
        <v>7.6</v>
      </c>
    </row>
    <row r="4049" spans="1:2" x14ac:dyDescent="0.25">
      <c r="A4049">
        <v>120</v>
      </c>
      <c r="B4049">
        <v>7.8</v>
      </c>
    </row>
    <row r="4050" spans="1:2" x14ac:dyDescent="0.25">
      <c r="A4050">
        <v>109</v>
      </c>
      <c r="B4050">
        <v>5.7</v>
      </c>
    </row>
    <row r="4051" spans="1:2" x14ac:dyDescent="0.25">
      <c r="A4051">
        <v>87</v>
      </c>
      <c r="B4051">
        <v>8.6</v>
      </c>
    </row>
    <row r="4052" spans="1:2" x14ac:dyDescent="0.25">
      <c r="A4052">
        <v>117</v>
      </c>
      <c r="B4052">
        <v>8.1999999999999993</v>
      </c>
    </row>
    <row r="4053" spans="1:2" x14ac:dyDescent="0.25">
      <c r="A4053">
        <v>85</v>
      </c>
      <c r="B4053">
        <v>6.6</v>
      </c>
    </row>
    <row r="4054" spans="1:2" x14ac:dyDescent="0.25">
      <c r="A4054">
        <v>110</v>
      </c>
      <c r="B4054">
        <v>5.7</v>
      </c>
    </row>
    <row r="4055" spans="1:2" x14ac:dyDescent="0.25">
      <c r="A4055">
        <v>113</v>
      </c>
      <c r="B4055">
        <v>7.4</v>
      </c>
    </row>
    <row r="4056" spans="1:2" x14ac:dyDescent="0.25">
      <c r="A4056">
        <v>108</v>
      </c>
      <c r="B4056">
        <v>8</v>
      </c>
    </row>
    <row r="4057" spans="1:2" x14ac:dyDescent="0.25">
      <c r="A4057">
        <v>95</v>
      </c>
      <c r="B4057">
        <v>7.3</v>
      </c>
    </row>
    <row r="4058" spans="1:2" x14ac:dyDescent="0.25">
      <c r="A4058">
        <v>98</v>
      </c>
      <c r="B4058">
        <v>5.4</v>
      </c>
    </row>
    <row r="4059" spans="1:2" x14ac:dyDescent="0.25">
      <c r="A4059">
        <v>93</v>
      </c>
      <c r="B4059">
        <v>7.4</v>
      </c>
    </row>
    <row r="4060" spans="1:2" x14ac:dyDescent="0.25">
      <c r="A4060">
        <v>86</v>
      </c>
      <c r="B4060">
        <v>5.7</v>
      </c>
    </row>
    <row r="4061" spans="1:2" x14ac:dyDescent="0.25">
      <c r="A4061">
        <v>161</v>
      </c>
      <c r="B4061">
        <v>6.8</v>
      </c>
    </row>
    <row r="4062" spans="1:2" x14ac:dyDescent="0.25">
      <c r="A4062">
        <v>100</v>
      </c>
      <c r="B4062">
        <v>5.4</v>
      </c>
    </row>
    <row r="4063" spans="1:2" x14ac:dyDescent="0.25">
      <c r="A4063">
        <v>120</v>
      </c>
      <c r="B4063">
        <v>8.1</v>
      </c>
    </row>
    <row r="4064" spans="1:2" x14ac:dyDescent="0.25">
      <c r="A4064">
        <v>125</v>
      </c>
      <c r="B4064">
        <v>6.1</v>
      </c>
    </row>
    <row r="4065" spans="1:2" x14ac:dyDescent="0.25">
      <c r="A4065">
        <v>91</v>
      </c>
      <c r="B4065">
        <v>5.0999999999999996</v>
      </c>
    </row>
    <row r="4066" spans="1:2" x14ac:dyDescent="0.25">
      <c r="A4066">
        <v>128</v>
      </c>
      <c r="B4066">
        <v>5.6</v>
      </c>
    </row>
    <row r="4067" spans="1:2" x14ac:dyDescent="0.25">
      <c r="A4067">
        <v>100</v>
      </c>
      <c r="B4067">
        <v>5.9</v>
      </c>
    </row>
    <row r="4068" spans="1:2" x14ac:dyDescent="0.25">
      <c r="A4068">
        <v>84</v>
      </c>
      <c r="B4068">
        <v>8.1999999999999993</v>
      </c>
    </row>
    <row r="4069" spans="1:2" x14ac:dyDescent="0.25">
      <c r="A4069">
        <v>97</v>
      </c>
      <c r="B4069">
        <v>5.3</v>
      </c>
    </row>
    <row r="4070" spans="1:2" x14ac:dyDescent="0.25">
      <c r="A4070">
        <v>84</v>
      </c>
      <c r="B4070">
        <v>6.8</v>
      </c>
    </row>
    <row r="4071" spans="1:2" x14ac:dyDescent="0.25">
      <c r="A4071">
        <v>146</v>
      </c>
      <c r="B4071">
        <v>8.3000000000000007</v>
      </c>
    </row>
    <row r="4072" spans="1:2" x14ac:dyDescent="0.25">
      <c r="A4072">
        <v>186</v>
      </c>
      <c r="B4072">
        <v>4.3</v>
      </c>
    </row>
    <row r="4073" spans="1:2" x14ac:dyDescent="0.25">
      <c r="A4073">
        <v>94</v>
      </c>
      <c r="B4073">
        <v>6.7</v>
      </c>
    </row>
    <row r="4074" spans="1:2" x14ac:dyDescent="0.25">
      <c r="A4074">
        <v>11</v>
      </c>
      <c r="B4074">
        <v>7.2</v>
      </c>
    </row>
    <row r="4075" spans="1:2" x14ac:dyDescent="0.25">
      <c r="A4075">
        <v>126</v>
      </c>
      <c r="B4075">
        <v>6.9</v>
      </c>
    </row>
    <row r="4076" spans="1:2" x14ac:dyDescent="0.25">
      <c r="A4076">
        <v>99</v>
      </c>
      <c r="B4076">
        <v>6.6</v>
      </c>
    </row>
    <row r="4077" spans="1:2" x14ac:dyDescent="0.25">
      <c r="A4077">
        <v>109</v>
      </c>
      <c r="B4077">
        <v>5.9</v>
      </c>
    </row>
    <row r="4078" spans="1:2" x14ac:dyDescent="0.25">
      <c r="A4078">
        <v>95</v>
      </c>
      <c r="B4078">
        <v>7.9</v>
      </c>
    </row>
    <row r="4079" spans="1:2" x14ac:dyDescent="0.25">
      <c r="A4079">
        <v>97</v>
      </c>
      <c r="B4079">
        <v>8.3000000000000007</v>
      </c>
    </row>
    <row r="4080" spans="1:2" x14ac:dyDescent="0.25">
      <c r="A4080">
        <v>94</v>
      </c>
      <c r="B4080">
        <v>5.2</v>
      </c>
    </row>
    <row r="4081" spans="1:2" x14ac:dyDescent="0.25">
      <c r="A4081">
        <v>90</v>
      </c>
      <c r="B4081">
        <v>7.8</v>
      </c>
    </row>
    <row r="4082" spans="1:2" x14ac:dyDescent="0.25">
      <c r="A4082">
        <v>197</v>
      </c>
      <c r="B4082">
        <v>7.8</v>
      </c>
    </row>
    <row r="4083" spans="1:2" x14ac:dyDescent="0.25">
      <c r="A4083">
        <v>117</v>
      </c>
      <c r="B4083">
        <v>3</v>
      </c>
    </row>
    <row r="4084" spans="1:2" x14ac:dyDescent="0.25">
      <c r="A4084">
        <v>96</v>
      </c>
      <c r="B4084">
        <v>7.9</v>
      </c>
    </row>
    <row r="4085" spans="1:2" x14ac:dyDescent="0.25">
      <c r="A4085">
        <v>82</v>
      </c>
      <c r="B4085">
        <v>3.2</v>
      </c>
    </row>
    <row r="4086" spans="1:2" x14ac:dyDescent="0.25">
      <c r="A4086">
        <v>109</v>
      </c>
      <c r="B4086">
        <v>6.5</v>
      </c>
    </row>
    <row r="4087" spans="1:2" x14ac:dyDescent="0.25">
      <c r="A4087">
        <v>90</v>
      </c>
      <c r="B4087">
        <v>6.9</v>
      </c>
    </row>
    <row r="4088" spans="1:2" x14ac:dyDescent="0.25">
      <c r="A4088">
        <v>89</v>
      </c>
      <c r="B4088">
        <v>7</v>
      </c>
    </row>
    <row r="4089" spans="1:2" x14ac:dyDescent="0.25">
      <c r="A4089">
        <v>98</v>
      </c>
      <c r="B4089">
        <v>7.4</v>
      </c>
    </row>
    <row r="4090" spans="1:2" x14ac:dyDescent="0.25">
      <c r="A4090">
        <v>95</v>
      </c>
      <c r="B4090">
        <v>7.8</v>
      </c>
    </row>
    <row r="4091" spans="1:2" x14ac:dyDescent="0.25">
      <c r="A4091">
        <v>94</v>
      </c>
      <c r="B4091">
        <v>6.9</v>
      </c>
    </row>
    <row r="4092" spans="1:2" x14ac:dyDescent="0.25">
      <c r="A4092">
        <v>104</v>
      </c>
      <c r="B4092">
        <v>4.4000000000000004</v>
      </c>
    </row>
    <row r="4093" spans="1:2" x14ac:dyDescent="0.25">
      <c r="A4093">
        <v>87</v>
      </c>
      <c r="B4093">
        <v>6</v>
      </c>
    </row>
    <row r="4094" spans="1:2" x14ac:dyDescent="0.25">
      <c r="A4094">
        <v>108</v>
      </c>
      <c r="B4094">
        <v>6.6</v>
      </c>
    </row>
    <row r="4095" spans="1:2" x14ac:dyDescent="0.25">
      <c r="A4095">
        <v>86</v>
      </c>
      <c r="B4095">
        <v>7.8</v>
      </c>
    </row>
    <row r="4096" spans="1:2" x14ac:dyDescent="0.25">
      <c r="A4096">
        <v>94</v>
      </c>
      <c r="B4096">
        <v>5.3</v>
      </c>
    </row>
    <row r="4097" spans="1:2" x14ac:dyDescent="0.25">
      <c r="A4097">
        <v>134</v>
      </c>
      <c r="B4097">
        <v>5.3</v>
      </c>
    </row>
    <row r="4098" spans="1:2" x14ac:dyDescent="0.25">
      <c r="A4098">
        <v>89</v>
      </c>
      <c r="B4098">
        <v>8</v>
      </c>
    </row>
    <row r="4099" spans="1:2" x14ac:dyDescent="0.25">
      <c r="A4099">
        <v>102</v>
      </c>
      <c r="B4099">
        <v>7.1</v>
      </c>
    </row>
    <row r="4100" spans="1:2" x14ac:dyDescent="0.25">
      <c r="A4100">
        <v>120</v>
      </c>
      <c r="B4100">
        <v>5.4</v>
      </c>
    </row>
    <row r="4101" spans="1:2" x14ac:dyDescent="0.25">
      <c r="A4101">
        <v>110</v>
      </c>
      <c r="B4101">
        <v>6.9</v>
      </c>
    </row>
    <row r="4102" spans="1:2" x14ac:dyDescent="0.25">
      <c r="A4102">
        <v>86</v>
      </c>
      <c r="B4102">
        <v>7.4</v>
      </c>
    </row>
    <row r="4103" spans="1:2" x14ac:dyDescent="0.25">
      <c r="A4103">
        <v>101</v>
      </c>
      <c r="B4103">
        <v>7.3</v>
      </c>
    </row>
    <row r="4104" spans="1:2" x14ac:dyDescent="0.25">
      <c r="A4104">
        <v>102</v>
      </c>
      <c r="B4104">
        <v>7.8</v>
      </c>
    </row>
    <row r="4105" spans="1:2" x14ac:dyDescent="0.25">
      <c r="A4105">
        <v>87</v>
      </c>
      <c r="B4105">
        <v>6.6</v>
      </c>
    </row>
    <row r="4106" spans="1:2" x14ac:dyDescent="0.25">
      <c r="A4106">
        <v>123</v>
      </c>
      <c r="B4106">
        <v>5.4</v>
      </c>
    </row>
    <row r="4107" spans="1:2" x14ac:dyDescent="0.25">
      <c r="A4107">
        <v>99</v>
      </c>
      <c r="B4107">
        <v>8.4</v>
      </c>
    </row>
    <row r="4108" spans="1:2" x14ac:dyDescent="0.25">
      <c r="A4108">
        <v>173</v>
      </c>
      <c r="B4108">
        <v>6.3</v>
      </c>
    </row>
    <row r="4109" spans="1:2" x14ac:dyDescent="0.25">
      <c r="A4109">
        <v>87</v>
      </c>
      <c r="B4109">
        <v>6.1</v>
      </c>
    </row>
    <row r="4110" spans="1:2" x14ac:dyDescent="0.25">
      <c r="A4110">
        <v>44</v>
      </c>
      <c r="B4110">
        <v>5</v>
      </c>
    </row>
    <row r="4111" spans="1:2" x14ac:dyDescent="0.25">
      <c r="A4111">
        <v>120</v>
      </c>
      <c r="B4111">
        <v>6.9</v>
      </c>
    </row>
    <row r="4112" spans="1:2" x14ac:dyDescent="0.25">
      <c r="A4112">
        <v>93</v>
      </c>
      <c r="B4112">
        <v>7.2</v>
      </c>
    </row>
    <row r="4113" spans="1:2" x14ac:dyDescent="0.25">
      <c r="A4113">
        <v>111</v>
      </c>
      <c r="B4113">
        <v>7.3</v>
      </c>
    </row>
    <row r="4114" spans="1:2" x14ac:dyDescent="0.25">
      <c r="A4114">
        <v>60</v>
      </c>
      <c r="B4114">
        <v>5.7</v>
      </c>
    </row>
    <row r="4115" spans="1:2" x14ac:dyDescent="0.25">
      <c r="A4115">
        <v>98</v>
      </c>
      <c r="B4115">
        <v>5</v>
      </c>
    </row>
    <row r="4116" spans="1:2" x14ac:dyDescent="0.25">
      <c r="A4116">
        <v>100</v>
      </c>
      <c r="B4116">
        <v>5.3</v>
      </c>
    </row>
    <row r="4117" spans="1:2" x14ac:dyDescent="0.25">
      <c r="A4117">
        <v>88</v>
      </c>
      <c r="B4117">
        <v>7.9</v>
      </c>
    </row>
    <row r="4118" spans="1:2" x14ac:dyDescent="0.25">
      <c r="A4118">
        <v>97</v>
      </c>
      <c r="B4118">
        <v>5</v>
      </c>
    </row>
    <row r="4119" spans="1:2" x14ac:dyDescent="0.25">
      <c r="A4119">
        <v>122</v>
      </c>
      <c r="B4119">
        <v>5.3</v>
      </c>
    </row>
    <row r="4120" spans="1:2" x14ac:dyDescent="0.25">
      <c r="A4120">
        <v>86</v>
      </c>
      <c r="B4120">
        <v>6</v>
      </c>
    </row>
    <row r="4121" spans="1:2" x14ac:dyDescent="0.25">
      <c r="A4121">
        <v>83</v>
      </c>
      <c r="B4121">
        <v>7.6</v>
      </c>
    </row>
    <row r="4122" spans="1:2" x14ac:dyDescent="0.25">
      <c r="A4122">
        <v>80</v>
      </c>
      <c r="B4122">
        <v>7.4</v>
      </c>
    </row>
    <row r="4123" spans="1:2" x14ac:dyDescent="0.25">
      <c r="A4123">
        <v>108</v>
      </c>
      <c r="B4123">
        <v>5.9</v>
      </c>
    </row>
    <row r="4124" spans="1:2" x14ac:dyDescent="0.25">
      <c r="A4124">
        <v>90</v>
      </c>
      <c r="B4124">
        <v>4.0999999999999996</v>
      </c>
    </row>
    <row r="4125" spans="1:2" x14ac:dyDescent="0.25">
      <c r="A4125">
        <v>96</v>
      </c>
      <c r="B4125">
        <v>6.7</v>
      </c>
    </row>
    <row r="4126" spans="1:2" x14ac:dyDescent="0.25">
      <c r="A4126">
        <v>85</v>
      </c>
      <c r="B4126">
        <v>5.8</v>
      </c>
    </row>
    <row r="4127" spans="1:2" x14ac:dyDescent="0.25">
      <c r="A4127">
        <v>83</v>
      </c>
      <c r="B4127">
        <v>6.2</v>
      </c>
    </row>
    <row r="4128" spans="1:2" x14ac:dyDescent="0.25">
      <c r="A4128">
        <v>80</v>
      </c>
      <c r="B4128">
        <v>5.3</v>
      </c>
    </row>
    <row r="4129" spans="1:2" x14ac:dyDescent="0.25">
      <c r="A4129">
        <v>90</v>
      </c>
      <c r="B4129">
        <v>3.3</v>
      </c>
    </row>
    <row r="4130" spans="1:2" x14ac:dyDescent="0.25">
      <c r="A4130">
        <v>92</v>
      </c>
      <c r="B4130">
        <v>6.5</v>
      </c>
    </row>
    <row r="4131" spans="1:2" x14ac:dyDescent="0.25">
      <c r="A4131">
        <v>100</v>
      </c>
      <c r="B4131">
        <v>6.2</v>
      </c>
    </row>
    <row r="4132" spans="1:2" x14ac:dyDescent="0.25">
      <c r="A4132">
        <v>88</v>
      </c>
      <c r="B4132">
        <v>5.9</v>
      </c>
    </row>
    <row r="4133" spans="1:2" x14ac:dyDescent="0.25">
      <c r="A4133">
        <v>95</v>
      </c>
      <c r="B4133">
        <v>5.5</v>
      </c>
    </row>
    <row r="4134" spans="1:2" x14ac:dyDescent="0.25">
      <c r="A4134">
        <v>82</v>
      </c>
      <c r="B4134">
        <v>5.5</v>
      </c>
    </row>
    <row r="4135" spans="1:2" x14ac:dyDescent="0.25">
      <c r="A4135">
        <v>97</v>
      </c>
      <c r="B4135">
        <v>2.6</v>
      </c>
    </row>
    <row r="4136" spans="1:2" x14ac:dyDescent="0.25">
      <c r="A4136">
        <v>105</v>
      </c>
      <c r="B4136">
        <v>5.8</v>
      </c>
    </row>
    <row r="4137" spans="1:2" x14ac:dyDescent="0.25">
      <c r="A4137">
        <v>94</v>
      </c>
      <c r="B4137">
        <v>7.4</v>
      </c>
    </row>
    <row r="4138" spans="1:2" x14ac:dyDescent="0.25">
      <c r="A4138">
        <v>95</v>
      </c>
      <c r="B4138">
        <v>5.0999999999999996</v>
      </c>
    </row>
    <row r="4139" spans="1:2" x14ac:dyDescent="0.25">
      <c r="A4139">
        <v>113</v>
      </c>
      <c r="B4139">
        <v>5.2</v>
      </c>
    </row>
    <row r="4140" spans="1:2" x14ac:dyDescent="0.25">
      <c r="A4140">
        <v>136</v>
      </c>
      <c r="B4140">
        <v>4.8</v>
      </c>
    </row>
    <row r="4141" spans="1:2" x14ac:dyDescent="0.25">
      <c r="A4141">
        <v>80</v>
      </c>
      <c r="B4141">
        <v>3.9</v>
      </c>
    </row>
    <row r="4142" spans="1:2" x14ac:dyDescent="0.25">
      <c r="A4142">
        <v>105</v>
      </c>
      <c r="B4142">
        <v>6.2</v>
      </c>
    </row>
    <row r="4143" spans="1:2" x14ac:dyDescent="0.25">
      <c r="A4143">
        <v>90</v>
      </c>
      <c r="B4143">
        <v>7</v>
      </c>
    </row>
    <row r="4144" spans="1:2" x14ac:dyDescent="0.25">
      <c r="A4144">
        <v>93</v>
      </c>
      <c r="B4144">
        <v>6.2</v>
      </c>
    </row>
    <row r="4145" spans="1:2" x14ac:dyDescent="0.25">
      <c r="A4145">
        <v>107</v>
      </c>
      <c r="B4145">
        <v>5.9</v>
      </c>
    </row>
    <row r="4146" spans="1:2" x14ac:dyDescent="0.25">
      <c r="A4146">
        <v>89</v>
      </c>
      <c r="B4146">
        <v>8</v>
      </c>
    </row>
    <row r="4147" spans="1:2" x14ac:dyDescent="0.25">
      <c r="A4147">
        <v>90</v>
      </c>
      <c r="B4147">
        <v>7.3</v>
      </c>
    </row>
    <row r="4148" spans="1:2" x14ac:dyDescent="0.25">
      <c r="A4148">
        <v>89</v>
      </c>
      <c r="B4148">
        <v>4.9000000000000004</v>
      </c>
    </row>
    <row r="4149" spans="1:2" x14ac:dyDescent="0.25">
      <c r="A4149">
        <v>116</v>
      </c>
      <c r="B4149">
        <v>6.5</v>
      </c>
    </row>
    <row r="4150" spans="1:2" x14ac:dyDescent="0.25">
      <c r="A4150">
        <v>120</v>
      </c>
      <c r="B4150">
        <v>4.3</v>
      </c>
    </row>
    <row r="4151" spans="1:2" x14ac:dyDescent="0.25">
      <c r="A4151">
        <v>88</v>
      </c>
      <c r="B4151">
        <v>6.4</v>
      </c>
    </row>
    <row r="4152" spans="1:2" x14ac:dyDescent="0.25">
      <c r="A4152">
        <v>102</v>
      </c>
      <c r="B4152">
        <v>7.6</v>
      </c>
    </row>
    <row r="4153" spans="1:2" x14ac:dyDescent="0.25">
      <c r="A4153">
        <v>106</v>
      </c>
      <c r="B4153">
        <v>6.8</v>
      </c>
    </row>
    <row r="4154" spans="1:2" x14ac:dyDescent="0.25">
      <c r="A4154">
        <v>95</v>
      </c>
      <c r="B4154">
        <v>6.1</v>
      </c>
    </row>
    <row r="4155" spans="1:2" x14ac:dyDescent="0.25">
      <c r="A4155">
        <v>144</v>
      </c>
      <c r="B4155">
        <v>4</v>
      </c>
    </row>
    <row r="4156" spans="1:2" x14ac:dyDescent="0.25">
      <c r="A4156">
        <v>113</v>
      </c>
      <c r="B4156">
        <v>7.4</v>
      </c>
    </row>
    <row r="4157" spans="1:2" x14ac:dyDescent="0.25">
      <c r="A4157">
        <v>118</v>
      </c>
      <c r="B4157">
        <v>8.3000000000000007</v>
      </c>
    </row>
    <row r="4158" spans="1:2" x14ac:dyDescent="0.25">
      <c r="A4158">
        <v>141</v>
      </c>
      <c r="B4158">
        <v>5.3</v>
      </c>
    </row>
    <row r="4159" spans="1:2" x14ac:dyDescent="0.25">
      <c r="A4159">
        <v>90</v>
      </c>
      <c r="B4159">
        <v>8.1</v>
      </c>
    </row>
    <row r="4160" spans="1:2" x14ac:dyDescent="0.25">
      <c r="A4160">
        <v>109</v>
      </c>
      <c r="B4160">
        <v>8</v>
      </c>
    </row>
    <row r="4161" spans="1:2" x14ac:dyDescent="0.25">
      <c r="A4161">
        <v>95</v>
      </c>
      <c r="B4161">
        <v>5.7</v>
      </c>
    </row>
    <row r="4162" spans="1:2" x14ac:dyDescent="0.25">
      <c r="A4162">
        <v>122</v>
      </c>
      <c r="B4162">
        <v>8.1999999999999993</v>
      </c>
    </row>
    <row r="4163" spans="1:2" x14ac:dyDescent="0.25">
      <c r="A4163">
        <v>93</v>
      </c>
      <c r="B4163">
        <v>7.1</v>
      </c>
    </row>
    <row r="4164" spans="1:2" x14ac:dyDescent="0.25">
      <c r="A4164">
        <v>97</v>
      </c>
      <c r="B4164">
        <v>7.4</v>
      </c>
    </row>
    <row r="4165" spans="1:2" x14ac:dyDescent="0.25">
      <c r="A4165">
        <v>82</v>
      </c>
      <c r="B4165">
        <v>6.6</v>
      </c>
    </row>
    <row r="4166" spans="1:2" x14ac:dyDescent="0.25">
      <c r="A4166">
        <v>140</v>
      </c>
      <c r="B4166">
        <v>5.7</v>
      </c>
    </row>
    <row r="4167" spans="1:2" x14ac:dyDescent="0.25">
      <c r="A4167">
        <v>86</v>
      </c>
      <c r="B4167">
        <v>6.9</v>
      </c>
    </row>
    <row r="4168" spans="1:2" x14ac:dyDescent="0.25">
      <c r="A4168">
        <v>109</v>
      </c>
      <c r="B4168">
        <v>7</v>
      </c>
    </row>
    <row r="4169" spans="1:2" x14ac:dyDescent="0.25">
      <c r="A4169">
        <v>105</v>
      </c>
      <c r="B4169">
        <v>7</v>
      </c>
    </row>
    <row r="4170" spans="1:2" x14ac:dyDescent="0.25">
      <c r="A4170">
        <v>66</v>
      </c>
      <c r="B4170">
        <v>7.8</v>
      </c>
    </row>
    <row r="4171" spans="1:2" x14ac:dyDescent="0.25">
      <c r="A4171">
        <v>99</v>
      </c>
      <c r="B4171">
        <v>5.9</v>
      </c>
    </row>
    <row r="4172" spans="1:2" x14ac:dyDescent="0.25">
      <c r="A4172">
        <v>100</v>
      </c>
      <c r="B4172">
        <v>7.4</v>
      </c>
    </row>
    <row r="4173" spans="1:2" x14ac:dyDescent="0.25">
      <c r="A4173">
        <v>103</v>
      </c>
      <c r="B4173">
        <v>7.8</v>
      </c>
    </row>
    <row r="4174" spans="1:2" x14ac:dyDescent="0.25">
      <c r="A4174">
        <v>97</v>
      </c>
      <c r="B4174">
        <v>6</v>
      </c>
    </row>
    <row r="4175" spans="1:2" x14ac:dyDescent="0.25">
      <c r="A4175">
        <v>86</v>
      </c>
      <c r="B4175">
        <v>5.3</v>
      </c>
    </row>
    <row r="4176" spans="1:2" x14ac:dyDescent="0.25">
      <c r="A4176">
        <v>87</v>
      </c>
      <c r="B4176">
        <v>7.9</v>
      </c>
    </row>
    <row r="4177" spans="1:2" x14ac:dyDescent="0.25">
      <c r="A4177">
        <v>119</v>
      </c>
      <c r="B4177">
        <v>7.2</v>
      </c>
    </row>
    <row r="4178" spans="1:2" x14ac:dyDescent="0.25">
      <c r="A4178">
        <v>149</v>
      </c>
      <c r="B4178">
        <v>7.4</v>
      </c>
    </row>
    <row r="4179" spans="1:2" x14ac:dyDescent="0.25">
      <c r="A4179">
        <v>98</v>
      </c>
      <c r="B4179">
        <v>5.3</v>
      </c>
    </row>
    <row r="4180" spans="1:2" x14ac:dyDescent="0.25">
      <c r="A4180">
        <v>98</v>
      </c>
      <c r="B4180">
        <v>8.3000000000000007</v>
      </c>
    </row>
    <row r="4181" spans="1:2" x14ac:dyDescent="0.25">
      <c r="A4181">
        <v>112</v>
      </c>
      <c r="B4181">
        <v>7.6</v>
      </c>
    </row>
    <row r="4182" spans="1:2" x14ac:dyDescent="0.25">
      <c r="A4182">
        <v>75</v>
      </c>
      <c r="B4182">
        <v>5.0999999999999996</v>
      </c>
    </row>
    <row r="4183" spans="1:2" x14ac:dyDescent="0.25">
      <c r="A4183">
        <v>104</v>
      </c>
      <c r="B4183">
        <v>5.0999999999999996</v>
      </c>
    </row>
    <row r="4184" spans="1:2" x14ac:dyDescent="0.25">
      <c r="A4184">
        <v>102</v>
      </c>
      <c r="B4184">
        <v>4.9000000000000004</v>
      </c>
    </row>
    <row r="4185" spans="1:2" x14ac:dyDescent="0.25">
      <c r="A4185">
        <v>105</v>
      </c>
      <c r="B4185">
        <v>6.9</v>
      </c>
    </row>
    <row r="4186" spans="1:2" x14ac:dyDescent="0.25">
      <c r="A4186">
        <v>99</v>
      </c>
      <c r="B4186">
        <v>4.5999999999999996</v>
      </c>
    </row>
    <row r="4187" spans="1:2" x14ac:dyDescent="0.25">
      <c r="A4187">
        <v>107</v>
      </c>
      <c r="B4187">
        <v>6.3</v>
      </c>
    </row>
    <row r="4188" spans="1:2" x14ac:dyDescent="0.25">
      <c r="A4188">
        <v>96</v>
      </c>
      <c r="B4188">
        <v>7.9</v>
      </c>
    </row>
    <row r="4189" spans="1:2" x14ac:dyDescent="0.25">
      <c r="A4189">
        <v>101</v>
      </c>
      <c r="B4189">
        <v>6.7</v>
      </c>
    </row>
    <row r="4190" spans="1:2" x14ac:dyDescent="0.25">
      <c r="A4190">
        <v>89</v>
      </c>
      <c r="B4190">
        <v>7.1</v>
      </c>
    </row>
    <row r="4191" spans="1:2" x14ac:dyDescent="0.25">
      <c r="A4191">
        <v>106</v>
      </c>
      <c r="B4191">
        <v>7.6</v>
      </c>
    </row>
    <row r="4192" spans="1:2" x14ac:dyDescent="0.25">
      <c r="A4192">
        <v>95</v>
      </c>
      <c r="B4192">
        <v>8.1</v>
      </c>
    </row>
    <row r="4193" spans="1:2" x14ac:dyDescent="0.25">
      <c r="A4193">
        <v>34</v>
      </c>
      <c r="B4193">
        <v>6.6</v>
      </c>
    </row>
    <row r="4194" spans="1:2" x14ac:dyDescent="0.25">
      <c r="A4194">
        <v>101</v>
      </c>
      <c r="B4194">
        <v>7</v>
      </c>
    </row>
    <row r="4195" spans="1:2" x14ac:dyDescent="0.25">
      <c r="A4195">
        <v>112</v>
      </c>
      <c r="B4195">
        <v>7.6</v>
      </c>
    </row>
    <row r="4196" spans="1:2" x14ac:dyDescent="0.25">
      <c r="A4196">
        <v>100</v>
      </c>
      <c r="B4196">
        <v>6.7</v>
      </c>
    </row>
    <row r="4197" spans="1:2" x14ac:dyDescent="0.25">
      <c r="A4197">
        <v>92</v>
      </c>
      <c r="B4197">
        <v>7.1</v>
      </c>
    </row>
    <row r="4198" spans="1:2" x14ac:dyDescent="0.25">
      <c r="A4198">
        <v>100</v>
      </c>
      <c r="B4198">
        <v>7.6</v>
      </c>
    </row>
    <row r="4199" spans="1:2" x14ac:dyDescent="0.25">
      <c r="A4199">
        <v>80</v>
      </c>
      <c r="B4199">
        <v>7.1</v>
      </c>
    </row>
    <row r="4200" spans="1:2" x14ac:dyDescent="0.25">
      <c r="A4200">
        <v>106</v>
      </c>
      <c r="B4200">
        <v>7.1</v>
      </c>
    </row>
    <row r="4201" spans="1:2" x14ac:dyDescent="0.25">
      <c r="A4201">
        <v>103</v>
      </c>
      <c r="B4201">
        <v>7.7</v>
      </c>
    </row>
    <row r="4202" spans="1:2" x14ac:dyDescent="0.25">
      <c r="A4202">
        <v>90</v>
      </c>
      <c r="B4202">
        <v>7.6</v>
      </c>
    </row>
    <row r="4203" spans="1:2" x14ac:dyDescent="0.25">
      <c r="A4203">
        <v>96</v>
      </c>
      <c r="B4203">
        <v>6.6</v>
      </c>
    </row>
    <row r="4204" spans="1:2" x14ac:dyDescent="0.25">
      <c r="A4204">
        <v>89</v>
      </c>
      <c r="B4204">
        <v>6.7</v>
      </c>
    </row>
    <row r="4205" spans="1:2" x14ac:dyDescent="0.25">
      <c r="A4205">
        <v>87</v>
      </c>
      <c r="B4205">
        <v>5.7</v>
      </c>
    </row>
    <row r="4206" spans="1:2" x14ac:dyDescent="0.25">
      <c r="A4206">
        <v>94</v>
      </c>
      <c r="B4206">
        <v>7.1</v>
      </c>
    </row>
    <row r="4207" spans="1:2" x14ac:dyDescent="0.25">
      <c r="A4207">
        <v>120</v>
      </c>
      <c r="B4207">
        <v>6.2</v>
      </c>
    </row>
    <row r="4208" spans="1:2" x14ac:dyDescent="0.25">
      <c r="A4208">
        <v>101</v>
      </c>
      <c r="B4208">
        <v>6.1</v>
      </c>
    </row>
    <row r="4209" spans="1:2" x14ac:dyDescent="0.25">
      <c r="A4209">
        <v>84</v>
      </c>
      <c r="B4209">
        <v>5.9</v>
      </c>
    </row>
    <row r="4210" spans="1:2" x14ac:dyDescent="0.25">
      <c r="A4210">
        <v>110</v>
      </c>
      <c r="B4210">
        <v>6.8</v>
      </c>
    </row>
    <row r="4211" spans="1:2" x14ac:dyDescent="0.25">
      <c r="A4211">
        <v>101</v>
      </c>
      <c r="B4211">
        <v>5.8</v>
      </c>
    </row>
    <row r="4212" spans="1:2" x14ac:dyDescent="0.25">
      <c r="A4212">
        <v>101</v>
      </c>
      <c r="B4212">
        <v>5</v>
      </c>
    </row>
    <row r="4213" spans="1:2" x14ac:dyDescent="0.25">
      <c r="A4213">
        <v>101</v>
      </c>
      <c r="B4213">
        <v>6.3</v>
      </c>
    </row>
    <row r="4214" spans="1:2" x14ac:dyDescent="0.25">
      <c r="A4214">
        <v>105</v>
      </c>
      <c r="B4214">
        <v>6.8</v>
      </c>
    </row>
    <row r="4215" spans="1:2" x14ac:dyDescent="0.25">
      <c r="A4215">
        <v>97</v>
      </c>
      <c r="B4215">
        <v>5.0999999999999996</v>
      </c>
    </row>
    <row r="4216" spans="1:2" x14ac:dyDescent="0.25">
      <c r="A4216">
        <v>108</v>
      </c>
      <c r="B4216">
        <v>6.6</v>
      </c>
    </row>
    <row r="4217" spans="1:2" x14ac:dyDescent="0.25">
      <c r="A4217">
        <v>95</v>
      </c>
      <c r="B4217">
        <v>5</v>
      </c>
    </row>
    <row r="4218" spans="1:2" x14ac:dyDescent="0.25">
      <c r="A4218">
        <v>108</v>
      </c>
      <c r="B4218">
        <v>7.7</v>
      </c>
    </row>
    <row r="4219" spans="1:2" x14ac:dyDescent="0.25">
      <c r="A4219">
        <v>90</v>
      </c>
      <c r="B4219">
        <v>3.1</v>
      </c>
    </row>
    <row r="4220" spans="1:2" x14ac:dyDescent="0.25">
      <c r="A4220">
        <v>120</v>
      </c>
      <c r="B4220">
        <v>6.5</v>
      </c>
    </row>
    <row r="4221" spans="1:2" x14ac:dyDescent="0.25">
      <c r="A4221">
        <v>104</v>
      </c>
      <c r="B4221">
        <v>3.9</v>
      </c>
    </row>
    <row r="4222" spans="1:2" x14ac:dyDescent="0.25">
      <c r="A4222">
        <v>90</v>
      </c>
      <c r="B4222">
        <v>6.8</v>
      </c>
    </row>
    <row r="4223" spans="1:2" x14ac:dyDescent="0.25">
      <c r="A4223">
        <v>91</v>
      </c>
      <c r="B4223">
        <v>7</v>
      </c>
    </row>
    <row r="4224" spans="1:2" x14ac:dyDescent="0.25">
      <c r="A4224">
        <v>92</v>
      </c>
      <c r="B4224">
        <v>5.9</v>
      </c>
    </row>
    <row r="4225" spans="1:2" x14ac:dyDescent="0.25">
      <c r="A4225">
        <v>117</v>
      </c>
      <c r="B4225">
        <v>5.8</v>
      </c>
    </row>
    <row r="4226" spans="1:2" x14ac:dyDescent="0.25">
      <c r="A4226">
        <v>120</v>
      </c>
      <c r="B4226">
        <v>7.3</v>
      </c>
    </row>
    <row r="4227" spans="1:2" x14ac:dyDescent="0.25">
      <c r="A4227">
        <v>90</v>
      </c>
      <c r="B4227">
        <v>7.8</v>
      </c>
    </row>
    <row r="4228" spans="1:2" x14ac:dyDescent="0.25">
      <c r="A4228">
        <v>119</v>
      </c>
      <c r="B4228">
        <v>7.8</v>
      </c>
    </row>
    <row r="4229" spans="1:2" x14ac:dyDescent="0.25">
      <c r="A4229">
        <v>90</v>
      </c>
      <c r="B4229">
        <v>6.9</v>
      </c>
    </row>
    <row r="4230" spans="1:2" x14ac:dyDescent="0.25">
      <c r="A4230">
        <v>90</v>
      </c>
      <c r="B4230">
        <v>5.7</v>
      </c>
    </row>
    <row r="4231" spans="1:2" x14ac:dyDescent="0.25">
      <c r="A4231">
        <v>97</v>
      </c>
      <c r="B4231">
        <v>4.7</v>
      </c>
    </row>
    <row r="4232" spans="1:2" x14ac:dyDescent="0.25">
      <c r="A4232">
        <v>90</v>
      </c>
      <c r="B4232">
        <v>5.9</v>
      </c>
    </row>
    <row r="4233" spans="1:2" x14ac:dyDescent="0.25">
      <c r="A4233">
        <v>172</v>
      </c>
      <c r="B4233">
        <v>5.9</v>
      </c>
    </row>
    <row r="4234" spans="1:2" x14ac:dyDescent="0.25">
      <c r="A4234">
        <v>115</v>
      </c>
      <c r="B4234">
        <v>4.3</v>
      </c>
    </row>
    <row r="4235" spans="1:2" x14ac:dyDescent="0.25">
      <c r="A4235">
        <v>89</v>
      </c>
      <c r="B4235">
        <v>7.5</v>
      </c>
    </row>
    <row r="4236" spans="1:2" x14ac:dyDescent="0.25">
      <c r="A4236">
        <v>125</v>
      </c>
      <c r="B4236">
        <v>4.8</v>
      </c>
    </row>
    <row r="4237" spans="1:2" x14ac:dyDescent="0.25">
      <c r="A4237">
        <v>78</v>
      </c>
      <c r="B4237">
        <v>5.8</v>
      </c>
    </row>
    <row r="4238" spans="1:2" x14ac:dyDescent="0.25">
      <c r="A4238">
        <v>89</v>
      </c>
      <c r="B4238">
        <v>5.3</v>
      </c>
    </row>
    <row r="4239" spans="1:2" x14ac:dyDescent="0.25">
      <c r="A4239">
        <v>100</v>
      </c>
      <c r="B4239">
        <v>6</v>
      </c>
    </row>
    <row r="4240" spans="1:2" x14ac:dyDescent="0.25">
      <c r="A4240">
        <v>77</v>
      </c>
      <c r="B4240">
        <v>8.1</v>
      </c>
    </row>
    <row r="4241" spans="1:2" x14ac:dyDescent="0.25">
      <c r="A4241">
        <v>81</v>
      </c>
      <c r="B4241">
        <v>7</v>
      </c>
    </row>
    <row r="4242" spans="1:2" x14ac:dyDescent="0.25">
      <c r="A4242">
        <v>115</v>
      </c>
      <c r="B4242">
        <v>7.6</v>
      </c>
    </row>
    <row r="4243" spans="1:2" x14ac:dyDescent="0.25">
      <c r="A4243">
        <v>96</v>
      </c>
      <c r="B4243">
        <v>7.2</v>
      </c>
    </row>
    <row r="4244" spans="1:2" x14ac:dyDescent="0.25">
      <c r="A4244">
        <v>60</v>
      </c>
      <c r="B4244">
        <v>7.5</v>
      </c>
    </row>
    <row r="4245" spans="1:2" x14ac:dyDescent="0.25">
      <c r="A4245">
        <v>89</v>
      </c>
      <c r="B4245">
        <v>6.3</v>
      </c>
    </row>
    <row r="4246" spans="1:2" x14ac:dyDescent="0.25">
      <c r="A4246">
        <v>100</v>
      </c>
      <c r="B4246">
        <v>6.7</v>
      </c>
    </row>
    <row r="4247" spans="1:2" x14ac:dyDescent="0.25">
      <c r="A4247">
        <v>88</v>
      </c>
      <c r="B4247">
        <v>4.8</v>
      </c>
    </row>
    <row r="4248" spans="1:2" x14ac:dyDescent="0.25">
      <c r="A4248">
        <v>129</v>
      </c>
      <c r="B4248">
        <v>5.5</v>
      </c>
    </row>
    <row r="4249" spans="1:2" x14ac:dyDescent="0.25">
      <c r="A4249">
        <v>87</v>
      </c>
      <c r="B4249">
        <v>7.5</v>
      </c>
    </row>
    <row r="4250" spans="1:2" x14ac:dyDescent="0.25">
      <c r="A4250">
        <v>102</v>
      </c>
      <c r="B4250">
        <v>5.0999999999999996</v>
      </c>
    </row>
    <row r="4251" spans="1:2" x14ac:dyDescent="0.25">
      <c r="A4251">
        <v>152</v>
      </c>
      <c r="B4251">
        <v>7.4</v>
      </c>
    </row>
    <row r="4252" spans="1:2" x14ac:dyDescent="0.25">
      <c r="A4252">
        <v>118</v>
      </c>
      <c r="B4252">
        <v>7.3</v>
      </c>
    </row>
    <row r="4253" spans="1:2" x14ac:dyDescent="0.25">
      <c r="A4253">
        <v>86</v>
      </c>
      <c r="B4253">
        <v>6.9</v>
      </c>
    </row>
    <row r="4254" spans="1:2" x14ac:dyDescent="0.25">
      <c r="A4254">
        <v>137</v>
      </c>
      <c r="B4254">
        <v>6.8</v>
      </c>
    </row>
    <row r="4255" spans="1:2" x14ac:dyDescent="0.25">
      <c r="A4255">
        <v>129</v>
      </c>
      <c r="B4255">
        <v>8.4</v>
      </c>
    </row>
    <row r="4256" spans="1:2" x14ac:dyDescent="0.25">
      <c r="A4256">
        <v>134</v>
      </c>
      <c r="B4256">
        <v>7.6</v>
      </c>
    </row>
    <row r="4257" spans="1:2" x14ac:dyDescent="0.25">
      <c r="A4257">
        <v>119</v>
      </c>
      <c r="B4257">
        <v>7.6</v>
      </c>
    </row>
    <row r="4258" spans="1:2" x14ac:dyDescent="0.25">
      <c r="A4258">
        <v>80</v>
      </c>
      <c r="B4258">
        <v>7.7</v>
      </c>
    </row>
    <row r="4259" spans="1:2" x14ac:dyDescent="0.25">
      <c r="A4259">
        <v>89</v>
      </c>
      <c r="B4259">
        <v>7.6</v>
      </c>
    </row>
    <row r="4260" spans="1:2" x14ac:dyDescent="0.25">
      <c r="A4260">
        <v>101</v>
      </c>
      <c r="B4260">
        <v>5.3</v>
      </c>
    </row>
    <row r="4261" spans="1:2" x14ac:dyDescent="0.25">
      <c r="A4261">
        <v>80</v>
      </c>
      <c r="B4261">
        <v>8.5</v>
      </c>
    </row>
    <row r="4262" spans="1:2" x14ac:dyDescent="0.25">
      <c r="A4262">
        <v>115</v>
      </c>
      <c r="B4262">
        <v>7</v>
      </c>
    </row>
    <row r="4263" spans="1:2" x14ac:dyDescent="0.25">
      <c r="A4263">
        <v>100</v>
      </c>
      <c r="B4263">
        <v>8</v>
      </c>
    </row>
    <row r="4264" spans="1:2" x14ac:dyDescent="0.25">
      <c r="A4264">
        <v>118</v>
      </c>
      <c r="B4264">
        <v>7.1</v>
      </c>
    </row>
    <row r="4265" spans="1:2" x14ac:dyDescent="0.25">
      <c r="A4265">
        <v>100</v>
      </c>
      <c r="B4265">
        <v>7.8</v>
      </c>
    </row>
    <row r="4266" spans="1:2" x14ac:dyDescent="0.25">
      <c r="A4266">
        <v>106</v>
      </c>
      <c r="B4266">
        <v>7.2</v>
      </c>
    </row>
    <row r="4267" spans="1:2" x14ac:dyDescent="0.25">
      <c r="A4267">
        <v>106</v>
      </c>
      <c r="B4267">
        <v>7.5</v>
      </c>
    </row>
    <row r="4268" spans="1:2" x14ac:dyDescent="0.25">
      <c r="A4268">
        <v>91</v>
      </c>
      <c r="B4268">
        <v>8</v>
      </c>
    </row>
    <row r="4269" spans="1:2" x14ac:dyDescent="0.25">
      <c r="A4269">
        <v>105</v>
      </c>
      <c r="B4269">
        <v>8.1</v>
      </c>
    </row>
    <row r="4270" spans="1:2" x14ac:dyDescent="0.25">
      <c r="A4270">
        <v>96</v>
      </c>
      <c r="B4270">
        <v>6.8</v>
      </c>
    </row>
    <row r="4271" spans="1:2" x14ac:dyDescent="0.25">
      <c r="A4271">
        <v>116</v>
      </c>
      <c r="B4271">
        <v>7.4</v>
      </c>
    </row>
    <row r="4272" spans="1:2" x14ac:dyDescent="0.25">
      <c r="A4272">
        <v>116</v>
      </c>
      <c r="B4272">
        <v>7.2</v>
      </c>
    </row>
    <row r="4273" spans="1:2" x14ac:dyDescent="0.25">
      <c r="A4273">
        <v>97</v>
      </c>
      <c r="B4273">
        <v>8.1</v>
      </c>
    </row>
    <row r="4274" spans="1:2" x14ac:dyDescent="0.25">
      <c r="A4274">
        <v>101</v>
      </c>
      <c r="B4274">
        <v>7</v>
      </c>
    </row>
    <row r="4275" spans="1:2" x14ac:dyDescent="0.25">
      <c r="A4275">
        <v>98</v>
      </c>
      <c r="B4275">
        <v>7.4</v>
      </c>
    </row>
    <row r="4276" spans="1:2" x14ac:dyDescent="0.25">
      <c r="A4276">
        <v>22</v>
      </c>
      <c r="B4276">
        <v>8.3000000000000007</v>
      </c>
    </row>
    <row r="4277" spans="1:2" x14ac:dyDescent="0.25">
      <c r="A4277">
        <v>150</v>
      </c>
      <c r="B4277">
        <v>6.1</v>
      </c>
    </row>
    <row r="4278" spans="1:2" x14ac:dyDescent="0.25">
      <c r="A4278">
        <v>101</v>
      </c>
      <c r="B4278">
        <v>7.5</v>
      </c>
    </row>
    <row r="4279" spans="1:2" x14ac:dyDescent="0.25">
      <c r="A4279">
        <v>90</v>
      </c>
      <c r="B4279">
        <v>7</v>
      </c>
    </row>
    <row r="4280" spans="1:2" x14ac:dyDescent="0.25">
      <c r="A4280">
        <v>120</v>
      </c>
      <c r="B4280">
        <v>5.3</v>
      </c>
    </row>
    <row r="4281" spans="1:2" x14ac:dyDescent="0.25">
      <c r="A4281">
        <v>102</v>
      </c>
      <c r="B4281">
        <v>4.7</v>
      </c>
    </row>
    <row r="4282" spans="1:2" x14ac:dyDescent="0.25">
      <c r="A4282">
        <v>102</v>
      </c>
      <c r="B4282">
        <v>5.7</v>
      </c>
    </row>
    <row r="4283" spans="1:2" x14ac:dyDescent="0.25">
      <c r="A4283">
        <v>60</v>
      </c>
      <c r="B4283">
        <v>8.1</v>
      </c>
    </row>
    <row r="4284" spans="1:2" x14ac:dyDescent="0.25">
      <c r="A4284">
        <v>100</v>
      </c>
      <c r="B4284">
        <v>7.8</v>
      </c>
    </row>
    <row r="4285" spans="1:2" x14ac:dyDescent="0.25">
      <c r="A4285">
        <v>104</v>
      </c>
      <c r="B4285">
        <v>6.5</v>
      </c>
    </row>
    <row r="4286" spans="1:2" x14ac:dyDescent="0.25">
      <c r="A4286">
        <v>89</v>
      </c>
      <c r="B4286">
        <v>8</v>
      </c>
    </row>
    <row r="4287" spans="1:2" x14ac:dyDescent="0.25">
      <c r="A4287">
        <v>99</v>
      </c>
      <c r="B4287">
        <v>3.3</v>
      </c>
    </row>
    <row r="4288" spans="1:2" x14ac:dyDescent="0.25">
      <c r="A4288">
        <v>96</v>
      </c>
      <c r="B4288">
        <v>8.3000000000000007</v>
      </c>
    </row>
    <row r="4289" spans="1:2" x14ac:dyDescent="0.25">
      <c r="A4289">
        <v>86</v>
      </c>
      <c r="B4289">
        <v>6.9</v>
      </c>
    </row>
    <row r="4290" spans="1:2" x14ac:dyDescent="0.25">
      <c r="A4290">
        <v>98</v>
      </c>
      <c r="B4290">
        <v>7.3</v>
      </c>
    </row>
    <row r="4291" spans="1:2" x14ac:dyDescent="0.25">
      <c r="A4291">
        <v>96</v>
      </c>
      <c r="B4291">
        <v>8.1</v>
      </c>
    </row>
    <row r="4292" spans="1:2" x14ac:dyDescent="0.25">
      <c r="A4292">
        <v>94</v>
      </c>
      <c r="B4292">
        <v>6.5</v>
      </c>
    </row>
    <row r="4293" spans="1:2" x14ac:dyDescent="0.25">
      <c r="A4293">
        <v>91</v>
      </c>
      <c r="B4293">
        <v>6.8</v>
      </c>
    </row>
    <row r="4294" spans="1:2" x14ac:dyDescent="0.25">
      <c r="A4294">
        <v>90</v>
      </c>
      <c r="B4294">
        <v>7.3</v>
      </c>
    </row>
    <row r="4295" spans="1:2" x14ac:dyDescent="0.25">
      <c r="A4295">
        <v>85</v>
      </c>
      <c r="B4295">
        <v>6.4</v>
      </c>
    </row>
    <row r="4296" spans="1:2" x14ac:dyDescent="0.25">
      <c r="A4296">
        <v>96</v>
      </c>
      <c r="B4296">
        <v>4.5999999999999996</v>
      </c>
    </row>
    <row r="4297" spans="1:2" x14ac:dyDescent="0.25">
      <c r="A4297">
        <v>129</v>
      </c>
      <c r="B4297">
        <v>6.5</v>
      </c>
    </row>
    <row r="4298" spans="1:2" x14ac:dyDescent="0.25">
      <c r="A4298">
        <v>60</v>
      </c>
      <c r="B4298">
        <v>7</v>
      </c>
    </row>
    <row r="4299" spans="1:2" x14ac:dyDescent="0.25">
      <c r="A4299">
        <v>93</v>
      </c>
      <c r="B4299">
        <v>5.4</v>
      </c>
    </row>
    <row r="4300" spans="1:2" x14ac:dyDescent="0.25">
      <c r="A4300">
        <v>100</v>
      </c>
      <c r="B4300">
        <v>6.7</v>
      </c>
    </row>
    <row r="4301" spans="1:2" x14ac:dyDescent="0.25">
      <c r="A4301">
        <v>97</v>
      </c>
      <c r="B4301">
        <v>2.8</v>
      </c>
    </row>
    <row r="4302" spans="1:2" x14ac:dyDescent="0.25">
      <c r="A4302">
        <v>94</v>
      </c>
      <c r="B4302">
        <v>7.4</v>
      </c>
    </row>
    <row r="4303" spans="1:2" x14ac:dyDescent="0.25">
      <c r="A4303">
        <v>95</v>
      </c>
      <c r="B4303">
        <v>5.8</v>
      </c>
    </row>
    <row r="4304" spans="1:2" x14ac:dyDescent="0.25">
      <c r="A4304">
        <v>97</v>
      </c>
      <c r="B4304">
        <v>7.1</v>
      </c>
    </row>
    <row r="4305" spans="1:2" x14ac:dyDescent="0.25">
      <c r="A4305">
        <v>92</v>
      </c>
      <c r="B4305">
        <v>4.5</v>
      </c>
    </row>
    <row r="4306" spans="1:2" x14ac:dyDescent="0.25">
      <c r="A4306">
        <v>96</v>
      </c>
      <c r="B4306">
        <v>7.9</v>
      </c>
    </row>
    <row r="4307" spans="1:2" x14ac:dyDescent="0.25">
      <c r="A4307">
        <v>85</v>
      </c>
      <c r="B4307">
        <v>5.3</v>
      </c>
    </row>
    <row r="4308" spans="1:2" x14ac:dyDescent="0.25">
      <c r="A4308">
        <v>87</v>
      </c>
      <c r="B4308">
        <v>5.4</v>
      </c>
    </row>
    <row r="4309" spans="1:2" x14ac:dyDescent="0.25">
      <c r="A4309">
        <v>91</v>
      </c>
      <c r="B4309">
        <v>4.8</v>
      </c>
    </row>
    <row r="4310" spans="1:2" x14ac:dyDescent="0.25">
      <c r="A4310">
        <v>99</v>
      </c>
      <c r="B4310">
        <v>5.9</v>
      </c>
    </row>
    <row r="4311" spans="1:2" x14ac:dyDescent="0.25">
      <c r="A4311">
        <v>88</v>
      </c>
      <c r="B4311">
        <v>6.2</v>
      </c>
    </row>
    <row r="4312" spans="1:2" x14ac:dyDescent="0.25">
      <c r="A4312">
        <v>119</v>
      </c>
      <c r="B4312">
        <v>5.9</v>
      </c>
    </row>
    <row r="4313" spans="1:2" x14ac:dyDescent="0.25">
      <c r="A4313">
        <v>99</v>
      </c>
      <c r="B4313">
        <v>6.6</v>
      </c>
    </row>
    <row r="4314" spans="1:2" x14ac:dyDescent="0.25">
      <c r="A4314">
        <v>92</v>
      </c>
      <c r="B4314">
        <v>6.6</v>
      </c>
    </row>
    <row r="4315" spans="1:2" x14ac:dyDescent="0.25">
      <c r="A4315">
        <v>86</v>
      </c>
      <c r="B4315">
        <v>5.0999999999999996</v>
      </c>
    </row>
    <row r="4316" spans="1:2" x14ac:dyDescent="0.25">
      <c r="A4316">
        <v>83</v>
      </c>
      <c r="B4316">
        <v>6</v>
      </c>
    </row>
    <row r="4317" spans="1:2" x14ac:dyDescent="0.25">
      <c r="A4317">
        <v>81</v>
      </c>
      <c r="B4317">
        <v>6.8</v>
      </c>
    </row>
    <row r="4318" spans="1:2" x14ac:dyDescent="0.25">
      <c r="A4318">
        <v>82</v>
      </c>
      <c r="B4318">
        <v>5.4</v>
      </c>
    </row>
    <row r="4319" spans="1:2" x14ac:dyDescent="0.25">
      <c r="A4319">
        <v>102</v>
      </c>
      <c r="B4319">
        <v>5.2</v>
      </c>
    </row>
    <row r="4320" spans="1:2" x14ac:dyDescent="0.25">
      <c r="A4320">
        <v>90</v>
      </c>
      <c r="B4320">
        <v>7.8</v>
      </c>
    </row>
    <row r="4321" spans="1:2" x14ac:dyDescent="0.25">
      <c r="A4321">
        <v>30</v>
      </c>
      <c r="B4321">
        <v>6.4</v>
      </c>
    </row>
    <row r="4322" spans="1:2" x14ac:dyDescent="0.25">
      <c r="A4322">
        <v>92</v>
      </c>
      <c r="B4322">
        <v>6.1</v>
      </c>
    </row>
    <row r="4323" spans="1:2" x14ac:dyDescent="0.25">
      <c r="A4323">
        <v>88</v>
      </c>
      <c r="B4323">
        <v>5.7</v>
      </c>
    </row>
    <row r="4324" spans="1:2" x14ac:dyDescent="0.25">
      <c r="A4324">
        <v>97</v>
      </c>
      <c r="B4324">
        <v>5.5</v>
      </c>
    </row>
    <row r="4325" spans="1:2" x14ac:dyDescent="0.25">
      <c r="A4325">
        <v>96</v>
      </c>
      <c r="B4325">
        <v>7.4</v>
      </c>
    </row>
    <row r="4326" spans="1:2" x14ac:dyDescent="0.25">
      <c r="A4326">
        <v>87</v>
      </c>
      <c r="B4326">
        <v>7.1</v>
      </c>
    </row>
    <row r="4327" spans="1:2" x14ac:dyDescent="0.25">
      <c r="A4327">
        <v>106</v>
      </c>
      <c r="B4327">
        <v>3.9</v>
      </c>
    </row>
    <row r="4328" spans="1:2" x14ac:dyDescent="0.25">
      <c r="A4328">
        <v>107</v>
      </c>
      <c r="B4328">
        <v>4.5999999999999996</v>
      </c>
    </row>
    <row r="4329" spans="1:2" x14ac:dyDescent="0.25">
      <c r="A4329">
        <v>80</v>
      </c>
      <c r="B4329">
        <v>7.3</v>
      </c>
    </row>
    <row r="4330" spans="1:2" x14ac:dyDescent="0.25">
      <c r="A4330">
        <v>91</v>
      </c>
      <c r="B4330">
        <v>7.7</v>
      </c>
    </row>
    <row r="4331" spans="1:2" x14ac:dyDescent="0.25">
      <c r="A4331">
        <v>99</v>
      </c>
      <c r="B4331">
        <v>4.9000000000000004</v>
      </c>
    </row>
    <row r="4332" spans="1:2" x14ac:dyDescent="0.25">
      <c r="A4332">
        <v>102</v>
      </c>
      <c r="B4332">
        <v>6.3</v>
      </c>
    </row>
    <row r="4333" spans="1:2" x14ac:dyDescent="0.25">
      <c r="A4333">
        <v>108</v>
      </c>
      <c r="B4333">
        <v>6.1</v>
      </c>
    </row>
    <row r="4334" spans="1:2" x14ac:dyDescent="0.25">
      <c r="A4334">
        <v>88</v>
      </c>
      <c r="B4334">
        <v>6.6</v>
      </c>
    </row>
    <row r="4335" spans="1:2" x14ac:dyDescent="0.25">
      <c r="A4335">
        <v>89</v>
      </c>
      <c r="B4335">
        <v>5.7</v>
      </c>
    </row>
    <row r="4336" spans="1:2" x14ac:dyDescent="0.25">
      <c r="A4336">
        <v>92</v>
      </c>
      <c r="B4336">
        <v>5.6</v>
      </c>
    </row>
    <row r="4337" spans="1:2" x14ac:dyDescent="0.25">
      <c r="A4337">
        <v>99</v>
      </c>
      <c r="B4337">
        <v>6</v>
      </c>
    </row>
    <row r="4338" spans="1:2" x14ac:dyDescent="0.25">
      <c r="A4338">
        <v>103</v>
      </c>
      <c r="B4338">
        <v>5.7</v>
      </c>
    </row>
    <row r="4339" spans="1:2" x14ac:dyDescent="0.25">
      <c r="A4339">
        <v>90</v>
      </c>
      <c r="B4339">
        <v>7</v>
      </c>
    </row>
    <row r="4340" spans="1:2" x14ac:dyDescent="0.25">
      <c r="A4340">
        <v>95</v>
      </c>
      <c r="B4340">
        <v>5.3</v>
      </c>
    </row>
    <row r="4341" spans="1:2" x14ac:dyDescent="0.25">
      <c r="A4341">
        <v>97</v>
      </c>
      <c r="B4341">
        <v>4.4000000000000004</v>
      </c>
    </row>
    <row r="4342" spans="1:2" x14ac:dyDescent="0.25">
      <c r="A4342">
        <v>108</v>
      </c>
      <c r="B4342">
        <v>3.4</v>
      </c>
    </row>
    <row r="4343" spans="1:2" x14ac:dyDescent="0.25">
      <c r="A4343">
        <v>95</v>
      </c>
      <c r="B4343">
        <v>4.5</v>
      </c>
    </row>
    <row r="4344" spans="1:2" x14ac:dyDescent="0.25">
      <c r="A4344">
        <v>100</v>
      </c>
      <c r="B4344">
        <v>3.4</v>
      </c>
    </row>
    <row r="4345" spans="1:2" x14ac:dyDescent="0.25">
      <c r="A4345">
        <v>160</v>
      </c>
      <c r="B4345">
        <v>7.1</v>
      </c>
    </row>
    <row r="4346" spans="1:2" x14ac:dyDescent="0.25">
      <c r="A4346">
        <v>101</v>
      </c>
      <c r="B4346">
        <v>6.4</v>
      </c>
    </row>
    <row r="4347" spans="1:2" x14ac:dyDescent="0.25">
      <c r="A4347">
        <v>90</v>
      </c>
      <c r="B4347">
        <v>5.2</v>
      </c>
    </row>
    <row r="4348" spans="1:2" x14ac:dyDescent="0.25">
      <c r="A4348">
        <v>86</v>
      </c>
      <c r="B4348">
        <v>7</v>
      </c>
    </row>
    <row r="4349" spans="1:2" x14ac:dyDescent="0.25">
      <c r="A4349">
        <v>89</v>
      </c>
      <c r="B4349">
        <v>7.3</v>
      </c>
    </row>
    <row r="4350" spans="1:2" x14ac:dyDescent="0.25">
      <c r="A4350">
        <v>87</v>
      </c>
      <c r="B4350">
        <v>8.1</v>
      </c>
    </row>
    <row r="4351" spans="1:2" x14ac:dyDescent="0.25">
      <c r="A4351">
        <v>98</v>
      </c>
      <c r="B4351">
        <v>5.8</v>
      </c>
    </row>
    <row r="4352" spans="1:2" x14ac:dyDescent="0.25">
      <c r="A4352">
        <v>125</v>
      </c>
      <c r="B4352">
        <v>5.9</v>
      </c>
    </row>
    <row r="4353" spans="1:2" x14ac:dyDescent="0.25">
      <c r="A4353">
        <v>95</v>
      </c>
      <c r="B4353">
        <v>6.4</v>
      </c>
    </row>
    <row r="4354" spans="1:2" x14ac:dyDescent="0.25">
      <c r="A4354">
        <v>118</v>
      </c>
      <c r="B4354">
        <v>7.5</v>
      </c>
    </row>
    <row r="4355" spans="1:2" x14ac:dyDescent="0.25">
      <c r="A4355">
        <v>93</v>
      </c>
      <c r="B4355">
        <v>7.8</v>
      </c>
    </row>
    <row r="4356" spans="1:2" x14ac:dyDescent="0.25">
      <c r="A4356">
        <v>96</v>
      </c>
      <c r="B4356">
        <v>6.3</v>
      </c>
    </row>
    <row r="4357" spans="1:2" x14ac:dyDescent="0.25">
      <c r="A4357">
        <v>109</v>
      </c>
      <c r="B4357">
        <v>7.2</v>
      </c>
    </row>
    <row r="4358" spans="1:2" x14ac:dyDescent="0.25">
      <c r="A4358">
        <v>109</v>
      </c>
      <c r="B4358">
        <v>5.6</v>
      </c>
    </row>
    <row r="4359" spans="1:2" x14ac:dyDescent="0.25">
      <c r="A4359">
        <v>155</v>
      </c>
      <c r="B4359">
        <v>7.2</v>
      </c>
    </row>
    <row r="4360" spans="1:2" x14ac:dyDescent="0.25">
      <c r="A4360">
        <v>90</v>
      </c>
      <c r="B4360">
        <v>8</v>
      </c>
    </row>
    <row r="4361" spans="1:2" x14ac:dyDescent="0.25">
      <c r="A4361">
        <v>93</v>
      </c>
      <c r="B4361">
        <v>8.5</v>
      </c>
    </row>
    <row r="4362" spans="1:2" x14ac:dyDescent="0.25">
      <c r="A4362">
        <v>108</v>
      </c>
      <c r="B4362">
        <v>6.8</v>
      </c>
    </row>
    <row r="4363" spans="1:2" x14ac:dyDescent="0.25">
      <c r="A4363">
        <v>114</v>
      </c>
      <c r="B4363">
        <v>7.3</v>
      </c>
    </row>
    <row r="4364" spans="1:2" x14ac:dyDescent="0.25">
      <c r="A4364">
        <v>87</v>
      </c>
      <c r="B4364">
        <v>5.5</v>
      </c>
    </row>
    <row r="4365" spans="1:2" x14ac:dyDescent="0.25">
      <c r="A4365">
        <v>113</v>
      </c>
      <c r="B4365">
        <v>7.3</v>
      </c>
    </row>
    <row r="4366" spans="1:2" x14ac:dyDescent="0.25">
      <c r="A4366">
        <v>87</v>
      </c>
      <c r="B4366">
        <v>6.3</v>
      </c>
    </row>
    <row r="4367" spans="1:2" x14ac:dyDescent="0.25">
      <c r="A4367">
        <v>90</v>
      </c>
      <c r="B4367">
        <v>5.0999999999999996</v>
      </c>
    </row>
    <row r="4368" spans="1:2" x14ac:dyDescent="0.25">
      <c r="A4368">
        <v>111</v>
      </c>
      <c r="B4368">
        <v>6.6</v>
      </c>
    </row>
    <row r="4369" spans="1:2" x14ac:dyDescent="0.25">
      <c r="A4369">
        <v>81</v>
      </c>
      <c r="B4369">
        <v>6.1</v>
      </c>
    </row>
    <row r="4370" spans="1:2" x14ac:dyDescent="0.25">
      <c r="A4370">
        <v>93</v>
      </c>
      <c r="B4370">
        <v>7.5</v>
      </c>
    </row>
    <row r="4371" spans="1:2" x14ac:dyDescent="0.25">
      <c r="A4371">
        <v>90</v>
      </c>
      <c r="B4371">
        <v>7</v>
      </c>
    </row>
    <row r="4372" spans="1:2" x14ac:dyDescent="0.25">
      <c r="A4372">
        <v>112</v>
      </c>
      <c r="B4372">
        <v>7.2</v>
      </c>
    </row>
    <row r="4373" spans="1:2" x14ac:dyDescent="0.25">
      <c r="A4373">
        <v>106</v>
      </c>
      <c r="B4373">
        <v>5.3</v>
      </c>
    </row>
    <row r="4374" spans="1:2" x14ac:dyDescent="0.25">
      <c r="A4374">
        <v>88</v>
      </c>
      <c r="B4374">
        <v>8.6999999999999993</v>
      </c>
    </row>
    <row r="4375" spans="1:2" x14ac:dyDescent="0.25">
      <c r="A4375">
        <v>138</v>
      </c>
      <c r="B4375">
        <v>3.4</v>
      </c>
    </row>
    <row r="4376" spans="1:2" x14ac:dyDescent="0.25">
      <c r="A4376">
        <v>105</v>
      </c>
      <c r="B4376">
        <v>5.4</v>
      </c>
    </row>
    <row r="4377" spans="1:2" x14ac:dyDescent="0.25">
      <c r="A4377">
        <v>98</v>
      </c>
      <c r="B4377">
        <v>7.8</v>
      </c>
    </row>
    <row r="4378" spans="1:2" x14ac:dyDescent="0.25">
      <c r="A4378">
        <v>86</v>
      </c>
      <c r="B4378">
        <v>6.7</v>
      </c>
    </row>
    <row r="4379" spans="1:2" x14ac:dyDescent="0.25">
      <c r="A4379">
        <v>104</v>
      </c>
      <c r="B4379">
        <v>4.7</v>
      </c>
    </row>
    <row r="4380" spans="1:2" x14ac:dyDescent="0.25">
      <c r="A4380">
        <v>100</v>
      </c>
      <c r="B4380">
        <v>6.3</v>
      </c>
    </row>
    <row r="4381" spans="1:2" x14ac:dyDescent="0.25">
      <c r="A4381">
        <v>126</v>
      </c>
      <c r="B4381">
        <v>7.4</v>
      </c>
    </row>
    <row r="4382" spans="1:2" x14ac:dyDescent="0.25">
      <c r="A4382">
        <v>118</v>
      </c>
      <c r="B4382">
        <v>6.1</v>
      </c>
    </row>
    <row r="4383" spans="1:2" x14ac:dyDescent="0.25">
      <c r="A4383">
        <v>103</v>
      </c>
      <c r="B4383">
        <v>7.5</v>
      </c>
    </row>
    <row r="4384" spans="1:2" x14ac:dyDescent="0.25">
      <c r="A4384">
        <v>102</v>
      </c>
      <c r="B4384">
        <v>6.3</v>
      </c>
    </row>
    <row r="4385" spans="1:2" x14ac:dyDescent="0.25">
      <c r="A4385">
        <v>84</v>
      </c>
      <c r="B4385">
        <v>6.3</v>
      </c>
    </row>
    <row r="4386" spans="1:2" x14ac:dyDescent="0.25">
      <c r="A4386">
        <v>95</v>
      </c>
      <c r="B4386">
        <v>6.8</v>
      </c>
    </row>
    <row r="4387" spans="1:2" x14ac:dyDescent="0.25">
      <c r="A4387">
        <v>92</v>
      </c>
      <c r="B4387">
        <v>7.8</v>
      </c>
    </row>
    <row r="4388" spans="1:2" x14ac:dyDescent="0.25">
      <c r="A4388">
        <v>90</v>
      </c>
      <c r="B4388">
        <v>6.9</v>
      </c>
    </row>
    <row r="4389" spans="1:2" x14ac:dyDescent="0.25">
      <c r="A4389">
        <v>113</v>
      </c>
      <c r="B4389">
        <v>8</v>
      </c>
    </row>
    <row r="4390" spans="1:2" x14ac:dyDescent="0.25">
      <c r="A4390">
        <v>123</v>
      </c>
      <c r="B4390">
        <v>7.8</v>
      </c>
    </row>
    <row r="4391" spans="1:2" x14ac:dyDescent="0.25">
      <c r="A4391">
        <v>111</v>
      </c>
      <c r="B4391">
        <v>7.4</v>
      </c>
    </row>
    <row r="4392" spans="1:2" x14ac:dyDescent="0.25">
      <c r="A4392">
        <v>99</v>
      </c>
      <c r="B4392">
        <v>6.1</v>
      </c>
    </row>
    <row r="4393" spans="1:2" x14ac:dyDescent="0.25">
      <c r="A4393">
        <v>110</v>
      </c>
      <c r="B4393">
        <v>4.3</v>
      </c>
    </row>
    <row r="4394" spans="1:2" x14ac:dyDescent="0.25">
      <c r="A4394">
        <v>108</v>
      </c>
      <c r="B4394">
        <v>3.5</v>
      </c>
    </row>
    <row r="4395" spans="1:2" x14ac:dyDescent="0.25">
      <c r="A4395">
        <v>92</v>
      </c>
      <c r="B4395">
        <v>7.2</v>
      </c>
    </row>
    <row r="4396" spans="1:2" x14ac:dyDescent="0.25">
      <c r="A4396">
        <v>120</v>
      </c>
      <c r="B4396">
        <v>4.7</v>
      </c>
    </row>
    <row r="4397" spans="1:2" x14ac:dyDescent="0.25">
      <c r="A4397">
        <v>91</v>
      </c>
      <c r="B4397">
        <v>7.3</v>
      </c>
    </row>
    <row r="4398" spans="1:2" x14ac:dyDescent="0.25">
      <c r="A4398">
        <v>88</v>
      </c>
      <c r="B4398">
        <v>7.9</v>
      </c>
    </row>
    <row r="4399" spans="1:2" x14ac:dyDescent="0.25">
      <c r="A4399">
        <v>97</v>
      </c>
      <c r="B4399">
        <v>5.0999999999999996</v>
      </c>
    </row>
    <row r="4400" spans="1:2" x14ac:dyDescent="0.25">
      <c r="A4400">
        <v>95</v>
      </c>
      <c r="B4400">
        <v>7.2</v>
      </c>
    </row>
    <row r="4401" spans="1:2" x14ac:dyDescent="0.25">
      <c r="A4401">
        <v>90</v>
      </c>
      <c r="B4401">
        <v>5.4</v>
      </c>
    </row>
    <row r="4402" spans="1:2" x14ac:dyDescent="0.25">
      <c r="A4402">
        <v>95</v>
      </c>
      <c r="B4402">
        <v>3.7</v>
      </c>
    </row>
    <row r="4403" spans="1:2" x14ac:dyDescent="0.25">
      <c r="A4403">
        <v>103</v>
      </c>
      <c r="B4403">
        <v>7.4</v>
      </c>
    </row>
    <row r="4404" spans="1:2" x14ac:dyDescent="0.25">
      <c r="A4404">
        <v>110</v>
      </c>
      <c r="B4404">
        <v>7.1</v>
      </c>
    </row>
    <row r="4405" spans="1:2" x14ac:dyDescent="0.25">
      <c r="A4405">
        <v>103</v>
      </c>
      <c r="B4405">
        <v>6.8</v>
      </c>
    </row>
    <row r="4406" spans="1:2" x14ac:dyDescent="0.25">
      <c r="A4406">
        <v>92</v>
      </c>
      <c r="B4406">
        <v>8.1999999999999993</v>
      </c>
    </row>
    <row r="4407" spans="1:2" x14ac:dyDescent="0.25">
      <c r="A4407">
        <v>114</v>
      </c>
      <c r="B4407">
        <v>7</v>
      </c>
    </row>
    <row r="4408" spans="1:2" x14ac:dyDescent="0.25">
      <c r="A4408">
        <v>101</v>
      </c>
      <c r="B4408">
        <v>7.4</v>
      </c>
    </row>
    <row r="4409" spans="1:2" x14ac:dyDescent="0.25">
      <c r="A4409">
        <v>112</v>
      </c>
      <c r="B4409">
        <v>6.7</v>
      </c>
    </row>
    <row r="4410" spans="1:2" x14ac:dyDescent="0.25">
      <c r="A4410">
        <v>104</v>
      </c>
      <c r="B4410">
        <v>5.7</v>
      </c>
    </row>
    <row r="4411" spans="1:2" x14ac:dyDescent="0.25">
      <c r="A4411">
        <v>99</v>
      </c>
      <c r="B4411">
        <v>9.1</v>
      </c>
    </row>
    <row r="4412" spans="1:2" x14ac:dyDescent="0.25">
      <c r="A4412">
        <v>98</v>
      </c>
      <c r="B4412">
        <v>7.6</v>
      </c>
    </row>
    <row r="4413" spans="1:2" x14ac:dyDescent="0.25">
      <c r="A4413">
        <v>107</v>
      </c>
      <c r="B4413">
        <v>7.2</v>
      </c>
    </row>
    <row r="4414" spans="1:2" x14ac:dyDescent="0.25">
      <c r="A4414">
        <v>93</v>
      </c>
      <c r="B4414">
        <v>7.5</v>
      </c>
    </row>
    <row r="4415" spans="1:2" x14ac:dyDescent="0.25">
      <c r="A4415">
        <v>100</v>
      </c>
      <c r="B4415">
        <v>6.8</v>
      </c>
    </row>
    <row r="4416" spans="1:2" x14ac:dyDescent="0.25">
      <c r="A4416">
        <v>80</v>
      </c>
      <c r="B4416">
        <v>6.9</v>
      </c>
    </row>
    <row r="4417" spans="1:2" x14ac:dyDescent="0.25">
      <c r="A4417">
        <v>94</v>
      </c>
      <c r="B4417">
        <v>7.9</v>
      </c>
    </row>
    <row r="4418" spans="1:2" x14ac:dyDescent="0.25">
      <c r="A4418">
        <v>93</v>
      </c>
      <c r="B4418">
        <v>7.6</v>
      </c>
    </row>
    <row r="4419" spans="1:2" x14ac:dyDescent="0.25">
      <c r="A4419">
        <v>87</v>
      </c>
      <c r="B4419">
        <v>6.7</v>
      </c>
    </row>
    <row r="4420" spans="1:2" x14ac:dyDescent="0.25">
      <c r="A4420">
        <v>91</v>
      </c>
      <c r="B4420">
        <v>5.8</v>
      </c>
    </row>
    <row r="4421" spans="1:2" x14ac:dyDescent="0.25">
      <c r="A4421">
        <v>84</v>
      </c>
      <c r="B4421">
        <v>6.5</v>
      </c>
    </row>
    <row r="4422" spans="1:2" x14ac:dyDescent="0.25">
      <c r="A4422">
        <v>90</v>
      </c>
      <c r="B4422">
        <v>7.2</v>
      </c>
    </row>
    <row r="4423" spans="1:2" x14ac:dyDescent="0.25">
      <c r="A4423">
        <v>98</v>
      </c>
      <c r="B4423">
        <v>6.9</v>
      </c>
    </row>
    <row r="4424" spans="1:2" x14ac:dyDescent="0.25">
      <c r="A4424">
        <v>108</v>
      </c>
      <c r="B4424">
        <v>5.5</v>
      </c>
    </row>
    <row r="4425" spans="1:2" x14ac:dyDescent="0.25">
      <c r="A4425">
        <v>124</v>
      </c>
      <c r="B4425">
        <v>6.5</v>
      </c>
    </row>
    <row r="4426" spans="1:2" x14ac:dyDescent="0.25">
      <c r="A4426">
        <v>95</v>
      </c>
      <c r="B4426">
        <v>6.2</v>
      </c>
    </row>
    <row r="4427" spans="1:2" x14ac:dyDescent="0.25">
      <c r="A4427">
        <v>90</v>
      </c>
      <c r="B4427">
        <v>6.7</v>
      </c>
    </row>
    <row r="4428" spans="1:2" x14ac:dyDescent="0.25">
      <c r="A4428">
        <v>93</v>
      </c>
      <c r="B4428">
        <v>5.7</v>
      </c>
    </row>
    <row r="4429" spans="1:2" x14ac:dyDescent="0.25">
      <c r="A4429">
        <v>101</v>
      </c>
      <c r="B4429">
        <v>8.6</v>
      </c>
    </row>
    <row r="4430" spans="1:2" x14ac:dyDescent="0.25">
      <c r="A4430">
        <v>107</v>
      </c>
      <c r="B4430">
        <v>6.5</v>
      </c>
    </row>
    <row r="4431" spans="1:2" x14ac:dyDescent="0.25">
      <c r="A4431">
        <v>20</v>
      </c>
      <c r="B4431">
        <v>6.3</v>
      </c>
    </row>
    <row r="4432" spans="1:2" x14ac:dyDescent="0.25">
      <c r="A4432">
        <v>87</v>
      </c>
      <c r="B4432">
        <v>4.3</v>
      </c>
    </row>
    <row r="4433" spans="1:2" x14ac:dyDescent="0.25">
      <c r="A4433">
        <v>98</v>
      </c>
      <c r="B4433">
        <v>6.1</v>
      </c>
    </row>
    <row r="4434" spans="1:2" x14ac:dyDescent="0.25">
      <c r="A4434">
        <v>112</v>
      </c>
      <c r="B4434">
        <v>6</v>
      </c>
    </row>
    <row r="4435" spans="1:2" x14ac:dyDescent="0.25">
      <c r="A4435">
        <v>82</v>
      </c>
      <c r="B4435">
        <v>5.8</v>
      </c>
    </row>
    <row r="4436" spans="1:2" x14ac:dyDescent="0.25">
      <c r="A4436">
        <v>102</v>
      </c>
      <c r="B4436">
        <v>6.7</v>
      </c>
    </row>
    <row r="4437" spans="1:2" x14ac:dyDescent="0.25">
      <c r="A4437">
        <v>97</v>
      </c>
      <c r="B4437">
        <v>6.7</v>
      </c>
    </row>
    <row r="4438" spans="1:2" x14ac:dyDescent="0.25">
      <c r="A4438">
        <v>130</v>
      </c>
      <c r="B4438">
        <v>7.6</v>
      </c>
    </row>
    <row r="4439" spans="1:2" x14ac:dyDescent="0.25">
      <c r="A4439">
        <v>101</v>
      </c>
      <c r="B4439">
        <v>5.0999999999999996</v>
      </c>
    </row>
    <row r="4440" spans="1:2" x14ac:dyDescent="0.25">
      <c r="A4440">
        <v>93</v>
      </c>
      <c r="B4440">
        <v>6.8</v>
      </c>
    </row>
    <row r="4441" spans="1:2" x14ac:dyDescent="0.25">
      <c r="A4441">
        <v>83</v>
      </c>
      <c r="B4441">
        <v>6.8</v>
      </c>
    </row>
    <row r="4442" spans="1:2" x14ac:dyDescent="0.25">
      <c r="A4442">
        <v>106</v>
      </c>
      <c r="B4442">
        <v>6.8</v>
      </c>
    </row>
    <row r="4443" spans="1:2" x14ac:dyDescent="0.25">
      <c r="A4443">
        <v>113</v>
      </c>
      <c r="B4443">
        <v>6.3</v>
      </c>
    </row>
    <row r="4444" spans="1:2" x14ac:dyDescent="0.25">
      <c r="A4444">
        <v>94</v>
      </c>
      <c r="B4444">
        <v>7.1</v>
      </c>
    </row>
    <row r="4445" spans="1:2" x14ac:dyDescent="0.25">
      <c r="A4445">
        <v>101</v>
      </c>
      <c r="B4445">
        <v>2.8</v>
      </c>
    </row>
    <row r="4446" spans="1:2" x14ac:dyDescent="0.25">
      <c r="A4446">
        <v>99</v>
      </c>
      <c r="B4446">
        <v>8.1999999999999993</v>
      </c>
    </row>
    <row r="4447" spans="1:2" x14ac:dyDescent="0.25">
      <c r="A4447">
        <v>76</v>
      </c>
      <c r="B4447">
        <v>3.1</v>
      </c>
    </row>
    <row r="4448" spans="1:2" x14ac:dyDescent="0.25">
      <c r="A4448">
        <v>91</v>
      </c>
      <c r="B4448">
        <v>7</v>
      </c>
    </row>
    <row r="4449" spans="1:2" x14ac:dyDescent="0.25">
      <c r="A4449">
        <v>105</v>
      </c>
      <c r="B4449">
        <v>3.3</v>
      </c>
    </row>
    <row r="4450" spans="1:2" x14ac:dyDescent="0.25">
      <c r="A4450">
        <v>120</v>
      </c>
      <c r="B4450">
        <v>3.6</v>
      </c>
    </row>
    <row r="4451" spans="1:2" x14ac:dyDescent="0.25">
      <c r="A4451">
        <v>105</v>
      </c>
      <c r="B4451">
        <v>7.7</v>
      </c>
    </row>
    <row r="4452" spans="1:2" x14ac:dyDescent="0.25">
      <c r="A4452">
        <v>120</v>
      </c>
      <c r="B4452">
        <v>6.7</v>
      </c>
    </row>
    <row r="4453" spans="1:2" x14ac:dyDescent="0.25">
      <c r="A4453">
        <v>105</v>
      </c>
      <c r="B4453">
        <v>5.5</v>
      </c>
    </row>
    <row r="4454" spans="1:2" x14ac:dyDescent="0.25">
      <c r="A4454">
        <v>95</v>
      </c>
      <c r="B4454">
        <v>6.6</v>
      </c>
    </row>
    <row r="4455" spans="1:2" x14ac:dyDescent="0.25">
      <c r="A4455">
        <v>135</v>
      </c>
      <c r="B4455">
        <v>4.8</v>
      </c>
    </row>
    <row r="4456" spans="1:2" x14ac:dyDescent="0.25">
      <c r="A4456">
        <v>105</v>
      </c>
      <c r="B4456">
        <v>5.5</v>
      </c>
    </row>
    <row r="4457" spans="1:2" x14ac:dyDescent="0.25">
      <c r="A4457">
        <v>83</v>
      </c>
      <c r="B4457">
        <v>6.3</v>
      </c>
    </row>
    <row r="4458" spans="1:2" x14ac:dyDescent="0.25">
      <c r="A4458">
        <v>111</v>
      </c>
      <c r="B4458">
        <v>6.9</v>
      </c>
    </row>
    <row r="4459" spans="1:2" x14ac:dyDescent="0.25">
      <c r="A4459">
        <v>60</v>
      </c>
      <c r="B4459">
        <v>6.5</v>
      </c>
    </row>
    <row r="4460" spans="1:2" x14ac:dyDescent="0.25">
      <c r="A4460">
        <v>135</v>
      </c>
      <c r="B4460">
        <v>8.1999999999999993</v>
      </c>
    </row>
    <row r="4461" spans="1:2" x14ac:dyDescent="0.25">
      <c r="A4461">
        <v>88</v>
      </c>
      <c r="B4461">
        <v>7.1</v>
      </c>
    </row>
    <row r="4462" spans="1:2" x14ac:dyDescent="0.25">
      <c r="A4462">
        <v>87</v>
      </c>
      <c r="B4462">
        <v>7.3</v>
      </c>
    </row>
    <row r="4463" spans="1:2" x14ac:dyDescent="0.25">
      <c r="A4463">
        <v>97</v>
      </c>
      <c r="B4463">
        <v>8.1</v>
      </c>
    </row>
    <row r="4464" spans="1:2" x14ac:dyDescent="0.25">
      <c r="A4464">
        <v>82</v>
      </c>
      <c r="B4464">
        <v>7.2</v>
      </c>
    </row>
    <row r="4465" spans="1:2" x14ac:dyDescent="0.25">
      <c r="A4465">
        <v>103</v>
      </c>
      <c r="B4465">
        <v>7.4</v>
      </c>
    </row>
    <row r="4466" spans="1:2" x14ac:dyDescent="0.25">
      <c r="A4466">
        <v>130</v>
      </c>
      <c r="B4466">
        <v>6.5</v>
      </c>
    </row>
    <row r="4467" spans="1:2" x14ac:dyDescent="0.25">
      <c r="A4467">
        <v>87</v>
      </c>
      <c r="B4467">
        <v>5.7</v>
      </c>
    </row>
    <row r="4468" spans="1:2" x14ac:dyDescent="0.25">
      <c r="A4468">
        <v>101</v>
      </c>
      <c r="B4468">
        <v>6.1</v>
      </c>
    </row>
    <row r="4469" spans="1:2" x14ac:dyDescent="0.25">
      <c r="A4469">
        <v>96</v>
      </c>
      <c r="B4469">
        <v>7.7</v>
      </c>
    </row>
    <row r="4470" spans="1:2" x14ac:dyDescent="0.25">
      <c r="A4470">
        <v>80</v>
      </c>
      <c r="B4470">
        <v>8.6999999999999993</v>
      </c>
    </row>
    <row r="4471" spans="1:2" x14ac:dyDescent="0.25">
      <c r="A4471">
        <v>87</v>
      </c>
      <c r="B4471">
        <v>4.3</v>
      </c>
    </row>
    <row r="4472" spans="1:2" x14ac:dyDescent="0.25">
      <c r="A4472">
        <v>92</v>
      </c>
      <c r="B4472">
        <v>6.2</v>
      </c>
    </row>
    <row r="4473" spans="1:2" x14ac:dyDescent="0.25">
      <c r="A4473">
        <v>118</v>
      </c>
      <c r="B4473">
        <v>3.3</v>
      </c>
    </row>
    <row r="4474" spans="1:2" x14ac:dyDescent="0.25">
      <c r="A4474">
        <v>27</v>
      </c>
      <c r="B4474">
        <v>2.7</v>
      </c>
    </row>
    <row r="4475" spans="1:2" x14ac:dyDescent="0.25">
      <c r="A4475">
        <v>123</v>
      </c>
      <c r="B4475">
        <v>5.2</v>
      </c>
    </row>
    <row r="4476" spans="1:2" x14ac:dyDescent="0.25">
      <c r="A4476">
        <v>100</v>
      </c>
      <c r="B4476">
        <v>8.1999999999999993</v>
      </c>
    </row>
    <row r="4477" spans="1:2" x14ac:dyDescent="0.25">
      <c r="A4477">
        <v>103</v>
      </c>
      <c r="B4477">
        <v>6.1</v>
      </c>
    </row>
    <row r="4478" spans="1:2" x14ac:dyDescent="0.25">
      <c r="A4478">
        <v>100</v>
      </c>
      <c r="B4478">
        <v>8</v>
      </c>
    </row>
    <row r="4479" spans="1:2" x14ac:dyDescent="0.25">
      <c r="A4479">
        <v>99</v>
      </c>
      <c r="B4479">
        <v>5.5</v>
      </c>
    </row>
    <row r="4480" spans="1:2" x14ac:dyDescent="0.25">
      <c r="A4480">
        <v>89</v>
      </c>
      <c r="B4480">
        <v>5.7</v>
      </c>
    </row>
    <row r="4481" spans="1:2" x14ac:dyDescent="0.25">
      <c r="A4481">
        <v>104</v>
      </c>
      <c r="B4481">
        <v>3.7</v>
      </c>
    </row>
    <row r="4482" spans="1:2" x14ac:dyDescent="0.25">
      <c r="A4482">
        <v>114</v>
      </c>
      <c r="B4482">
        <v>7.1</v>
      </c>
    </row>
    <row r="4483" spans="1:2" x14ac:dyDescent="0.25">
      <c r="A4483">
        <v>111</v>
      </c>
      <c r="B4483">
        <v>7.8</v>
      </c>
    </row>
    <row r="4484" spans="1:2" x14ac:dyDescent="0.25">
      <c r="A4484">
        <v>99</v>
      </c>
      <c r="B4484">
        <v>7.3</v>
      </c>
    </row>
    <row r="4485" spans="1:2" x14ac:dyDescent="0.25">
      <c r="A4485">
        <v>110</v>
      </c>
      <c r="B4485">
        <v>4.0999999999999996</v>
      </c>
    </row>
    <row r="4486" spans="1:2" x14ac:dyDescent="0.25">
      <c r="A4486">
        <v>85</v>
      </c>
      <c r="B4486">
        <v>7.2</v>
      </c>
    </row>
    <row r="4487" spans="1:2" x14ac:dyDescent="0.25">
      <c r="A4487">
        <v>113</v>
      </c>
      <c r="B4487">
        <v>7.7</v>
      </c>
    </row>
    <row r="4488" spans="1:2" x14ac:dyDescent="0.25">
      <c r="A4488">
        <v>99</v>
      </c>
      <c r="B4488">
        <v>7.1</v>
      </c>
    </row>
    <row r="4489" spans="1:2" x14ac:dyDescent="0.25">
      <c r="A4489">
        <v>83</v>
      </c>
      <c r="B4489">
        <v>7.6</v>
      </c>
    </row>
    <row r="4490" spans="1:2" x14ac:dyDescent="0.25">
      <c r="A4490">
        <v>142</v>
      </c>
      <c r="B4490">
        <v>7</v>
      </c>
    </row>
    <row r="4491" spans="1:2" x14ac:dyDescent="0.25">
      <c r="A4491">
        <v>112</v>
      </c>
      <c r="B4491">
        <v>5.5</v>
      </c>
    </row>
    <row r="4492" spans="1:2" x14ac:dyDescent="0.25">
      <c r="A4492">
        <v>108</v>
      </c>
      <c r="B4492">
        <v>7.4</v>
      </c>
    </row>
    <row r="4493" spans="1:2" x14ac:dyDescent="0.25">
      <c r="A4493">
        <v>88</v>
      </c>
      <c r="B4493">
        <v>7.7</v>
      </c>
    </row>
    <row r="4494" spans="1:2" x14ac:dyDescent="0.25">
      <c r="A4494">
        <v>97</v>
      </c>
      <c r="B4494">
        <v>7.2</v>
      </c>
    </row>
    <row r="4495" spans="1:2" x14ac:dyDescent="0.25">
      <c r="A4495">
        <v>85</v>
      </c>
      <c r="B4495">
        <v>7.8</v>
      </c>
    </row>
    <row r="4496" spans="1:2" x14ac:dyDescent="0.25">
      <c r="A4496">
        <v>103</v>
      </c>
      <c r="B4496">
        <v>6.6</v>
      </c>
    </row>
    <row r="4497" spans="1:2" x14ac:dyDescent="0.25">
      <c r="A4497">
        <v>110</v>
      </c>
      <c r="B4497">
        <v>6</v>
      </c>
    </row>
    <row r="4498" spans="1:2" x14ac:dyDescent="0.25">
      <c r="A4498">
        <v>88</v>
      </c>
      <c r="B4498">
        <v>8.4</v>
      </c>
    </row>
    <row r="4499" spans="1:2" x14ac:dyDescent="0.25">
      <c r="A4499">
        <v>76</v>
      </c>
      <c r="B4499">
        <v>6.5</v>
      </c>
    </row>
    <row r="4500" spans="1:2" x14ac:dyDescent="0.25">
      <c r="A4500">
        <v>100</v>
      </c>
      <c r="B4500">
        <v>8.9</v>
      </c>
    </row>
    <row r="4501" spans="1:2" x14ac:dyDescent="0.25">
      <c r="A4501">
        <v>99</v>
      </c>
      <c r="B4501">
        <v>7.9</v>
      </c>
    </row>
    <row r="4502" spans="1:2" x14ac:dyDescent="0.25">
      <c r="A4502">
        <v>84</v>
      </c>
      <c r="B4502">
        <v>6</v>
      </c>
    </row>
    <row r="4503" spans="1:2" x14ac:dyDescent="0.25">
      <c r="A4503">
        <v>91</v>
      </c>
      <c r="B4503">
        <v>6.1</v>
      </c>
    </row>
    <row r="4504" spans="1:2" x14ac:dyDescent="0.25">
      <c r="A4504">
        <v>97</v>
      </c>
      <c r="B4504">
        <v>7.4</v>
      </c>
    </row>
    <row r="4505" spans="1:2" x14ac:dyDescent="0.25">
      <c r="A4505">
        <v>84</v>
      </c>
      <c r="B4505">
        <v>6.2</v>
      </c>
    </row>
    <row r="4506" spans="1:2" x14ac:dyDescent="0.25">
      <c r="A4506">
        <v>100</v>
      </c>
      <c r="B4506">
        <v>5.6</v>
      </c>
    </row>
    <row r="4507" spans="1:2" x14ac:dyDescent="0.25">
      <c r="A4507">
        <v>94</v>
      </c>
      <c r="B4507">
        <v>7.2</v>
      </c>
    </row>
    <row r="4508" spans="1:2" x14ac:dyDescent="0.25">
      <c r="A4508">
        <v>90</v>
      </c>
      <c r="B4508">
        <v>6.1</v>
      </c>
    </row>
    <row r="4509" spans="1:2" x14ac:dyDescent="0.25">
      <c r="A4509">
        <v>92</v>
      </c>
      <c r="B4509">
        <v>3.8</v>
      </c>
    </row>
    <row r="4510" spans="1:2" x14ac:dyDescent="0.25">
      <c r="A4510">
        <v>105</v>
      </c>
      <c r="B4510">
        <v>7.1</v>
      </c>
    </row>
    <row r="4511" spans="1:2" x14ac:dyDescent="0.25">
      <c r="A4511">
        <v>73</v>
      </c>
      <c r="B4511">
        <v>4.5</v>
      </c>
    </row>
    <row r="4512" spans="1:2" x14ac:dyDescent="0.25">
      <c r="A4512">
        <v>116</v>
      </c>
      <c r="B4512">
        <v>3.8</v>
      </c>
    </row>
    <row r="4513" spans="1:2" x14ac:dyDescent="0.25">
      <c r="A4513">
        <v>110</v>
      </c>
      <c r="B4513">
        <v>6.2</v>
      </c>
    </row>
    <row r="4514" spans="1:2" x14ac:dyDescent="0.25">
      <c r="A4514">
        <v>102</v>
      </c>
      <c r="B4514">
        <v>6.6</v>
      </c>
    </row>
    <row r="4515" spans="1:2" x14ac:dyDescent="0.25">
      <c r="A4515">
        <v>89</v>
      </c>
      <c r="B4515">
        <v>4.5999999999999996</v>
      </c>
    </row>
    <row r="4516" spans="1:2" x14ac:dyDescent="0.25">
      <c r="A4516">
        <v>76</v>
      </c>
      <c r="B4516">
        <v>4.2</v>
      </c>
    </row>
    <row r="4517" spans="1:2" x14ac:dyDescent="0.25">
      <c r="A4517">
        <v>82</v>
      </c>
      <c r="B4517">
        <v>6.8</v>
      </c>
    </row>
    <row r="4518" spans="1:2" x14ac:dyDescent="0.25">
      <c r="A4518">
        <v>89</v>
      </c>
      <c r="B4518">
        <v>7.7</v>
      </c>
    </row>
    <row r="4519" spans="1:2" x14ac:dyDescent="0.25">
      <c r="A4519">
        <v>150</v>
      </c>
      <c r="B4519">
        <v>7.1</v>
      </c>
    </row>
    <row r="4520" spans="1:2" x14ac:dyDescent="0.25">
      <c r="A4520">
        <v>89</v>
      </c>
      <c r="B4520">
        <v>5.9</v>
      </c>
    </row>
    <row r="4521" spans="1:2" x14ac:dyDescent="0.25">
      <c r="A4521">
        <v>145</v>
      </c>
      <c r="B4521">
        <v>4.7</v>
      </c>
    </row>
    <row r="4522" spans="1:2" x14ac:dyDescent="0.25">
      <c r="A4522">
        <v>91</v>
      </c>
      <c r="B4522">
        <v>7</v>
      </c>
    </row>
    <row r="4523" spans="1:2" x14ac:dyDescent="0.25">
      <c r="A4523">
        <v>89</v>
      </c>
      <c r="B4523">
        <v>6.9</v>
      </c>
    </row>
    <row r="4524" spans="1:2" x14ac:dyDescent="0.25">
      <c r="A4524">
        <v>121</v>
      </c>
      <c r="B4524">
        <v>6.1</v>
      </c>
    </row>
    <row r="4525" spans="1:2" x14ac:dyDescent="0.25">
      <c r="A4525">
        <v>83</v>
      </c>
      <c r="B4525">
        <v>7.6</v>
      </c>
    </row>
    <row r="4526" spans="1:2" x14ac:dyDescent="0.25">
      <c r="A4526">
        <v>110</v>
      </c>
      <c r="B4526">
        <v>3</v>
      </c>
    </row>
    <row r="4527" spans="1:2" x14ac:dyDescent="0.25">
      <c r="A4527">
        <v>91</v>
      </c>
      <c r="B4527">
        <v>2.6</v>
      </c>
    </row>
    <row r="4528" spans="1:2" x14ac:dyDescent="0.25">
      <c r="A4528">
        <v>110</v>
      </c>
      <c r="B4528">
        <v>8.6</v>
      </c>
    </row>
    <row r="4529" spans="1:2" x14ac:dyDescent="0.25">
      <c r="A4529">
        <v>86</v>
      </c>
      <c r="B4529">
        <v>6.1</v>
      </c>
    </row>
    <row r="4530" spans="1:2" x14ac:dyDescent="0.25">
      <c r="A4530">
        <v>86</v>
      </c>
      <c r="B4530">
        <v>7.5</v>
      </c>
    </row>
    <row r="4531" spans="1:2" x14ac:dyDescent="0.25">
      <c r="A4531">
        <v>120</v>
      </c>
      <c r="B4531">
        <v>6.7</v>
      </c>
    </row>
    <row r="4532" spans="1:2" x14ac:dyDescent="0.25">
      <c r="A4532">
        <v>90</v>
      </c>
      <c r="B4532">
        <v>8.1</v>
      </c>
    </row>
    <row r="4533" spans="1:2" x14ac:dyDescent="0.25">
      <c r="A4533">
        <v>99</v>
      </c>
      <c r="B4533">
        <v>4.9000000000000004</v>
      </c>
    </row>
    <row r="4534" spans="1:2" x14ac:dyDescent="0.25">
      <c r="A4534">
        <v>112</v>
      </c>
      <c r="B4534">
        <v>6.8</v>
      </c>
    </row>
    <row r="4535" spans="1:2" x14ac:dyDescent="0.25">
      <c r="A4535">
        <v>103</v>
      </c>
      <c r="B4535">
        <v>6.8</v>
      </c>
    </row>
    <row r="4536" spans="1:2" x14ac:dyDescent="0.25">
      <c r="A4536">
        <v>83</v>
      </c>
      <c r="B4536">
        <v>5.7</v>
      </c>
    </row>
    <row r="4537" spans="1:2" x14ac:dyDescent="0.25">
      <c r="A4537">
        <v>109</v>
      </c>
      <c r="B4537">
        <v>8.3000000000000007</v>
      </c>
    </row>
    <row r="4538" spans="1:2" x14ac:dyDescent="0.25">
      <c r="A4538">
        <v>89</v>
      </c>
      <c r="B4538">
        <v>6.6</v>
      </c>
    </row>
    <row r="4539" spans="1:2" x14ac:dyDescent="0.25">
      <c r="A4539">
        <v>96</v>
      </c>
      <c r="B4539">
        <v>7.3</v>
      </c>
    </row>
    <row r="4540" spans="1:2" x14ac:dyDescent="0.25">
      <c r="A4540">
        <v>109</v>
      </c>
      <c r="B4540">
        <v>5</v>
      </c>
    </row>
    <row r="4541" spans="1:2" x14ac:dyDescent="0.25">
      <c r="A4541">
        <v>122</v>
      </c>
      <c r="B4541">
        <v>7</v>
      </c>
    </row>
    <row r="4542" spans="1:2" x14ac:dyDescent="0.25">
      <c r="A4542">
        <v>100</v>
      </c>
      <c r="B4542">
        <v>3.4</v>
      </c>
    </row>
    <row r="4543" spans="1:2" x14ac:dyDescent="0.25">
      <c r="A4543">
        <v>109</v>
      </c>
      <c r="B4543">
        <v>5.9</v>
      </c>
    </row>
    <row r="4544" spans="1:2" x14ac:dyDescent="0.25">
      <c r="A4544">
        <v>95</v>
      </c>
      <c r="B4544">
        <v>6</v>
      </c>
    </row>
    <row r="4545" spans="1:2" x14ac:dyDescent="0.25">
      <c r="A4545">
        <v>94</v>
      </c>
      <c r="B4545">
        <v>7.4</v>
      </c>
    </row>
    <row r="4546" spans="1:2" x14ac:dyDescent="0.25">
      <c r="A4546">
        <v>107</v>
      </c>
      <c r="B4546">
        <v>7.4</v>
      </c>
    </row>
    <row r="4547" spans="1:2" x14ac:dyDescent="0.25">
      <c r="A4547">
        <v>104</v>
      </c>
      <c r="B4547">
        <v>4.2</v>
      </c>
    </row>
    <row r="4548" spans="1:2" x14ac:dyDescent="0.25">
      <c r="A4548">
        <v>96</v>
      </c>
      <c r="B4548">
        <v>6.2</v>
      </c>
    </row>
    <row r="4549" spans="1:2" x14ac:dyDescent="0.25">
      <c r="A4549">
        <v>93</v>
      </c>
      <c r="B4549">
        <v>6.2</v>
      </c>
    </row>
    <row r="4550" spans="1:2" x14ac:dyDescent="0.25">
      <c r="A4550">
        <v>102</v>
      </c>
      <c r="B4550">
        <v>7.5</v>
      </c>
    </row>
    <row r="4551" spans="1:2" x14ac:dyDescent="0.25">
      <c r="A4551">
        <v>84</v>
      </c>
      <c r="B4551">
        <v>7.2</v>
      </c>
    </row>
    <row r="4552" spans="1:2" x14ac:dyDescent="0.25">
      <c r="A4552">
        <v>97</v>
      </c>
      <c r="B4552">
        <v>7.2</v>
      </c>
    </row>
    <row r="4553" spans="1:2" x14ac:dyDescent="0.25">
      <c r="A4553">
        <v>91</v>
      </c>
      <c r="B4553">
        <v>5.4</v>
      </c>
    </row>
    <row r="4554" spans="1:2" x14ac:dyDescent="0.25">
      <c r="A4554">
        <v>84</v>
      </c>
      <c r="B4554">
        <v>7</v>
      </c>
    </row>
    <row r="4555" spans="1:2" x14ac:dyDescent="0.25">
      <c r="A4555">
        <v>86</v>
      </c>
      <c r="B4555">
        <v>7.2</v>
      </c>
    </row>
    <row r="4556" spans="1:2" x14ac:dyDescent="0.25">
      <c r="A4556">
        <v>91</v>
      </c>
      <c r="B4556">
        <v>7.9</v>
      </c>
    </row>
    <row r="4557" spans="1:2" x14ac:dyDescent="0.25">
      <c r="A4557">
        <v>92</v>
      </c>
      <c r="B4557">
        <v>6.8</v>
      </c>
    </row>
    <row r="4558" spans="1:2" x14ac:dyDescent="0.25">
      <c r="A4558">
        <v>94</v>
      </c>
      <c r="B4558">
        <v>6.7</v>
      </c>
    </row>
    <row r="4559" spans="1:2" x14ac:dyDescent="0.25">
      <c r="A4559">
        <v>92</v>
      </c>
      <c r="B4559">
        <v>7.5</v>
      </c>
    </row>
    <row r="4560" spans="1:2" x14ac:dyDescent="0.25">
      <c r="A4560">
        <v>103</v>
      </c>
      <c r="B4560">
        <v>6.8</v>
      </c>
    </row>
    <row r="4561" spans="1:2" x14ac:dyDescent="0.25">
      <c r="A4561">
        <v>100</v>
      </c>
      <c r="B4561">
        <v>6.9</v>
      </c>
    </row>
    <row r="4562" spans="1:2" x14ac:dyDescent="0.25">
      <c r="A4562">
        <v>119</v>
      </c>
      <c r="B4562">
        <v>6.8</v>
      </c>
    </row>
    <row r="4563" spans="1:2" x14ac:dyDescent="0.25">
      <c r="A4563">
        <v>167</v>
      </c>
      <c r="B4563">
        <v>7.2</v>
      </c>
    </row>
    <row r="4564" spans="1:2" x14ac:dyDescent="0.25">
      <c r="A4564">
        <v>92</v>
      </c>
      <c r="B4564">
        <v>7.4</v>
      </c>
    </row>
    <row r="4565" spans="1:2" x14ac:dyDescent="0.25">
      <c r="A4565">
        <v>92</v>
      </c>
      <c r="B4565">
        <v>5.6</v>
      </c>
    </row>
    <row r="4566" spans="1:2" x14ac:dyDescent="0.25">
      <c r="A4566">
        <v>108</v>
      </c>
      <c r="B4566">
        <v>6.8</v>
      </c>
    </row>
    <row r="4567" spans="1:2" x14ac:dyDescent="0.25">
      <c r="A4567">
        <v>97</v>
      </c>
      <c r="B4567">
        <v>7.2</v>
      </c>
    </row>
    <row r="4568" spans="1:2" x14ac:dyDescent="0.25">
      <c r="A4568">
        <v>88</v>
      </c>
      <c r="B4568">
        <v>7.7</v>
      </c>
    </row>
    <row r="4569" spans="1:2" x14ac:dyDescent="0.25">
      <c r="A4569">
        <v>100</v>
      </c>
      <c r="B4569">
        <v>7</v>
      </c>
    </row>
    <row r="4570" spans="1:2" x14ac:dyDescent="0.25">
      <c r="A4570">
        <v>100</v>
      </c>
      <c r="B4570">
        <v>7.2</v>
      </c>
    </row>
    <row r="4571" spans="1:2" x14ac:dyDescent="0.25">
      <c r="A4571">
        <v>124</v>
      </c>
      <c r="B4571">
        <v>6.4</v>
      </c>
    </row>
    <row r="4572" spans="1:2" x14ac:dyDescent="0.25">
      <c r="A4572">
        <v>88</v>
      </c>
      <c r="B4572">
        <v>7.2</v>
      </c>
    </row>
    <row r="4573" spans="1:2" x14ac:dyDescent="0.25">
      <c r="A4573">
        <v>106</v>
      </c>
      <c r="B4573">
        <v>7.2</v>
      </c>
    </row>
    <row r="4574" spans="1:2" x14ac:dyDescent="0.25">
      <c r="A4574">
        <v>79</v>
      </c>
      <c r="B4574">
        <v>6.2</v>
      </c>
    </row>
    <row r="4575" spans="1:2" x14ac:dyDescent="0.25">
      <c r="A4575">
        <v>135</v>
      </c>
      <c r="B4575">
        <v>6.9</v>
      </c>
    </row>
    <row r="4576" spans="1:2" x14ac:dyDescent="0.25">
      <c r="A4576">
        <v>96</v>
      </c>
      <c r="B4576">
        <v>6.2</v>
      </c>
    </row>
    <row r="4577" spans="1:2" x14ac:dyDescent="0.25">
      <c r="A4577">
        <v>53</v>
      </c>
      <c r="B4577">
        <v>6.9</v>
      </c>
    </row>
    <row r="4578" spans="1:2" x14ac:dyDescent="0.25">
      <c r="A4578">
        <v>97</v>
      </c>
      <c r="B4578">
        <v>7</v>
      </c>
    </row>
    <row r="4579" spans="1:2" x14ac:dyDescent="0.25">
      <c r="A4579">
        <v>120</v>
      </c>
      <c r="B4579">
        <v>6.7</v>
      </c>
    </row>
    <row r="4580" spans="1:2" x14ac:dyDescent="0.25">
      <c r="A4580">
        <v>90</v>
      </c>
      <c r="B4580">
        <v>3.6</v>
      </c>
    </row>
    <row r="4581" spans="1:2" x14ac:dyDescent="0.25">
      <c r="A4581">
        <v>91</v>
      </c>
      <c r="B4581">
        <v>6.3</v>
      </c>
    </row>
    <row r="4582" spans="1:2" x14ac:dyDescent="0.25">
      <c r="A4582">
        <v>93</v>
      </c>
      <c r="B4582">
        <v>7.4</v>
      </c>
    </row>
    <row r="4583" spans="1:2" x14ac:dyDescent="0.25">
      <c r="A4583">
        <v>112</v>
      </c>
      <c r="B4583">
        <v>7.4</v>
      </c>
    </row>
    <row r="4584" spans="1:2" x14ac:dyDescent="0.25">
      <c r="A4584">
        <v>160</v>
      </c>
      <c r="B4584">
        <v>7.3</v>
      </c>
    </row>
    <row r="4585" spans="1:2" x14ac:dyDescent="0.25">
      <c r="A4585">
        <v>95</v>
      </c>
      <c r="B4585">
        <v>6.1</v>
      </c>
    </row>
    <row r="4586" spans="1:2" x14ac:dyDescent="0.25">
      <c r="A4586">
        <v>93</v>
      </c>
      <c r="B4586">
        <v>6.7</v>
      </c>
    </row>
    <row r="4587" spans="1:2" x14ac:dyDescent="0.25">
      <c r="A4587">
        <v>88</v>
      </c>
      <c r="B4587">
        <v>8.1999999999999993</v>
      </c>
    </row>
    <row r="4588" spans="1:2" x14ac:dyDescent="0.25">
      <c r="A4588">
        <v>105</v>
      </c>
      <c r="B4588">
        <v>7.7</v>
      </c>
    </row>
    <row r="4589" spans="1:2" x14ac:dyDescent="0.25">
      <c r="A4589">
        <v>98</v>
      </c>
      <c r="B4589">
        <v>7.3</v>
      </c>
    </row>
    <row r="4590" spans="1:2" x14ac:dyDescent="0.25">
      <c r="A4590">
        <v>82</v>
      </c>
      <c r="B4590">
        <v>7.4</v>
      </c>
    </row>
    <row r="4591" spans="1:2" x14ac:dyDescent="0.25">
      <c r="A4591">
        <v>89</v>
      </c>
      <c r="B4591">
        <v>5.7</v>
      </c>
    </row>
    <row r="4592" spans="1:2" x14ac:dyDescent="0.25">
      <c r="A4592">
        <v>78</v>
      </c>
      <c r="B4592">
        <v>7.6</v>
      </c>
    </row>
    <row r="4593" spans="1:2" x14ac:dyDescent="0.25">
      <c r="A4593">
        <v>97</v>
      </c>
      <c r="B4593">
        <v>6.8</v>
      </c>
    </row>
    <row r="4594" spans="1:2" x14ac:dyDescent="0.25">
      <c r="A4594">
        <v>81</v>
      </c>
      <c r="B4594">
        <v>5.6</v>
      </c>
    </row>
    <row r="4595" spans="1:2" x14ac:dyDescent="0.25">
      <c r="A4595">
        <v>90</v>
      </c>
      <c r="B4595">
        <v>4.8</v>
      </c>
    </row>
    <row r="4596" spans="1:2" x14ac:dyDescent="0.25">
      <c r="A4596">
        <v>97</v>
      </c>
      <c r="B4596">
        <v>6.4</v>
      </c>
    </row>
    <row r="4597" spans="1:2" x14ac:dyDescent="0.25">
      <c r="A4597">
        <v>88</v>
      </c>
      <c r="B4597">
        <v>6.8</v>
      </c>
    </row>
    <row r="4598" spans="1:2" x14ac:dyDescent="0.25">
      <c r="A4598">
        <v>96</v>
      </c>
      <c r="B4598">
        <v>6.1</v>
      </c>
    </row>
    <row r="4599" spans="1:2" x14ac:dyDescent="0.25">
      <c r="A4599">
        <v>105</v>
      </c>
      <c r="B4599">
        <v>5.2</v>
      </c>
    </row>
    <row r="4600" spans="1:2" x14ac:dyDescent="0.25">
      <c r="A4600">
        <v>76</v>
      </c>
      <c r="B4600">
        <v>6.9</v>
      </c>
    </row>
    <row r="4601" spans="1:2" x14ac:dyDescent="0.25">
      <c r="A4601">
        <v>96</v>
      </c>
      <c r="B4601">
        <v>6</v>
      </c>
    </row>
    <row r="4602" spans="1:2" x14ac:dyDescent="0.25">
      <c r="A4602">
        <v>99</v>
      </c>
      <c r="B4602">
        <v>6.3</v>
      </c>
    </row>
    <row r="4603" spans="1:2" x14ac:dyDescent="0.25">
      <c r="A4603">
        <v>90</v>
      </c>
      <c r="B4603">
        <v>6.1</v>
      </c>
    </row>
    <row r="4604" spans="1:2" x14ac:dyDescent="0.25">
      <c r="A4604">
        <v>94</v>
      </c>
      <c r="B4604">
        <v>5.5</v>
      </c>
    </row>
    <row r="4605" spans="1:2" x14ac:dyDescent="0.25">
      <c r="A4605">
        <v>87</v>
      </c>
      <c r="B4605">
        <v>6.9</v>
      </c>
    </row>
    <row r="4606" spans="1:2" x14ac:dyDescent="0.25">
      <c r="A4606">
        <v>93</v>
      </c>
      <c r="B4606">
        <v>5.6</v>
      </c>
    </row>
    <row r="4607" spans="1:2" x14ac:dyDescent="0.25">
      <c r="A4607">
        <v>90</v>
      </c>
      <c r="B4607">
        <v>1.9</v>
      </c>
    </row>
    <row r="4608" spans="1:2" x14ac:dyDescent="0.25">
      <c r="A4608">
        <v>89</v>
      </c>
      <c r="B4608">
        <v>4.0999999999999996</v>
      </c>
    </row>
    <row r="4609" spans="1:2" x14ac:dyDescent="0.25">
      <c r="A4609">
        <v>83</v>
      </c>
      <c r="B4609">
        <v>5.4</v>
      </c>
    </row>
    <row r="4610" spans="1:2" x14ac:dyDescent="0.25">
      <c r="A4610">
        <v>96</v>
      </c>
      <c r="B4610">
        <v>6.8</v>
      </c>
    </row>
    <row r="4611" spans="1:2" x14ac:dyDescent="0.25">
      <c r="A4611">
        <v>90</v>
      </c>
      <c r="B4611">
        <v>7</v>
      </c>
    </row>
    <row r="4612" spans="1:2" x14ac:dyDescent="0.25">
      <c r="A4612">
        <v>138</v>
      </c>
      <c r="B4612">
        <v>6.7</v>
      </c>
    </row>
    <row r="4613" spans="1:2" x14ac:dyDescent="0.25">
      <c r="A4613">
        <v>84</v>
      </c>
      <c r="B4613">
        <v>5.8</v>
      </c>
    </row>
    <row r="4614" spans="1:2" x14ac:dyDescent="0.25">
      <c r="A4614">
        <v>83</v>
      </c>
      <c r="B4614">
        <v>6.2</v>
      </c>
    </row>
    <row r="4615" spans="1:2" x14ac:dyDescent="0.25">
      <c r="A4615">
        <v>96</v>
      </c>
      <c r="B4615">
        <v>2.8</v>
      </c>
    </row>
    <row r="4616" spans="1:2" x14ac:dyDescent="0.25">
      <c r="A4616">
        <v>94</v>
      </c>
      <c r="B4616">
        <v>7.3</v>
      </c>
    </row>
    <row r="4617" spans="1:2" x14ac:dyDescent="0.25">
      <c r="A4617">
        <v>90</v>
      </c>
      <c r="B4617">
        <v>5.8</v>
      </c>
    </row>
    <row r="4618" spans="1:2" x14ac:dyDescent="0.25">
      <c r="A4618">
        <v>95</v>
      </c>
      <c r="B4618">
        <v>6.5</v>
      </c>
    </row>
    <row r="4619" spans="1:2" x14ac:dyDescent="0.25">
      <c r="A4619">
        <v>93</v>
      </c>
      <c r="B4619">
        <v>6.1</v>
      </c>
    </row>
    <row r="4620" spans="1:2" x14ac:dyDescent="0.25">
      <c r="A4620">
        <v>111</v>
      </c>
      <c r="B4620">
        <v>5.0999999999999996</v>
      </c>
    </row>
    <row r="4621" spans="1:2" x14ac:dyDescent="0.25">
      <c r="A4621">
        <v>101</v>
      </c>
      <c r="B4621">
        <v>2.2000000000000002</v>
      </c>
    </row>
    <row r="4622" spans="1:2" x14ac:dyDescent="0.25">
      <c r="A4622">
        <v>103</v>
      </c>
      <c r="B4622">
        <v>7.2</v>
      </c>
    </row>
    <row r="4623" spans="1:2" x14ac:dyDescent="0.25">
      <c r="A4623">
        <v>87</v>
      </c>
      <c r="B4623">
        <v>5.7</v>
      </c>
    </row>
    <row r="4624" spans="1:2" x14ac:dyDescent="0.25">
      <c r="A4624">
        <v>30</v>
      </c>
      <c r="B4624">
        <v>3.4</v>
      </c>
    </row>
    <row r="4625" spans="1:2" x14ac:dyDescent="0.25">
      <c r="A4625">
        <v>100</v>
      </c>
      <c r="B4625">
        <v>3.8</v>
      </c>
    </row>
    <row r="4626" spans="1:2" x14ac:dyDescent="0.25">
      <c r="A4626">
        <v>90</v>
      </c>
      <c r="B4626">
        <v>4.7</v>
      </c>
    </row>
    <row r="4627" spans="1:2" x14ac:dyDescent="0.25">
      <c r="A4627">
        <v>83</v>
      </c>
      <c r="B4627">
        <v>5.6</v>
      </c>
    </row>
    <row r="4628" spans="1:2" x14ac:dyDescent="0.25">
      <c r="A4628">
        <v>108</v>
      </c>
      <c r="B4628">
        <v>3.9</v>
      </c>
    </row>
    <row r="4629" spans="1:2" x14ac:dyDescent="0.25">
      <c r="A4629">
        <v>100</v>
      </c>
      <c r="B4629">
        <v>5.4</v>
      </c>
    </row>
    <row r="4630" spans="1:2" x14ac:dyDescent="0.25">
      <c r="A4630">
        <v>113</v>
      </c>
      <c r="B4630">
        <v>5.2</v>
      </c>
    </row>
    <row r="4631" spans="1:2" x14ac:dyDescent="0.25">
      <c r="A4631">
        <v>97</v>
      </c>
      <c r="B4631">
        <v>3.5</v>
      </c>
    </row>
    <row r="4632" spans="1:2" x14ac:dyDescent="0.25">
      <c r="A4632">
        <v>104</v>
      </c>
      <c r="B4632">
        <v>5.3</v>
      </c>
    </row>
    <row r="4633" spans="1:2" x14ac:dyDescent="0.25">
      <c r="A4633">
        <v>91</v>
      </c>
      <c r="B4633">
        <v>7</v>
      </c>
    </row>
    <row r="4634" spans="1:2" x14ac:dyDescent="0.25">
      <c r="A4634">
        <v>107</v>
      </c>
      <c r="B4634">
        <v>7.1</v>
      </c>
    </row>
    <row r="4635" spans="1:2" x14ac:dyDescent="0.25">
      <c r="A4635">
        <v>85</v>
      </c>
      <c r="B4635">
        <v>5.5</v>
      </c>
    </row>
    <row r="4636" spans="1:2" x14ac:dyDescent="0.25">
      <c r="A4636">
        <v>101</v>
      </c>
      <c r="B4636">
        <v>5.9</v>
      </c>
    </row>
    <row r="4637" spans="1:2" x14ac:dyDescent="0.25">
      <c r="A4637">
        <v>70</v>
      </c>
      <c r="B4637">
        <v>6</v>
      </c>
    </row>
    <row r="4638" spans="1:2" x14ac:dyDescent="0.25">
      <c r="A4638">
        <v>88</v>
      </c>
      <c r="B4638">
        <v>4.8</v>
      </c>
    </row>
    <row r="4639" spans="1:2" x14ac:dyDescent="0.25">
      <c r="A4639">
        <v>112</v>
      </c>
      <c r="B4639">
        <v>7.1</v>
      </c>
    </row>
    <row r="4640" spans="1:2" x14ac:dyDescent="0.25">
      <c r="A4640">
        <v>107</v>
      </c>
      <c r="B4640">
        <v>8.1999999999999993</v>
      </c>
    </row>
    <row r="4641" spans="1:2" x14ac:dyDescent="0.25">
      <c r="A4641">
        <v>78</v>
      </c>
      <c r="B4641">
        <v>5.7</v>
      </c>
    </row>
    <row r="4642" spans="1:2" x14ac:dyDescent="0.25">
      <c r="A4642">
        <v>90</v>
      </c>
      <c r="B4642">
        <v>7.9</v>
      </c>
    </row>
    <row r="4643" spans="1:2" x14ac:dyDescent="0.25">
      <c r="A4643">
        <v>88</v>
      </c>
      <c r="B4643">
        <v>7.3</v>
      </c>
    </row>
    <row r="4644" spans="1:2" x14ac:dyDescent="0.25">
      <c r="A4644">
        <v>92</v>
      </c>
      <c r="B4644">
        <v>7.1</v>
      </c>
    </row>
    <row r="4645" spans="1:2" x14ac:dyDescent="0.25">
      <c r="A4645">
        <v>95</v>
      </c>
      <c r="B4645">
        <v>6.4</v>
      </c>
    </row>
    <row r="4646" spans="1:2" x14ac:dyDescent="0.25">
      <c r="A4646">
        <v>85</v>
      </c>
      <c r="B4646">
        <v>5.9</v>
      </c>
    </row>
    <row r="4647" spans="1:2" x14ac:dyDescent="0.25">
      <c r="A4647">
        <v>86</v>
      </c>
      <c r="B4647">
        <v>7.5</v>
      </c>
    </row>
    <row r="4648" spans="1:2" x14ac:dyDescent="0.25">
      <c r="A4648">
        <v>90</v>
      </c>
      <c r="B4648">
        <v>6.4</v>
      </c>
    </row>
    <row r="4649" spans="1:2" x14ac:dyDescent="0.25">
      <c r="A4649">
        <v>123</v>
      </c>
      <c r="B4649">
        <v>7.4</v>
      </c>
    </row>
    <row r="4650" spans="1:2" x14ac:dyDescent="0.25">
      <c r="A4650">
        <v>93</v>
      </c>
      <c r="B4650">
        <v>7.3</v>
      </c>
    </row>
    <row r="4651" spans="1:2" x14ac:dyDescent="0.25">
      <c r="A4651">
        <v>88</v>
      </c>
      <c r="B4651">
        <v>6.5</v>
      </c>
    </row>
    <row r="4652" spans="1:2" x14ac:dyDescent="0.25">
      <c r="A4652">
        <v>114</v>
      </c>
      <c r="B4652">
        <v>7.2</v>
      </c>
    </row>
    <row r="4653" spans="1:2" x14ac:dyDescent="0.25">
      <c r="A4653">
        <v>88</v>
      </c>
      <c r="B4653">
        <v>6.7</v>
      </c>
    </row>
    <row r="4654" spans="1:2" x14ac:dyDescent="0.25">
      <c r="A4654">
        <v>110</v>
      </c>
      <c r="B4654">
        <v>7.1</v>
      </c>
    </row>
    <row r="4655" spans="1:2" x14ac:dyDescent="0.25">
      <c r="A4655">
        <v>95</v>
      </c>
      <c r="B4655">
        <v>6</v>
      </c>
    </row>
    <row r="4656" spans="1:2" x14ac:dyDescent="0.25">
      <c r="A4656">
        <v>83</v>
      </c>
      <c r="B4656">
        <v>6.7</v>
      </c>
    </row>
    <row r="4657" spans="1:2" x14ac:dyDescent="0.25">
      <c r="A4657">
        <v>104</v>
      </c>
      <c r="B4657">
        <v>5.6</v>
      </c>
    </row>
    <row r="4658" spans="1:2" x14ac:dyDescent="0.25">
      <c r="A4658">
        <v>94</v>
      </c>
      <c r="B4658">
        <v>7</v>
      </c>
    </row>
    <row r="4659" spans="1:2" x14ac:dyDescent="0.25">
      <c r="A4659">
        <v>87</v>
      </c>
      <c r="B4659">
        <v>4.9000000000000004</v>
      </c>
    </row>
    <row r="4660" spans="1:2" x14ac:dyDescent="0.25">
      <c r="A4660">
        <v>93</v>
      </c>
      <c r="B4660">
        <v>3.2</v>
      </c>
    </row>
    <row r="4661" spans="1:2" x14ac:dyDescent="0.25">
      <c r="A4661">
        <v>91</v>
      </c>
      <c r="B4661">
        <v>8.4</v>
      </c>
    </row>
    <row r="4662" spans="1:2" x14ac:dyDescent="0.25">
      <c r="A4662">
        <v>90</v>
      </c>
      <c r="B4662">
        <v>6.9</v>
      </c>
    </row>
    <row r="4663" spans="1:2" x14ac:dyDescent="0.25">
      <c r="A4663">
        <v>14</v>
      </c>
      <c r="B4663">
        <v>7.5</v>
      </c>
    </row>
    <row r="4664" spans="1:2" x14ac:dyDescent="0.25">
      <c r="A4664">
        <v>112</v>
      </c>
      <c r="B4664">
        <v>7.2</v>
      </c>
    </row>
    <row r="4665" spans="1:2" x14ac:dyDescent="0.25">
      <c r="A4665">
        <v>75</v>
      </c>
      <c r="B4665">
        <v>7.2</v>
      </c>
    </row>
    <row r="4666" spans="1:2" x14ac:dyDescent="0.25">
      <c r="A4666">
        <v>86</v>
      </c>
      <c r="B4666">
        <v>8</v>
      </c>
    </row>
    <row r="4667" spans="1:2" x14ac:dyDescent="0.25">
      <c r="A4667">
        <v>86</v>
      </c>
      <c r="B4667">
        <v>7.4</v>
      </c>
    </row>
    <row r="4668" spans="1:2" x14ac:dyDescent="0.25">
      <c r="A4668">
        <v>89</v>
      </c>
      <c r="B4668">
        <v>7.2</v>
      </c>
    </row>
    <row r="4669" spans="1:2" x14ac:dyDescent="0.25">
      <c r="A4669">
        <v>95</v>
      </c>
      <c r="B4669">
        <v>6.5</v>
      </c>
    </row>
    <row r="4670" spans="1:2" x14ac:dyDescent="0.25">
      <c r="A4670">
        <v>101</v>
      </c>
      <c r="B4670">
        <v>7.2</v>
      </c>
    </row>
    <row r="4671" spans="1:2" x14ac:dyDescent="0.25">
      <c r="A4671">
        <v>89</v>
      </c>
      <c r="B4671">
        <v>4.2</v>
      </c>
    </row>
    <row r="4672" spans="1:2" x14ac:dyDescent="0.25">
      <c r="A4672">
        <v>106</v>
      </c>
      <c r="B4672">
        <v>5.0999999999999996</v>
      </c>
    </row>
    <row r="4673" spans="1:2" x14ac:dyDescent="0.25">
      <c r="A4673">
        <v>88</v>
      </c>
      <c r="B4673">
        <v>6.4</v>
      </c>
    </row>
    <row r="4674" spans="1:2" x14ac:dyDescent="0.25">
      <c r="A4674">
        <v>99</v>
      </c>
      <c r="B4674">
        <v>6.8</v>
      </c>
    </row>
    <row r="4675" spans="1:2" x14ac:dyDescent="0.25">
      <c r="A4675">
        <v>90</v>
      </c>
      <c r="B4675">
        <v>6.2</v>
      </c>
    </row>
    <row r="4676" spans="1:2" x14ac:dyDescent="0.25">
      <c r="A4676">
        <v>95</v>
      </c>
      <c r="B4676">
        <v>7.5</v>
      </c>
    </row>
    <row r="4677" spans="1:2" x14ac:dyDescent="0.25">
      <c r="A4677">
        <v>85</v>
      </c>
      <c r="B4677">
        <v>7.7</v>
      </c>
    </row>
    <row r="4678" spans="1:2" x14ac:dyDescent="0.25">
      <c r="A4678">
        <v>170</v>
      </c>
      <c r="B4678">
        <v>6.9</v>
      </c>
    </row>
    <row r="4679" spans="1:2" x14ac:dyDescent="0.25">
      <c r="A4679">
        <v>86</v>
      </c>
      <c r="B4679">
        <v>7</v>
      </c>
    </row>
    <row r="4680" spans="1:2" x14ac:dyDescent="0.25">
      <c r="A4680">
        <v>97</v>
      </c>
      <c r="B4680">
        <v>7.5</v>
      </c>
    </row>
    <row r="4681" spans="1:2" x14ac:dyDescent="0.25">
      <c r="A4681">
        <v>104</v>
      </c>
      <c r="B4681">
        <v>6.3</v>
      </c>
    </row>
    <row r="4682" spans="1:2" x14ac:dyDescent="0.25">
      <c r="A4682">
        <v>88</v>
      </c>
      <c r="B4682">
        <v>5.5</v>
      </c>
    </row>
    <row r="4683" spans="1:2" x14ac:dyDescent="0.25">
      <c r="A4683">
        <v>201</v>
      </c>
      <c r="B4683">
        <v>4.8</v>
      </c>
    </row>
    <row r="4684" spans="1:2" x14ac:dyDescent="0.25">
      <c r="A4684">
        <v>108</v>
      </c>
      <c r="B4684">
        <v>8.1</v>
      </c>
    </row>
    <row r="4685" spans="1:2" x14ac:dyDescent="0.25">
      <c r="A4685">
        <v>106</v>
      </c>
      <c r="B4685">
        <v>6.6</v>
      </c>
    </row>
    <row r="4686" spans="1:2" x14ac:dyDescent="0.25">
      <c r="A4686">
        <v>107</v>
      </c>
      <c r="B4686">
        <v>5.2</v>
      </c>
    </row>
    <row r="4687" spans="1:2" x14ac:dyDescent="0.25">
      <c r="A4687">
        <v>84</v>
      </c>
      <c r="B4687">
        <v>5.6</v>
      </c>
    </row>
    <row r="4688" spans="1:2" x14ac:dyDescent="0.25">
      <c r="A4688">
        <v>91</v>
      </c>
      <c r="B4688">
        <v>3.1</v>
      </c>
    </row>
    <row r="4689" spans="1:2" x14ac:dyDescent="0.25">
      <c r="A4689">
        <v>90</v>
      </c>
      <c r="B4689">
        <v>8.1</v>
      </c>
    </row>
    <row r="4690" spans="1:2" x14ac:dyDescent="0.25">
      <c r="A4690">
        <v>103</v>
      </c>
      <c r="B4690">
        <v>8.3000000000000007</v>
      </c>
    </row>
    <row r="4691" spans="1:2" x14ac:dyDescent="0.25">
      <c r="A4691">
        <v>71</v>
      </c>
      <c r="B4691">
        <v>7.1</v>
      </c>
    </row>
    <row r="4692" spans="1:2" x14ac:dyDescent="0.25">
      <c r="A4692">
        <v>90</v>
      </c>
      <c r="B4692">
        <v>8.1</v>
      </c>
    </row>
    <row r="4693" spans="1:2" x14ac:dyDescent="0.25">
      <c r="A4693">
        <v>67</v>
      </c>
      <c r="B4693">
        <v>7.2</v>
      </c>
    </row>
    <row r="4694" spans="1:2" x14ac:dyDescent="0.25">
      <c r="A4694">
        <v>94</v>
      </c>
      <c r="B4694">
        <v>6.3</v>
      </c>
    </row>
    <row r="4695" spans="1:2" x14ac:dyDescent="0.25">
      <c r="A4695">
        <v>81</v>
      </c>
      <c r="B4695">
        <v>4</v>
      </c>
    </row>
    <row r="4696" spans="1:2" x14ac:dyDescent="0.25">
      <c r="A4696">
        <v>81</v>
      </c>
      <c r="B4696">
        <v>7.2</v>
      </c>
    </row>
    <row r="4697" spans="1:2" x14ac:dyDescent="0.25">
      <c r="A4697">
        <v>215</v>
      </c>
      <c r="B4697">
        <v>5.3</v>
      </c>
    </row>
    <row r="4698" spans="1:2" x14ac:dyDescent="0.25">
      <c r="A4698">
        <v>83</v>
      </c>
      <c r="B4698">
        <v>7.2</v>
      </c>
    </row>
    <row r="4699" spans="1:2" x14ac:dyDescent="0.25">
      <c r="A4699">
        <v>106</v>
      </c>
      <c r="B4699">
        <v>6.5</v>
      </c>
    </row>
    <row r="4700" spans="1:2" x14ac:dyDescent="0.25">
      <c r="A4700">
        <v>103</v>
      </c>
      <c r="B4700">
        <v>6.5</v>
      </c>
    </row>
    <row r="4701" spans="1:2" x14ac:dyDescent="0.25">
      <c r="A4701">
        <v>90</v>
      </c>
      <c r="B4701">
        <v>4.9000000000000004</v>
      </c>
    </row>
    <row r="4702" spans="1:2" x14ac:dyDescent="0.25">
      <c r="A4702">
        <v>88</v>
      </c>
      <c r="B4702">
        <v>5.2</v>
      </c>
    </row>
    <row r="4703" spans="1:2" x14ac:dyDescent="0.25">
      <c r="A4703">
        <v>105</v>
      </c>
      <c r="B4703">
        <v>7.4</v>
      </c>
    </row>
    <row r="4704" spans="1:2" x14ac:dyDescent="0.25">
      <c r="A4704">
        <v>115</v>
      </c>
      <c r="B4704">
        <v>7.4</v>
      </c>
    </row>
    <row r="4705" spans="1:2" x14ac:dyDescent="0.25">
      <c r="A4705">
        <v>90</v>
      </c>
      <c r="B4705">
        <v>5.4</v>
      </c>
    </row>
    <row r="4706" spans="1:2" x14ac:dyDescent="0.25">
      <c r="A4706">
        <v>102</v>
      </c>
      <c r="B4706">
        <v>3.9</v>
      </c>
    </row>
    <row r="4707" spans="1:2" x14ac:dyDescent="0.25">
      <c r="A4707">
        <v>98</v>
      </c>
      <c r="B4707">
        <v>5.3</v>
      </c>
    </row>
    <row r="4708" spans="1:2" x14ac:dyDescent="0.25">
      <c r="A4708">
        <v>87</v>
      </c>
      <c r="B4708">
        <v>7.8</v>
      </c>
    </row>
    <row r="4709" spans="1:2" x14ac:dyDescent="0.25">
      <c r="A4709">
        <v>80</v>
      </c>
      <c r="B4709">
        <v>6.4</v>
      </c>
    </row>
    <row r="4710" spans="1:2" x14ac:dyDescent="0.25">
      <c r="A4710">
        <v>88</v>
      </c>
      <c r="B4710">
        <v>8.1</v>
      </c>
    </row>
    <row r="4711" spans="1:2" x14ac:dyDescent="0.25">
      <c r="A4711">
        <v>83</v>
      </c>
      <c r="B4711">
        <v>6.5</v>
      </c>
    </row>
    <row r="4712" spans="1:2" x14ac:dyDescent="0.25">
      <c r="A4712">
        <v>122</v>
      </c>
      <c r="B4712">
        <v>5.6</v>
      </c>
    </row>
    <row r="4713" spans="1:2" x14ac:dyDescent="0.25">
      <c r="A4713">
        <v>115</v>
      </c>
      <c r="B4713">
        <v>5.6</v>
      </c>
    </row>
    <row r="4714" spans="1:2" x14ac:dyDescent="0.25">
      <c r="A4714">
        <v>86</v>
      </c>
      <c r="B4714">
        <v>6.6</v>
      </c>
    </row>
    <row r="4715" spans="1:2" x14ac:dyDescent="0.25">
      <c r="A4715">
        <v>79</v>
      </c>
      <c r="B4715">
        <v>6.3</v>
      </c>
    </row>
    <row r="4716" spans="1:2" x14ac:dyDescent="0.25">
      <c r="A4716">
        <v>87</v>
      </c>
      <c r="B4716">
        <v>7.7</v>
      </c>
    </row>
    <row r="4717" spans="1:2" x14ac:dyDescent="0.25">
      <c r="A4717">
        <v>97</v>
      </c>
      <c r="B4717">
        <v>7</v>
      </c>
    </row>
    <row r="4718" spans="1:2" x14ac:dyDescent="0.25">
      <c r="A4718">
        <v>105</v>
      </c>
      <c r="B4718">
        <v>8</v>
      </c>
    </row>
    <row r="4719" spans="1:2" x14ac:dyDescent="0.25">
      <c r="A4719">
        <v>89</v>
      </c>
      <c r="B4719">
        <v>7.2</v>
      </c>
    </row>
    <row r="4720" spans="1:2" x14ac:dyDescent="0.25">
      <c r="A4720">
        <v>120</v>
      </c>
      <c r="B4720">
        <v>4.5</v>
      </c>
    </row>
    <row r="4721" spans="1:2" x14ac:dyDescent="0.25">
      <c r="A4721">
        <v>94</v>
      </c>
      <c r="B4721">
        <v>7.7</v>
      </c>
    </row>
    <row r="4722" spans="1:2" x14ac:dyDescent="0.25">
      <c r="A4722">
        <v>108</v>
      </c>
      <c r="B4722">
        <v>7.2</v>
      </c>
    </row>
    <row r="4723" spans="1:2" x14ac:dyDescent="0.25">
      <c r="A4723">
        <v>102</v>
      </c>
      <c r="B4723">
        <v>6.1</v>
      </c>
    </row>
    <row r="4724" spans="1:2" x14ac:dyDescent="0.25">
      <c r="A4724">
        <v>83</v>
      </c>
      <c r="B4724">
        <v>6.4</v>
      </c>
    </row>
    <row r="4725" spans="1:2" x14ac:dyDescent="0.25">
      <c r="A4725">
        <v>93</v>
      </c>
      <c r="B4725">
        <v>6.5</v>
      </c>
    </row>
    <row r="4726" spans="1:2" x14ac:dyDescent="0.25">
      <c r="A4726">
        <v>86</v>
      </c>
      <c r="B4726">
        <v>7</v>
      </c>
    </row>
    <row r="4727" spans="1:2" x14ac:dyDescent="0.25">
      <c r="A4727">
        <v>101</v>
      </c>
      <c r="B4727">
        <v>6.1</v>
      </c>
    </row>
    <row r="4728" spans="1:2" x14ac:dyDescent="0.25">
      <c r="A4728">
        <v>111</v>
      </c>
      <c r="B4728">
        <v>5.7</v>
      </c>
    </row>
    <row r="4729" spans="1:2" x14ac:dyDescent="0.25">
      <c r="A4729">
        <v>90</v>
      </c>
      <c r="B4729">
        <v>5.4</v>
      </c>
    </row>
    <row r="4730" spans="1:2" x14ac:dyDescent="0.25">
      <c r="A4730">
        <v>86</v>
      </c>
      <c r="B4730">
        <v>5.9</v>
      </c>
    </row>
    <row r="4731" spans="1:2" x14ac:dyDescent="0.25">
      <c r="A4731">
        <v>98</v>
      </c>
      <c r="B4731">
        <v>7.5</v>
      </c>
    </row>
    <row r="4732" spans="1:2" x14ac:dyDescent="0.25">
      <c r="A4732">
        <v>91</v>
      </c>
      <c r="B4732">
        <v>7.7</v>
      </c>
    </row>
    <row r="4733" spans="1:2" x14ac:dyDescent="0.25">
      <c r="A4733">
        <v>91</v>
      </c>
      <c r="B4733">
        <v>7.1</v>
      </c>
    </row>
    <row r="4734" spans="1:2" x14ac:dyDescent="0.25">
      <c r="A4734">
        <v>90</v>
      </c>
      <c r="B4734">
        <v>7.4</v>
      </c>
    </row>
    <row r="4735" spans="1:2" x14ac:dyDescent="0.25">
      <c r="A4735">
        <v>88</v>
      </c>
      <c r="B4735">
        <v>7.6</v>
      </c>
    </row>
    <row r="4736" spans="1:2" x14ac:dyDescent="0.25">
      <c r="A4736">
        <v>202</v>
      </c>
      <c r="B4736">
        <v>6.4</v>
      </c>
    </row>
    <row r="4737" spans="1:2" x14ac:dyDescent="0.25">
      <c r="A4737">
        <v>89</v>
      </c>
      <c r="B4737">
        <v>7.4</v>
      </c>
    </row>
    <row r="4738" spans="1:2" x14ac:dyDescent="0.25">
      <c r="A4738">
        <v>97</v>
      </c>
      <c r="B4738">
        <v>6.8</v>
      </c>
    </row>
    <row r="4739" spans="1:2" x14ac:dyDescent="0.25">
      <c r="A4739">
        <v>84</v>
      </c>
      <c r="B4739">
        <v>6.5</v>
      </c>
    </row>
    <row r="4740" spans="1:2" x14ac:dyDescent="0.25">
      <c r="A4740">
        <v>82</v>
      </c>
      <c r="B4740">
        <v>6</v>
      </c>
    </row>
    <row r="4741" spans="1:2" x14ac:dyDescent="0.25">
      <c r="A4741">
        <v>94</v>
      </c>
      <c r="B4741">
        <v>7.3</v>
      </c>
    </row>
    <row r="4742" spans="1:2" x14ac:dyDescent="0.25">
      <c r="A4742">
        <v>100</v>
      </c>
      <c r="B4742">
        <v>7.3</v>
      </c>
    </row>
    <row r="4743" spans="1:2" x14ac:dyDescent="0.25">
      <c r="A4743">
        <v>112</v>
      </c>
      <c r="B4743">
        <v>6.5</v>
      </c>
    </row>
    <row r="4744" spans="1:2" x14ac:dyDescent="0.25">
      <c r="A4744">
        <v>94</v>
      </c>
      <c r="B4744">
        <v>6</v>
      </c>
    </row>
    <row r="4745" spans="1:2" x14ac:dyDescent="0.25">
      <c r="A4745">
        <v>87</v>
      </c>
      <c r="B4745">
        <v>5.3</v>
      </c>
    </row>
    <row r="4746" spans="1:2" x14ac:dyDescent="0.25">
      <c r="A4746">
        <v>91</v>
      </c>
      <c r="B4746">
        <v>6.6</v>
      </c>
    </row>
    <row r="4747" spans="1:2" x14ac:dyDescent="0.25">
      <c r="A4747">
        <v>87</v>
      </c>
      <c r="B4747">
        <v>6.1</v>
      </c>
    </row>
    <row r="4748" spans="1:2" x14ac:dyDescent="0.25">
      <c r="A4748">
        <v>98</v>
      </c>
      <c r="B4748">
        <v>7.1</v>
      </c>
    </row>
    <row r="4749" spans="1:2" x14ac:dyDescent="0.25">
      <c r="A4749">
        <v>95</v>
      </c>
      <c r="B4749">
        <v>8.6999999999999993</v>
      </c>
    </row>
    <row r="4750" spans="1:2" x14ac:dyDescent="0.25">
      <c r="A4750">
        <v>87</v>
      </c>
      <c r="B4750">
        <v>8.4</v>
      </c>
    </row>
    <row r="4751" spans="1:2" x14ac:dyDescent="0.25">
      <c r="A4751">
        <v>102</v>
      </c>
      <c r="B4751">
        <v>5.8</v>
      </c>
    </row>
    <row r="4752" spans="1:2" x14ac:dyDescent="0.25">
      <c r="A4752">
        <v>127</v>
      </c>
      <c r="B4752">
        <v>6.2</v>
      </c>
    </row>
    <row r="4753" spans="1:2" x14ac:dyDescent="0.25">
      <c r="A4753">
        <v>96</v>
      </c>
      <c r="B4753">
        <v>5.8</v>
      </c>
    </row>
    <row r="4754" spans="1:2" x14ac:dyDescent="0.25">
      <c r="A4754">
        <v>103</v>
      </c>
      <c r="B4754">
        <v>6.7</v>
      </c>
    </row>
    <row r="4755" spans="1:2" x14ac:dyDescent="0.25">
      <c r="A4755">
        <v>104</v>
      </c>
      <c r="B4755">
        <v>5.7</v>
      </c>
    </row>
    <row r="4756" spans="1:2" x14ac:dyDescent="0.25">
      <c r="A4756">
        <v>90</v>
      </c>
      <c r="B4756">
        <v>6.1</v>
      </c>
    </row>
    <row r="4757" spans="1:2" x14ac:dyDescent="0.25">
      <c r="A4757">
        <v>122</v>
      </c>
      <c r="B4757">
        <v>6.4</v>
      </c>
    </row>
    <row r="4758" spans="1:2" x14ac:dyDescent="0.25">
      <c r="A4758">
        <v>93</v>
      </c>
      <c r="B4758">
        <v>5</v>
      </c>
    </row>
    <row r="4759" spans="1:2" x14ac:dyDescent="0.25">
      <c r="A4759">
        <v>90</v>
      </c>
      <c r="B4759">
        <v>6.5</v>
      </c>
    </row>
    <row r="4760" spans="1:2" x14ac:dyDescent="0.25">
      <c r="A4760">
        <v>101</v>
      </c>
      <c r="B4760">
        <v>4.5999999999999996</v>
      </c>
    </row>
    <row r="4761" spans="1:2" x14ac:dyDescent="0.25">
      <c r="A4761">
        <v>94</v>
      </c>
      <c r="B4761">
        <v>7.7</v>
      </c>
    </row>
    <row r="4762" spans="1:2" x14ac:dyDescent="0.25">
      <c r="A4762">
        <v>97</v>
      </c>
      <c r="B4762">
        <v>7.3</v>
      </c>
    </row>
    <row r="4763" spans="1:2" x14ac:dyDescent="0.25">
      <c r="A4763">
        <v>90</v>
      </c>
      <c r="B4763">
        <v>6.6</v>
      </c>
    </row>
    <row r="4764" spans="1:2" x14ac:dyDescent="0.25">
      <c r="A4764">
        <v>108</v>
      </c>
      <c r="B4764">
        <v>6.4</v>
      </c>
    </row>
    <row r="4765" spans="1:2" x14ac:dyDescent="0.25">
      <c r="A4765">
        <v>82</v>
      </c>
      <c r="B4765">
        <v>5.8</v>
      </c>
    </row>
    <row r="4766" spans="1:2" x14ac:dyDescent="0.25">
      <c r="A4766">
        <v>84</v>
      </c>
      <c r="B4766">
        <v>7.2</v>
      </c>
    </row>
    <row r="4767" spans="1:2" x14ac:dyDescent="0.25">
      <c r="A4767">
        <v>130</v>
      </c>
      <c r="B4767">
        <v>7.2</v>
      </c>
    </row>
    <row r="4768" spans="1:2" x14ac:dyDescent="0.25">
      <c r="A4768">
        <v>91</v>
      </c>
      <c r="B4768">
        <v>3.5</v>
      </c>
    </row>
    <row r="4769" spans="1:2" x14ac:dyDescent="0.25">
      <c r="A4769">
        <v>91</v>
      </c>
      <c r="B4769">
        <v>7.5</v>
      </c>
    </row>
    <row r="4770" spans="1:2" x14ac:dyDescent="0.25">
      <c r="A4770">
        <v>107</v>
      </c>
      <c r="B4770">
        <v>2.2000000000000002</v>
      </c>
    </row>
    <row r="4771" spans="1:2" x14ac:dyDescent="0.25">
      <c r="A4771">
        <v>82</v>
      </c>
      <c r="B4771">
        <v>3.3</v>
      </c>
    </row>
    <row r="4772" spans="1:2" x14ac:dyDescent="0.25">
      <c r="A4772">
        <v>84</v>
      </c>
      <c r="B4772">
        <v>6.6</v>
      </c>
    </row>
    <row r="4773" spans="1:2" x14ac:dyDescent="0.25">
      <c r="A4773">
        <v>103</v>
      </c>
      <c r="B4773">
        <v>6.9</v>
      </c>
    </row>
    <row r="4774" spans="1:2" x14ac:dyDescent="0.25">
      <c r="A4774">
        <v>86</v>
      </c>
      <c r="B4774">
        <v>4</v>
      </c>
    </row>
    <row r="4775" spans="1:2" x14ac:dyDescent="0.25">
      <c r="A4775">
        <v>89</v>
      </c>
      <c r="B4775">
        <v>7.4</v>
      </c>
    </row>
    <row r="4776" spans="1:2" x14ac:dyDescent="0.25">
      <c r="A4776">
        <v>52</v>
      </c>
      <c r="B4776">
        <v>8.3000000000000007</v>
      </c>
    </row>
    <row r="4777" spans="1:2" x14ac:dyDescent="0.25">
      <c r="A4777">
        <v>98</v>
      </c>
      <c r="B4777">
        <v>5.7</v>
      </c>
    </row>
    <row r="4778" spans="1:2" x14ac:dyDescent="0.25">
      <c r="A4778">
        <v>133</v>
      </c>
      <c r="B4778">
        <v>6.8</v>
      </c>
    </row>
    <row r="4779" spans="1:2" x14ac:dyDescent="0.25">
      <c r="A4779">
        <v>81</v>
      </c>
      <c r="B4779">
        <v>5.2</v>
      </c>
    </row>
    <row r="4780" spans="1:2" x14ac:dyDescent="0.25">
      <c r="A4780">
        <v>92</v>
      </c>
      <c r="B4780">
        <v>6.4</v>
      </c>
    </row>
    <row r="4781" spans="1:2" x14ac:dyDescent="0.25">
      <c r="A4781">
        <v>90</v>
      </c>
      <c r="B4781">
        <v>6.2</v>
      </c>
    </row>
    <row r="4782" spans="1:2" x14ac:dyDescent="0.25">
      <c r="A4782">
        <v>84</v>
      </c>
      <c r="B4782">
        <v>5.9</v>
      </c>
    </row>
    <row r="4783" spans="1:2" x14ac:dyDescent="0.25">
      <c r="A4783">
        <v>91</v>
      </c>
      <c r="B4783">
        <v>7.7</v>
      </c>
    </row>
    <row r="4784" spans="1:2" x14ac:dyDescent="0.25">
      <c r="A4784">
        <v>91</v>
      </c>
      <c r="B4784">
        <v>4.3</v>
      </c>
    </row>
    <row r="4785" spans="1:2" x14ac:dyDescent="0.25">
      <c r="A4785">
        <v>90</v>
      </c>
      <c r="B4785">
        <v>7.1</v>
      </c>
    </row>
    <row r="4786" spans="1:2" x14ac:dyDescent="0.25">
      <c r="A4786">
        <v>96</v>
      </c>
      <c r="B4786">
        <v>6.2</v>
      </c>
    </row>
    <row r="4787" spans="1:2" x14ac:dyDescent="0.25">
      <c r="A4787">
        <v>60</v>
      </c>
      <c r="B4787">
        <v>6.8</v>
      </c>
    </row>
    <row r="4788" spans="1:2" x14ac:dyDescent="0.25">
      <c r="A4788">
        <v>88</v>
      </c>
      <c r="B4788">
        <v>7.7</v>
      </c>
    </row>
    <row r="4789" spans="1:2" x14ac:dyDescent="0.25">
      <c r="A4789">
        <v>92</v>
      </c>
      <c r="B4789">
        <v>8.1999999999999993</v>
      </c>
    </row>
    <row r="4790" spans="1:2" x14ac:dyDescent="0.25">
      <c r="A4790">
        <v>97</v>
      </c>
      <c r="B4790">
        <v>7.5</v>
      </c>
    </row>
    <row r="4791" spans="1:2" x14ac:dyDescent="0.25">
      <c r="A4791">
        <v>82</v>
      </c>
      <c r="B4791">
        <v>7.6</v>
      </c>
    </row>
    <row r="4792" spans="1:2" x14ac:dyDescent="0.25">
      <c r="A4792">
        <v>22</v>
      </c>
      <c r="B4792">
        <v>4.0999999999999996</v>
      </c>
    </row>
    <row r="4793" spans="1:2" x14ac:dyDescent="0.25">
      <c r="A4793">
        <v>101</v>
      </c>
      <c r="B4793">
        <v>6.9</v>
      </c>
    </row>
    <row r="4794" spans="1:2" x14ac:dyDescent="0.25">
      <c r="A4794">
        <v>80</v>
      </c>
      <c r="B4794">
        <v>7.1</v>
      </c>
    </row>
    <row r="4795" spans="1:2" x14ac:dyDescent="0.25">
      <c r="A4795">
        <v>97</v>
      </c>
      <c r="B4795">
        <v>6.3</v>
      </c>
    </row>
    <row r="4796" spans="1:2" x14ac:dyDescent="0.25">
      <c r="A4796">
        <v>84</v>
      </c>
      <c r="B4796">
        <v>7.7</v>
      </c>
    </row>
    <row r="4797" spans="1:2" x14ac:dyDescent="0.25">
      <c r="A4797">
        <v>97</v>
      </c>
      <c r="B4797">
        <v>8.3000000000000007</v>
      </c>
    </row>
    <row r="4798" spans="1:2" x14ac:dyDescent="0.25">
      <c r="A4798">
        <v>91</v>
      </c>
      <c r="B4798">
        <v>7.1</v>
      </c>
    </row>
    <row r="4799" spans="1:2" x14ac:dyDescent="0.25">
      <c r="A4799">
        <v>123</v>
      </c>
      <c r="B4799">
        <v>4.7</v>
      </c>
    </row>
    <row r="4800" spans="1:2" x14ac:dyDescent="0.25">
      <c r="A4800">
        <v>86</v>
      </c>
      <c r="B4800">
        <v>7.7</v>
      </c>
    </row>
    <row r="4801" spans="1:2" x14ac:dyDescent="0.25">
      <c r="A4801">
        <v>100</v>
      </c>
      <c r="B4801">
        <v>7.2</v>
      </c>
    </row>
    <row r="4802" spans="1:2" x14ac:dyDescent="0.25">
      <c r="A4802">
        <v>96</v>
      </c>
      <c r="B4802">
        <v>5.0999999999999996</v>
      </c>
    </row>
    <row r="4803" spans="1:2" x14ac:dyDescent="0.25">
      <c r="A4803">
        <v>89</v>
      </c>
      <c r="B4803">
        <v>5.4</v>
      </c>
    </row>
    <row r="4804" spans="1:2" x14ac:dyDescent="0.25">
      <c r="A4804">
        <v>84</v>
      </c>
      <c r="B4804">
        <v>6.9</v>
      </c>
    </row>
    <row r="4805" spans="1:2" x14ac:dyDescent="0.25">
      <c r="A4805">
        <v>88</v>
      </c>
      <c r="B4805">
        <v>8.1999999999999993</v>
      </c>
    </row>
    <row r="4806" spans="1:2" x14ac:dyDescent="0.25">
      <c r="A4806">
        <v>90</v>
      </c>
      <c r="B4806">
        <v>6.1</v>
      </c>
    </row>
    <row r="4807" spans="1:2" x14ac:dyDescent="0.25">
      <c r="A4807">
        <v>90</v>
      </c>
      <c r="B4807">
        <v>6.1</v>
      </c>
    </row>
    <row r="4808" spans="1:2" x14ac:dyDescent="0.25">
      <c r="A4808">
        <v>43</v>
      </c>
      <c r="B4808">
        <v>6.9</v>
      </c>
    </row>
    <row r="4809" spans="1:2" x14ac:dyDescent="0.25">
      <c r="A4809">
        <v>98</v>
      </c>
      <c r="B4809">
        <v>5.8</v>
      </c>
    </row>
    <row r="4810" spans="1:2" x14ac:dyDescent="0.25">
      <c r="A4810">
        <v>101</v>
      </c>
      <c r="B4810">
        <v>6</v>
      </c>
    </row>
    <row r="4811" spans="1:2" x14ac:dyDescent="0.25">
      <c r="A4811">
        <v>96</v>
      </c>
      <c r="B4811">
        <v>8.1999999999999993</v>
      </c>
    </row>
    <row r="4812" spans="1:2" x14ac:dyDescent="0.25">
      <c r="A4812">
        <v>83</v>
      </c>
      <c r="B4812">
        <v>8</v>
      </c>
    </row>
    <row r="4813" spans="1:2" x14ac:dyDescent="0.25">
      <c r="A4813">
        <v>65</v>
      </c>
      <c r="B4813">
        <v>7</v>
      </c>
    </row>
    <row r="4814" spans="1:2" x14ac:dyDescent="0.25">
      <c r="A4814">
        <v>94</v>
      </c>
      <c r="B4814">
        <v>6.3</v>
      </c>
    </row>
    <row r="4815" spans="1:2" x14ac:dyDescent="0.25">
      <c r="A4815">
        <v>112</v>
      </c>
      <c r="B4815">
        <v>7.6</v>
      </c>
    </row>
    <row r="4816" spans="1:2" x14ac:dyDescent="0.25">
      <c r="A4816">
        <v>102</v>
      </c>
      <c r="B4816">
        <v>6.1</v>
      </c>
    </row>
    <row r="4817" spans="1:2" x14ac:dyDescent="0.25">
      <c r="A4817">
        <v>98</v>
      </c>
      <c r="B4817">
        <v>7.2</v>
      </c>
    </row>
    <row r="4818" spans="1:2" x14ac:dyDescent="0.25">
      <c r="A4818">
        <v>91</v>
      </c>
      <c r="B4818">
        <v>7.8</v>
      </c>
    </row>
    <row r="4819" spans="1:2" x14ac:dyDescent="0.25">
      <c r="A4819">
        <v>80</v>
      </c>
      <c r="B4819">
        <v>4.7</v>
      </c>
    </row>
    <row r="4820" spans="1:2" x14ac:dyDescent="0.25">
      <c r="A4820">
        <v>114</v>
      </c>
      <c r="B4820">
        <v>7.5</v>
      </c>
    </row>
    <row r="4821" spans="1:2" x14ac:dyDescent="0.25">
      <c r="A4821">
        <v>76</v>
      </c>
      <c r="B4821">
        <v>6.7</v>
      </c>
    </row>
    <row r="4822" spans="1:2" x14ac:dyDescent="0.25">
      <c r="A4822">
        <v>80</v>
      </c>
      <c r="B4822">
        <v>3.4</v>
      </c>
    </row>
    <row r="4823" spans="1:2" x14ac:dyDescent="0.25">
      <c r="A4823">
        <v>88</v>
      </c>
      <c r="B4823">
        <v>7.9</v>
      </c>
    </row>
    <row r="4824" spans="1:2" x14ac:dyDescent="0.25">
      <c r="A4824">
        <v>110</v>
      </c>
      <c r="B4824">
        <v>8.9</v>
      </c>
    </row>
    <row r="4825" spans="1:2" x14ac:dyDescent="0.25">
      <c r="A4825">
        <v>104</v>
      </c>
      <c r="B4825">
        <v>6.9</v>
      </c>
    </row>
    <row r="4826" spans="1:2" x14ac:dyDescent="0.25">
      <c r="A4826">
        <v>102</v>
      </c>
      <c r="B4826">
        <v>8.1999999999999993</v>
      </c>
    </row>
    <row r="4827" spans="1:2" x14ac:dyDescent="0.25">
      <c r="A4827">
        <v>95</v>
      </c>
      <c r="B4827">
        <v>7.3</v>
      </c>
    </row>
    <row r="4828" spans="1:2" x14ac:dyDescent="0.25">
      <c r="A4828">
        <v>94</v>
      </c>
      <c r="B4828">
        <v>8</v>
      </c>
    </row>
    <row r="4829" spans="1:2" x14ac:dyDescent="0.25">
      <c r="A4829">
        <v>109</v>
      </c>
      <c r="B4829">
        <v>6.7</v>
      </c>
    </row>
    <row r="4830" spans="1:2" x14ac:dyDescent="0.25">
      <c r="A4830">
        <v>90</v>
      </c>
      <c r="B4830">
        <v>6.6</v>
      </c>
    </row>
    <row r="4831" spans="1:2" x14ac:dyDescent="0.25">
      <c r="A4831">
        <v>133</v>
      </c>
      <c r="B4831">
        <v>6.9</v>
      </c>
    </row>
    <row r="4832" spans="1:2" x14ac:dyDescent="0.25">
      <c r="A4832">
        <v>110</v>
      </c>
      <c r="B4832">
        <v>7.1</v>
      </c>
    </row>
    <row r="4833" spans="1:2" x14ac:dyDescent="0.25">
      <c r="A4833">
        <v>80</v>
      </c>
      <c r="B4833">
        <v>5.6</v>
      </c>
    </row>
    <row r="4834" spans="1:2" x14ac:dyDescent="0.25">
      <c r="A4834">
        <v>95</v>
      </c>
      <c r="B4834">
        <v>6.7</v>
      </c>
    </row>
    <row r="4835" spans="1:2" x14ac:dyDescent="0.25">
      <c r="A4835">
        <v>94</v>
      </c>
      <c r="B4835">
        <v>7.1</v>
      </c>
    </row>
    <row r="4836" spans="1:2" x14ac:dyDescent="0.25">
      <c r="A4836">
        <v>98</v>
      </c>
      <c r="B4836">
        <v>5.2</v>
      </c>
    </row>
    <row r="4837" spans="1:2" x14ac:dyDescent="0.25">
      <c r="A4837">
        <v>98</v>
      </c>
      <c r="B4837">
        <v>7.7</v>
      </c>
    </row>
    <row r="4838" spans="1:2" x14ac:dyDescent="0.25">
      <c r="A4838">
        <v>96</v>
      </c>
      <c r="B4838">
        <v>7.5</v>
      </c>
    </row>
    <row r="4839" spans="1:2" x14ac:dyDescent="0.25">
      <c r="A4839">
        <v>97</v>
      </c>
      <c r="B4839">
        <v>7.6</v>
      </c>
    </row>
    <row r="4840" spans="1:2" x14ac:dyDescent="0.25">
      <c r="A4840">
        <v>90</v>
      </c>
      <c r="B4840">
        <v>8.1</v>
      </c>
    </row>
    <row r="4841" spans="1:2" x14ac:dyDescent="0.25">
      <c r="A4841">
        <v>113</v>
      </c>
      <c r="B4841">
        <v>5.5</v>
      </c>
    </row>
    <row r="4842" spans="1:2" x14ac:dyDescent="0.25">
      <c r="A4842">
        <v>91</v>
      </c>
      <c r="B4842">
        <v>6.6</v>
      </c>
    </row>
    <row r="4843" spans="1:2" x14ac:dyDescent="0.25">
      <c r="A4843">
        <v>90</v>
      </c>
      <c r="B4843">
        <v>3.2</v>
      </c>
    </row>
    <row r="4844" spans="1:2" x14ac:dyDescent="0.25">
      <c r="A4844">
        <v>98</v>
      </c>
      <c r="B4844">
        <v>7.4</v>
      </c>
    </row>
    <row r="4845" spans="1:2" x14ac:dyDescent="0.25">
      <c r="A4845">
        <v>94</v>
      </c>
      <c r="B4845">
        <v>6.6</v>
      </c>
    </row>
    <row r="4846" spans="1:2" x14ac:dyDescent="0.25">
      <c r="A4846">
        <v>96</v>
      </c>
      <c r="B4846">
        <v>6.2</v>
      </c>
    </row>
    <row r="4847" spans="1:2" x14ac:dyDescent="0.25">
      <c r="A4847">
        <v>100</v>
      </c>
      <c r="B4847">
        <v>4.8</v>
      </c>
    </row>
    <row r="4848" spans="1:2" x14ac:dyDescent="0.25">
      <c r="A4848">
        <v>90</v>
      </c>
      <c r="B4848">
        <v>4.5</v>
      </c>
    </row>
    <row r="4849" spans="1:2" x14ac:dyDescent="0.25">
      <c r="A4849">
        <v>90</v>
      </c>
      <c r="B4849">
        <v>7.2</v>
      </c>
    </row>
    <row r="4850" spans="1:2" x14ac:dyDescent="0.25">
      <c r="A4850">
        <v>76</v>
      </c>
      <c r="B4850">
        <v>4.3</v>
      </c>
    </row>
    <row r="4851" spans="1:2" x14ac:dyDescent="0.25">
      <c r="A4851">
        <v>75</v>
      </c>
      <c r="B4851">
        <v>4.5</v>
      </c>
    </row>
    <row r="4852" spans="1:2" x14ac:dyDescent="0.25">
      <c r="A4852">
        <v>78</v>
      </c>
      <c r="B4852">
        <v>6.4</v>
      </c>
    </row>
    <row r="4853" spans="1:2" x14ac:dyDescent="0.25">
      <c r="A4853">
        <v>90</v>
      </c>
      <c r="B4853">
        <v>6.4</v>
      </c>
    </row>
    <row r="4854" spans="1:2" x14ac:dyDescent="0.25">
      <c r="A4854">
        <v>96</v>
      </c>
      <c r="B4854">
        <v>7.3</v>
      </c>
    </row>
    <row r="4855" spans="1:2" x14ac:dyDescent="0.25">
      <c r="A4855">
        <v>92</v>
      </c>
      <c r="B4855">
        <v>6.9</v>
      </c>
    </row>
    <row r="4856" spans="1:2" x14ac:dyDescent="0.25">
      <c r="A4856">
        <v>75</v>
      </c>
      <c r="B4856">
        <v>4.3</v>
      </c>
    </row>
    <row r="4857" spans="1:2" x14ac:dyDescent="0.25">
      <c r="A4857">
        <v>99</v>
      </c>
      <c r="B4857">
        <v>7.2</v>
      </c>
    </row>
    <row r="4858" spans="1:2" x14ac:dyDescent="0.25">
      <c r="A4858">
        <v>58</v>
      </c>
      <c r="B4858">
        <v>6.5</v>
      </c>
    </row>
    <row r="4859" spans="1:2" x14ac:dyDescent="0.25">
      <c r="A4859">
        <v>86</v>
      </c>
      <c r="B4859">
        <v>6.6</v>
      </c>
    </row>
    <row r="4860" spans="1:2" x14ac:dyDescent="0.25">
      <c r="A4860">
        <v>92</v>
      </c>
      <c r="B4860">
        <v>6.7</v>
      </c>
    </row>
    <row r="4861" spans="1:2" x14ac:dyDescent="0.25">
      <c r="A4861">
        <v>101</v>
      </c>
      <c r="B4861">
        <v>4.3</v>
      </c>
    </row>
    <row r="4862" spans="1:2" x14ac:dyDescent="0.25">
      <c r="A4862">
        <v>81</v>
      </c>
      <c r="B4862">
        <v>7.3</v>
      </c>
    </row>
    <row r="4863" spans="1:2" x14ac:dyDescent="0.25">
      <c r="A4863">
        <v>93</v>
      </c>
      <c r="B4863">
        <v>6.4</v>
      </c>
    </row>
    <row r="4864" spans="1:2" x14ac:dyDescent="0.25">
      <c r="A4864">
        <v>95</v>
      </c>
      <c r="B4864">
        <v>7</v>
      </c>
    </row>
    <row r="4865" spans="1:2" x14ac:dyDescent="0.25">
      <c r="A4865">
        <v>107</v>
      </c>
      <c r="B4865">
        <v>5.5</v>
      </c>
    </row>
    <row r="4866" spans="1:2" x14ac:dyDescent="0.25">
      <c r="A4866">
        <v>98</v>
      </c>
      <c r="B4866">
        <v>6.7</v>
      </c>
    </row>
    <row r="4867" spans="1:2" x14ac:dyDescent="0.25">
      <c r="A4867">
        <v>35</v>
      </c>
      <c r="B4867">
        <v>4.3</v>
      </c>
    </row>
    <row r="4868" spans="1:2" x14ac:dyDescent="0.25">
      <c r="A4868">
        <v>108</v>
      </c>
      <c r="B4868">
        <v>6.1</v>
      </c>
    </row>
    <row r="4869" spans="1:2" x14ac:dyDescent="0.25">
      <c r="A4869">
        <v>66</v>
      </c>
      <c r="B4869">
        <v>6.8</v>
      </c>
    </row>
    <row r="4870" spans="1:2" x14ac:dyDescent="0.25">
      <c r="A4870">
        <v>95</v>
      </c>
      <c r="B4870">
        <v>3.9</v>
      </c>
    </row>
    <row r="4871" spans="1:2" x14ac:dyDescent="0.25">
      <c r="A4871">
        <v>99</v>
      </c>
      <c r="B4871">
        <v>8.5</v>
      </c>
    </row>
    <row r="4872" spans="1:2" x14ac:dyDescent="0.25">
      <c r="A4872">
        <v>108</v>
      </c>
      <c r="B4872">
        <v>6.9</v>
      </c>
    </row>
    <row r="4873" spans="1:2" x14ac:dyDescent="0.25">
      <c r="A4873">
        <v>90</v>
      </c>
      <c r="B4873">
        <v>7.3</v>
      </c>
    </row>
    <row r="4874" spans="1:2" x14ac:dyDescent="0.25">
      <c r="A4874">
        <v>151</v>
      </c>
      <c r="B4874">
        <v>6.9</v>
      </c>
    </row>
    <row r="4875" spans="1:2" x14ac:dyDescent="0.25">
      <c r="A4875">
        <v>83</v>
      </c>
      <c r="B4875">
        <v>6.3</v>
      </c>
    </row>
    <row r="4876" spans="1:2" x14ac:dyDescent="0.25">
      <c r="A4876">
        <v>108</v>
      </c>
      <c r="B4876">
        <v>2.5</v>
      </c>
    </row>
    <row r="4877" spans="1:2" x14ac:dyDescent="0.25">
      <c r="A4877">
        <v>92</v>
      </c>
      <c r="B4877">
        <v>5.7</v>
      </c>
    </row>
    <row r="4878" spans="1:2" x14ac:dyDescent="0.25">
      <c r="A4878">
        <v>105</v>
      </c>
      <c r="B4878">
        <v>7</v>
      </c>
    </row>
    <row r="4879" spans="1:2" x14ac:dyDescent="0.25">
      <c r="A4879">
        <v>86</v>
      </c>
      <c r="B4879">
        <v>6.2</v>
      </c>
    </row>
    <row r="4880" spans="1:2" x14ac:dyDescent="0.25">
      <c r="A4880">
        <v>106</v>
      </c>
      <c r="B4880">
        <v>6.9</v>
      </c>
    </row>
    <row r="4881" spans="1:2" x14ac:dyDescent="0.25">
      <c r="A4881">
        <v>93</v>
      </c>
      <c r="B4881">
        <v>4.5</v>
      </c>
    </row>
    <row r="4882" spans="1:2" x14ac:dyDescent="0.25">
      <c r="A4882">
        <v>80</v>
      </c>
      <c r="B4882">
        <v>7.8</v>
      </c>
    </row>
    <row r="4883" spans="1:2" x14ac:dyDescent="0.25">
      <c r="A4883">
        <v>127</v>
      </c>
      <c r="B4883">
        <v>4.4000000000000004</v>
      </c>
    </row>
    <row r="4884" spans="1:2" x14ac:dyDescent="0.25">
      <c r="A4884">
        <v>93</v>
      </c>
      <c r="B4884">
        <v>7.4</v>
      </c>
    </row>
    <row r="4885" spans="1:2" x14ac:dyDescent="0.25">
      <c r="A4885">
        <v>96</v>
      </c>
      <c r="B4885">
        <v>6.6</v>
      </c>
    </row>
    <row r="4886" spans="1:2" x14ac:dyDescent="0.25">
      <c r="A4886">
        <v>99</v>
      </c>
      <c r="B4886">
        <v>8</v>
      </c>
    </row>
    <row r="4887" spans="1:2" x14ac:dyDescent="0.25">
      <c r="A4887">
        <v>66</v>
      </c>
      <c r="B4887">
        <v>8.3000000000000007</v>
      </c>
    </row>
    <row r="4888" spans="1:2" x14ac:dyDescent="0.25">
      <c r="A4888">
        <v>85</v>
      </c>
      <c r="B4888">
        <v>6.5</v>
      </c>
    </row>
    <row r="4889" spans="1:2" x14ac:dyDescent="0.25">
      <c r="A4889">
        <v>101</v>
      </c>
      <c r="B4889">
        <v>7.1</v>
      </c>
    </row>
    <row r="4890" spans="1:2" x14ac:dyDescent="0.25">
      <c r="A4890">
        <v>97</v>
      </c>
      <c r="B4890">
        <v>7.1</v>
      </c>
    </row>
    <row r="4891" spans="1:2" x14ac:dyDescent="0.25">
      <c r="A4891">
        <v>119</v>
      </c>
      <c r="B4891">
        <v>4</v>
      </c>
    </row>
    <row r="4892" spans="1:2" x14ac:dyDescent="0.25">
      <c r="A4892">
        <v>103</v>
      </c>
      <c r="B4892">
        <v>7.5</v>
      </c>
    </row>
    <row r="4893" spans="1:2" x14ac:dyDescent="0.25">
      <c r="A4893">
        <v>86</v>
      </c>
      <c r="B4893">
        <v>7</v>
      </c>
    </row>
    <row r="4894" spans="1:2" x14ac:dyDescent="0.25">
      <c r="A4894">
        <v>106</v>
      </c>
      <c r="B4894">
        <v>4</v>
      </c>
    </row>
    <row r="4895" spans="1:2" x14ac:dyDescent="0.25">
      <c r="A4895">
        <v>90</v>
      </c>
      <c r="B4895">
        <v>6.7</v>
      </c>
    </row>
    <row r="4896" spans="1:2" x14ac:dyDescent="0.25">
      <c r="A4896">
        <v>95</v>
      </c>
      <c r="B4896">
        <v>7.2</v>
      </c>
    </row>
    <row r="4897" spans="1:2" x14ac:dyDescent="0.25">
      <c r="A4897">
        <v>94</v>
      </c>
      <c r="B4897">
        <v>7</v>
      </c>
    </row>
    <row r="4898" spans="1:2" x14ac:dyDescent="0.25">
      <c r="A4898">
        <v>84</v>
      </c>
      <c r="B4898">
        <v>7.4</v>
      </c>
    </row>
    <row r="4899" spans="1:2" x14ac:dyDescent="0.25">
      <c r="A4899">
        <v>89</v>
      </c>
      <c r="B4899">
        <v>8</v>
      </c>
    </row>
    <row r="4900" spans="1:2" x14ac:dyDescent="0.25">
      <c r="A4900">
        <v>59</v>
      </c>
      <c r="B4900">
        <v>6.5</v>
      </c>
    </row>
    <row r="4901" spans="1:2" x14ac:dyDescent="0.25">
      <c r="A4901">
        <v>126</v>
      </c>
      <c r="B4901">
        <v>7.2</v>
      </c>
    </row>
    <row r="4902" spans="1:2" x14ac:dyDescent="0.25">
      <c r="A4902">
        <v>86</v>
      </c>
      <c r="B4902">
        <v>6.4</v>
      </c>
    </row>
    <row r="4903" spans="1:2" x14ac:dyDescent="0.25">
      <c r="A4903">
        <v>87</v>
      </c>
      <c r="B4903">
        <v>6.5</v>
      </c>
    </row>
    <row r="4904" spans="1:2" x14ac:dyDescent="0.25">
      <c r="A4904">
        <v>106</v>
      </c>
      <c r="B4904">
        <v>6.8</v>
      </c>
    </row>
    <row r="4905" spans="1:2" x14ac:dyDescent="0.25">
      <c r="A4905">
        <v>86</v>
      </c>
      <c r="B4905">
        <v>6.9</v>
      </c>
    </row>
    <row r="4906" spans="1:2" x14ac:dyDescent="0.25">
      <c r="A4906">
        <v>89</v>
      </c>
      <c r="B4906">
        <v>7.5</v>
      </c>
    </row>
    <row r="4907" spans="1:2" x14ac:dyDescent="0.25">
      <c r="A4907">
        <v>105</v>
      </c>
      <c r="B4907">
        <v>7.1</v>
      </c>
    </row>
    <row r="4908" spans="1:2" x14ac:dyDescent="0.25">
      <c r="A4908">
        <v>93</v>
      </c>
      <c r="B4908">
        <v>5.0999999999999996</v>
      </c>
    </row>
    <row r="4909" spans="1:2" x14ac:dyDescent="0.25">
      <c r="A4909">
        <v>94</v>
      </c>
      <c r="B4909">
        <v>6.2</v>
      </c>
    </row>
    <row r="4910" spans="1:2" x14ac:dyDescent="0.25">
      <c r="A4910">
        <v>89</v>
      </c>
      <c r="B4910">
        <v>3.9</v>
      </c>
    </row>
    <row r="4911" spans="1:2" x14ac:dyDescent="0.25">
      <c r="A4911">
        <v>97</v>
      </c>
      <c r="B4911">
        <v>6</v>
      </c>
    </row>
    <row r="4912" spans="1:2" x14ac:dyDescent="0.25">
      <c r="A4912">
        <v>88</v>
      </c>
      <c r="B4912">
        <v>6.8</v>
      </c>
    </row>
    <row r="4913" spans="1:2" x14ac:dyDescent="0.25">
      <c r="A4913">
        <v>78</v>
      </c>
      <c r="B4913">
        <v>7.4</v>
      </c>
    </row>
    <row r="4914" spans="1:2" x14ac:dyDescent="0.25">
      <c r="A4914">
        <v>104</v>
      </c>
      <c r="B4914">
        <v>8.1</v>
      </c>
    </row>
    <row r="4915" spans="1:2" x14ac:dyDescent="0.25">
      <c r="A4915">
        <v>92</v>
      </c>
      <c r="B4915">
        <v>6.5</v>
      </c>
    </row>
    <row r="4916" spans="1:2" x14ac:dyDescent="0.25">
      <c r="A4916">
        <v>108</v>
      </c>
      <c r="B4916">
        <v>8</v>
      </c>
    </row>
    <row r="4917" spans="1:2" x14ac:dyDescent="0.25">
      <c r="A4917">
        <v>97</v>
      </c>
      <c r="B4917">
        <v>7.7</v>
      </c>
    </row>
    <row r="4918" spans="1:2" x14ac:dyDescent="0.25">
      <c r="A4918">
        <v>109</v>
      </c>
      <c r="B4918">
        <v>7.2</v>
      </c>
    </row>
    <row r="4919" spans="1:2" x14ac:dyDescent="0.25">
      <c r="A4919">
        <v>78</v>
      </c>
      <c r="B4919">
        <v>5.4</v>
      </c>
    </row>
    <row r="4920" spans="1:2" x14ac:dyDescent="0.25">
      <c r="A4920">
        <v>85</v>
      </c>
      <c r="B4920">
        <v>6.7</v>
      </c>
    </row>
    <row r="4921" spans="1:2" x14ac:dyDescent="0.25">
      <c r="A4921">
        <v>88</v>
      </c>
      <c r="B4921">
        <v>6.3</v>
      </c>
    </row>
    <row r="4922" spans="1:2" x14ac:dyDescent="0.25">
      <c r="A4922">
        <v>93</v>
      </c>
      <c r="B4922">
        <v>8.1</v>
      </c>
    </row>
    <row r="4923" spans="1:2" x14ac:dyDescent="0.25">
      <c r="A4923">
        <v>86</v>
      </c>
      <c r="B4923">
        <v>8.5</v>
      </c>
    </row>
    <row r="4924" spans="1:2" x14ac:dyDescent="0.25">
      <c r="A4924">
        <v>98</v>
      </c>
      <c r="B4924">
        <v>7.7</v>
      </c>
    </row>
    <row r="4925" spans="1:2" x14ac:dyDescent="0.25">
      <c r="A4925">
        <v>88</v>
      </c>
      <c r="B4925">
        <v>6.5</v>
      </c>
    </row>
    <row r="4926" spans="1:2" x14ac:dyDescent="0.25">
      <c r="A4926">
        <v>25</v>
      </c>
      <c r="B4926">
        <v>8.6999999999999993</v>
      </c>
    </row>
    <row r="4927" spans="1:2" x14ac:dyDescent="0.25">
      <c r="A4927">
        <v>72</v>
      </c>
      <c r="B4927">
        <v>6.5</v>
      </c>
    </row>
    <row r="4928" spans="1:2" x14ac:dyDescent="0.25">
      <c r="A4928">
        <v>66</v>
      </c>
      <c r="B4928">
        <v>7</v>
      </c>
    </row>
    <row r="4929" spans="1:2" x14ac:dyDescent="0.25">
      <c r="A4929">
        <v>80</v>
      </c>
      <c r="B4929">
        <v>5.8</v>
      </c>
    </row>
    <row r="4930" spans="1:2" x14ac:dyDescent="0.25">
      <c r="A4930">
        <v>91</v>
      </c>
      <c r="B4930">
        <v>5.5</v>
      </c>
    </row>
    <row r="4931" spans="1:2" x14ac:dyDescent="0.25">
      <c r="A4931">
        <v>93</v>
      </c>
      <c r="B4931">
        <v>7</v>
      </c>
    </row>
    <row r="4932" spans="1:2" x14ac:dyDescent="0.25">
      <c r="A4932">
        <v>89</v>
      </c>
      <c r="B4932">
        <v>6.3</v>
      </c>
    </row>
    <row r="4933" spans="1:2" x14ac:dyDescent="0.25">
      <c r="A4933">
        <v>85</v>
      </c>
      <c r="B4933">
        <v>7.9</v>
      </c>
    </row>
    <row r="4934" spans="1:2" x14ac:dyDescent="0.25">
      <c r="A4934">
        <v>62</v>
      </c>
      <c r="B4934">
        <v>7.3</v>
      </c>
    </row>
    <row r="4935" spans="1:2" x14ac:dyDescent="0.25">
      <c r="A4935">
        <v>90</v>
      </c>
      <c r="B4935">
        <v>7.4</v>
      </c>
    </row>
    <row r="4936" spans="1:2" x14ac:dyDescent="0.25">
      <c r="A4936">
        <v>90</v>
      </c>
      <c r="B4936">
        <v>5.4</v>
      </c>
    </row>
    <row r="4937" spans="1:2" x14ac:dyDescent="0.25">
      <c r="A4937">
        <v>88</v>
      </c>
      <c r="B4937">
        <v>7.1</v>
      </c>
    </row>
    <row r="4938" spans="1:2" x14ac:dyDescent="0.25">
      <c r="A4938">
        <v>88</v>
      </c>
      <c r="B4938">
        <v>7.5</v>
      </c>
    </row>
    <row r="4939" spans="1:2" x14ac:dyDescent="0.25">
      <c r="A4939">
        <v>96</v>
      </c>
      <c r="B4939">
        <v>8.4</v>
      </c>
    </row>
    <row r="4940" spans="1:2" x14ac:dyDescent="0.25">
      <c r="A4940">
        <v>94</v>
      </c>
      <c r="B4940">
        <v>7</v>
      </c>
    </row>
    <row r="4941" spans="1:2" x14ac:dyDescent="0.25">
      <c r="A4941">
        <v>120</v>
      </c>
      <c r="B4941">
        <v>5.3</v>
      </c>
    </row>
    <row r="4942" spans="1:2" x14ac:dyDescent="0.25">
      <c r="A4942">
        <v>77</v>
      </c>
      <c r="B4942">
        <v>7.1</v>
      </c>
    </row>
    <row r="4943" spans="1:2" x14ac:dyDescent="0.25">
      <c r="A4943">
        <v>111</v>
      </c>
      <c r="B4943">
        <v>7.5</v>
      </c>
    </row>
    <row r="4944" spans="1:2" x14ac:dyDescent="0.25">
      <c r="A4944">
        <v>81</v>
      </c>
      <c r="B4944">
        <v>6.1</v>
      </c>
    </row>
    <row r="4945" spans="1:2" x14ac:dyDescent="0.25">
      <c r="A4945">
        <v>89</v>
      </c>
      <c r="B4945">
        <v>7.2</v>
      </c>
    </row>
    <row r="4946" spans="1:2" x14ac:dyDescent="0.25">
      <c r="A4946">
        <v>110</v>
      </c>
      <c r="B4946">
        <v>6.7</v>
      </c>
    </row>
    <row r="4947" spans="1:2" x14ac:dyDescent="0.25">
      <c r="A4947">
        <v>81</v>
      </c>
      <c r="B4947">
        <v>8.1999999999999993</v>
      </c>
    </row>
    <row r="4948" spans="1:2" x14ac:dyDescent="0.25">
      <c r="A4948">
        <v>100</v>
      </c>
      <c r="B4948">
        <v>6.6</v>
      </c>
    </row>
    <row r="4949" spans="1:2" x14ac:dyDescent="0.25">
      <c r="A4949">
        <v>99</v>
      </c>
      <c r="B4949">
        <v>6.7</v>
      </c>
    </row>
    <row r="4950" spans="1:2" x14ac:dyDescent="0.25">
      <c r="A4950">
        <v>90</v>
      </c>
      <c r="B4950">
        <v>5.0999999999999996</v>
      </c>
    </row>
    <row r="4951" spans="1:2" x14ac:dyDescent="0.25">
      <c r="A4951">
        <v>82</v>
      </c>
      <c r="B4951">
        <v>7</v>
      </c>
    </row>
    <row r="4952" spans="1:2" x14ac:dyDescent="0.25">
      <c r="A4952">
        <v>88</v>
      </c>
      <c r="B4952">
        <v>7</v>
      </c>
    </row>
    <row r="4953" spans="1:2" x14ac:dyDescent="0.25">
      <c r="A4953">
        <v>103</v>
      </c>
      <c r="B4953">
        <v>8</v>
      </c>
    </row>
    <row r="4954" spans="1:2" x14ac:dyDescent="0.25">
      <c r="A4954">
        <v>80</v>
      </c>
      <c r="B4954">
        <v>7.4</v>
      </c>
    </row>
    <row r="4955" spans="1:2" x14ac:dyDescent="0.25">
      <c r="A4955">
        <v>68</v>
      </c>
      <c r="B4955">
        <v>5.4</v>
      </c>
    </row>
    <row r="4956" spans="1:2" x14ac:dyDescent="0.25">
      <c r="A4956">
        <v>81</v>
      </c>
      <c r="B4956">
        <v>5.7</v>
      </c>
    </row>
    <row r="4957" spans="1:2" x14ac:dyDescent="0.25">
      <c r="A4957">
        <v>106</v>
      </c>
      <c r="B4957">
        <v>6.7</v>
      </c>
    </row>
    <row r="4958" spans="1:2" x14ac:dyDescent="0.25">
      <c r="A4958">
        <v>77</v>
      </c>
      <c r="B4958">
        <v>4.2</v>
      </c>
    </row>
    <row r="4959" spans="1:2" x14ac:dyDescent="0.25">
      <c r="A4959">
        <v>114</v>
      </c>
      <c r="B4959">
        <v>7.4</v>
      </c>
    </row>
    <row r="4960" spans="1:2" x14ac:dyDescent="0.25">
      <c r="A4960">
        <v>80</v>
      </c>
      <c r="B4960">
        <v>4.8</v>
      </c>
    </row>
    <row r="4961" spans="1:2" x14ac:dyDescent="0.25">
      <c r="A4961">
        <v>84</v>
      </c>
      <c r="B4961">
        <v>7</v>
      </c>
    </row>
    <row r="4962" spans="1:2" x14ac:dyDescent="0.25">
      <c r="A4962">
        <v>86</v>
      </c>
      <c r="B4962">
        <v>7.3</v>
      </c>
    </row>
    <row r="4963" spans="1:2" x14ac:dyDescent="0.25">
      <c r="A4963">
        <v>87</v>
      </c>
      <c r="B4963">
        <v>5.8</v>
      </c>
    </row>
    <row r="4964" spans="1:2" x14ac:dyDescent="0.25">
      <c r="A4964">
        <v>80</v>
      </c>
      <c r="B4964">
        <v>7</v>
      </c>
    </row>
    <row r="4965" spans="1:2" x14ac:dyDescent="0.25">
      <c r="A4965">
        <v>100</v>
      </c>
      <c r="B4965">
        <v>3.2</v>
      </c>
    </row>
    <row r="4966" spans="1:2" x14ac:dyDescent="0.25">
      <c r="A4966">
        <v>82</v>
      </c>
      <c r="B4966">
        <v>6.8</v>
      </c>
    </row>
    <row r="4967" spans="1:2" x14ac:dyDescent="0.25">
      <c r="A4967">
        <v>82</v>
      </c>
      <c r="B4967">
        <v>7.7</v>
      </c>
    </row>
    <row r="4968" spans="1:2" x14ac:dyDescent="0.25">
      <c r="A4968">
        <v>70</v>
      </c>
      <c r="B4968">
        <v>5.6</v>
      </c>
    </row>
    <row r="4969" spans="1:2" x14ac:dyDescent="0.25">
      <c r="A4969">
        <v>75</v>
      </c>
      <c r="B4969">
        <v>7.1</v>
      </c>
    </row>
    <row r="4970" spans="1:2" x14ac:dyDescent="0.25">
      <c r="A4970">
        <v>87</v>
      </c>
      <c r="B4970">
        <v>3.6</v>
      </c>
    </row>
    <row r="4971" spans="1:2" x14ac:dyDescent="0.25">
      <c r="A4971">
        <v>87</v>
      </c>
      <c r="B4971">
        <v>6.8</v>
      </c>
    </row>
    <row r="4972" spans="1:2" x14ac:dyDescent="0.25">
      <c r="A4972">
        <v>98</v>
      </c>
      <c r="B4972">
        <v>7.6</v>
      </c>
    </row>
    <row r="4973" spans="1:2" x14ac:dyDescent="0.25">
      <c r="A4973">
        <v>83</v>
      </c>
      <c r="B4973">
        <v>6.6</v>
      </c>
    </row>
    <row r="4974" spans="1:2" x14ac:dyDescent="0.25">
      <c r="A4974">
        <v>99</v>
      </c>
      <c r="B4974">
        <v>8.3000000000000007</v>
      </c>
    </row>
    <row r="4975" spans="1:2" x14ac:dyDescent="0.25">
      <c r="A4975">
        <v>98</v>
      </c>
      <c r="B4975">
        <v>7.5</v>
      </c>
    </row>
    <row r="4976" spans="1:2" x14ac:dyDescent="0.25">
      <c r="A4976">
        <v>93</v>
      </c>
      <c r="B4976">
        <v>5.4</v>
      </c>
    </row>
    <row r="4977" spans="1:2" x14ac:dyDescent="0.25">
      <c r="A4977">
        <v>111</v>
      </c>
      <c r="B4977">
        <v>5.3</v>
      </c>
    </row>
    <row r="4978" spans="1:2" x14ac:dyDescent="0.25">
      <c r="A4978">
        <v>47</v>
      </c>
      <c r="B4978">
        <v>4.5</v>
      </c>
    </row>
    <row r="4979" spans="1:2" x14ac:dyDescent="0.25">
      <c r="A4979">
        <v>92</v>
      </c>
      <c r="B4979">
        <v>7.3</v>
      </c>
    </row>
    <row r="4980" spans="1:2" x14ac:dyDescent="0.25">
      <c r="A4980">
        <v>97</v>
      </c>
      <c r="B4980">
        <v>5.6</v>
      </c>
    </row>
    <row r="4981" spans="1:2" x14ac:dyDescent="0.25">
      <c r="A4981">
        <v>81</v>
      </c>
      <c r="B4981">
        <v>5.6</v>
      </c>
    </row>
    <row r="4982" spans="1:2" x14ac:dyDescent="0.25">
      <c r="A4982">
        <v>83</v>
      </c>
      <c r="B4982">
        <v>4.0999999999999996</v>
      </c>
    </row>
    <row r="4983" spans="1:2" x14ac:dyDescent="0.25">
      <c r="A4983">
        <v>96</v>
      </c>
      <c r="B4983">
        <v>6.8</v>
      </c>
    </row>
    <row r="4984" spans="1:2" x14ac:dyDescent="0.25">
      <c r="A4984">
        <v>90</v>
      </c>
      <c r="B4984">
        <v>6.3</v>
      </c>
    </row>
    <row r="4985" spans="1:2" x14ac:dyDescent="0.25">
      <c r="A4985">
        <v>90</v>
      </c>
      <c r="B4985">
        <v>5.8</v>
      </c>
    </row>
    <row r="4986" spans="1:2" x14ac:dyDescent="0.25">
      <c r="A4986">
        <v>95</v>
      </c>
      <c r="B4986">
        <v>6.6</v>
      </c>
    </row>
    <row r="4987" spans="1:2" x14ac:dyDescent="0.25">
      <c r="A4987">
        <v>83</v>
      </c>
      <c r="B4987">
        <v>6.7</v>
      </c>
    </row>
    <row r="4988" spans="1:2" x14ac:dyDescent="0.25">
      <c r="A4988">
        <v>117</v>
      </c>
      <c r="B4988">
        <v>6.4</v>
      </c>
    </row>
    <row r="4989" spans="1:2" x14ac:dyDescent="0.25">
      <c r="A4989">
        <v>75</v>
      </c>
      <c r="B4989">
        <v>6.3</v>
      </c>
    </row>
    <row r="4990" spans="1:2" x14ac:dyDescent="0.25">
      <c r="A4990">
        <v>79</v>
      </c>
      <c r="B4990">
        <v>3.4</v>
      </c>
    </row>
    <row r="4991" spans="1:2" x14ac:dyDescent="0.25">
      <c r="A4991">
        <v>78</v>
      </c>
      <c r="B4991">
        <v>4.7</v>
      </c>
    </row>
    <row r="4992" spans="1:2" x14ac:dyDescent="0.25">
      <c r="A4992">
        <v>109</v>
      </c>
      <c r="B4992">
        <v>6</v>
      </c>
    </row>
    <row r="4993" spans="1:2" x14ac:dyDescent="0.25">
      <c r="A4993">
        <v>89</v>
      </c>
      <c r="B4993">
        <v>7.3</v>
      </c>
    </row>
    <row r="4994" spans="1:2" x14ac:dyDescent="0.25">
      <c r="A4994">
        <v>93</v>
      </c>
      <c r="B4994">
        <v>7.9</v>
      </c>
    </row>
    <row r="4995" spans="1:2" x14ac:dyDescent="0.25">
      <c r="A4995">
        <v>102</v>
      </c>
      <c r="B4995">
        <v>6.1</v>
      </c>
    </row>
    <row r="4996" spans="1:2" x14ac:dyDescent="0.25">
      <c r="A4996">
        <v>65</v>
      </c>
      <c r="B4996">
        <v>7.4</v>
      </c>
    </row>
    <row r="4997" spans="1:2" x14ac:dyDescent="0.25">
      <c r="A4997">
        <v>85</v>
      </c>
      <c r="B4997">
        <v>6.6</v>
      </c>
    </row>
    <row r="4998" spans="1:2" x14ac:dyDescent="0.25">
      <c r="A4998">
        <v>97</v>
      </c>
      <c r="B4998">
        <v>5.5</v>
      </c>
    </row>
    <row r="4999" spans="1:2" x14ac:dyDescent="0.25">
      <c r="A4999">
        <v>109</v>
      </c>
      <c r="B4999">
        <v>7.5</v>
      </c>
    </row>
    <row r="5000" spans="1:2" x14ac:dyDescent="0.25">
      <c r="A5000">
        <v>79</v>
      </c>
      <c r="B5000">
        <v>7.6</v>
      </c>
    </row>
    <row r="5001" spans="1:2" x14ac:dyDescent="0.25">
      <c r="A5001">
        <v>80</v>
      </c>
      <c r="B5001">
        <v>5</v>
      </c>
    </row>
    <row r="5002" spans="1:2" x14ac:dyDescent="0.25">
      <c r="A5002">
        <v>100</v>
      </c>
      <c r="B5002">
        <v>3.2</v>
      </c>
    </row>
    <row r="5003" spans="1:2" x14ac:dyDescent="0.25">
      <c r="A5003">
        <v>90</v>
      </c>
      <c r="B5003">
        <v>8.1999999999999993</v>
      </c>
    </row>
    <row r="5004" spans="1:2" x14ac:dyDescent="0.25">
      <c r="A5004">
        <v>90</v>
      </c>
      <c r="B5004">
        <v>3.7</v>
      </c>
    </row>
    <row r="5005" spans="1:2" x14ac:dyDescent="0.25">
      <c r="A5005">
        <v>120</v>
      </c>
      <c r="B5005">
        <v>6.3</v>
      </c>
    </row>
    <row r="5006" spans="1:2" x14ac:dyDescent="0.25">
      <c r="A5006">
        <v>91</v>
      </c>
      <c r="B5006">
        <v>4.0999999999999996</v>
      </c>
    </row>
    <row r="5007" spans="1:2" x14ac:dyDescent="0.25">
      <c r="A5007">
        <v>143</v>
      </c>
      <c r="B5007">
        <v>6.9</v>
      </c>
    </row>
    <row r="5008" spans="1:2" x14ac:dyDescent="0.25">
      <c r="A5008">
        <v>85</v>
      </c>
      <c r="B5008">
        <v>5.4</v>
      </c>
    </row>
    <row r="5009" spans="1:2" x14ac:dyDescent="0.25">
      <c r="A5009">
        <v>60</v>
      </c>
      <c r="B5009">
        <v>6.5</v>
      </c>
    </row>
    <row r="5010" spans="1:2" x14ac:dyDescent="0.25">
      <c r="A5010">
        <v>88</v>
      </c>
      <c r="B5010">
        <v>7.8</v>
      </c>
    </row>
    <row r="5011" spans="1:2" x14ac:dyDescent="0.25">
      <c r="A5011">
        <v>78</v>
      </c>
      <c r="B5011">
        <v>6.7</v>
      </c>
    </row>
    <row r="5012" spans="1:2" x14ac:dyDescent="0.25">
      <c r="A5012">
        <v>108</v>
      </c>
      <c r="B5012">
        <v>6.4</v>
      </c>
    </row>
    <row r="5013" spans="1:2" x14ac:dyDescent="0.25">
      <c r="A5013">
        <v>110</v>
      </c>
      <c r="B5013">
        <v>7.3</v>
      </c>
    </row>
    <row r="5014" spans="1:2" x14ac:dyDescent="0.25">
      <c r="A5014">
        <v>90</v>
      </c>
      <c r="B5014">
        <v>5.7</v>
      </c>
    </row>
    <row r="5015" spans="1:2" x14ac:dyDescent="0.25">
      <c r="A5015">
        <v>83</v>
      </c>
      <c r="B5015">
        <v>7</v>
      </c>
    </row>
    <row r="5016" spans="1:2" x14ac:dyDescent="0.25">
      <c r="A5016">
        <v>111</v>
      </c>
      <c r="B5016">
        <v>6.3</v>
      </c>
    </row>
    <row r="5017" spans="1:2" x14ac:dyDescent="0.25">
      <c r="A5017">
        <v>84</v>
      </c>
      <c r="B5017">
        <v>7.1</v>
      </c>
    </row>
    <row r="5018" spans="1:2" x14ac:dyDescent="0.25">
      <c r="A5018">
        <v>82</v>
      </c>
      <c r="B5018">
        <v>4.8</v>
      </c>
    </row>
    <row r="5019" spans="1:2" x14ac:dyDescent="0.25">
      <c r="A5019">
        <v>98</v>
      </c>
      <c r="B5019">
        <v>3.3</v>
      </c>
    </row>
    <row r="5020" spans="1:2" x14ac:dyDescent="0.25">
      <c r="A5020">
        <v>77</v>
      </c>
      <c r="B5020">
        <v>6.9</v>
      </c>
    </row>
    <row r="5021" spans="1:2" x14ac:dyDescent="0.25">
      <c r="A5021">
        <v>80</v>
      </c>
      <c r="B5021">
        <v>4.5999999999999996</v>
      </c>
    </row>
    <row r="5022" spans="1:2" x14ac:dyDescent="0.25">
      <c r="A5022">
        <v>81</v>
      </c>
      <c r="B5022">
        <v>3</v>
      </c>
    </row>
    <row r="5023" spans="1:2" x14ac:dyDescent="0.25">
      <c r="A5023">
        <v>84</v>
      </c>
      <c r="B5023">
        <v>6.6</v>
      </c>
    </row>
    <row r="5024" spans="1:2" x14ac:dyDescent="0.25">
      <c r="A5024">
        <v>95</v>
      </c>
      <c r="B5024">
        <v>7.4</v>
      </c>
    </row>
    <row r="5025" spans="1:2" x14ac:dyDescent="0.25">
      <c r="A5025">
        <v>87</v>
      </c>
      <c r="B5025">
        <v>6.2</v>
      </c>
    </row>
    <row r="5026" spans="1:2" x14ac:dyDescent="0.25">
      <c r="A5026">
        <v>43</v>
      </c>
      <c r="B5026">
        <v>4</v>
      </c>
    </row>
    <row r="5027" spans="1:2" x14ac:dyDescent="0.25">
      <c r="A5027">
        <v>76</v>
      </c>
      <c r="B5027">
        <v>6.1</v>
      </c>
    </row>
    <row r="5028" spans="1:2" x14ac:dyDescent="0.25">
      <c r="A5028">
        <v>100</v>
      </c>
      <c r="B5028">
        <v>6.9</v>
      </c>
    </row>
    <row r="5029" spans="1:2" x14ac:dyDescent="0.25">
      <c r="A5029">
        <v>90</v>
      </c>
      <c r="B5029">
        <v>7.5</v>
      </c>
    </row>
    <row r="5030" spans="1:2" x14ac:dyDescent="0.25">
      <c r="B5030">
        <v>6.7</v>
      </c>
    </row>
    <row r="5031" spans="1:2" x14ac:dyDescent="0.25">
      <c r="B5031">
        <v>7.4</v>
      </c>
    </row>
    <row r="5032" spans="1:2" x14ac:dyDescent="0.25">
      <c r="B5032">
        <v>6.1</v>
      </c>
    </row>
    <row r="5033" spans="1:2" x14ac:dyDescent="0.25">
      <c r="B5033">
        <v>5.4</v>
      </c>
    </row>
    <row r="5034" spans="1:2" x14ac:dyDescent="0.25">
      <c r="B5034">
        <v>6.4</v>
      </c>
    </row>
    <row r="5035" spans="1:2" x14ac:dyDescent="0.25">
      <c r="B5035">
        <v>7</v>
      </c>
    </row>
    <row r="5036" spans="1:2" x14ac:dyDescent="0.25">
      <c r="B5036">
        <v>6.3</v>
      </c>
    </row>
    <row r="5037" spans="1:2" x14ac:dyDescent="0.25">
      <c r="B5037">
        <v>6.9</v>
      </c>
    </row>
    <row r="5038" spans="1:2" x14ac:dyDescent="0.25">
      <c r="B5038">
        <v>7.8</v>
      </c>
    </row>
    <row r="5039" spans="1:2" x14ac:dyDescent="0.25">
      <c r="B5039">
        <v>6.4</v>
      </c>
    </row>
    <row r="5040" spans="1:2" x14ac:dyDescent="0.25">
      <c r="B5040">
        <v>7.7</v>
      </c>
    </row>
    <row r="5041" spans="2:2" x14ac:dyDescent="0.25">
      <c r="B5041">
        <v>7.5</v>
      </c>
    </row>
    <row r="5042" spans="2:2" x14ac:dyDescent="0.25">
      <c r="B5042">
        <v>6.3</v>
      </c>
    </row>
    <row r="5043" spans="2:2" x14ac:dyDescent="0.25">
      <c r="B5043">
        <v>6.3</v>
      </c>
    </row>
    <row r="5044" spans="2:2" x14ac:dyDescent="0.25">
      <c r="B5044">
        <v>6.6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Imdbmovie</vt:lpstr>
      <vt:lpstr>task1</vt:lpstr>
      <vt:lpstr>task2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 moolimani</cp:lastModifiedBy>
  <dcterms:created xsi:type="dcterms:W3CDTF">2024-08-13T11:49:43Z</dcterms:created>
  <dcterms:modified xsi:type="dcterms:W3CDTF">2024-08-13T12:05:27Z</dcterms:modified>
</cp:coreProperties>
</file>